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I:\DIE\B01-Informações Energéticas\99- Usuários\Daniele Bandeira\MME 2018\1 - Trabalhos\44 - 06 nov - Vendas de Derivados\Vendas ANP 2018\"/>
    </mc:Choice>
  </mc:AlternateContent>
  <bookViews>
    <workbookView xWindow="600" yWindow="315" windowWidth="11100" windowHeight="5775" tabRatio="846" firstSheet="20" activeTab="37"/>
  </bookViews>
  <sheets>
    <sheet name="80" sheetId="20" r:id="rId1"/>
    <sheet name="81" sheetId="23" r:id="rId2"/>
    <sheet name="82" sheetId="27" r:id="rId3"/>
    <sheet name="83" sheetId="28" r:id="rId4"/>
    <sheet name="84" sheetId="29" r:id="rId5"/>
    <sheet name="85" sheetId="30" r:id="rId6"/>
    <sheet name="86" sheetId="31" r:id="rId7"/>
    <sheet name="87" sheetId="32" r:id="rId8"/>
    <sheet name="88" sheetId="33" r:id="rId9"/>
    <sheet name="89" sheetId="34" r:id="rId10"/>
    <sheet name="90" sheetId="4" r:id="rId11"/>
    <sheet name="91" sheetId="37" r:id="rId12"/>
    <sheet name="92" sheetId="38" r:id="rId13"/>
    <sheet name="93" sheetId="39" r:id="rId14"/>
    <sheet name="94" sheetId="22" r:id="rId15"/>
    <sheet name="95" sheetId="21" r:id="rId16"/>
    <sheet name="96" sheetId="8" r:id="rId17"/>
    <sheet name="97" sheetId="41" r:id="rId18"/>
    <sheet name="98" sheetId="42" r:id="rId19"/>
    <sheet name="99" sheetId="10" r:id="rId20"/>
    <sheet name="00" sheetId="19" r:id="rId21"/>
    <sheet name="01" sheetId="15" r:id="rId22"/>
    <sheet name="02" sheetId="17" r:id="rId23"/>
    <sheet name="03" sheetId="35" r:id="rId24"/>
    <sheet name="04" sheetId="36" r:id="rId25"/>
    <sheet name="05" sheetId="81" r:id="rId26"/>
    <sheet name="06" sheetId="82" r:id="rId27"/>
    <sheet name="07" sheetId="80" r:id="rId28"/>
    <sheet name="08" sheetId="79" r:id="rId29"/>
    <sheet name="09" sheetId="78" r:id="rId30"/>
    <sheet name="10" sheetId="85" r:id="rId31"/>
    <sheet name="11" sheetId="86" r:id="rId32"/>
    <sheet name="12" sheetId="87" r:id="rId33"/>
    <sheet name="13" sheetId="88" r:id="rId34"/>
    <sheet name="14" sheetId="89" r:id="rId35"/>
    <sheet name="15" sheetId="90" r:id="rId36"/>
    <sheet name="16" sheetId="91" r:id="rId37"/>
    <sheet name="17" sheetId="93" r:id="rId38"/>
    <sheet name="RO" sheetId="44" r:id="rId39"/>
    <sheet name="AC" sheetId="50" r:id="rId40"/>
    <sheet name="AM" sheetId="49" r:id="rId41"/>
    <sheet name="RR" sheetId="48" r:id="rId42"/>
    <sheet name="PA" sheetId="47" r:id="rId43"/>
    <sheet name="AP" sheetId="46" r:id="rId44"/>
    <sheet name="TO" sheetId="45" r:id="rId45"/>
    <sheet name="MA" sheetId="54" r:id="rId46"/>
    <sheet name="PI" sheetId="63" r:id="rId47"/>
    <sheet name="CE" sheetId="62" r:id="rId48"/>
    <sheet name="RN" sheetId="64" r:id="rId49"/>
    <sheet name="PB" sheetId="60" r:id="rId50"/>
    <sheet name="PE" sheetId="65" r:id="rId51"/>
    <sheet name="AL" sheetId="61" r:id="rId52"/>
    <sheet name="SE" sheetId="59" r:id="rId53"/>
    <sheet name="BA" sheetId="58" r:id="rId54"/>
    <sheet name="MG" sheetId="66" r:id="rId55"/>
    <sheet name="ES" sheetId="68" r:id="rId56"/>
    <sheet name="RJ" sheetId="74" r:id="rId57"/>
    <sheet name="SP" sheetId="77" r:id="rId58"/>
    <sheet name="PR" sheetId="76" r:id="rId59"/>
    <sheet name="SC" sheetId="75" r:id="rId60"/>
    <sheet name="RS" sheetId="72" r:id="rId61"/>
    <sheet name="MS" sheetId="73" r:id="rId62"/>
    <sheet name="MT" sheetId="71" r:id="rId63"/>
    <sheet name="GO" sheetId="70" r:id="rId64"/>
    <sheet name="DF" sheetId="69" r:id="rId65"/>
    <sheet name="BR" sheetId="67" r:id="rId66"/>
  </sheets>
  <calcPr calcId="162913"/>
</workbook>
</file>

<file path=xl/calcChain.xml><?xml version="1.0" encoding="utf-8"?>
<calcChain xmlns="http://schemas.openxmlformats.org/spreadsheetml/2006/main">
  <c r="AN43" i="50" l="1"/>
  <c r="AN42" i="50"/>
  <c r="AN41" i="50"/>
  <c r="AN40" i="50"/>
  <c r="AN39" i="50"/>
  <c r="AN38" i="50"/>
  <c r="AN35" i="50"/>
  <c r="AN34" i="50"/>
  <c r="AN33" i="50"/>
  <c r="AN32" i="50"/>
  <c r="AN31" i="50"/>
  <c r="AN30" i="50"/>
  <c r="AN29" i="50"/>
  <c r="AN28" i="50"/>
  <c r="AN27" i="50"/>
  <c r="AN26" i="50"/>
  <c r="AN25" i="50"/>
  <c r="AN24" i="50"/>
  <c r="AN23" i="50"/>
  <c r="AN22" i="50"/>
  <c r="AN21" i="50"/>
  <c r="AN20" i="50"/>
  <c r="AN19" i="50"/>
  <c r="AN18" i="50"/>
  <c r="AN17" i="50"/>
  <c r="AN16" i="50"/>
  <c r="AN15" i="50"/>
  <c r="AN14" i="50"/>
  <c r="AN13" i="50"/>
  <c r="AN12" i="50"/>
  <c r="AN11" i="50"/>
  <c r="AN10" i="50"/>
  <c r="AN9" i="50"/>
  <c r="AN8" i="50"/>
  <c r="AN7" i="50"/>
  <c r="AN6" i="50"/>
  <c r="AN43" i="49"/>
  <c r="AN42" i="49"/>
  <c r="AN41" i="49"/>
  <c r="AN40" i="49"/>
  <c r="AN39" i="49"/>
  <c r="AN38" i="49"/>
  <c r="AN35" i="49"/>
  <c r="AN34" i="49"/>
  <c r="AN33" i="49"/>
  <c r="AN32" i="49"/>
  <c r="AN31" i="49"/>
  <c r="AN30" i="49"/>
  <c r="AN29" i="49"/>
  <c r="AN28" i="49"/>
  <c r="AN27" i="49"/>
  <c r="AN26" i="49"/>
  <c r="AN25" i="49"/>
  <c r="AN24" i="49"/>
  <c r="AN23" i="49"/>
  <c r="AN22" i="49"/>
  <c r="AN21" i="49"/>
  <c r="AN20" i="49"/>
  <c r="AN19" i="49"/>
  <c r="AN18" i="49"/>
  <c r="AN17" i="49"/>
  <c r="AN16" i="49"/>
  <c r="AN15" i="49"/>
  <c r="AN14" i="49"/>
  <c r="AN13" i="49"/>
  <c r="AN12" i="49"/>
  <c r="AN11" i="49"/>
  <c r="AN10" i="49"/>
  <c r="AN9" i="49"/>
  <c r="AN8" i="49"/>
  <c r="AN7" i="49"/>
  <c r="AN6" i="49"/>
  <c r="AN43" i="48"/>
  <c r="AN42" i="48"/>
  <c r="AN41" i="48"/>
  <c r="AN40" i="48"/>
  <c r="AN39" i="48"/>
  <c r="AN38" i="48"/>
  <c r="AN35" i="48"/>
  <c r="AN34" i="48"/>
  <c r="AN33" i="48"/>
  <c r="AN32" i="48"/>
  <c r="AN31" i="48"/>
  <c r="AN30" i="48"/>
  <c r="AN29" i="48"/>
  <c r="AN28" i="48"/>
  <c r="AN27" i="48"/>
  <c r="AN26" i="48"/>
  <c r="AN25" i="48"/>
  <c r="AN24" i="48"/>
  <c r="AN23" i="48"/>
  <c r="AN22" i="48"/>
  <c r="AN21" i="48"/>
  <c r="AN20" i="48"/>
  <c r="AN19" i="48"/>
  <c r="AN18" i="48"/>
  <c r="AN17" i="48"/>
  <c r="AN16" i="48"/>
  <c r="AN15" i="48"/>
  <c r="AN14" i="48"/>
  <c r="AN13" i="48"/>
  <c r="AN12" i="48"/>
  <c r="AN11" i="48"/>
  <c r="AN10" i="48"/>
  <c r="AN9" i="48"/>
  <c r="AN8" i="48"/>
  <c r="AN7" i="48"/>
  <c r="AN6" i="48"/>
  <c r="AN43" i="47"/>
  <c r="AN42" i="47"/>
  <c r="AN41" i="47"/>
  <c r="AN40" i="47"/>
  <c r="AN39" i="47"/>
  <c r="AN38" i="47"/>
  <c r="AN35" i="47"/>
  <c r="AN34" i="47"/>
  <c r="AN33" i="47"/>
  <c r="AN32" i="47"/>
  <c r="AN31" i="47"/>
  <c r="AN30" i="47"/>
  <c r="AN29" i="47"/>
  <c r="AN28" i="47"/>
  <c r="AN27" i="47"/>
  <c r="AN26" i="47"/>
  <c r="AN25" i="47"/>
  <c r="AN24" i="47"/>
  <c r="AN23" i="47"/>
  <c r="AN22" i="47"/>
  <c r="AN21" i="47"/>
  <c r="AN20" i="47"/>
  <c r="AN19" i="47"/>
  <c r="AN18" i="47"/>
  <c r="AN17" i="47"/>
  <c r="AN16" i="47"/>
  <c r="AN15" i="47"/>
  <c r="AN14" i="47"/>
  <c r="AN13" i="47"/>
  <c r="AN12" i="47"/>
  <c r="AN11" i="47"/>
  <c r="AN10" i="47"/>
  <c r="AN9" i="47"/>
  <c r="AN8" i="47"/>
  <c r="AN7" i="47"/>
  <c r="AN6" i="47"/>
  <c r="AN43" i="46"/>
  <c r="AN42" i="46"/>
  <c r="AN41" i="46"/>
  <c r="AN40" i="46"/>
  <c r="AN39" i="46"/>
  <c r="AN38" i="46"/>
  <c r="AN35" i="46"/>
  <c r="AN34" i="46"/>
  <c r="AN33" i="46"/>
  <c r="AN32" i="46"/>
  <c r="AN31" i="46"/>
  <c r="AN30" i="46"/>
  <c r="AN29" i="46"/>
  <c r="AN28" i="46"/>
  <c r="AN27" i="46"/>
  <c r="AN26" i="46"/>
  <c r="AN25" i="46"/>
  <c r="AN24" i="46"/>
  <c r="AN23" i="46"/>
  <c r="AN22" i="46"/>
  <c r="AN21" i="46"/>
  <c r="AN20" i="46"/>
  <c r="AN19" i="46"/>
  <c r="AN18" i="46"/>
  <c r="AN17" i="46"/>
  <c r="AN16" i="46"/>
  <c r="AN15" i="46"/>
  <c r="AN14" i="46"/>
  <c r="AN13" i="46"/>
  <c r="AN12" i="46"/>
  <c r="AN11" i="46"/>
  <c r="AN10" i="46"/>
  <c r="AN9" i="46"/>
  <c r="AN8" i="46"/>
  <c r="AN7" i="46"/>
  <c r="AN6" i="46"/>
  <c r="AN43" i="45"/>
  <c r="AN42" i="45"/>
  <c r="AN41" i="45"/>
  <c r="AN40" i="45"/>
  <c r="AN39" i="45"/>
  <c r="AN38" i="45"/>
  <c r="AN35" i="45"/>
  <c r="AN34" i="45"/>
  <c r="AN33" i="45"/>
  <c r="AN32" i="45"/>
  <c r="AN31" i="45"/>
  <c r="AN30" i="45"/>
  <c r="AN29" i="45"/>
  <c r="AN28" i="45"/>
  <c r="AN27" i="45"/>
  <c r="AN26" i="45"/>
  <c r="AN25" i="45"/>
  <c r="AN24" i="45"/>
  <c r="AN23" i="45"/>
  <c r="AN22" i="45"/>
  <c r="AN21" i="45"/>
  <c r="AN20" i="45"/>
  <c r="AN19" i="45"/>
  <c r="AN18" i="45"/>
  <c r="AN17" i="45"/>
  <c r="AN16" i="45"/>
  <c r="AN15" i="45"/>
  <c r="AN14" i="45"/>
  <c r="AN13" i="45"/>
  <c r="AN12" i="45"/>
  <c r="AN11" i="45"/>
  <c r="AN10" i="45"/>
  <c r="AN9" i="45"/>
  <c r="AN8" i="45"/>
  <c r="AN7" i="45"/>
  <c r="AN6" i="45"/>
  <c r="AN43" i="54"/>
  <c r="AN42" i="54"/>
  <c r="AN41" i="54"/>
  <c r="AN40" i="54"/>
  <c r="AN39" i="54"/>
  <c r="AN38" i="54"/>
  <c r="AN35" i="54"/>
  <c r="AN34" i="54"/>
  <c r="AN33" i="54"/>
  <c r="AN32" i="54"/>
  <c r="AN31" i="54"/>
  <c r="AN30" i="54"/>
  <c r="AN29" i="54"/>
  <c r="AN28" i="54"/>
  <c r="AN27" i="54"/>
  <c r="AN26" i="54"/>
  <c r="AN25" i="54"/>
  <c r="AN24" i="54"/>
  <c r="AN23" i="54"/>
  <c r="AN22" i="54"/>
  <c r="AN21" i="54"/>
  <c r="AN20" i="54"/>
  <c r="AN19" i="54"/>
  <c r="AN18" i="54"/>
  <c r="AN17" i="54"/>
  <c r="AN16" i="54"/>
  <c r="AN15" i="54"/>
  <c r="AN14" i="54"/>
  <c r="AN13" i="54"/>
  <c r="AN12" i="54"/>
  <c r="AN11" i="54"/>
  <c r="AN10" i="54"/>
  <c r="AN9" i="54"/>
  <c r="AN8" i="54"/>
  <c r="AN7" i="54"/>
  <c r="AN6" i="54"/>
  <c r="AN43" i="63"/>
  <c r="AN42" i="63"/>
  <c r="AN41" i="63"/>
  <c r="AN40" i="63"/>
  <c r="AN39" i="63"/>
  <c r="AN38" i="63"/>
  <c r="AN35" i="63"/>
  <c r="AN34" i="63"/>
  <c r="AN33" i="63"/>
  <c r="AN32" i="63"/>
  <c r="AN31" i="63"/>
  <c r="AN30" i="63"/>
  <c r="AN29" i="63"/>
  <c r="AN28" i="63"/>
  <c r="AN27" i="63"/>
  <c r="AN26" i="63"/>
  <c r="AN25" i="63"/>
  <c r="AN24" i="63"/>
  <c r="AN23" i="63"/>
  <c r="AN22" i="63"/>
  <c r="AN21" i="63"/>
  <c r="AN20" i="63"/>
  <c r="AN19" i="63"/>
  <c r="AN18" i="63"/>
  <c r="AN17" i="63"/>
  <c r="AN16" i="63"/>
  <c r="AN15" i="63"/>
  <c r="AN14" i="63"/>
  <c r="AN13" i="63"/>
  <c r="AN12" i="63"/>
  <c r="AN11" i="63"/>
  <c r="AN10" i="63"/>
  <c r="AN9" i="63"/>
  <c r="AN8" i="63"/>
  <c r="AN7" i="63"/>
  <c r="AN6" i="63"/>
  <c r="AN43" i="62"/>
  <c r="AN42" i="62"/>
  <c r="AN41" i="62"/>
  <c r="AN40" i="62"/>
  <c r="AN39" i="62"/>
  <c r="AN38" i="62"/>
  <c r="AN35" i="62"/>
  <c r="AN34" i="62"/>
  <c r="AN33" i="62"/>
  <c r="AN32" i="62"/>
  <c r="AN31" i="62"/>
  <c r="AN30" i="62"/>
  <c r="AN29" i="62"/>
  <c r="AN28" i="62"/>
  <c r="AN27" i="62"/>
  <c r="AN26" i="62"/>
  <c r="AN25" i="62"/>
  <c r="AN24" i="62"/>
  <c r="AN23" i="62"/>
  <c r="AN22" i="62"/>
  <c r="AN21" i="62"/>
  <c r="AN20" i="62"/>
  <c r="AN19" i="62"/>
  <c r="AN18" i="62"/>
  <c r="AN17" i="62"/>
  <c r="AN16" i="62"/>
  <c r="AN15" i="62"/>
  <c r="AN14" i="62"/>
  <c r="AN13" i="62"/>
  <c r="AN12" i="62"/>
  <c r="AN11" i="62"/>
  <c r="AN10" i="62"/>
  <c r="AN9" i="62"/>
  <c r="AN8" i="62"/>
  <c r="AN7" i="62"/>
  <c r="AN6" i="62"/>
  <c r="AN43" i="64"/>
  <c r="AN42" i="64"/>
  <c r="AN41" i="64"/>
  <c r="AN40" i="64"/>
  <c r="AN39" i="64"/>
  <c r="AN38" i="64"/>
  <c r="AN35" i="64"/>
  <c r="AN34" i="64"/>
  <c r="AN33" i="64"/>
  <c r="AN32" i="64"/>
  <c r="AN31" i="64"/>
  <c r="AN30" i="64"/>
  <c r="AN29" i="64"/>
  <c r="AN28" i="64"/>
  <c r="AN27" i="64"/>
  <c r="AN26" i="64"/>
  <c r="AN25" i="64"/>
  <c r="AN24" i="64"/>
  <c r="AN23" i="64"/>
  <c r="AN22" i="64"/>
  <c r="AN21" i="64"/>
  <c r="AN20" i="64"/>
  <c r="AN19" i="64"/>
  <c r="AN18" i="64"/>
  <c r="AN17" i="64"/>
  <c r="AN16" i="64"/>
  <c r="AN15" i="64"/>
  <c r="AN14" i="64"/>
  <c r="AN13" i="64"/>
  <c r="AN12" i="64"/>
  <c r="AN11" i="64"/>
  <c r="AN10" i="64"/>
  <c r="AN9" i="64"/>
  <c r="AN8" i="64"/>
  <c r="AN7" i="64"/>
  <c r="AN6" i="64"/>
  <c r="AN43" i="60"/>
  <c r="AN42" i="60"/>
  <c r="AN41" i="60"/>
  <c r="AN40" i="60"/>
  <c r="AN39" i="60"/>
  <c r="AN38" i="60"/>
  <c r="AN35" i="60"/>
  <c r="AN34" i="60"/>
  <c r="AN33" i="60"/>
  <c r="AN32" i="60"/>
  <c r="AN31" i="60"/>
  <c r="AN30" i="60"/>
  <c r="AN29" i="60"/>
  <c r="AN28" i="60"/>
  <c r="AN27" i="60"/>
  <c r="AN26" i="60"/>
  <c r="AN25" i="60"/>
  <c r="AN24" i="60"/>
  <c r="AN23" i="60"/>
  <c r="AN22" i="60"/>
  <c r="AN21" i="60"/>
  <c r="AN20" i="60"/>
  <c r="AN19" i="60"/>
  <c r="AN18" i="60"/>
  <c r="AN17" i="60"/>
  <c r="AN16" i="60"/>
  <c r="AN15" i="60"/>
  <c r="AN14" i="60"/>
  <c r="AN13" i="60"/>
  <c r="AN12" i="60"/>
  <c r="AN11" i="60"/>
  <c r="AN10" i="60"/>
  <c r="AN9" i="60"/>
  <c r="AN8" i="60"/>
  <c r="AN7" i="60"/>
  <c r="AN6" i="60"/>
  <c r="AN43" i="65"/>
  <c r="AN42" i="65"/>
  <c r="AN41" i="65"/>
  <c r="AN40" i="65"/>
  <c r="AN39" i="65"/>
  <c r="AN38" i="65"/>
  <c r="AN35" i="65"/>
  <c r="AN34" i="65"/>
  <c r="AN33" i="65"/>
  <c r="AN32" i="65"/>
  <c r="AN31" i="65"/>
  <c r="AN30" i="65"/>
  <c r="AN29" i="65"/>
  <c r="AN28" i="65"/>
  <c r="AN27" i="65"/>
  <c r="AN26" i="65"/>
  <c r="AN25" i="65"/>
  <c r="AN24" i="65"/>
  <c r="AN23" i="65"/>
  <c r="AN22" i="65"/>
  <c r="AN21" i="65"/>
  <c r="AN20" i="65"/>
  <c r="AN19" i="65"/>
  <c r="AN18" i="65"/>
  <c r="AN17" i="65"/>
  <c r="AN16" i="65"/>
  <c r="AN15" i="65"/>
  <c r="AN14" i="65"/>
  <c r="AN13" i="65"/>
  <c r="AN12" i="65"/>
  <c r="AN11" i="65"/>
  <c r="AN10" i="65"/>
  <c r="AN9" i="65"/>
  <c r="AN8" i="65"/>
  <c r="AN7" i="65"/>
  <c r="AN6" i="65"/>
  <c r="AN43" i="61"/>
  <c r="AN42" i="61"/>
  <c r="AN41" i="61"/>
  <c r="AN40" i="61"/>
  <c r="AN39" i="61"/>
  <c r="AN38" i="61"/>
  <c r="AN35" i="61"/>
  <c r="AN34" i="61"/>
  <c r="AN33" i="61"/>
  <c r="AN32" i="61"/>
  <c r="AN31" i="61"/>
  <c r="AN30" i="61"/>
  <c r="AN29" i="61"/>
  <c r="AN28" i="61"/>
  <c r="AN27" i="61"/>
  <c r="AN26" i="61"/>
  <c r="AN25" i="61"/>
  <c r="AN24" i="61"/>
  <c r="AN23" i="61"/>
  <c r="AN22" i="61"/>
  <c r="AN21" i="61"/>
  <c r="AN20" i="61"/>
  <c r="AN19" i="61"/>
  <c r="AN18" i="61"/>
  <c r="AN17" i="61"/>
  <c r="AN16" i="61"/>
  <c r="AN15" i="61"/>
  <c r="AN14" i="61"/>
  <c r="AN13" i="61"/>
  <c r="AN12" i="61"/>
  <c r="AN11" i="61"/>
  <c r="AN10" i="61"/>
  <c r="AN9" i="61"/>
  <c r="AN8" i="61"/>
  <c r="AN7" i="61"/>
  <c r="AN6" i="61"/>
  <c r="AN43" i="59"/>
  <c r="AN42" i="59"/>
  <c r="AN41" i="59"/>
  <c r="AN40" i="59"/>
  <c r="AN39" i="59"/>
  <c r="AN38" i="59"/>
  <c r="AN35" i="59"/>
  <c r="AN34" i="59"/>
  <c r="AN33" i="59"/>
  <c r="AN32" i="59"/>
  <c r="AN31" i="59"/>
  <c r="AN30" i="59"/>
  <c r="AN29" i="59"/>
  <c r="AN28" i="59"/>
  <c r="AN27" i="59"/>
  <c r="AN26" i="59"/>
  <c r="AN25" i="59"/>
  <c r="AN24" i="59"/>
  <c r="AN23" i="59"/>
  <c r="AN22" i="59"/>
  <c r="AN21" i="59"/>
  <c r="AN20" i="59"/>
  <c r="AN19" i="59"/>
  <c r="AN18" i="59"/>
  <c r="AN17" i="59"/>
  <c r="AN16" i="59"/>
  <c r="AN15" i="59"/>
  <c r="AN14" i="59"/>
  <c r="AN13" i="59"/>
  <c r="AN12" i="59"/>
  <c r="AN11" i="59"/>
  <c r="AN10" i="59"/>
  <c r="AN9" i="59"/>
  <c r="AN8" i="59"/>
  <c r="AN7" i="59"/>
  <c r="AN6" i="59"/>
  <c r="AN43" i="58"/>
  <c r="AN42" i="58"/>
  <c r="AN41" i="58"/>
  <c r="AN40" i="58"/>
  <c r="AN39" i="58"/>
  <c r="AN38" i="58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23" i="58"/>
  <c r="AN22" i="58"/>
  <c r="AN21" i="58"/>
  <c r="AN20" i="58"/>
  <c r="AN19" i="58"/>
  <c r="AN18" i="58"/>
  <c r="AN17" i="58"/>
  <c r="AN16" i="58"/>
  <c r="AN15" i="58"/>
  <c r="AN14" i="58"/>
  <c r="AN13" i="58"/>
  <c r="AN12" i="58"/>
  <c r="AN11" i="58"/>
  <c r="AN10" i="58"/>
  <c r="AN9" i="58"/>
  <c r="AN8" i="58"/>
  <c r="AN7" i="58"/>
  <c r="AN6" i="58"/>
  <c r="AN43" i="66"/>
  <c r="AN42" i="66"/>
  <c r="AN41" i="66"/>
  <c r="AN40" i="66"/>
  <c r="AN39" i="66"/>
  <c r="AN38" i="66"/>
  <c r="AN35" i="66"/>
  <c r="AN34" i="66"/>
  <c r="AN33" i="66"/>
  <c r="AN32" i="66"/>
  <c r="AN31" i="66"/>
  <c r="AN30" i="66"/>
  <c r="AN29" i="66"/>
  <c r="AN28" i="66"/>
  <c r="AN27" i="66"/>
  <c r="AN26" i="66"/>
  <c r="AN25" i="66"/>
  <c r="AN24" i="66"/>
  <c r="AN23" i="66"/>
  <c r="AN22" i="66"/>
  <c r="AN21" i="66"/>
  <c r="AN20" i="66"/>
  <c r="AN19" i="66"/>
  <c r="AN18" i="66"/>
  <c r="AN17" i="66"/>
  <c r="AN16" i="66"/>
  <c r="AN15" i="66"/>
  <c r="AN14" i="66"/>
  <c r="AN13" i="66"/>
  <c r="AN12" i="66"/>
  <c r="AN11" i="66"/>
  <c r="AN10" i="66"/>
  <c r="AN9" i="66"/>
  <c r="AN8" i="66"/>
  <c r="AN7" i="66"/>
  <c r="AN6" i="66"/>
  <c r="AN43" i="68"/>
  <c r="AN42" i="68"/>
  <c r="AN41" i="68"/>
  <c r="AN40" i="68"/>
  <c r="AN39" i="68"/>
  <c r="AN38" i="68"/>
  <c r="AN35" i="68"/>
  <c r="AN34" i="68"/>
  <c r="AN33" i="68"/>
  <c r="AN32" i="68"/>
  <c r="AN31" i="68"/>
  <c r="AN30" i="68"/>
  <c r="AN29" i="68"/>
  <c r="AN28" i="68"/>
  <c r="AN27" i="68"/>
  <c r="AN26" i="68"/>
  <c r="AN25" i="68"/>
  <c r="AN24" i="68"/>
  <c r="AN23" i="68"/>
  <c r="AN22" i="68"/>
  <c r="AN21" i="68"/>
  <c r="AN20" i="68"/>
  <c r="AN19" i="68"/>
  <c r="AN18" i="68"/>
  <c r="AN17" i="68"/>
  <c r="AN16" i="68"/>
  <c r="AN15" i="68"/>
  <c r="AN14" i="68"/>
  <c r="AN13" i="68"/>
  <c r="AN12" i="68"/>
  <c r="AN11" i="68"/>
  <c r="AN10" i="68"/>
  <c r="AN9" i="68"/>
  <c r="AN8" i="68"/>
  <c r="AN7" i="68"/>
  <c r="AN6" i="68"/>
  <c r="AN43" i="74"/>
  <c r="AN42" i="74"/>
  <c r="AN41" i="74"/>
  <c r="AN40" i="74"/>
  <c r="AN39" i="74"/>
  <c r="AN38" i="74"/>
  <c r="AN35" i="74"/>
  <c r="AN34" i="74"/>
  <c r="AN33" i="74"/>
  <c r="AN32" i="74"/>
  <c r="AN31" i="74"/>
  <c r="AN30" i="74"/>
  <c r="AN29" i="74"/>
  <c r="AN28" i="74"/>
  <c r="AN27" i="74"/>
  <c r="AN26" i="74"/>
  <c r="AN25" i="74"/>
  <c r="AN24" i="74"/>
  <c r="AN23" i="74"/>
  <c r="AN22" i="74"/>
  <c r="AN21" i="74"/>
  <c r="AN20" i="74"/>
  <c r="AN19" i="74"/>
  <c r="AN18" i="74"/>
  <c r="AN17" i="74"/>
  <c r="AN16" i="74"/>
  <c r="AN15" i="74"/>
  <c r="AN14" i="74"/>
  <c r="AN13" i="74"/>
  <c r="AN12" i="74"/>
  <c r="AN11" i="74"/>
  <c r="AN10" i="74"/>
  <c r="AN9" i="74"/>
  <c r="AN8" i="74"/>
  <c r="AN7" i="74"/>
  <c r="AN6" i="74"/>
  <c r="AN43" i="77"/>
  <c r="AN42" i="77"/>
  <c r="AN41" i="77"/>
  <c r="AN40" i="77"/>
  <c r="AN39" i="77"/>
  <c r="AN38" i="77"/>
  <c r="AN35" i="77"/>
  <c r="AN34" i="77"/>
  <c r="AN33" i="77"/>
  <c r="AN32" i="77"/>
  <c r="AN31" i="77"/>
  <c r="AN30" i="77"/>
  <c r="AN29" i="77"/>
  <c r="AN28" i="77"/>
  <c r="AN27" i="77"/>
  <c r="AN26" i="77"/>
  <c r="AN25" i="77"/>
  <c r="AN24" i="77"/>
  <c r="AN23" i="77"/>
  <c r="AN22" i="77"/>
  <c r="AN21" i="77"/>
  <c r="AN20" i="77"/>
  <c r="AN19" i="77"/>
  <c r="AN18" i="77"/>
  <c r="AN17" i="77"/>
  <c r="AN16" i="77"/>
  <c r="AN15" i="77"/>
  <c r="AN14" i="77"/>
  <c r="AN13" i="77"/>
  <c r="AN12" i="77"/>
  <c r="AN11" i="77"/>
  <c r="AN10" i="77"/>
  <c r="AN9" i="77"/>
  <c r="AN8" i="77"/>
  <c r="AN7" i="77"/>
  <c r="AN6" i="77"/>
  <c r="AN43" i="76"/>
  <c r="AN42" i="76"/>
  <c r="AN41" i="76"/>
  <c r="AN40" i="76"/>
  <c r="AN39" i="76"/>
  <c r="AN38" i="76"/>
  <c r="AN35" i="76"/>
  <c r="AN34" i="76"/>
  <c r="AN33" i="76"/>
  <c r="AN32" i="76"/>
  <c r="AN31" i="76"/>
  <c r="AN30" i="76"/>
  <c r="AN29" i="76"/>
  <c r="AN28" i="76"/>
  <c r="AN27" i="76"/>
  <c r="AN26" i="76"/>
  <c r="AN25" i="76"/>
  <c r="AN24" i="76"/>
  <c r="AN23" i="76"/>
  <c r="AN22" i="76"/>
  <c r="AN21" i="76"/>
  <c r="AN20" i="76"/>
  <c r="AN19" i="76"/>
  <c r="AN18" i="76"/>
  <c r="AN17" i="76"/>
  <c r="AN16" i="76"/>
  <c r="AN15" i="76"/>
  <c r="AN14" i="76"/>
  <c r="AN13" i="76"/>
  <c r="AN12" i="76"/>
  <c r="AN11" i="76"/>
  <c r="AN10" i="76"/>
  <c r="AN9" i="76"/>
  <c r="AN8" i="76"/>
  <c r="AN7" i="76"/>
  <c r="AN6" i="76"/>
  <c r="AN43" i="75"/>
  <c r="AN42" i="75"/>
  <c r="AN41" i="75"/>
  <c r="AN40" i="75"/>
  <c r="AN39" i="75"/>
  <c r="AN38" i="75"/>
  <c r="AN35" i="75"/>
  <c r="AN34" i="75"/>
  <c r="AN33" i="75"/>
  <c r="AN32" i="75"/>
  <c r="AN31" i="75"/>
  <c r="AN30" i="75"/>
  <c r="AN29" i="75"/>
  <c r="AN28" i="75"/>
  <c r="AN27" i="75"/>
  <c r="AN26" i="75"/>
  <c r="AN25" i="75"/>
  <c r="AN24" i="75"/>
  <c r="AN23" i="75"/>
  <c r="AN22" i="75"/>
  <c r="AN21" i="75"/>
  <c r="AN20" i="75"/>
  <c r="AN19" i="75"/>
  <c r="AN18" i="75"/>
  <c r="AN17" i="75"/>
  <c r="AN16" i="75"/>
  <c r="AN15" i="75"/>
  <c r="AN14" i="75"/>
  <c r="AN13" i="75"/>
  <c r="AN12" i="75"/>
  <c r="AN11" i="75"/>
  <c r="AN10" i="75"/>
  <c r="AN9" i="75"/>
  <c r="AN8" i="75"/>
  <c r="AN7" i="75"/>
  <c r="AN6" i="75"/>
  <c r="AN43" i="72"/>
  <c r="AN42" i="72"/>
  <c r="AN41" i="72"/>
  <c r="AN40" i="72"/>
  <c r="AN39" i="72"/>
  <c r="AN38" i="72"/>
  <c r="AN35" i="72"/>
  <c r="AN34" i="72"/>
  <c r="AN33" i="72"/>
  <c r="AN32" i="72"/>
  <c r="AN31" i="72"/>
  <c r="AN30" i="72"/>
  <c r="AN29" i="72"/>
  <c r="AN28" i="72"/>
  <c r="AN27" i="72"/>
  <c r="AN26" i="72"/>
  <c r="AN25" i="72"/>
  <c r="AN24" i="72"/>
  <c r="AN23" i="72"/>
  <c r="AN22" i="72"/>
  <c r="AN21" i="72"/>
  <c r="AN20" i="72"/>
  <c r="AN19" i="72"/>
  <c r="AN18" i="72"/>
  <c r="AN17" i="72"/>
  <c r="AN16" i="72"/>
  <c r="AN15" i="72"/>
  <c r="AN14" i="72"/>
  <c r="AN13" i="72"/>
  <c r="AN12" i="72"/>
  <c r="AN11" i="72"/>
  <c r="AN10" i="72"/>
  <c r="AN9" i="72"/>
  <c r="AN8" i="72"/>
  <c r="AN7" i="72"/>
  <c r="AN6" i="72"/>
  <c r="AN43" i="73"/>
  <c r="AN42" i="73"/>
  <c r="AN41" i="73"/>
  <c r="AN40" i="73"/>
  <c r="AN39" i="73"/>
  <c r="AN38" i="73"/>
  <c r="AN35" i="73"/>
  <c r="AN34" i="73"/>
  <c r="AN33" i="73"/>
  <c r="AN32" i="73"/>
  <c r="AN31" i="73"/>
  <c r="AN30" i="73"/>
  <c r="AN29" i="73"/>
  <c r="AN28" i="73"/>
  <c r="AN27" i="73"/>
  <c r="AN26" i="73"/>
  <c r="AN25" i="73"/>
  <c r="AN24" i="73"/>
  <c r="AN23" i="73"/>
  <c r="AN22" i="73"/>
  <c r="AN21" i="73"/>
  <c r="AN20" i="73"/>
  <c r="AN19" i="73"/>
  <c r="AN18" i="73"/>
  <c r="AN17" i="73"/>
  <c r="AN16" i="73"/>
  <c r="AN15" i="73"/>
  <c r="AN14" i="73"/>
  <c r="AN13" i="73"/>
  <c r="AN12" i="73"/>
  <c r="AN11" i="73"/>
  <c r="AN10" i="73"/>
  <c r="AN9" i="73"/>
  <c r="AN8" i="73"/>
  <c r="AN7" i="73"/>
  <c r="AN6" i="73"/>
  <c r="AN43" i="71"/>
  <c r="AN42" i="71"/>
  <c r="AN41" i="71"/>
  <c r="AN40" i="71"/>
  <c r="AN39" i="71"/>
  <c r="AN38" i="71"/>
  <c r="AN35" i="71"/>
  <c r="AN34" i="71"/>
  <c r="AN33" i="71"/>
  <c r="AN32" i="71"/>
  <c r="AN31" i="71"/>
  <c r="AN30" i="71"/>
  <c r="AN29" i="71"/>
  <c r="AN28" i="71"/>
  <c r="AN27" i="71"/>
  <c r="AN26" i="71"/>
  <c r="AN25" i="71"/>
  <c r="AN24" i="71"/>
  <c r="AN23" i="71"/>
  <c r="AN22" i="71"/>
  <c r="AN21" i="71"/>
  <c r="AN20" i="71"/>
  <c r="AN19" i="71"/>
  <c r="AN18" i="71"/>
  <c r="AN17" i="71"/>
  <c r="AN16" i="71"/>
  <c r="AN15" i="71"/>
  <c r="AN14" i="71"/>
  <c r="AN13" i="71"/>
  <c r="AN12" i="71"/>
  <c r="AN11" i="71"/>
  <c r="AN10" i="71"/>
  <c r="AN9" i="71"/>
  <c r="AN8" i="71"/>
  <c r="AN7" i="71"/>
  <c r="AN6" i="71"/>
  <c r="AN43" i="70"/>
  <c r="AN42" i="70"/>
  <c r="AN41" i="70"/>
  <c r="AN40" i="70"/>
  <c r="AN39" i="70"/>
  <c r="AN38" i="70"/>
  <c r="AN35" i="70"/>
  <c r="AN34" i="70"/>
  <c r="AN33" i="70"/>
  <c r="AN32" i="70"/>
  <c r="AN31" i="70"/>
  <c r="AN30" i="70"/>
  <c r="AN29" i="70"/>
  <c r="AN28" i="70"/>
  <c r="AN27" i="70"/>
  <c r="AN26" i="70"/>
  <c r="AN25" i="70"/>
  <c r="AN24" i="70"/>
  <c r="AN23" i="70"/>
  <c r="AN22" i="70"/>
  <c r="AN21" i="70"/>
  <c r="AN20" i="70"/>
  <c r="AN19" i="70"/>
  <c r="AN18" i="70"/>
  <c r="AN17" i="70"/>
  <c r="AN16" i="70"/>
  <c r="AN15" i="70"/>
  <c r="AN14" i="70"/>
  <c r="AN13" i="70"/>
  <c r="AN12" i="70"/>
  <c r="AN11" i="70"/>
  <c r="AN10" i="70"/>
  <c r="AN9" i="70"/>
  <c r="AN8" i="70"/>
  <c r="AN7" i="70"/>
  <c r="AN6" i="70"/>
  <c r="AN43" i="69"/>
  <c r="AN42" i="69"/>
  <c r="AN41" i="69"/>
  <c r="AN40" i="69"/>
  <c r="AN39" i="69"/>
  <c r="AN38" i="69"/>
  <c r="AN35" i="69"/>
  <c r="AN34" i="69"/>
  <c r="AN33" i="69"/>
  <c r="AN32" i="69"/>
  <c r="AN31" i="69"/>
  <c r="AN30" i="69"/>
  <c r="AN29" i="69"/>
  <c r="AN28" i="69"/>
  <c r="AN27" i="69"/>
  <c r="AN26" i="69"/>
  <c r="AN25" i="69"/>
  <c r="AN24" i="69"/>
  <c r="AN23" i="69"/>
  <c r="AN22" i="69"/>
  <c r="AN21" i="69"/>
  <c r="AN20" i="69"/>
  <c r="AN19" i="69"/>
  <c r="AN18" i="69"/>
  <c r="AN17" i="69"/>
  <c r="AN16" i="69"/>
  <c r="AN15" i="69"/>
  <c r="AN14" i="69"/>
  <c r="AN13" i="69"/>
  <c r="AN12" i="69"/>
  <c r="AN11" i="69"/>
  <c r="AN10" i="69"/>
  <c r="AN9" i="69"/>
  <c r="AN8" i="69"/>
  <c r="AN7" i="69"/>
  <c r="AN6" i="69"/>
  <c r="AN35" i="67"/>
  <c r="AN34" i="67"/>
  <c r="AN33" i="67"/>
  <c r="AN30" i="67"/>
  <c r="AN28" i="67"/>
  <c r="AN27" i="67"/>
  <c r="AN25" i="67"/>
  <c r="AN24" i="67"/>
  <c r="AN22" i="67"/>
  <c r="AN21" i="67"/>
  <c r="AN17" i="67"/>
  <c r="AN16" i="67"/>
  <c r="AN12" i="67"/>
  <c r="AN10" i="67"/>
  <c r="AN43" i="44"/>
  <c r="AN42" i="44"/>
  <c r="AN41" i="44"/>
  <c r="AN40" i="44"/>
  <c r="AN39" i="44"/>
  <c r="AN38" i="44"/>
  <c r="AN35" i="44"/>
  <c r="AN34" i="44"/>
  <c r="AN33" i="44"/>
  <c r="AN32" i="44"/>
  <c r="AN31" i="44"/>
  <c r="AN30" i="44"/>
  <c r="AN29" i="44"/>
  <c r="AN28" i="44"/>
  <c r="AN27" i="44"/>
  <c r="AN26" i="44"/>
  <c r="AN25" i="44"/>
  <c r="AN24" i="44"/>
  <c r="AN23" i="44"/>
  <c r="AN22" i="44"/>
  <c r="AN21" i="44"/>
  <c r="AN20" i="44"/>
  <c r="AN19" i="44"/>
  <c r="AN18" i="44"/>
  <c r="AN17" i="44"/>
  <c r="AN16" i="44"/>
  <c r="AN15" i="44"/>
  <c r="AN14" i="44"/>
  <c r="AN13" i="44"/>
  <c r="AN12" i="44"/>
  <c r="AN11" i="44"/>
  <c r="AN10" i="44"/>
  <c r="AN9" i="44"/>
  <c r="AN8" i="44"/>
  <c r="AN7" i="44"/>
  <c r="AN6" i="44"/>
  <c r="AN5" i="50"/>
  <c r="AN5" i="49"/>
  <c r="AN5" i="48"/>
  <c r="AN5" i="47"/>
  <c r="AN5" i="46"/>
  <c r="AN5" i="45"/>
  <c r="AN5" i="54"/>
  <c r="AN5" i="63"/>
  <c r="AN5" i="62"/>
  <c r="AN5" i="64"/>
  <c r="AN5" i="60"/>
  <c r="AN5" i="65"/>
  <c r="AN5" i="61"/>
  <c r="AN5" i="59"/>
  <c r="AN5" i="58"/>
  <c r="AN5" i="66"/>
  <c r="AN5" i="68"/>
  <c r="AN5" i="74"/>
  <c r="AN5" i="77"/>
  <c r="AN5" i="76"/>
  <c r="AN5" i="75"/>
  <c r="AN5" i="72"/>
  <c r="AN5" i="73"/>
  <c r="AN5" i="71"/>
  <c r="AN5" i="70"/>
  <c r="AN5" i="69"/>
  <c r="AN5" i="67"/>
  <c r="AN5" i="44"/>
  <c r="AD43" i="93"/>
  <c r="AN43" i="67" s="1"/>
  <c r="AD42" i="93"/>
  <c r="AN42" i="67" s="1"/>
  <c r="AD41" i="93"/>
  <c r="AN41" i="67" s="1"/>
  <c r="AD40" i="93"/>
  <c r="AN40" i="67" s="1"/>
  <c r="AD39" i="93"/>
  <c r="AN39" i="67" s="1"/>
  <c r="AD38" i="93"/>
  <c r="AN38" i="67" s="1"/>
  <c r="AC36" i="93"/>
  <c r="AN36" i="69" s="1"/>
  <c r="AB36" i="93"/>
  <c r="AN36" i="70" s="1"/>
  <c r="AA36" i="93"/>
  <c r="AN36" i="71" s="1"/>
  <c r="Z36" i="93"/>
  <c r="AN36" i="73" s="1"/>
  <c r="Y36" i="93"/>
  <c r="AN36" i="72" s="1"/>
  <c r="X36" i="93"/>
  <c r="AN36" i="75" s="1"/>
  <c r="W36" i="93"/>
  <c r="AN36" i="76" s="1"/>
  <c r="V36" i="93"/>
  <c r="AN36" i="77" s="1"/>
  <c r="U36" i="93"/>
  <c r="AN36" i="74" s="1"/>
  <c r="T36" i="93"/>
  <c r="AN36" i="68" s="1"/>
  <c r="S36" i="93"/>
  <c r="AN36" i="66" s="1"/>
  <c r="R36" i="93"/>
  <c r="AN36" i="58" s="1"/>
  <c r="Q36" i="93"/>
  <c r="AN36" i="59" s="1"/>
  <c r="P36" i="93"/>
  <c r="AN36" i="61" s="1"/>
  <c r="O36" i="93"/>
  <c r="AN36" i="65" s="1"/>
  <c r="N36" i="93"/>
  <c r="AN36" i="60" s="1"/>
  <c r="M36" i="93"/>
  <c r="AN36" i="64" s="1"/>
  <c r="L36" i="93"/>
  <c r="AN36" i="62" s="1"/>
  <c r="K36" i="93"/>
  <c r="AN36" i="63" s="1"/>
  <c r="J36" i="93"/>
  <c r="AN36" i="54" s="1"/>
  <c r="I36" i="93"/>
  <c r="AN36" i="45" s="1"/>
  <c r="H36" i="93"/>
  <c r="AN36" i="46" s="1"/>
  <c r="G36" i="93"/>
  <c r="AN36" i="47" s="1"/>
  <c r="F36" i="93"/>
  <c r="AN36" i="48" s="1"/>
  <c r="E36" i="93"/>
  <c r="AN36" i="49" s="1"/>
  <c r="D36" i="93"/>
  <c r="AN36" i="50" s="1"/>
  <c r="C36" i="93"/>
  <c r="AD35" i="93"/>
  <c r="AD34" i="93"/>
  <c r="AD33" i="93"/>
  <c r="AD32" i="93"/>
  <c r="AN32" i="67" s="1"/>
  <c r="AD31" i="93"/>
  <c r="AN31" i="67" s="1"/>
  <c r="AD30" i="93"/>
  <c r="AD29" i="93"/>
  <c r="AN29" i="67" s="1"/>
  <c r="AD28" i="93"/>
  <c r="AD27" i="93"/>
  <c r="AD26" i="93"/>
  <c r="AN26" i="67" s="1"/>
  <c r="AD25" i="93"/>
  <c r="AD24" i="93"/>
  <c r="AD23" i="93"/>
  <c r="AN23" i="67" s="1"/>
  <c r="AD22" i="93"/>
  <c r="AD21" i="93"/>
  <c r="AD20" i="93"/>
  <c r="AN20" i="67" s="1"/>
  <c r="AD19" i="93"/>
  <c r="AN19" i="67" s="1"/>
  <c r="AD18" i="93"/>
  <c r="AN18" i="67" s="1"/>
  <c r="AD17" i="93"/>
  <c r="AD16" i="93"/>
  <c r="AD15" i="93"/>
  <c r="AN15" i="67" s="1"/>
  <c r="AD14" i="93"/>
  <c r="AN14" i="67" s="1"/>
  <c r="AD13" i="93"/>
  <c r="AN13" i="67" s="1"/>
  <c r="AD12" i="93"/>
  <c r="AD11" i="93"/>
  <c r="AN11" i="67" s="1"/>
  <c r="AD10" i="93"/>
  <c r="AD9" i="93"/>
  <c r="AN9" i="67" s="1"/>
  <c r="AD8" i="93"/>
  <c r="AN8" i="67" s="1"/>
  <c r="AD7" i="93"/>
  <c r="AN7" i="67" s="1"/>
  <c r="AD6" i="93"/>
  <c r="AN6" i="67" s="1"/>
  <c r="AN36" i="44" l="1"/>
  <c r="AD36" i="93"/>
  <c r="AN36" i="67" s="1"/>
  <c r="AM43" i="50" l="1"/>
  <c r="AM42" i="50"/>
  <c r="AM41" i="50"/>
  <c r="AM40" i="50"/>
  <c r="AM39" i="50"/>
  <c r="AM38" i="50"/>
  <c r="AM35" i="50"/>
  <c r="AM34" i="50"/>
  <c r="AM33" i="50"/>
  <c r="AM32" i="50"/>
  <c r="AM31" i="50"/>
  <c r="AM30" i="50"/>
  <c r="AM29" i="50"/>
  <c r="AM28" i="50"/>
  <c r="AM27" i="50"/>
  <c r="AM26" i="50"/>
  <c r="AM25" i="50"/>
  <c r="AM24" i="50"/>
  <c r="AM23" i="50"/>
  <c r="AM22" i="50"/>
  <c r="AM21" i="50"/>
  <c r="AM20" i="50"/>
  <c r="AM19" i="50"/>
  <c r="AM18" i="50"/>
  <c r="AM17" i="50"/>
  <c r="AM16" i="50"/>
  <c r="AM15" i="50"/>
  <c r="AM14" i="50"/>
  <c r="AM13" i="50"/>
  <c r="AM12" i="50"/>
  <c r="AM11" i="50"/>
  <c r="AM10" i="50"/>
  <c r="AM9" i="50"/>
  <c r="AM8" i="50"/>
  <c r="AM7" i="50"/>
  <c r="AM6" i="50"/>
  <c r="AM43" i="49"/>
  <c r="AM42" i="49"/>
  <c r="AM41" i="49"/>
  <c r="AM40" i="49"/>
  <c r="AM39" i="49"/>
  <c r="AM38" i="49"/>
  <c r="AM35" i="49"/>
  <c r="AM34" i="49"/>
  <c r="AM33" i="49"/>
  <c r="AM32" i="49"/>
  <c r="AM31" i="49"/>
  <c r="AM30" i="49"/>
  <c r="AM29" i="49"/>
  <c r="AM28" i="49"/>
  <c r="AM27" i="49"/>
  <c r="AM26" i="49"/>
  <c r="AM25" i="49"/>
  <c r="AM24" i="49"/>
  <c r="AM23" i="49"/>
  <c r="AM22" i="49"/>
  <c r="AM21" i="49"/>
  <c r="AM20" i="49"/>
  <c r="AM19" i="49"/>
  <c r="AM18" i="49"/>
  <c r="AM17" i="49"/>
  <c r="AM16" i="49"/>
  <c r="AM15" i="49"/>
  <c r="AM14" i="49"/>
  <c r="AM13" i="49"/>
  <c r="AM12" i="49"/>
  <c r="AM11" i="49"/>
  <c r="AM10" i="49"/>
  <c r="AM9" i="49"/>
  <c r="AM8" i="49"/>
  <c r="AM7" i="49"/>
  <c r="AM6" i="49"/>
  <c r="AM43" i="48"/>
  <c r="AM42" i="48"/>
  <c r="AM41" i="48"/>
  <c r="AM40" i="48"/>
  <c r="AM39" i="48"/>
  <c r="AM38" i="48"/>
  <c r="AM35" i="48"/>
  <c r="AM34" i="48"/>
  <c r="AM33" i="48"/>
  <c r="AM32" i="48"/>
  <c r="AM31" i="48"/>
  <c r="AM30" i="48"/>
  <c r="AM29" i="48"/>
  <c r="AM28" i="48"/>
  <c r="AM27" i="48"/>
  <c r="AM26" i="48"/>
  <c r="AM25" i="48"/>
  <c r="AM24" i="48"/>
  <c r="AM23" i="48"/>
  <c r="AM22" i="48"/>
  <c r="AM21" i="48"/>
  <c r="AM20" i="48"/>
  <c r="AM19" i="48"/>
  <c r="AM18" i="48"/>
  <c r="AM17" i="48"/>
  <c r="AM16" i="48"/>
  <c r="AM15" i="48"/>
  <c r="AM14" i="48"/>
  <c r="AM13" i="48"/>
  <c r="AM12" i="48"/>
  <c r="AM11" i="48"/>
  <c r="AM10" i="48"/>
  <c r="AM9" i="48"/>
  <c r="AM8" i="48"/>
  <c r="AM7" i="48"/>
  <c r="AM6" i="48"/>
  <c r="AM43" i="47"/>
  <c r="AM42" i="47"/>
  <c r="AM41" i="47"/>
  <c r="AM40" i="47"/>
  <c r="AM39" i="47"/>
  <c r="AM38" i="47"/>
  <c r="AM35" i="47"/>
  <c r="AM34" i="47"/>
  <c r="AM33" i="47"/>
  <c r="AM32" i="47"/>
  <c r="AM31" i="47"/>
  <c r="AM30" i="47"/>
  <c r="AM29" i="47"/>
  <c r="AM28" i="47"/>
  <c r="AM27" i="47"/>
  <c r="AM26" i="47"/>
  <c r="AM25" i="47"/>
  <c r="AM24" i="47"/>
  <c r="AM23" i="47"/>
  <c r="AM22" i="47"/>
  <c r="AM21" i="47"/>
  <c r="AM20" i="47"/>
  <c r="AM19" i="47"/>
  <c r="AM18" i="47"/>
  <c r="AM17" i="47"/>
  <c r="AM16" i="47"/>
  <c r="AM15" i="47"/>
  <c r="AM14" i="47"/>
  <c r="AM13" i="47"/>
  <c r="AM12" i="47"/>
  <c r="AM11" i="47"/>
  <c r="AM10" i="47"/>
  <c r="AM9" i="47"/>
  <c r="AM8" i="47"/>
  <c r="AM7" i="47"/>
  <c r="AM6" i="47"/>
  <c r="AM43" i="46"/>
  <c r="AM42" i="46"/>
  <c r="AM41" i="46"/>
  <c r="AM40" i="46"/>
  <c r="AM39" i="46"/>
  <c r="AM38" i="46"/>
  <c r="AM35" i="46"/>
  <c r="AM34" i="46"/>
  <c r="AM33" i="46"/>
  <c r="AM32" i="46"/>
  <c r="AM31" i="46"/>
  <c r="AM30" i="46"/>
  <c r="AM29" i="46"/>
  <c r="AM28" i="46"/>
  <c r="AM27" i="46"/>
  <c r="AM26" i="46"/>
  <c r="AM25" i="46"/>
  <c r="AM24" i="46"/>
  <c r="AM23" i="46"/>
  <c r="AM22" i="46"/>
  <c r="AM21" i="46"/>
  <c r="AM20" i="46"/>
  <c r="AM19" i="46"/>
  <c r="AM18" i="46"/>
  <c r="AM17" i="46"/>
  <c r="AM16" i="46"/>
  <c r="AM15" i="46"/>
  <c r="AM14" i="46"/>
  <c r="AM13" i="46"/>
  <c r="AM12" i="46"/>
  <c r="AM11" i="46"/>
  <c r="AM10" i="46"/>
  <c r="AM9" i="46"/>
  <c r="AM8" i="46"/>
  <c r="AM7" i="46"/>
  <c r="AM6" i="46"/>
  <c r="AM43" i="45"/>
  <c r="AM42" i="45"/>
  <c r="AM41" i="45"/>
  <c r="AM40" i="45"/>
  <c r="AM39" i="45"/>
  <c r="AM38" i="45"/>
  <c r="AM35" i="45"/>
  <c r="AM34" i="45"/>
  <c r="AM33" i="45"/>
  <c r="AM32" i="45"/>
  <c r="AM31" i="45"/>
  <c r="AM30" i="45"/>
  <c r="AM29" i="45"/>
  <c r="AM28" i="45"/>
  <c r="AM27" i="45"/>
  <c r="AM26" i="45"/>
  <c r="AM25" i="45"/>
  <c r="AM24" i="45"/>
  <c r="AM23" i="45"/>
  <c r="AM22" i="45"/>
  <c r="AM21" i="45"/>
  <c r="AM20" i="45"/>
  <c r="AM19" i="45"/>
  <c r="AM18" i="45"/>
  <c r="AM17" i="45"/>
  <c r="AM16" i="45"/>
  <c r="AM15" i="45"/>
  <c r="AM14" i="45"/>
  <c r="AM13" i="45"/>
  <c r="AM12" i="45"/>
  <c r="AM11" i="45"/>
  <c r="AM10" i="45"/>
  <c r="AM9" i="45"/>
  <c r="AM8" i="45"/>
  <c r="AM7" i="45"/>
  <c r="AM6" i="45"/>
  <c r="AM43" i="54"/>
  <c r="AM42" i="54"/>
  <c r="AM41" i="54"/>
  <c r="AM40" i="54"/>
  <c r="AM39" i="54"/>
  <c r="AM38" i="54"/>
  <c r="AM35" i="54"/>
  <c r="AM34" i="54"/>
  <c r="AM33" i="54"/>
  <c r="AM32" i="54"/>
  <c r="AM31" i="54"/>
  <c r="AM30" i="54"/>
  <c r="AM29" i="54"/>
  <c r="AM28" i="54"/>
  <c r="AM27" i="54"/>
  <c r="AM26" i="54"/>
  <c r="AM25" i="54"/>
  <c r="AM24" i="54"/>
  <c r="AM23" i="54"/>
  <c r="AM22" i="54"/>
  <c r="AM21" i="54"/>
  <c r="AM20" i="54"/>
  <c r="AM19" i="54"/>
  <c r="AM18" i="54"/>
  <c r="AM17" i="54"/>
  <c r="AM16" i="54"/>
  <c r="AM15" i="54"/>
  <c r="AM14" i="54"/>
  <c r="AM13" i="54"/>
  <c r="AM12" i="54"/>
  <c r="AM11" i="54"/>
  <c r="AM10" i="54"/>
  <c r="AM9" i="54"/>
  <c r="AM8" i="54"/>
  <c r="AM7" i="54"/>
  <c r="AM6" i="54"/>
  <c r="AM43" i="63"/>
  <c r="AM42" i="63"/>
  <c r="AM41" i="63"/>
  <c r="AM40" i="63"/>
  <c r="AM39" i="63"/>
  <c r="AM38" i="63"/>
  <c r="AM35" i="63"/>
  <c r="AM34" i="63"/>
  <c r="AM33" i="63"/>
  <c r="AM32" i="63"/>
  <c r="AM31" i="63"/>
  <c r="AM30" i="63"/>
  <c r="AM29" i="63"/>
  <c r="AM28" i="63"/>
  <c r="AM27" i="63"/>
  <c r="AM26" i="63"/>
  <c r="AM25" i="63"/>
  <c r="AM24" i="63"/>
  <c r="AM23" i="63"/>
  <c r="AM22" i="63"/>
  <c r="AM21" i="63"/>
  <c r="AM20" i="63"/>
  <c r="AM19" i="63"/>
  <c r="AM18" i="63"/>
  <c r="AM17" i="63"/>
  <c r="AM16" i="63"/>
  <c r="AM15" i="63"/>
  <c r="AM14" i="63"/>
  <c r="AM13" i="63"/>
  <c r="AM12" i="63"/>
  <c r="AM11" i="63"/>
  <c r="AM10" i="63"/>
  <c r="AM9" i="63"/>
  <c r="AM8" i="63"/>
  <c r="AM7" i="63"/>
  <c r="AM6" i="63"/>
  <c r="AM43" i="62"/>
  <c r="AM42" i="62"/>
  <c r="AM41" i="62"/>
  <c r="AM40" i="62"/>
  <c r="AM39" i="62"/>
  <c r="AM38" i="62"/>
  <c r="AM35" i="62"/>
  <c r="AM34" i="62"/>
  <c r="AM33" i="62"/>
  <c r="AM32" i="62"/>
  <c r="AM31" i="62"/>
  <c r="AM30" i="62"/>
  <c r="AM29" i="62"/>
  <c r="AM28" i="62"/>
  <c r="AM27" i="62"/>
  <c r="AM26" i="62"/>
  <c r="AM25" i="62"/>
  <c r="AM24" i="62"/>
  <c r="AM23" i="62"/>
  <c r="AM22" i="62"/>
  <c r="AM21" i="62"/>
  <c r="AM20" i="62"/>
  <c r="AM19" i="62"/>
  <c r="AM18" i="62"/>
  <c r="AM17" i="62"/>
  <c r="AM16" i="62"/>
  <c r="AM15" i="62"/>
  <c r="AM14" i="62"/>
  <c r="AM13" i="62"/>
  <c r="AM12" i="62"/>
  <c r="AM11" i="62"/>
  <c r="AM10" i="62"/>
  <c r="AM9" i="62"/>
  <c r="AM8" i="62"/>
  <c r="AM7" i="62"/>
  <c r="AM6" i="62"/>
  <c r="AM43" i="64"/>
  <c r="AM42" i="64"/>
  <c r="AM41" i="64"/>
  <c r="AM40" i="64"/>
  <c r="AM39" i="64"/>
  <c r="AM38" i="64"/>
  <c r="AM35" i="64"/>
  <c r="AM34" i="64"/>
  <c r="AM33" i="64"/>
  <c r="AM32" i="64"/>
  <c r="AM31" i="64"/>
  <c r="AM30" i="64"/>
  <c r="AM29" i="64"/>
  <c r="AM28" i="64"/>
  <c r="AM27" i="64"/>
  <c r="AM26" i="64"/>
  <c r="AM25" i="64"/>
  <c r="AM24" i="64"/>
  <c r="AM23" i="64"/>
  <c r="AM22" i="64"/>
  <c r="AM21" i="64"/>
  <c r="AM20" i="64"/>
  <c r="AM19" i="64"/>
  <c r="AM18" i="64"/>
  <c r="AM17" i="64"/>
  <c r="AM16" i="64"/>
  <c r="AM15" i="64"/>
  <c r="AM14" i="64"/>
  <c r="AM13" i="64"/>
  <c r="AM12" i="64"/>
  <c r="AM11" i="64"/>
  <c r="AM10" i="64"/>
  <c r="AM9" i="64"/>
  <c r="AM8" i="64"/>
  <c r="AM7" i="64"/>
  <c r="AM6" i="64"/>
  <c r="AM43" i="60"/>
  <c r="AM42" i="60"/>
  <c r="AM41" i="60"/>
  <c r="AM40" i="60"/>
  <c r="AM39" i="60"/>
  <c r="AM38" i="60"/>
  <c r="AM35" i="60"/>
  <c r="AM34" i="60"/>
  <c r="AM33" i="60"/>
  <c r="AM32" i="60"/>
  <c r="AM31" i="60"/>
  <c r="AM30" i="60"/>
  <c r="AM29" i="60"/>
  <c r="AM28" i="60"/>
  <c r="AM27" i="60"/>
  <c r="AM26" i="60"/>
  <c r="AM25" i="60"/>
  <c r="AM24" i="60"/>
  <c r="AM23" i="60"/>
  <c r="AM22" i="60"/>
  <c r="AM21" i="60"/>
  <c r="AM20" i="60"/>
  <c r="AM19" i="60"/>
  <c r="AM18" i="60"/>
  <c r="AM17" i="60"/>
  <c r="AM16" i="60"/>
  <c r="AM15" i="60"/>
  <c r="AM14" i="60"/>
  <c r="AM13" i="60"/>
  <c r="AM12" i="60"/>
  <c r="AM11" i="60"/>
  <c r="AM10" i="60"/>
  <c r="AM9" i="60"/>
  <c r="AM8" i="60"/>
  <c r="AM7" i="60"/>
  <c r="AM6" i="60"/>
  <c r="AM43" i="65"/>
  <c r="AM42" i="65"/>
  <c r="AM41" i="65"/>
  <c r="AM40" i="65"/>
  <c r="AM39" i="65"/>
  <c r="AM38" i="65"/>
  <c r="AM35" i="65"/>
  <c r="AM34" i="65"/>
  <c r="AM33" i="65"/>
  <c r="AM32" i="65"/>
  <c r="AM31" i="65"/>
  <c r="AM30" i="65"/>
  <c r="AM29" i="65"/>
  <c r="AM28" i="65"/>
  <c r="AM27" i="65"/>
  <c r="AM26" i="65"/>
  <c r="AM25" i="65"/>
  <c r="AM24" i="65"/>
  <c r="AM23" i="65"/>
  <c r="AM22" i="65"/>
  <c r="AM21" i="65"/>
  <c r="AM20" i="65"/>
  <c r="AM19" i="65"/>
  <c r="AM18" i="65"/>
  <c r="AM17" i="65"/>
  <c r="AM16" i="65"/>
  <c r="AM15" i="65"/>
  <c r="AM14" i="65"/>
  <c r="AM13" i="65"/>
  <c r="AM12" i="65"/>
  <c r="AM11" i="65"/>
  <c r="AM10" i="65"/>
  <c r="AM9" i="65"/>
  <c r="AM8" i="65"/>
  <c r="AM7" i="65"/>
  <c r="AM6" i="65"/>
  <c r="AM43" i="61"/>
  <c r="AM42" i="61"/>
  <c r="AM41" i="61"/>
  <c r="AM40" i="61"/>
  <c r="AM39" i="61"/>
  <c r="AM38" i="61"/>
  <c r="AM35" i="61"/>
  <c r="AM34" i="61"/>
  <c r="AM33" i="61"/>
  <c r="AM32" i="61"/>
  <c r="AM31" i="61"/>
  <c r="AM30" i="61"/>
  <c r="AM29" i="61"/>
  <c r="AM28" i="61"/>
  <c r="AM27" i="61"/>
  <c r="AM26" i="61"/>
  <c r="AM25" i="61"/>
  <c r="AM24" i="61"/>
  <c r="AM23" i="61"/>
  <c r="AM22" i="61"/>
  <c r="AM21" i="61"/>
  <c r="AM20" i="61"/>
  <c r="AM19" i="61"/>
  <c r="AM18" i="61"/>
  <c r="AM17" i="61"/>
  <c r="AM16" i="61"/>
  <c r="AM15" i="61"/>
  <c r="AM14" i="61"/>
  <c r="AM13" i="61"/>
  <c r="AM12" i="61"/>
  <c r="AM11" i="61"/>
  <c r="AM10" i="61"/>
  <c r="AM9" i="61"/>
  <c r="AM8" i="61"/>
  <c r="AM7" i="61"/>
  <c r="AM6" i="61"/>
  <c r="AM43" i="59"/>
  <c r="AM42" i="59"/>
  <c r="AM41" i="59"/>
  <c r="AM40" i="59"/>
  <c r="AM39" i="59"/>
  <c r="AM38" i="59"/>
  <c r="AM35" i="59"/>
  <c r="AM34" i="59"/>
  <c r="AM33" i="59"/>
  <c r="AM32" i="59"/>
  <c r="AM31" i="59"/>
  <c r="AM30" i="59"/>
  <c r="AM29" i="59"/>
  <c r="AM28" i="59"/>
  <c r="AM27" i="59"/>
  <c r="AM26" i="59"/>
  <c r="AM25" i="59"/>
  <c r="AM24" i="59"/>
  <c r="AM23" i="59"/>
  <c r="AM22" i="59"/>
  <c r="AM21" i="59"/>
  <c r="AM20" i="59"/>
  <c r="AM19" i="59"/>
  <c r="AM18" i="59"/>
  <c r="AM17" i="59"/>
  <c r="AM16" i="59"/>
  <c r="AM15" i="59"/>
  <c r="AM14" i="59"/>
  <c r="AM13" i="59"/>
  <c r="AM12" i="59"/>
  <c r="AM11" i="59"/>
  <c r="AM10" i="59"/>
  <c r="AM9" i="59"/>
  <c r="AM8" i="59"/>
  <c r="AM7" i="59"/>
  <c r="AM6" i="59"/>
  <c r="AM43" i="58"/>
  <c r="AM42" i="58"/>
  <c r="AM41" i="58"/>
  <c r="AM40" i="58"/>
  <c r="AM39" i="58"/>
  <c r="AM38" i="58"/>
  <c r="AM35" i="58"/>
  <c r="AM34" i="58"/>
  <c r="AM33" i="58"/>
  <c r="AM32" i="58"/>
  <c r="AM31" i="58"/>
  <c r="AM30" i="58"/>
  <c r="AM29" i="58"/>
  <c r="AM28" i="58"/>
  <c r="AM27" i="58"/>
  <c r="AM26" i="58"/>
  <c r="AM25" i="58"/>
  <c r="AM24" i="58"/>
  <c r="AM23" i="58"/>
  <c r="AM22" i="58"/>
  <c r="AM21" i="58"/>
  <c r="AM20" i="58"/>
  <c r="AM19" i="58"/>
  <c r="AM18" i="58"/>
  <c r="AM17" i="58"/>
  <c r="AM16" i="58"/>
  <c r="AM15" i="58"/>
  <c r="AM14" i="58"/>
  <c r="AM13" i="58"/>
  <c r="AM12" i="58"/>
  <c r="AM11" i="58"/>
  <c r="AM10" i="58"/>
  <c r="AM9" i="58"/>
  <c r="AM8" i="58"/>
  <c r="AM7" i="58"/>
  <c r="AM6" i="58"/>
  <c r="AM43" i="66"/>
  <c r="AM42" i="66"/>
  <c r="AM41" i="66"/>
  <c r="AM40" i="66"/>
  <c r="AM39" i="66"/>
  <c r="AM38" i="66"/>
  <c r="AM35" i="66"/>
  <c r="AM34" i="66"/>
  <c r="AM33" i="66"/>
  <c r="AM32" i="66"/>
  <c r="AM31" i="66"/>
  <c r="AM30" i="66"/>
  <c r="AM29" i="66"/>
  <c r="AM28" i="66"/>
  <c r="AM27" i="66"/>
  <c r="AM26" i="66"/>
  <c r="AM25" i="66"/>
  <c r="AM24" i="66"/>
  <c r="AM23" i="66"/>
  <c r="AM22" i="66"/>
  <c r="AM21" i="66"/>
  <c r="AM20" i="66"/>
  <c r="AM19" i="66"/>
  <c r="AM18" i="66"/>
  <c r="AM17" i="66"/>
  <c r="AM16" i="66"/>
  <c r="AM15" i="66"/>
  <c r="AM14" i="66"/>
  <c r="AM13" i="66"/>
  <c r="AM12" i="66"/>
  <c r="AM11" i="66"/>
  <c r="AM10" i="66"/>
  <c r="AM9" i="66"/>
  <c r="AM8" i="66"/>
  <c r="AM7" i="66"/>
  <c r="AM6" i="66"/>
  <c r="AM43" i="68"/>
  <c r="AM42" i="68"/>
  <c r="AM41" i="68"/>
  <c r="AM40" i="68"/>
  <c r="AM39" i="68"/>
  <c r="AM38" i="68"/>
  <c r="AM35" i="68"/>
  <c r="AM34" i="68"/>
  <c r="AM33" i="68"/>
  <c r="AM32" i="68"/>
  <c r="AM31" i="68"/>
  <c r="AM30" i="68"/>
  <c r="AM29" i="68"/>
  <c r="AM28" i="68"/>
  <c r="AM27" i="68"/>
  <c r="AM26" i="68"/>
  <c r="AM25" i="68"/>
  <c r="AM24" i="68"/>
  <c r="AM23" i="68"/>
  <c r="AM22" i="68"/>
  <c r="AM21" i="68"/>
  <c r="AM20" i="68"/>
  <c r="AM19" i="68"/>
  <c r="AM18" i="68"/>
  <c r="AM17" i="68"/>
  <c r="AM16" i="68"/>
  <c r="AM15" i="68"/>
  <c r="AM14" i="68"/>
  <c r="AM13" i="68"/>
  <c r="AM12" i="68"/>
  <c r="AM11" i="68"/>
  <c r="AM10" i="68"/>
  <c r="AM9" i="68"/>
  <c r="AM8" i="68"/>
  <c r="AM7" i="68"/>
  <c r="AM6" i="68"/>
  <c r="AM43" i="74"/>
  <c r="AM42" i="74"/>
  <c r="AM41" i="74"/>
  <c r="AM40" i="74"/>
  <c r="AM39" i="74"/>
  <c r="AM38" i="74"/>
  <c r="AM35" i="74"/>
  <c r="AM34" i="74"/>
  <c r="AM33" i="74"/>
  <c r="AM32" i="74"/>
  <c r="AM31" i="74"/>
  <c r="AM30" i="74"/>
  <c r="AM29" i="74"/>
  <c r="AM28" i="74"/>
  <c r="AM27" i="74"/>
  <c r="AM26" i="74"/>
  <c r="AM25" i="74"/>
  <c r="AM24" i="74"/>
  <c r="AM23" i="74"/>
  <c r="AM22" i="74"/>
  <c r="AM21" i="74"/>
  <c r="AM20" i="74"/>
  <c r="AM19" i="74"/>
  <c r="AM18" i="74"/>
  <c r="AM17" i="74"/>
  <c r="AM16" i="74"/>
  <c r="AM15" i="74"/>
  <c r="AM14" i="74"/>
  <c r="AM13" i="74"/>
  <c r="AM12" i="74"/>
  <c r="AM11" i="74"/>
  <c r="AM10" i="74"/>
  <c r="AM9" i="74"/>
  <c r="AM8" i="74"/>
  <c r="AM7" i="74"/>
  <c r="AM6" i="74"/>
  <c r="AM43" i="77"/>
  <c r="AM42" i="77"/>
  <c r="AM41" i="77"/>
  <c r="AM40" i="77"/>
  <c r="AM39" i="77"/>
  <c r="AM38" i="77"/>
  <c r="AM35" i="77"/>
  <c r="AM34" i="77"/>
  <c r="AM33" i="77"/>
  <c r="AM32" i="77"/>
  <c r="AM31" i="77"/>
  <c r="AM30" i="77"/>
  <c r="AM29" i="77"/>
  <c r="AM28" i="77"/>
  <c r="AM27" i="77"/>
  <c r="AM26" i="77"/>
  <c r="AM25" i="77"/>
  <c r="AM24" i="77"/>
  <c r="AM23" i="77"/>
  <c r="AM22" i="77"/>
  <c r="AM21" i="77"/>
  <c r="AM20" i="77"/>
  <c r="AM19" i="77"/>
  <c r="AM18" i="77"/>
  <c r="AM17" i="77"/>
  <c r="AM16" i="77"/>
  <c r="AM15" i="77"/>
  <c r="AM14" i="77"/>
  <c r="AM13" i="77"/>
  <c r="AM12" i="77"/>
  <c r="AM11" i="77"/>
  <c r="AM10" i="77"/>
  <c r="AM9" i="77"/>
  <c r="AM8" i="77"/>
  <c r="AM7" i="77"/>
  <c r="AM6" i="77"/>
  <c r="AM43" i="76"/>
  <c r="AM42" i="76"/>
  <c r="AM41" i="76"/>
  <c r="AM40" i="76"/>
  <c r="AM39" i="76"/>
  <c r="AM38" i="76"/>
  <c r="AM35" i="76"/>
  <c r="AM34" i="76"/>
  <c r="AM33" i="76"/>
  <c r="AM32" i="76"/>
  <c r="AM31" i="76"/>
  <c r="AM30" i="76"/>
  <c r="AM29" i="76"/>
  <c r="AM28" i="76"/>
  <c r="AM27" i="76"/>
  <c r="AM26" i="76"/>
  <c r="AM25" i="76"/>
  <c r="AM24" i="76"/>
  <c r="AM23" i="76"/>
  <c r="AM22" i="76"/>
  <c r="AM21" i="76"/>
  <c r="AM20" i="76"/>
  <c r="AM19" i="76"/>
  <c r="AM18" i="76"/>
  <c r="AM17" i="76"/>
  <c r="AM16" i="76"/>
  <c r="AM15" i="76"/>
  <c r="AM14" i="76"/>
  <c r="AM13" i="76"/>
  <c r="AM12" i="76"/>
  <c r="AM11" i="76"/>
  <c r="AM10" i="76"/>
  <c r="AM9" i="76"/>
  <c r="AM8" i="76"/>
  <c r="AM7" i="76"/>
  <c r="AM6" i="76"/>
  <c r="AM43" i="75"/>
  <c r="AM42" i="75"/>
  <c r="AM41" i="75"/>
  <c r="AM40" i="75"/>
  <c r="AM39" i="75"/>
  <c r="AM38" i="75"/>
  <c r="AM35" i="75"/>
  <c r="AM34" i="75"/>
  <c r="AM33" i="75"/>
  <c r="AM32" i="75"/>
  <c r="AM31" i="75"/>
  <c r="AM30" i="75"/>
  <c r="AM29" i="75"/>
  <c r="AM28" i="75"/>
  <c r="AM27" i="75"/>
  <c r="AM26" i="75"/>
  <c r="AM25" i="75"/>
  <c r="AM24" i="75"/>
  <c r="AM23" i="75"/>
  <c r="AM22" i="75"/>
  <c r="AM21" i="75"/>
  <c r="AM20" i="75"/>
  <c r="AM19" i="75"/>
  <c r="AM18" i="75"/>
  <c r="AM17" i="75"/>
  <c r="AM16" i="75"/>
  <c r="AM15" i="75"/>
  <c r="AM14" i="75"/>
  <c r="AM13" i="75"/>
  <c r="AM12" i="75"/>
  <c r="AM11" i="75"/>
  <c r="AM10" i="75"/>
  <c r="AM9" i="75"/>
  <c r="AM8" i="75"/>
  <c r="AM7" i="75"/>
  <c r="AM6" i="75"/>
  <c r="AM43" i="72"/>
  <c r="AM42" i="72"/>
  <c r="AM41" i="72"/>
  <c r="AM40" i="72"/>
  <c r="AM39" i="72"/>
  <c r="AM38" i="72"/>
  <c r="AM35" i="72"/>
  <c r="AM34" i="72"/>
  <c r="AM33" i="72"/>
  <c r="AM32" i="72"/>
  <c r="AM31" i="72"/>
  <c r="AM30" i="72"/>
  <c r="AM29" i="72"/>
  <c r="AM28" i="72"/>
  <c r="AM27" i="72"/>
  <c r="AM26" i="72"/>
  <c r="AM25" i="72"/>
  <c r="AM24" i="72"/>
  <c r="AM23" i="72"/>
  <c r="AM22" i="72"/>
  <c r="AM21" i="72"/>
  <c r="AM20" i="72"/>
  <c r="AM19" i="72"/>
  <c r="AM18" i="72"/>
  <c r="AM17" i="72"/>
  <c r="AM16" i="72"/>
  <c r="AM15" i="72"/>
  <c r="AM14" i="72"/>
  <c r="AM13" i="72"/>
  <c r="AM12" i="72"/>
  <c r="AM11" i="72"/>
  <c r="AM10" i="72"/>
  <c r="AM9" i="72"/>
  <c r="AM8" i="72"/>
  <c r="AM7" i="72"/>
  <c r="AM6" i="72"/>
  <c r="AM43" i="73"/>
  <c r="AM42" i="73"/>
  <c r="AM41" i="73"/>
  <c r="AM40" i="73"/>
  <c r="AM39" i="73"/>
  <c r="AM38" i="73"/>
  <c r="AM35" i="73"/>
  <c r="AM34" i="73"/>
  <c r="AM33" i="73"/>
  <c r="AM32" i="73"/>
  <c r="AM31" i="73"/>
  <c r="AM30" i="73"/>
  <c r="AM29" i="73"/>
  <c r="AM28" i="73"/>
  <c r="AM27" i="73"/>
  <c r="AM26" i="73"/>
  <c r="AM25" i="73"/>
  <c r="AM24" i="73"/>
  <c r="AM23" i="73"/>
  <c r="AM22" i="73"/>
  <c r="AM21" i="73"/>
  <c r="AM20" i="73"/>
  <c r="AM19" i="73"/>
  <c r="AM18" i="73"/>
  <c r="AM17" i="73"/>
  <c r="AM16" i="73"/>
  <c r="AM15" i="73"/>
  <c r="AM14" i="73"/>
  <c r="AM13" i="73"/>
  <c r="AM12" i="73"/>
  <c r="AM11" i="73"/>
  <c r="AM10" i="73"/>
  <c r="AM9" i="73"/>
  <c r="AM8" i="73"/>
  <c r="AM7" i="73"/>
  <c r="AM6" i="73"/>
  <c r="AM43" i="71"/>
  <c r="AM42" i="71"/>
  <c r="AM41" i="71"/>
  <c r="AM40" i="71"/>
  <c r="AM39" i="71"/>
  <c r="AM38" i="71"/>
  <c r="AM35" i="71"/>
  <c r="AM34" i="71"/>
  <c r="AM33" i="71"/>
  <c r="AM32" i="71"/>
  <c r="AM31" i="71"/>
  <c r="AM30" i="71"/>
  <c r="AM29" i="71"/>
  <c r="AM28" i="71"/>
  <c r="AM27" i="71"/>
  <c r="AM26" i="71"/>
  <c r="AM25" i="71"/>
  <c r="AM24" i="71"/>
  <c r="AM23" i="71"/>
  <c r="AM22" i="71"/>
  <c r="AM21" i="71"/>
  <c r="AM20" i="71"/>
  <c r="AM19" i="71"/>
  <c r="AM18" i="71"/>
  <c r="AM17" i="71"/>
  <c r="AM16" i="71"/>
  <c r="AM15" i="71"/>
  <c r="AM14" i="71"/>
  <c r="AM13" i="71"/>
  <c r="AM12" i="71"/>
  <c r="AM11" i="71"/>
  <c r="AM10" i="71"/>
  <c r="AM9" i="71"/>
  <c r="AM8" i="71"/>
  <c r="AM7" i="71"/>
  <c r="AM6" i="71"/>
  <c r="AM43" i="70"/>
  <c r="AM42" i="70"/>
  <c r="AM41" i="70"/>
  <c r="AM40" i="70"/>
  <c r="AM39" i="70"/>
  <c r="AM38" i="70"/>
  <c r="AM35" i="70"/>
  <c r="AM34" i="70"/>
  <c r="AM33" i="70"/>
  <c r="AM32" i="70"/>
  <c r="AM31" i="70"/>
  <c r="AM30" i="70"/>
  <c r="AM29" i="70"/>
  <c r="AM28" i="70"/>
  <c r="AM27" i="70"/>
  <c r="AM26" i="70"/>
  <c r="AM25" i="70"/>
  <c r="AM24" i="70"/>
  <c r="AM23" i="70"/>
  <c r="AM22" i="70"/>
  <c r="AM21" i="70"/>
  <c r="AM20" i="70"/>
  <c r="AM19" i="70"/>
  <c r="AM18" i="70"/>
  <c r="AM17" i="70"/>
  <c r="AM16" i="70"/>
  <c r="AM15" i="70"/>
  <c r="AM14" i="70"/>
  <c r="AM13" i="70"/>
  <c r="AM12" i="70"/>
  <c r="AM11" i="70"/>
  <c r="AM10" i="70"/>
  <c r="AM9" i="70"/>
  <c r="AM8" i="70"/>
  <c r="AM7" i="70"/>
  <c r="AM6" i="70"/>
  <c r="AM43" i="69"/>
  <c r="AM42" i="69"/>
  <c r="AM41" i="69"/>
  <c r="AM40" i="69"/>
  <c r="AM39" i="69"/>
  <c r="AM38" i="69"/>
  <c r="AM35" i="69"/>
  <c r="AM34" i="69"/>
  <c r="AM33" i="69"/>
  <c r="AM32" i="69"/>
  <c r="AM31" i="69"/>
  <c r="AM30" i="69"/>
  <c r="AM29" i="69"/>
  <c r="AM28" i="69"/>
  <c r="AM27" i="69"/>
  <c r="AM26" i="69"/>
  <c r="AM25" i="69"/>
  <c r="AM24" i="69"/>
  <c r="AM23" i="69"/>
  <c r="AM22" i="69"/>
  <c r="AM21" i="69"/>
  <c r="AM20" i="69"/>
  <c r="AM19" i="69"/>
  <c r="AM18" i="69"/>
  <c r="AM17" i="69"/>
  <c r="AM16" i="69"/>
  <c r="AM15" i="69"/>
  <c r="AM14" i="69"/>
  <c r="AM13" i="69"/>
  <c r="AM12" i="69"/>
  <c r="AM11" i="69"/>
  <c r="AM10" i="69"/>
  <c r="AM9" i="69"/>
  <c r="AM8" i="69"/>
  <c r="AM7" i="69"/>
  <c r="AM6" i="69"/>
  <c r="AM43" i="44"/>
  <c r="AM42" i="44"/>
  <c r="AM41" i="44"/>
  <c r="AM40" i="44"/>
  <c r="AM39" i="44"/>
  <c r="AM38" i="44"/>
  <c r="AM35" i="44"/>
  <c r="AM34" i="44"/>
  <c r="AM33" i="44"/>
  <c r="AM36" i="44" s="1"/>
  <c r="AM32" i="44"/>
  <c r="AM31" i="44"/>
  <c r="AM30" i="44"/>
  <c r="AM29" i="44"/>
  <c r="AM28" i="44"/>
  <c r="AM27" i="44"/>
  <c r="AM26" i="44"/>
  <c r="AM25" i="44"/>
  <c r="AM24" i="44"/>
  <c r="AM23" i="44"/>
  <c r="AM22" i="44"/>
  <c r="AM21" i="44"/>
  <c r="AM20" i="44"/>
  <c r="AM19" i="44"/>
  <c r="AM18" i="44"/>
  <c r="AM17" i="44"/>
  <c r="AM16" i="44"/>
  <c r="AM15" i="44"/>
  <c r="AM14" i="44"/>
  <c r="AM13" i="44"/>
  <c r="AM12" i="44"/>
  <c r="AM11" i="44"/>
  <c r="AM10" i="44"/>
  <c r="AM9" i="44"/>
  <c r="AM8" i="44"/>
  <c r="AM7" i="44"/>
  <c r="AM6" i="44"/>
  <c r="AM5" i="50"/>
  <c r="AM5" i="49"/>
  <c r="AM5" i="48"/>
  <c r="AM5" i="47"/>
  <c r="AM5" i="46"/>
  <c r="AM5" i="45"/>
  <c r="AM5" i="54"/>
  <c r="AM5" i="63"/>
  <c r="AM5" i="62"/>
  <c r="AM5" i="64"/>
  <c r="AM5" i="60"/>
  <c r="AM5" i="65"/>
  <c r="AM5" i="61"/>
  <c r="AM5" i="59"/>
  <c r="AM5" i="58"/>
  <c r="AM5" i="66"/>
  <c r="AM5" i="68"/>
  <c r="AM5" i="74"/>
  <c r="AM5" i="77"/>
  <c r="AM5" i="76"/>
  <c r="AM5" i="75"/>
  <c r="AM5" i="72"/>
  <c r="AM5" i="73"/>
  <c r="AM5" i="71"/>
  <c r="AM5" i="70"/>
  <c r="AM5" i="69"/>
  <c r="AM5" i="67"/>
  <c r="AM5" i="44"/>
  <c r="AD43" i="91"/>
  <c r="AM43" i="67" s="1"/>
  <c r="AD42" i="91"/>
  <c r="AM42" i="67" s="1"/>
  <c r="AD41" i="91"/>
  <c r="AM41" i="67" s="1"/>
  <c r="AD40" i="91"/>
  <c r="AM40" i="67" s="1"/>
  <c r="AD39" i="91"/>
  <c r="AM39" i="67" s="1"/>
  <c r="AD38" i="91"/>
  <c r="AM38" i="67" s="1"/>
  <c r="AC36" i="91"/>
  <c r="AM36" i="69" s="1"/>
  <c r="AB36" i="91"/>
  <c r="AM36" i="70" s="1"/>
  <c r="AA36" i="91"/>
  <c r="AM36" i="71" s="1"/>
  <c r="Z36" i="91"/>
  <c r="AM36" i="73" s="1"/>
  <c r="Y36" i="91"/>
  <c r="AM36" i="72" s="1"/>
  <c r="X36" i="91"/>
  <c r="AM36" i="75" s="1"/>
  <c r="W36" i="91"/>
  <c r="AM36" i="76" s="1"/>
  <c r="V36" i="91"/>
  <c r="AM36" i="77" s="1"/>
  <c r="U36" i="91"/>
  <c r="AM36" i="74" s="1"/>
  <c r="T36" i="91"/>
  <c r="AM36" i="68" s="1"/>
  <c r="S36" i="91"/>
  <c r="AM36" i="66" s="1"/>
  <c r="R36" i="91"/>
  <c r="AM36" i="58" s="1"/>
  <c r="Q36" i="91"/>
  <c r="AM36" i="59" s="1"/>
  <c r="P36" i="91"/>
  <c r="AM36" i="61" s="1"/>
  <c r="O36" i="91"/>
  <c r="AM36" i="65" s="1"/>
  <c r="N36" i="91"/>
  <c r="AM36" i="60" s="1"/>
  <c r="M36" i="91"/>
  <c r="AM36" i="64" s="1"/>
  <c r="L36" i="91"/>
  <c r="AM36" i="62" s="1"/>
  <c r="K36" i="91"/>
  <c r="AM36" i="63" s="1"/>
  <c r="J36" i="91"/>
  <c r="AM36" i="54" s="1"/>
  <c r="I36" i="91"/>
  <c r="AM36" i="45" s="1"/>
  <c r="H36" i="91"/>
  <c r="AM36" i="46" s="1"/>
  <c r="G36" i="91"/>
  <c r="AM36" i="47" s="1"/>
  <c r="F36" i="91"/>
  <c r="AM36" i="48" s="1"/>
  <c r="E36" i="91"/>
  <c r="AM36" i="49" s="1"/>
  <c r="D36" i="91"/>
  <c r="AM36" i="50" s="1"/>
  <c r="C36" i="91"/>
  <c r="AD35" i="91"/>
  <c r="AM35" i="67" s="1"/>
  <c r="AD34" i="91"/>
  <c r="AM34" i="67" s="1"/>
  <c r="AD33" i="91"/>
  <c r="AM33" i="67" s="1"/>
  <c r="AD32" i="91"/>
  <c r="AM32" i="67" s="1"/>
  <c r="AD31" i="91"/>
  <c r="AM31" i="67" s="1"/>
  <c r="AD30" i="91"/>
  <c r="AM30" i="67" s="1"/>
  <c r="AD29" i="91"/>
  <c r="AM29" i="67" s="1"/>
  <c r="AD28" i="91"/>
  <c r="AM28" i="67" s="1"/>
  <c r="AD27" i="91"/>
  <c r="AM27" i="67" s="1"/>
  <c r="AD26" i="91"/>
  <c r="AM26" i="67" s="1"/>
  <c r="AD25" i="91"/>
  <c r="AM25" i="67" s="1"/>
  <c r="AD24" i="91"/>
  <c r="AM24" i="67" s="1"/>
  <c r="AD23" i="91"/>
  <c r="AM23" i="67" s="1"/>
  <c r="AD22" i="91"/>
  <c r="AM22" i="67" s="1"/>
  <c r="AD21" i="91"/>
  <c r="AM21" i="67" s="1"/>
  <c r="AD20" i="91"/>
  <c r="AM20" i="67" s="1"/>
  <c r="AD19" i="91"/>
  <c r="AM19" i="67" s="1"/>
  <c r="AD18" i="91"/>
  <c r="AM18" i="67" s="1"/>
  <c r="AD17" i="91"/>
  <c r="AM17" i="67" s="1"/>
  <c r="AD16" i="91"/>
  <c r="AM16" i="67" s="1"/>
  <c r="AD15" i="91"/>
  <c r="AM15" i="67" s="1"/>
  <c r="AD14" i="91"/>
  <c r="AM14" i="67" s="1"/>
  <c r="AD13" i="91"/>
  <c r="AM13" i="67" s="1"/>
  <c r="AD12" i="91"/>
  <c r="AM12" i="67" s="1"/>
  <c r="AD11" i="91"/>
  <c r="AM11" i="67" s="1"/>
  <c r="AD10" i="91"/>
  <c r="AM10" i="67" s="1"/>
  <c r="AD9" i="91"/>
  <c r="AM9" i="67" s="1"/>
  <c r="AD8" i="91"/>
  <c r="AM8" i="67" s="1"/>
  <c r="AD7" i="91"/>
  <c r="AM7" i="67" s="1"/>
  <c r="AD6" i="91"/>
  <c r="AM6" i="67" s="1"/>
  <c r="AD36" i="91" l="1"/>
  <c r="AM36" i="67" s="1"/>
  <c r="AL43" i="50"/>
  <c r="AL42" i="50"/>
  <c r="AL41" i="50"/>
  <c r="AL40" i="50"/>
  <c r="AL39" i="50"/>
  <c r="AL38" i="50"/>
  <c r="AL35" i="50"/>
  <c r="AL34" i="50"/>
  <c r="AL33" i="50"/>
  <c r="AL32" i="50"/>
  <c r="AL31" i="50"/>
  <c r="AL30" i="50"/>
  <c r="AL29" i="50"/>
  <c r="AL28" i="50"/>
  <c r="AL27" i="50"/>
  <c r="AL26" i="50"/>
  <c r="AL25" i="50"/>
  <c r="AL24" i="50"/>
  <c r="AL23" i="50"/>
  <c r="AL22" i="50"/>
  <c r="AL21" i="50"/>
  <c r="AL20" i="50"/>
  <c r="AL19" i="50"/>
  <c r="AL18" i="50"/>
  <c r="AL17" i="50"/>
  <c r="AL16" i="50"/>
  <c r="AL15" i="50"/>
  <c r="AL14" i="50"/>
  <c r="AL13" i="50"/>
  <c r="AL12" i="50"/>
  <c r="AL11" i="50"/>
  <c r="AL10" i="50"/>
  <c r="AL9" i="50"/>
  <c r="AL8" i="50"/>
  <c r="AL7" i="50"/>
  <c r="AL6" i="50"/>
  <c r="AL43" i="49"/>
  <c r="AL42" i="49"/>
  <c r="AL41" i="49"/>
  <c r="AL40" i="49"/>
  <c r="AL39" i="49"/>
  <c r="AL38" i="49"/>
  <c r="AL35" i="49"/>
  <c r="AL34" i="49"/>
  <c r="AL33" i="49"/>
  <c r="AL32" i="49"/>
  <c r="AL31" i="49"/>
  <c r="AL30" i="49"/>
  <c r="AL29" i="49"/>
  <c r="AL28" i="49"/>
  <c r="AL27" i="49"/>
  <c r="AL26" i="49"/>
  <c r="AL25" i="49"/>
  <c r="AL24" i="49"/>
  <c r="AL23" i="49"/>
  <c r="AL22" i="49"/>
  <c r="AL21" i="49"/>
  <c r="AL20" i="49"/>
  <c r="AL19" i="49"/>
  <c r="AL18" i="49"/>
  <c r="AL17" i="49"/>
  <c r="AL16" i="49"/>
  <c r="AL15" i="49"/>
  <c r="AL14" i="49"/>
  <c r="AL13" i="49"/>
  <c r="AL12" i="49"/>
  <c r="AL11" i="49"/>
  <c r="AL10" i="49"/>
  <c r="AL9" i="49"/>
  <c r="AL8" i="49"/>
  <c r="AL7" i="49"/>
  <c r="AL6" i="49"/>
  <c r="AL43" i="48"/>
  <c r="AL42" i="48"/>
  <c r="AL41" i="48"/>
  <c r="AL40" i="48"/>
  <c r="AL39" i="48"/>
  <c r="AL38" i="48"/>
  <c r="AL35" i="48"/>
  <c r="AL34" i="48"/>
  <c r="AL33" i="48"/>
  <c r="AL32" i="48"/>
  <c r="AL31" i="48"/>
  <c r="AL30" i="48"/>
  <c r="AL29" i="48"/>
  <c r="AL28" i="48"/>
  <c r="AL27" i="48"/>
  <c r="AL26" i="48"/>
  <c r="AL25" i="48"/>
  <c r="AL24" i="48"/>
  <c r="AL23" i="48"/>
  <c r="AL22" i="48"/>
  <c r="AL21" i="48"/>
  <c r="AL20" i="48"/>
  <c r="AL19" i="48"/>
  <c r="AL18" i="48"/>
  <c r="AL17" i="48"/>
  <c r="AL16" i="48"/>
  <c r="AL15" i="48"/>
  <c r="AL14" i="48"/>
  <c r="AL13" i="48"/>
  <c r="AL12" i="48"/>
  <c r="AL11" i="48"/>
  <c r="AL10" i="48"/>
  <c r="AL9" i="48"/>
  <c r="AL8" i="48"/>
  <c r="AL7" i="48"/>
  <c r="AL6" i="48"/>
  <c r="AL43" i="47"/>
  <c r="AL42" i="47"/>
  <c r="AL41" i="47"/>
  <c r="AL40" i="47"/>
  <c r="AL39" i="47"/>
  <c r="AL38" i="47"/>
  <c r="AL35" i="47"/>
  <c r="AL34" i="47"/>
  <c r="AL33" i="47"/>
  <c r="AL32" i="47"/>
  <c r="AL31" i="47"/>
  <c r="AL30" i="47"/>
  <c r="AL29" i="47"/>
  <c r="AL28" i="47"/>
  <c r="AL27" i="47"/>
  <c r="AL26" i="47"/>
  <c r="AL25" i="47"/>
  <c r="AL24" i="47"/>
  <c r="AL23" i="47"/>
  <c r="AL22" i="47"/>
  <c r="AL21" i="47"/>
  <c r="AL20" i="47"/>
  <c r="AL19" i="47"/>
  <c r="AL18" i="47"/>
  <c r="AL17" i="47"/>
  <c r="AL16" i="47"/>
  <c r="AL15" i="47"/>
  <c r="AL14" i="47"/>
  <c r="AL13" i="47"/>
  <c r="AL12" i="47"/>
  <c r="AL11" i="47"/>
  <c r="AL10" i="47"/>
  <c r="AL9" i="47"/>
  <c r="AL8" i="47"/>
  <c r="AL7" i="47"/>
  <c r="AL6" i="47"/>
  <c r="AL43" i="46"/>
  <c r="AL42" i="46"/>
  <c r="AL41" i="46"/>
  <c r="AL40" i="46"/>
  <c r="AL39" i="46"/>
  <c r="AL38" i="46"/>
  <c r="AL35" i="46"/>
  <c r="AL34" i="46"/>
  <c r="AL33" i="46"/>
  <c r="AL32" i="46"/>
  <c r="AL31" i="46"/>
  <c r="AL30" i="46"/>
  <c r="AL29" i="46"/>
  <c r="AL28" i="46"/>
  <c r="AL27" i="46"/>
  <c r="AL26" i="46"/>
  <c r="AL25" i="46"/>
  <c r="AL24" i="46"/>
  <c r="AL23" i="46"/>
  <c r="AL22" i="46"/>
  <c r="AL21" i="46"/>
  <c r="AL20" i="46"/>
  <c r="AL19" i="46"/>
  <c r="AL18" i="46"/>
  <c r="AL17" i="46"/>
  <c r="AL16" i="46"/>
  <c r="AL15" i="46"/>
  <c r="AL14" i="46"/>
  <c r="AL13" i="46"/>
  <c r="AL12" i="46"/>
  <c r="AL11" i="46"/>
  <c r="AL10" i="46"/>
  <c r="AL9" i="46"/>
  <c r="AL8" i="46"/>
  <c r="AL7" i="46"/>
  <c r="AL6" i="46"/>
  <c r="AL43" i="45"/>
  <c r="AL42" i="45"/>
  <c r="AL41" i="45"/>
  <c r="AL40" i="45"/>
  <c r="AL39" i="45"/>
  <c r="AL38" i="45"/>
  <c r="AL35" i="45"/>
  <c r="AL34" i="45"/>
  <c r="AL33" i="45"/>
  <c r="AL32" i="45"/>
  <c r="AL31" i="45"/>
  <c r="AL30" i="45"/>
  <c r="AL29" i="45"/>
  <c r="AL28" i="45"/>
  <c r="AL27" i="45"/>
  <c r="AL26" i="45"/>
  <c r="AL25" i="45"/>
  <c r="AL24" i="45"/>
  <c r="AL23" i="45"/>
  <c r="AL22" i="45"/>
  <c r="AL21" i="45"/>
  <c r="AL20" i="45"/>
  <c r="AL19" i="45"/>
  <c r="AL18" i="45"/>
  <c r="AL17" i="45"/>
  <c r="AL16" i="45"/>
  <c r="AL15" i="45"/>
  <c r="AL14" i="45"/>
  <c r="AL13" i="45"/>
  <c r="AL12" i="45"/>
  <c r="AL11" i="45"/>
  <c r="AL10" i="45"/>
  <c r="AL9" i="45"/>
  <c r="AL8" i="45"/>
  <c r="AL7" i="45"/>
  <c r="AL6" i="45"/>
  <c r="AL43" i="54"/>
  <c r="AL42" i="54"/>
  <c r="AL41" i="54"/>
  <c r="AL40" i="54"/>
  <c r="AL39" i="54"/>
  <c r="AL38" i="54"/>
  <c r="AL35" i="54"/>
  <c r="AL34" i="54"/>
  <c r="AL33" i="54"/>
  <c r="AL32" i="54"/>
  <c r="AL31" i="54"/>
  <c r="AL30" i="54"/>
  <c r="AL29" i="54"/>
  <c r="AL28" i="54"/>
  <c r="AL27" i="54"/>
  <c r="AL26" i="54"/>
  <c r="AL25" i="54"/>
  <c r="AL24" i="54"/>
  <c r="AL23" i="54"/>
  <c r="AL22" i="54"/>
  <c r="AL21" i="54"/>
  <c r="AL20" i="54"/>
  <c r="AL19" i="54"/>
  <c r="AL18" i="54"/>
  <c r="AL17" i="54"/>
  <c r="AL16" i="54"/>
  <c r="AL15" i="54"/>
  <c r="AL14" i="54"/>
  <c r="AL13" i="54"/>
  <c r="AL12" i="54"/>
  <c r="AL11" i="54"/>
  <c r="AL10" i="54"/>
  <c r="AL9" i="54"/>
  <c r="AL8" i="54"/>
  <c r="AL7" i="54"/>
  <c r="AL6" i="54"/>
  <c r="AL43" i="63"/>
  <c r="AL42" i="63"/>
  <c r="AL41" i="63"/>
  <c r="AL40" i="63"/>
  <c r="AL39" i="63"/>
  <c r="AL38" i="63"/>
  <c r="AL35" i="63"/>
  <c r="AL34" i="63"/>
  <c r="AL33" i="63"/>
  <c r="AL32" i="63"/>
  <c r="AL31" i="63"/>
  <c r="AL30" i="63"/>
  <c r="AL29" i="63"/>
  <c r="AL28" i="63"/>
  <c r="AL27" i="63"/>
  <c r="AL26" i="63"/>
  <c r="AL25" i="63"/>
  <c r="AL24" i="63"/>
  <c r="AL23" i="63"/>
  <c r="AL22" i="63"/>
  <c r="AL21" i="63"/>
  <c r="AL20" i="63"/>
  <c r="AL19" i="63"/>
  <c r="AL18" i="63"/>
  <c r="AL17" i="63"/>
  <c r="AL16" i="63"/>
  <c r="AL15" i="63"/>
  <c r="AL14" i="63"/>
  <c r="AL13" i="63"/>
  <c r="AL12" i="63"/>
  <c r="AL11" i="63"/>
  <c r="AL10" i="63"/>
  <c r="AL9" i="63"/>
  <c r="AL8" i="63"/>
  <c r="AL7" i="63"/>
  <c r="AL6" i="63"/>
  <c r="AL43" i="62"/>
  <c r="AL42" i="62"/>
  <c r="AL41" i="62"/>
  <c r="AL40" i="62"/>
  <c r="AL39" i="62"/>
  <c r="AL38" i="62"/>
  <c r="AL35" i="62"/>
  <c r="AL34" i="62"/>
  <c r="AL33" i="62"/>
  <c r="AL32" i="62"/>
  <c r="AL31" i="62"/>
  <c r="AL30" i="62"/>
  <c r="AL29" i="62"/>
  <c r="AL28" i="62"/>
  <c r="AL27" i="62"/>
  <c r="AL26" i="62"/>
  <c r="AL25" i="62"/>
  <c r="AL24" i="62"/>
  <c r="AL23" i="62"/>
  <c r="AL22" i="62"/>
  <c r="AL21" i="62"/>
  <c r="AL20" i="62"/>
  <c r="AL19" i="62"/>
  <c r="AL18" i="62"/>
  <c r="AL17" i="62"/>
  <c r="AL16" i="62"/>
  <c r="AL15" i="62"/>
  <c r="AL14" i="62"/>
  <c r="AL13" i="62"/>
  <c r="AL12" i="62"/>
  <c r="AL11" i="62"/>
  <c r="AL10" i="62"/>
  <c r="AL9" i="62"/>
  <c r="AL8" i="62"/>
  <c r="AL7" i="62"/>
  <c r="AL6" i="62"/>
  <c r="AL43" i="64"/>
  <c r="AL42" i="64"/>
  <c r="AL41" i="64"/>
  <c r="AL40" i="64"/>
  <c r="AL39" i="64"/>
  <c r="AL38" i="64"/>
  <c r="AL35" i="64"/>
  <c r="AL34" i="64"/>
  <c r="AL33" i="64"/>
  <c r="AL32" i="64"/>
  <c r="AL31" i="64"/>
  <c r="AL30" i="64"/>
  <c r="AL29" i="64"/>
  <c r="AL28" i="64"/>
  <c r="AL27" i="64"/>
  <c r="AL26" i="64"/>
  <c r="AL25" i="64"/>
  <c r="AL24" i="64"/>
  <c r="AL23" i="64"/>
  <c r="AL22" i="64"/>
  <c r="AL21" i="64"/>
  <c r="AL20" i="64"/>
  <c r="AL19" i="64"/>
  <c r="AL18" i="64"/>
  <c r="AL17" i="64"/>
  <c r="AL16" i="64"/>
  <c r="AL15" i="64"/>
  <c r="AL14" i="64"/>
  <c r="AL13" i="64"/>
  <c r="AL12" i="64"/>
  <c r="AL11" i="64"/>
  <c r="AL10" i="64"/>
  <c r="AL9" i="64"/>
  <c r="AL8" i="64"/>
  <c r="AL7" i="64"/>
  <c r="AL6" i="64"/>
  <c r="AL43" i="60"/>
  <c r="AL42" i="60"/>
  <c r="AL41" i="60"/>
  <c r="AL40" i="60"/>
  <c r="AL39" i="60"/>
  <c r="AL38" i="60"/>
  <c r="AL35" i="60"/>
  <c r="AL34" i="60"/>
  <c r="AL33" i="60"/>
  <c r="AL32" i="60"/>
  <c r="AL31" i="60"/>
  <c r="AL30" i="60"/>
  <c r="AL29" i="60"/>
  <c r="AL28" i="60"/>
  <c r="AL27" i="60"/>
  <c r="AL26" i="60"/>
  <c r="AL25" i="60"/>
  <c r="AL24" i="60"/>
  <c r="AL23" i="60"/>
  <c r="AL22" i="60"/>
  <c r="AL21" i="60"/>
  <c r="AL20" i="60"/>
  <c r="AL19" i="60"/>
  <c r="AL18" i="60"/>
  <c r="AL17" i="60"/>
  <c r="AL16" i="60"/>
  <c r="AL15" i="60"/>
  <c r="AL14" i="60"/>
  <c r="AL13" i="60"/>
  <c r="AL12" i="60"/>
  <c r="AL11" i="60"/>
  <c r="AL10" i="60"/>
  <c r="AL9" i="60"/>
  <c r="AL8" i="60"/>
  <c r="AL7" i="60"/>
  <c r="AL6" i="60"/>
  <c r="AL43" i="65"/>
  <c r="AL42" i="65"/>
  <c r="AL41" i="65"/>
  <c r="AL40" i="65"/>
  <c r="AL39" i="65"/>
  <c r="AL38" i="65"/>
  <c r="AL35" i="65"/>
  <c r="AL34" i="65"/>
  <c r="AL33" i="65"/>
  <c r="AL32" i="65"/>
  <c r="AL31" i="65"/>
  <c r="AL30" i="65"/>
  <c r="AL29" i="65"/>
  <c r="AL28" i="65"/>
  <c r="AL27" i="65"/>
  <c r="AL26" i="65"/>
  <c r="AL25" i="65"/>
  <c r="AL24" i="65"/>
  <c r="AL23" i="65"/>
  <c r="AL22" i="65"/>
  <c r="AL21" i="65"/>
  <c r="AL20" i="65"/>
  <c r="AL19" i="65"/>
  <c r="AL18" i="65"/>
  <c r="AL17" i="65"/>
  <c r="AL16" i="65"/>
  <c r="AL15" i="65"/>
  <c r="AL14" i="65"/>
  <c r="AL13" i="65"/>
  <c r="AL12" i="65"/>
  <c r="AL11" i="65"/>
  <c r="AL10" i="65"/>
  <c r="AL9" i="65"/>
  <c r="AL8" i="65"/>
  <c r="AL7" i="65"/>
  <c r="AL6" i="65"/>
  <c r="AL43" i="61"/>
  <c r="AL42" i="61"/>
  <c r="AL41" i="61"/>
  <c r="AL40" i="61"/>
  <c r="AL39" i="61"/>
  <c r="AL38" i="61"/>
  <c r="AL35" i="61"/>
  <c r="AL34" i="61"/>
  <c r="AL33" i="61"/>
  <c r="AL32" i="61"/>
  <c r="AL31" i="61"/>
  <c r="AL30" i="61"/>
  <c r="AL29" i="61"/>
  <c r="AL28" i="61"/>
  <c r="AL27" i="61"/>
  <c r="AL26" i="61"/>
  <c r="AL25" i="61"/>
  <c r="AL24" i="61"/>
  <c r="AL23" i="61"/>
  <c r="AL22" i="61"/>
  <c r="AL21" i="61"/>
  <c r="AL20" i="61"/>
  <c r="AL19" i="61"/>
  <c r="AL18" i="61"/>
  <c r="AL17" i="61"/>
  <c r="AL16" i="61"/>
  <c r="AL15" i="61"/>
  <c r="AL14" i="61"/>
  <c r="AL13" i="61"/>
  <c r="AL12" i="61"/>
  <c r="AL11" i="61"/>
  <c r="AL10" i="61"/>
  <c r="AL9" i="61"/>
  <c r="AL8" i="61"/>
  <c r="AL7" i="61"/>
  <c r="AL6" i="61"/>
  <c r="AL43" i="59"/>
  <c r="AL42" i="59"/>
  <c r="AL41" i="59"/>
  <c r="AL40" i="59"/>
  <c r="AL39" i="59"/>
  <c r="AL38" i="59"/>
  <c r="AL35" i="59"/>
  <c r="AL34" i="59"/>
  <c r="AL33" i="59"/>
  <c r="AL32" i="59"/>
  <c r="AL31" i="59"/>
  <c r="AL30" i="59"/>
  <c r="AL29" i="59"/>
  <c r="AL28" i="59"/>
  <c r="AL27" i="59"/>
  <c r="AL26" i="59"/>
  <c r="AL25" i="59"/>
  <c r="AL24" i="59"/>
  <c r="AL23" i="59"/>
  <c r="AL22" i="59"/>
  <c r="AL21" i="59"/>
  <c r="AL20" i="59"/>
  <c r="AL19" i="59"/>
  <c r="AL18" i="59"/>
  <c r="AL17" i="59"/>
  <c r="AL16" i="59"/>
  <c r="AL15" i="59"/>
  <c r="AL14" i="59"/>
  <c r="AL13" i="59"/>
  <c r="AL12" i="59"/>
  <c r="AL11" i="59"/>
  <c r="AL10" i="59"/>
  <c r="AL9" i="59"/>
  <c r="AL8" i="59"/>
  <c r="AL7" i="59"/>
  <c r="AL6" i="59"/>
  <c r="AL43" i="58"/>
  <c r="AL42" i="58"/>
  <c r="AL41" i="58"/>
  <c r="AL40" i="58"/>
  <c r="AL39" i="58"/>
  <c r="AL38" i="58"/>
  <c r="AL35" i="58"/>
  <c r="AL34" i="58"/>
  <c r="AL33" i="58"/>
  <c r="AL32" i="58"/>
  <c r="AL31" i="58"/>
  <c r="AL30" i="58"/>
  <c r="AL29" i="58"/>
  <c r="AL28" i="58"/>
  <c r="AL27" i="58"/>
  <c r="AL26" i="58"/>
  <c r="AL25" i="58"/>
  <c r="AL24" i="58"/>
  <c r="AL23" i="58"/>
  <c r="AL22" i="58"/>
  <c r="AL21" i="58"/>
  <c r="AL20" i="58"/>
  <c r="AL19" i="58"/>
  <c r="AL18" i="58"/>
  <c r="AL17" i="58"/>
  <c r="AL16" i="58"/>
  <c r="AL15" i="58"/>
  <c r="AL14" i="58"/>
  <c r="AL13" i="58"/>
  <c r="AL12" i="58"/>
  <c r="AL11" i="58"/>
  <c r="AL10" i="58"/>
  <c r="AL9" i="58"/>
  <c r="AL8" i="58"/>
  <c r="AL7" i="58"/>
  <c r="AL6" i="58"/>
  <c r="AL43" i="66"/>
  <c r="AL42" i="66"/>
  <c r="AL41" i="66"/>
  <c r="AL40" i="66"/>
  <c r="AL39" i="66"/>
  <c r="AL38" i="66"/>
  <c r="AL35" i="66"/>
  <c r="AL34" i="66"/>
  <c r="AL33" i="66"/>
  <c r="AL32" i="66"/>
  <c r="AL31" i="66"/>
  <c r="AL30" i="66"/>
  <c r="AL29" i="66"/>
  <c r="AL28" i="66"/>
  <c r="AL27" i="66"/>
  <c r="AL26" i="66"/>
  <c r="AL25" i="66"/>
  <c r="AL24" i="66"/>
  <c r="AL23" i="66"/>
  <c r="AL22" i="66"/>
  <c r="AL21" i="66"/>
  <c r="AL20" i="66"/>
  <c r="AL19" i="66"/>
  <c r="AL18" i="66"/>
  <c r="AL17" i="66"/>
  <c r="AL16" i="66"/>
  <c r="AL15" i="66"/>
  <c r="AL14" i="66"/>
  <c r="AL13" i="66"/>
  <c r="AL12" i="66"/>
  <c r="AL11" i="66"/>
  <c r="AL10" i="66"/>
  <c r="AL9" i="66"/>
  <c r="AL8" i="66"/>
  <c r="AL7" i="66"/>
  <c r="AL6" i="66"/>
  <c r="AL43" i="68"/>
  <c r="AL42" i="68"/>
  <c r="AL41" i="68"/>
  <c r="AL40" i="68"/>
  <c r="AL39" i="68"/>
  <c r="AL38" i="68"/>
  <c r="AL35" i="68"/>
  <c r="AL34" i="68"/>
  <c r="AL33" i="68"/>
  <c r="AL32" i="68"/>
  <c r="AL31" i="68"/>
  <c r="AL30" i="68"/>
  <c r="AL29" i="68"/>
  <c r="AL28" i="68"/>
  <c r="AL27" i="68"/>
  <c r="AL26" i="68"/>
  <c r="AL25" i="68"/>
  <c r="AL24" i="68"/>
  <c r="AL23" i="68"/>
  <c r="AL22" i="68"/>
  <c r="AL21" i="68"/>
  <c r="AL20" i="68"/>
  <c r="AL19" i="68"/>
  <c r="AL18" i="68"/>
  <c r="AL17" i="68"/>
  <c r="AL16" i="68"/>
  <c r="AL15" i="68"/>
  <c r="AL14" i="68"/>
  <c r="AL13" i="68"/>
  <c r="AL12" i="68"/>
  <c r="AL11" i="68"/>
  <c r="AL10" i="68"/>
  <c r="AL9" i="68"/>
  <c r="AL8" i="68"/>
  <c r="AL7" i="68"/>
  <c r="AL6" i="68"/>
  <c r="AL43" i="74"/>
  <c r="AL42" i="74"/>
  <c r="AL41" i="74"/>
  <c r="AL40" i="74"/>
  <c r="AL39" i="74"/>
  <c r="AL38" i="74"/>
  <c r="AL35" i="74"/>
  <c r="AL34" i="74"/>
  <c r="AL33" i="74"/>
  <c r="AL32" i="74"/>
  <c r="AL31" i="74"/>
  <c r="AL30" i="74"/>
  <c r="AL29" i="74"/>
  <c r="AL28" i="74"/>
  <c r="AL27" i="74"/>
  <c r="AL26" i="74"/>
  <c r="AL25" i="74"/>
  <c r="AL24" i="74"/>
  <c r="AL23" i="74"/>
  <c r="AL22" i="74"/>
  <c r="AL21" i="74"/>
  <c r="AL20" i="74"/>
  <c r="AL19" i="74"/>
  <c r="AL18" i="74"/>
  <c r="AL17" i="74"/>
  <c r="AL16" i="74"/>
  <c r="AL15" i="74"/>
  <c r="AL14" i="74"/>
  <c r="AL13" i="74"/>
  <c r="AL12" i="74"/>
  <c r="AL11" i="74"/>
  <c r="AL10" i="74"/>
  <c r="AL9" i="74"/>
  <c r="AL8" i="74"/>
  <c r="AL7" i="74"/>
  <c r="AL6" i="74"/>
  <c r="AL43" i="77"/>
  <c r="AL42" i="77"/>
  <c r="AL41" i="77"/>
  <c r="AL40" i="77"/>
  <c r="AL39" i="77"/>
  <c r="AL38" i="77"/>
  <c r="AL35" i="77"/>
  <c r="AL34" i="77"/>
  <c r="AL33" i="77"/>
  <c r="AL32" i="77"/>
  <c r="AL31" i="77"/>
  <c r="AL30" i="77"/>
  <c r="AL29" i="77"/>
  <c r="AL28" i="77"/>
  <c r="AL27" i="77"/>
  <c r="AL26" i="77"/>
  <c r="AL25" i="77"/>
  <c r="AL24" i="77"/>
  <c r="AL23" i="77"/>
  <c r="AL22" i="77"/>
  <c r="AL21" i="77"/>
  <c r="AL20" i="77"/>
  <c r="AL19" i="77"/>
  <c r="AL18" i="77"/>
  <c r="AL17" i="77"/>
  <c r="AL16" i="77"/>
  <c r="AL15" i="77"/>
  <c r="AL14" i="77"/>
  <c r="AL13" i="77"/>
  <c r="AL12" i="77"/>
  <c r="AL11" i="77"/>
  <c r="AL10" i="77"/>
  <c r="AL9" i="77"/>
  <c r="AL8" i="77"/>
  <c r="AL7" i="77"/>
  <c r="AL6" i="77"/>
  <c r="AL43" i="76"/>
  <c r="AL42" i="76"/>
  <c r="AL41" i="76"/>
  <c r="AL40" i="76"/>
  <c r="AL39" i="76"/>
  <c r="AL38" i="76"/>
  <c r="AL35" i="76"/>
  <c r="AL34" i="76"/>
  <c r="AL33" i="76"/>
  <c r="AL32" i="76"/>
  <c r="AL31" i="76"/>
  <c r="AL30" i="76"/>
  <c r="AL29" i="76"/>
  <c r="AL28" i="76"/>
  <c r="AL27" i="76"/>
  <c r="AL26" i="76"/>
  <c r="AL25" i="76"/>
  <c r="AL24" i="76"/>
  <c r="AL23" i="76"/>
  <c r="AL22" i="76"/>
  <c r="AL21" i="76"/>
  <c r="AL20" i="76"/>
  <c r="AL19" i="76"/>
  <c r="AL18" i="76"/>
  <c r="AL17" i="76"/>
  <c r="AL16" i="76"/>
  <c r="AL15" i="76"/>
  <c r="AL14" i="76"/>
  <c r="AL13" i="76"/>
  <c r="AL12" i="76"/>
  <c r="AL11" i="76"/>
  <c r="AL10" i="76"/>
  <c r="AL9" i="76"/>
  <c r="AL8" i="76"/>
  <c r="AL7" i="76"/>
  <c r="AL6" i="76"/>
  <c r="AL43" i="75"/>
  <c r="AL42" i="75"/>
  <c r="AL41" i="75"/>
  <c r="AL40" i="75"/>
  <c r="AL39" i="75"/>
  <c r="AL38" i="75"/>
  <c r="AL35" i="75"/>
  <c r="AL34" i="75"/>
  <c r="AL33" i="75"/>
  <c r="AL32" i="75"/>
  <c r="AL31" i="75"/>
  <c r="AL30" i="75"/>
  <c r="AL29" i="75"/>
  <c r="AL28" i="75"/>
  <c r="AL27" i="75"/>
  <c r="AL26" i="75"/>
  <c r="AL25" i="75"/>
  <c r="AL24" i="75"/>
  <c r="AL23" i="75"/>
  <c r="AL22" i="75"/>
  <c r="AL21" i="75"/>
  <c r="AL20" i="75"/>
  <c r="AL19" i="75"/>
  <c r="AL18" i="75"/>
  <c r="AL17" i="75"/>
  <c r="AL16" i="75"/>
  <c r="AL15" i="75"/>
  <c r="AL14" i="75"/>
  <c r="AL13" i="75"/>
  <c r="AL12" i="75"/>
  <c r="AL11" i="75"/>
  <c r="AL10" i="75"/>
  <c r="AL9" i="75"/>
  <c r="AL8" i="75"/>
  <c r="AL7" i="75"/>
  <c r="AL6" i="75"/>
  <c r="AL43" i="72"/>
  <c r="AL42" i="72"/>
  <c r="AL41" i="72"/>
  <c r="AL40" i="72"/>
  <c r="AL39" i="72"/>
  <c r="AL38" i="72"/>
  <c r="AL35" i="72"/>
  <c r="AL34" i="72"/>
  <c r="AL33" i="72"/>
  <c r="AL32" i="72"/>
  <c r="AL31" i="72"/>
  <c r="AL30" i="72"/>
  <c r="AL29" i="72"/>
  <c r="AL28" i="72"/>
  <c r="AL27" i="72"/>
  <c r="AL26" i="72"/>
  <c r="AL25" i="72"/>
  <c r="AL24" i="72"/>
  <c r="AL23" i="72"/>
  <c r="AL22" i="72"/>
  <c r="AL21" i="72"/>
  <c r="AL20" i="72"/>
  <c r="AL19" i="72"/>
  <c r="AL18" i="72"/>
  <c r="AL17" i="72"/>
  <c r="AL16" i="72"/>
  <c r="AL15" i="72"/>
  <c r="AL14" i="72"/>
  <c r="AL13" i="72"/>
  <c r="AL12" i="72"/>
  <c r="AL11" i="72"/>
  <c r="AL10" i="72"/>
  <c r="AL9" i="72"/>
  <c r="AL8" i="72"/>
  <c r="AL7" i="72"/>
  <c r="AL6" i="72"/>
  <c r="AL43" i="73"/>
  <c r="AL42" i="73"/>
  <c r="AL41" i="73"/>
  <c r="AL40" i="73"/>
  <c r="AL39" i="73"/>
  <c r="AL38" i="73"/>
  <c r="AL35" i="73"/>
  <c r="AL34" i="73"/>
  <c r="AL33" i="73"/>
  <c r="AL32" i="73"/>
  <c r="AL31" i="73"/>
  <c r="AL30" i="73"/>
  <c r="AL29" i="73"/>
  <c r="AL28" i="73"/>
  <c r="AL27" i="73"/>
  <c r="AL26" i="73"/>
  <c r="AL25" i="73"/>
  <c r="AL24" i="73"/>
  <c r="AL23" i="73"/>
  <c r="AL22" i="73"/>
  <c r="AL21" i="73"/>
  <c r="AL20" i="73"/>
  <c r="AL19" i="73"/>
  <c r="AL18" i="73"/>
  <c r="AL17" i="73"/>
  <c r="AL16" i="73"/>
  <c r="AL15" i="73"/>
  <c r="AL14" i="73"/>
  <c r="AL13" i="73"/>
  <c r="AL12" i="73"/>
  <c r="AL11" i="73"/>
  <c r="AL10" i="73"/>
  <c r="AL9" i="73"/>
  <c r="AL8" i="73"/>
  <c r="AL7" i="73"/>
  <c r="AL6" i="73"/>
  <c r="AL43" i="71"/>
  <c r="AL42" i="71"/>
  <c r="AL41" i="71"/>
  <c r="AL40" i="71"/>
  <c r="AL39" i="71"/>
  <c r="AL38" i="71"/>
  <c r="AL35" i="71"/>
  <c r="AL34" i="71"/>
  <c r="AL33" i="71"/>
  <c r="AL32" i="71"/>
  <c r="AL31" i="71"/>
  <c r="AL30" i="71"/>
  <c r="AL29" i="71"/>
  <c r="AL28" i="71"/>
  <c r="AL27" i="71"/>
  <c r="AL26" i="71"/>
  <c r="AL25" i="71"/>
  <c r="AL24" i="71"/>
  <c r="AL23" i="71"/>
  <c r="AL22" i="71"/>
  <c r="AL21" i="71"/>
  <c r="AL20" i="71"/>
  <c r="AL19" i="71"/>
  <c r="AL18" i="71"/>
  <c r="AL17" i="71"/>
  <c r="AL16" i="71"/>
  <c r="AL15" i="71"/>
  <c r="AL14" i="71"/>
  <c r="AL13" i="71"/>
  <c r="AL12" i="71"/>
  <c r="AL11" i="71"/>
  <c r="AL10" i="71"/>
  <c r="AL9" i="71"/>
  <c r="AL8" i="71"/>
  <c r="AL7" i="71"/>
  <c r="AL6" i="71"/>
  <c r="AL43" i="70"/>
  <c r="AL42" i="70"/>
  <c r="AL41" i="70"/>
  <c r="AL40" i="70"/>
  <c r="AL39" i="70"/>
  <c r="AL38" i="70"/>
  <c r="AL35" i="70"/>
  <c r="AL34" i="70"/>
  <c r="AL33" i="70"/>
  <c r="AL32" i="70"/>
  <c r="AL31" i="70"/>
  <c r="AL30" i="70"/>
  <c r="AL29" i="70"/>
  <c r="AL28" i="70"/>
  <c r="AL27" i="70"/>
  <c r="AL26" i="70"/>
  <c r="AL25" i="70"/>
  <c r="AL24" i="70"/>
  <c r="AL23" i="70"/>
  <c r="AL22" i="70"/>
  <c r="AL21" i="70"/>
  <c r="AL20" i="70"/>
  <c r="AL19" i="70"/>
  <c r="AL18" i="70"/>
  <c r="AL17" i="70"/>
  <c r="AL16" i="70"/>
  <c r="AL15" i="70"/>
  <c r="AL14" i="70"/>
  <c r="AL13" i="70"/>
  <c r="AL12" i="70"/>
  <c r="AL11" i="70"/>
  <c r="AL10" i="70"/>
  <c r="AL9" i="70"/>
  <c r="AL8" i="70"/>
  <c r="AL7" i="70"/>
  <c r="AL6" i="70"/>
  <c r="AL43" i="69"/>
  <c r="AL42" i="69"/>
  <c r="AL41" i="69"/>
  <c r="AL40" i="69"/>
  <c r="AL39" i="69"/>
  <c r="AL38" i="69"/>
  <c r="AL35" i="69"/>
  <c r="AL34" i="69"/>
  <c r="AL33" i="69"/>
  <c r="AL32" i="69"/>
  <c r="AL31" i="69"/>
  <c r="AL30" i="69"/>
  <c r="AL29" i="69"/>
  <c r="AL28" i="69"/>
  <c r="AL27" i="69"/>
  <c r="AL26" i="69"/>
  <c r="AL25" i="69"/>
  <c r="AL24" i="69"/>
  <c r="AL23" i="69"/>
  <c r="AL22" i="69"/>
  <c r="AL21" i="69"/>
  <c r="AL20" i="69"/>
  <c r="AL19" i="69"/>
  <c r="AL18" i="69"/>
  <c r="AL17" i="69"/>
  <c r="AL16" i="69"/>
  <c r="AL15" i="69"/>
  <c r="AL14" i="69"/>
  <c r="AL13" i="69"/>
  <c r="AL12" i="69"/>
  <c r="AL11" i="69"/>
  <c r="AL10" i="69"/>
  <c r="AL9" i="69"/>
  <c r="AL8" i="69"/>
  <c r="AL7" i="69"/>
  <c r="AL6" i="69"/>
  <c r="AL43" i="44"/>
  <c r="AL42" i="44"/>
  <c r="AL41" i="44"/>
  <c r="AL40" i="44"/>
  <c r="AL39" i="44"/>
  <c r="AL38" i="44"/>
  <c r="AL35" i="44"/>
  <c r="AL34" i="44"/>
  <c r="AL33" i="44"/>
  <c r="AL32" i="44"/>
  <c r="AL31" i="44"/>
  <c r="AL30" i="44"/>
  <c r="AL29" i="44"/>
  <c r="AL28" i="44"/>
  <c r="AL27" i="44"/>
  <c r="AL26" i="44"/>
  <c r="AL25" i="44"/>
  <c r="AL24" i="44"/>
  <c r="AL23" i="44"/>
  <c r="AL22" i="44"/>
  <c r="AL21" i="44"/>
  <c r="AL20" i="44"/>
  <c r="AL19" i="44"/>
  <c r="AL18" i="44"/>
  <c r="AL17" i="44"/>
  <c r="AL16" i="44"/>
  <c r="AL15" i="44"/>
  <c r="AL14" i="44"/>
  <c r="AL13" i="44"/>
  <c r="AL12" i="44"/>
  <c r="AL11" i="44"/>
  <c r="AL10" i="44"/>
  <c r="AL9" i="44"/>
  <c r="AL8" i="44"/>
  <c r="AL7" i="44"/>
  <c r="AL6" i="44"/>
  <c r="AD43" i="90"/>
  <c r="AD42" i="90"/>
  <c r="AD41" i="90"/>
  <c r="AD40" i="90"/>
  <c r="AD39" i="90"/>
  <c r="AD38" i="90"/>
  <c r="AC36" i="90"/>
  <c r="AL36" i="69" s="1"/>
  <c r="AB36" i="90"/>
  <c r="AL36" i="70" s="1"/>
  <c r="AA36" i="90"/>
  <c r="AL36" i="71" s="1"/>
  <c r="Z36" i="90"/>
  <c r="AL36" i="73" s="1"/>
  <c r="Y36" i="90"/>
  <c r="AL36" i="72" s="1"/>
  <c r="X36" i="90"/>
  <c r="AL36" i="75" s="1"/>
  <c r="W36" i="90"/>
  <c r="AL36" i="76" s="1"/>
  <c r="V36" i="90"/>
  <c r="AL36" i="77" s="1"/>
  <c r="U36" i="90"/>
  <c r="AL36" i="74" s="1"/>
  <c r="T36" i="90"/>
  <c r="AL36" i="68" s="1"/>
  <c r="S36" i="90"/>
  <c r="AL36" i="66" s="1"/>
  <c r="R36" i="90"/>
  <c r="AL36" i="58" s="1"/>
  <c r="Q36" i="90"/>
  <c r="AL36" i="59" s="1"/>
  <c r="P36" i="90"/>
  <c r="AL36" i="61" s="1"/>
  <c r="O36" i="90"/>
  <c r="AL36" i="65" s="1"/>
  <c r="N36" i="90"/>
  <c r="AL36" i="60" s="1"/>
  <c r="M36" i="90"/>
  <c r="AL36" i="64" s="1"/>
  <c r="L36" i="90"/>
  <c r="AL36" i="62" s="1"/>
  <c r="K36" i="90"/>
  <c r="AL36" i="63" s="1"/>
  <c r="J36" i="90"/>
  <c r="AL36" i="54" s="1"/>
  <c r="I36" i="90"/>
  <c r="AL36" i="45" s="1"/>
  <c r="H36" i="90"/>
  <c r="AL36" i="46" s="1"/>
  <c r="G36" i="90"/>
  <c r="AL36" i="47" s="1"/>
  <c r="F36" i="90"/>
  <c r="AL36" i="48" s="1"/>
  <c r="E36" i="90"/>
  <c r="AL36" i="49" s="1"/>
  <c r="D36" i="90"/>
  <c r="AL36" i="50" s="1"/>
  <c r="C36" i="90"/>
  <c r="AD35" i="90"/>
  <c r="AD34" i="90"/>
  <c r="AD33" i="90"/>
  <c r="AD32" i="90"/>
  <c r="AD31" i="90"/>
  <c r="AD30" i="90"/>
  <c r="AD29" i="90"/>
  <c r="AD28" i="90"/>
  <c r="AD27" i="90"/>
  <c r="AD26" i="90"/>
  <c r="AD25" i="90"/>
  <c r="AD24" i="90"/>
  <c r="AD23" i="90"/>
  <c r="AD22" i="90"/>
  <c r="AD21" i="90"/>
  <c r="AD20" i="90"/>
  <c r="AD19" i="90"/>
  <c r="AD18" i="90"/>
  <c r="AD17" i="90"/>
  <c r="AD16" i="90"/>
  <c r="AD15" i="90"/>
  <c r="AD14" i="90"/>
  <c r="AD13" i="90"/>
  <c r="AD12" i="90"/>
  <c r="AD11" i="90"/>
  <c r="AD10" i="90"/>
  <c r="AD9" i="90"/>
  <c r="AD8" i="90"/>
  <c r="AD7" i="90"/>
  <c r="AD6" i="90"/>
  <c r="AK43" i="45"/>
  <c r="AK42" i="45"/>
  <c r="AK41" i="45"/>
  <c r="AK40" i="45"/>
  <c r="AK39" i="45"/>
  <c r="AK38" i="45"/>
  <c r="AK35" i="45"/>
  <c r="AK34" i="45"/>
  <c r="AK33" i="45"/>
  <c r="AK32" i="45"/>
  <c r="AK31" i="45"/>
  <c r="AK30" i="45"/>
  <c r="AK29" i="45"/>
  <c r="AK28" i="45"/>
  <c r="AK27" i="45"/>
  <c r="AK26" i="45"/>
  <c r="AK25" i="45"/>
  <c r="AK24" i="45"/>
  <c r="AK23" i="45"/>
  <c r="AK22" i="45"/>
  <c r="AK21" i="45"/>
  <c r="AK20" i="45"/>
  <c r="AK19" i="45"/>
  <c r="AK18" i="45"/>
  <c r="AK17" i="45"/>
  <c r="AK16" i="45"/>
  <c r="AK15" i="45"/>
  <c r="AK14" i="45"/>
  <c r="AK13" i="45"/>
  <c r="AK12" i="45"/>
  <c r="AK11" i="45"/>
  <c r="AK10" i="45"/>
  <c r="AK9" i="45"/>
  <c r="AK8" i="45"/>
  <c r="AK7" i="45"/>
  <c r="AK6" i="45"/>
  <c r="AK43" i="54"/>
  <c r="AK42" i="54"/>
  <c r="AK41" i="54"/>
  <c r="AK40" i="54"/>
  <c r="AK39" i="54"/>
  <c r="AK38" i="54"/>
  <c r="AK35" i="54"/>
  <c r="AK34" i="54"/>
  <c r="AK33" i="54"/>
  <c r="AK32" i="54"/>
  <c r="AK31" i="54"/>
  <c r="AK30" i="54"/>
  <c r="AK29" i="54"/>
  <c r="AK28" i="54"/>
  <c r="AK27" i="54"/>
  <c r="AK26" i="54"/>
  <c r="AK25" i="54"/>
  <c r="AK24" i="54"/>
  <c r="AK23" i="54"/>
  <c r="AK22" i="54"/>
  <c r="AK21" i="54"/>
  <c r="AK20" i="54"/>
  <c r="AK19" i="54"/>
  <c r="AK18" i="54"/>
  <c r="AK17" i="54"/>
  <c r="AK16" i="54"/>
  <c r="AK15" i="54"/>
  <c r="AK14" i="54"/>
  <c r="AK13" i="54"/>
  <c r="AK12" i="54"/>
  <c r="AK11" i="54"/>
  <c r="AK10" i="54"/>
  <c r="AK9" i="54"/>
  <c r="AK8" i="54"/>
  <c r="AK7" i="54"/>
  <c r="AK6" i="54"/>
  <c r="AK43" i="63"/>
  <c r="AK42" i="63"/>
  <c r="AK41" i="63"/>
  <c r="AK40" i="63"/>
  <c r="AK39" i="63"/>
  <c r="AK38" i="63"/>
  <c r="AK35" i="63"/>
  <c r="AK34" i="63"/>
  <c r="AK33" i="63"/>
  <c r="AK32" i="63"/>
  <c r="AK31" i="63"/>
  <c r="AK30" i="63"/>
  <c r="AK29" i="63"/>
  <c r="AK28" i="63"/>
  <c r="AK27" i="63"/>
  <c r="AK26" i="63"/>
  <c r="AK25" i="63"/>
  <c r="AK24" i="63"/>
  <c r="AK23" i="63"/>
  <c r="AK22" i="63"/>
  <c r="AK21" i="63"/>
  <c r="AK20" i="63"/>
  <c r="AK19" i="63"/>
  <c r="AK18" i="63"/>
  <c r="AK17" i="63"/>
  <c r="AK16" i="63"/>
  <c r="AK15" i="63"/>
  <c r="AK14" i="63"/>
  <c r="AK13" i="63"/>
  <c r="AK12" i="63"/>
  <c r="AK11" i="63"/>
  <c r="AK10" i="63"/>
  <c r="AK9" i="63"/>
  <c r="AK8" i="63"/>
  <c r="AK7" i="63"/>
  <c r="AK6" i="63"/>
  <c r="AK43" i="62"/>
  <c r="AK42" i="62"/>
  <c r="AK41" i="62"/>
  <c r="AK40" i="62"/>
  <c r="AK39" i="62"/>
  <c r="AK38" i="62"/>
  <c r="AK35" i="62"/>
  <c r="AK34" i="62"/>
  <c r="AK33" i="62"/>
  <c r="AK32" i="62"/>
  <c r="AK31" i="62"/>
  <c r="AK30" i="62"/>
  <c r="AK29" i="62"/>
  <c r="AK28" i="62"/>
  <c r="AK27" i="62"/>
  <c r="AK26" i="62"/>
  <c r="AK25" i="62"/>
  <c r="AK24" i="62"/>
  <c r="AK23" i="62"/>
  <c r="AK22" i="62"/>
  <c r="AK21" i="62"/>
  <c r="AK20" i="62"/>
  <c r="AK19" i="62"/>
  <c r="AK18" i="62"/>
  <c r="AK17" i="62"/>
  <c r="AK16" i="62"/>
  <c r="AK15" i="62"/>
  <c r="AK14" i="62"/>
  <c r="AK13" i="62"/>
  <c r="AK12" i="62"/>
  <c r="AK11" i="62"/>
  <c r="AK10" i="62"/>
  <c r="AK9" i="62"/>
  <c r="AK8" i="62"/>
  <c r="AK7" i="62"/>
  <c r="AK6" i="62"/>
  <c r="AK43" i="64"/>
  <c r="AK42" i="64"/>
  <c r="AK41" i="64"/>
  <c r="AK40" i="64"/>
  <c r="AK39" i="64"/>
  <c r="AK38" i="64"/>
  <c r="AK35" i="64"/>
  <c r="AK34" i="64"/>
  <c r="AK33" i="64"/>
  <c r="AK32" i="64"/>
  <c r="AK31" i="64"/>
  <c r="AK30" i="64"/>
  <c r="AK29" i="64"/>
  <c r="AK28" i="64"/>
  <c r="AK27" i="64"/>
  <c r="AK26" i="64"/>
  <c r="AK25" i="64"/>
  <c r="AK24" i="64"/>
  <c r="AK23" i="64"/>
  <c r="AK22" i="64"/>
  <c r="AK21" i="64"/>
  <c r="AK20" i="64"/>
  <c r="AK19" i="64"/>
  <c r="AK18" i="64"/>
  <c r="AK17" i="64"/>
  <c r="AK16" i="64"/>
  <c r="AK15" i="64"/>
  <c r="AK14" i="64"/>
  <c r="AK13" i="64"/>
  <c r="AK12" i="64"/>
  <c r="AK11" i="64"/>
  <c r="AK10" i="64"/>
  <c r="AK9" i="64"/>
  <c r="AK8" i="64"/>
  <c r="AK7" i="64"/>
  <c r="AK6" i="64"/>
  <c r="AK43" i="60"/>
  <c r="AK42" i="60"/>
  <c r="AK41" i="60"/>
  <c r="AK40" i="60"/>
  <c r="AK39" i="60"/>
  <c r="AK38" i="60"/>
  <c r="AK35" i="60"/>
  <c r="AK34" i="60"/>
  <c r="AK33" i="60"/>
  <c r="AK32" i="60"/>
  <c r="AK31" i="60"/>
  <c r="AK30" i="60"/>
  <c r="AK29" i="60"/>
  <c r="AK28" i="60"/>
  <c r="AK27" i="60"/>
  <c r="AK26" i="60"/>
  <c r="AK25" i="60"/>
  <c r="AK24" i="60"/>
  <c r="AK23" i="60"/>
  <c r="AK22" i="60"/>
  <c r="AK21" i="60"/>
  <c r="AK20" i="60"/>
  <c r="AK19" i="60"/>
  <c r="AK18" i="60"/>
  <c r="AK17" i="60"/>
  <c r="AK16" i="60"/>
  <c r="AK15" i="60"/>
  <c r="AK14" i="60"/>
  <c r="AK13" i="60"/>
  <c r="AK12" i="60"/>
  <c r="AK11" i="60"/>
  <c r="AK10" i="60"/>
  <c r="AK9" i="60"/>
  <c r="AK8" i="60"/>
  <c r="AK7" i="60"/>
  <c r="AK6" i="60"/>
  <c r="AK43" i="65"/>
  <c r="AK42" i="65"/>
  <c r="AK41" i="65"/>
  <c r="AK40" i="65"/>
  <c r="AK39" i="65"/>
  <c r="AK38" i="65"/>
  <c r="AK35" i="65"/>
  <c r="AK34" i="65"/>
  <c r="AK33" i="65"/>
  <c r="AK32" i="65"/>
  <c r="AK31" i="65"/>
  <c r="AK30" i="65"/>
  <c r="AK29" i="65"/>
  <c r="AK28" i="65"/>
  <c r="AK27" i="65"/>
  <c r="AK26" i="65"/>
  <c r="AK25" i="65"/>
  <c r="AK24" i="65"/>
  <c r="AK23" i="65"/>
  <c r="AK22" i="65"/>
  <c r="AK21" i="65"/>
  <c r="AK20" i="65"/>
  <c r="AK19" i="65"/>
  <c r="AK18" i="65"/>
  <c r="AK17" i="65"/>
  <c r="AK16" i="65"/>
  <c r="AK15" i="65"/>
  <c r="AK14" i="65"/>
  <c r="AK13" i="65"/>
  <c r="AK12" i="65"/>
  <c r="AK11" i="65"/>
  <c r="AK10" i="65"/>
  <c r="AK9" i="65"/>
  <c r="AK8" i="65"/>
  <c r="AK7" i="65"/>
  <c r="AK6" i="65"/>
  <c r="AK43" i="61"/>
  <c r="AK42" i="61"/>
  <c r="AK41" i="61"/>
  <c r="AK40" i="61"/>
  <c r="AK39" i="61"/>
  <c r="AK38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23" i="61"/>
  <c r="AK22" i="61"/>
  <c r="AK21" i="61"/>
  <c r="AK20" i="61"/>
  <c r="AK19" i="61"/>
  <c r="AK18" i="61"/>
  <c r="AK17" i="61"/>
  <c r="AK16" i="61"/>
  <c r="AK15" i="61"/>
  <c r="AK14" i="61"/>
  <c r="AK13" i="61"/>
  <c r="AK12" i="61"/>
  <c r="AK11" i="61"/>
  <c r="AK10" i="61"/>
  <c r="AK9" i="61"/>
  <c r="AK8" i="61"/>
  <c r="AK7" i="61"/>
  <c r="AK6" i="61"/>
  <c r="AK43" i="59"/>
  <c r="AK42" i="59"/>
  <c r="AK41" i="59"/>
  <c r="AK40" i="59"/>
  <c r="AK39" i="59"/>
  <c r="AK38" i="59"/>
  <c r="AK35" i="59"/>
  <c r="AK34" i="59"/>
  <c r="AK33" i="59"/>
  <c r="AK32" i="59"/>
  <c r="AK31" i="59"/>
  <c r="AK30" i="59"/>
  <c r="AK29" i="59"/>
  <c r="AK28" i="59"/>
  <c r="AK27" i="59"/>
  <c r="AK26" i="59"/>
  <c r="AK25" i="59"/>
  <c r="AK24" i="59"/>
  <c r="AK23" i="59"/>
  <c r="AK22" i="59"/>
  <c r="AK21" i="59"/>
  <c r="AK20" i="59"/>
  <c r="AK19" i="59"/>
  <c r="AK18" i="59"/>
  <c r="AK17" i="59"/>
  <c r="AK16" i="59"/>
  <c r="AK15" i="59"/>
  <c r="AK14" i="59"/>
  <c r="AK13" i="59"/>
  <c r="AK12" i="59"/>
  <c r="AK11" i="59"/>
  <c r="AK10" i="59"/>
  <c r="AK9" i="59"/>
  <c r="AK8" i="59"/>
  <c r="AK7" i="59"/>
  <c r="AK6" i="59"/>
  <c r="AK43" i="58"/>
  <c r="AK42" i="58"/>
  <c r="AK41" i="58"/>
  <c r="AK40" i="58"/>
  <c r="AK39" i="58"/>
  <c r="AK38" i="58"/>
  <c r="AK35" i="58"/>
  <c r="AK34" i="58"/>
  <c r="AK33" i="58"/>
  <c r="AK32" i="58"/>
  <c r="AK31" i="58"/>
  <c r="AK30" i="58"/>
  <c r="AK29" i="58"/>
  <c r="AK28" i="58"/>
  <c r="AK27" i="58"/>
  <c r="AK26" i="58"/>
  <c r="AK25" i="58"/>
  <c r="AK24" i="58"/>
  <c r="AK23" i="58"/>
  <c r="AK22" i="58"/>
  <c r="AK21" i="58"/>
  <c r="AK20" i="58"/>
  <c r="AK19" i="58"/>
  <c r="AK18" i="58"/>
  <c r="AK17" i="58"/>
  <c r="AK16" i="58"/>
  <c r="AK15" i="58"/>
  <c r="AK14" i="58"/>
  <c r="AK13" i="58"/>
  <c r="AK12" i="58"/>
  <c r="AK11" i="58"/>
  <c r="AK10" i="58"/>
  <c r="AK9" i="58"/>
  <c r="AK8" i="58"/>
  <c r="AK7" i="58"/>
  <c r="AK6" i="58"/>
  <c r="AK43" i="66"/>
  <c r="AK42" i="66"/>
  <c r="AK41" i="66"/>
  <c r="AK40" i="66"/>
  <c r="AK39" i="66"/>
  <c r="AK38" i="66"/>
  <c r="AK35" i="66"/>
  <c r="AK34" i="66"/>
  <c r="AK33" i="66"/>
  <c r="AK32" i="66"/>
  <c r="AK31" i="66"/>
  <c r="AK30" i="66"/>
  <c r="AK29" i="66"/>
  <c r="AK28" i="66"/>
  <c r="AK27" i="66"/>
  <c r="AK26" i="66"/>
  <c r="AK25" i="66"/>
  <c r="AK24" i="66"/>
  <c r="AK23" i="66"/>
  <c r="AK22" i="66"/>
  <c r="AK21" i="66"/>
  <c r="AK20" i="66"/>
  <c r="AK19" i="66"/>
  <c r="AK18" i="66"/>
  <c r="AK17" i="66"/>
  <c r="AK16" i="66"/>
  <c r="AK15" i="66"/>
  <c r="AK14" i="66"/>
  <c r="AK13" i="66"/>
  <c r="AK12" i="66"/>
  <c r="AK11" i="66"/>
  <c r="AK10" i="66"/>
  <c r="AK9" i="66"/>
  <c r="AK8" i="66"/>
  <c r="AK7" i="66"/>
  <c r="AK6" i="66"/>
  <c r="AK43" i="68"/>
  <c r="AK42" i="68"/>
  <c r="AK41" i="68"/>
  <c r="AK40" i="68"/>
  <c r="AK39" i="68"/>
  <c r="AK38" i="68"/>
  <c r="AK35" i="68"/>
  <c r="AK34" i="68"/>
  <c r="AK33" i="68"/>
  <c r="AK32" i="68"/>
  <c r="AK31" i="68"/>
  <c r="AK30" i="68"/>
  <c r="AK29" i="68"/>
  <c r="AK28" i="68"/>
  <c r="AK27" i="68"/>
  <c r="AK26" i="68"/>
  <c r="AK25" i="68"/>
  <c r="AK24" i="68"/>
  <c r="AK23" i="68"/>
  <c r="AK22" i="68"/>
  <c r="AK21" i="68"/>
  <c r="AK20" i="68"/>
  <c r="AK19" i="68"/>
  <c r="AK18" i="68"/>
  <c r="AK17" i="68"/>
  <c r="AK16" i="68"/>
  <c r="AK15" i="68"/>
  <c r="AK14" i="68"/>
  <c r="AK13" i="68"/>
  <c r="AK12" i="68"/>
  <c r="AK11" i="68"/>
  <c r="AK10" i="68"/>
  <c r="AK9" i="68"/>
  <c r="AK8" i="68"/>
  <c r="AK7" i="68"/>
  <c r="AK6" i="68"/>
  <c r="AK43" i="74"/>
  <c r="AK42" i="74"/>
  <c r="AK41" i="74"/>
  <c r="AK40" i="74"/>
  <c r="AK39" i="74"/>
  <c r="AK38" i="74"/>
  <c r="AK35" i="74"/>
  <c r="AK34" i="74"/>
  <c r="AK33" i="74"/>
  <c r="AK32" i="74"/>
  <c r="AK31" i="74"/>
  <c r="AK30" i="74"/>
  <c r="AK29" i="74"/>
  <c r="AK28" i="74"/>
  <c r="AK27" i="74"/>
  <c r="AK26" i="74"/>
  <c r="AK25" i="74"/>
  <c r="AK24" i="74"/>
  <c r="AK23" i="74"/>
  <c r="AK22" i="74"/>
  <c r="AK21" i="74"/>
  <c r="AK20" i="74"/>
  <c r="AK19" i="74"/>
  <c r="AK18" i="74"/>
  <c r="AK17" i="74"/>
  <c r="AK16" i="74"/>
  <c r="AK15" i="74"/>
  <c r="AK14" i="74"/>
  <c r="AK13" i="74"/>
  <c r="AK12" i="74"/>
  <c r="AK11" i="74"/>
  <c r="AK10" i="74"/>
  <c r="AK9" i="74"/>
  <c r="AK8" i="74"/>
  <c r="AK7" i="74"/>
  <c r="AK6" i="74"/>
  <c r="AK43" i="77"/>
  <c r="AK42" i="77"/>
  <c r="AK41" i="77"/>
  <c r="AK40" i="77"/>
  <c r="AK39" i="77"/>
  <c r="AK38" i="77"/>
  <c r="AK35" i="77"/>
  <c r="AK34" i="77"/>
  <c r="AK33" i="77"/>
  <c r="AK32" i="77"/>
  <c r="AK31" i="77"/>
  <c r="AK30" i="77"/>
  <c r="AK29" i="77"/>
  <c r="AK28" i="77"/>
  <c r="AK27" i="77"/>
  <c r="AK26" i="77"/>
  <c r="AK25" i="77"/>
  <c r="AK24" i="77"/>
  <c r="AK23" i="77"/>
  <c r="AK22" i="77"/>
  <c r="AK21" i="77"/>
  <c r="AK20" i="77"/>
  <c r="AK19" i="77"/>
  <c r="AK18" i="77"/>
  <c r="AK17" i="77"/>
  <c r="AK16" i="77"/>
  <c r="AK15" i="77"/>
  <c r="AK14" i="77"/>
  <c r="AK13" i="77"/>
  <c r="AK12" i="77"/>
  <c r="AK11" i="77"/>
  <c r="AK10" i="77"/>
  <c r="AK9" i="77"/>
  <c r="AK8" i="77"/>
  <c r="AK7" i="77"/>
  <c r="AK6" i="77"/>
  <c r="AK43" i="76"/>
  <c r="AK42" i="76"/>
  <c r="AK41" i="76"/>
  <c r="AK40" i="76"/>
  <c r="AK39" i="76"/>
  <c r="AK38" i="76"/>
  <c r="AK35" i="76"/>
  <c r="AK34" i="76"/>
  <c r="AK33" i="76"/>
  <c r="AK32" i="76"/>
  <c r="AK31" i="76"/>
  <c r="AK30" i="76"/>
  <c r="AK29" i="76"/>
  <c r="AK28" i="76"/>
  <c r="AK27" i="76"/>
  <c r="AK26" i="76"/>
  <c r="AK25" i="76"/>
  <c r="AK24" i="76"/>
  <c r="AK23" i="76"/>
  <c r="AK22" i="76"/>
  <c r="AK21" i="76"/>
  <c r="AK20" i="76"/>
  <c r="AK19" i="76"/>
  <c r="AK18" i="76"/>
  <c r="AK17" i="76"/>
  <c r="AK16" i="76"/>
  <c r="AK15" i="76"/>
  <c r="AK14" i="76"/>
  <c r="AK13" i="76"/>
  <c r="AK12" i="76"/>
  <c r="AK11" i="76"/>
  <c r="AK10" i="76"/>
  <c r="AK9" i="76"/>
  <c r="AK8" i="76"/>
  <c r="AK7" i="76"/>
  <c r="AK6" i="76"/>
  <c r="AK43" i="75"/>
  <c r="AK42" i="75"/>
  <c r="AK41" i="75"/>
  <c r="AK40" i="75"/>
  <c r="AK39" i="75"/>
  <c r="AK38" i="75"/>
  <c r="AK35" i="75"/>
  <c r="AK34" i="75"/>
  <c r="AK33" i="75"/>
  <c r="AK32" i="75"/>
  <c r="AK31" i="75"/>
  <c r="AK30" i="75"/>
  <c r="AK29" i="75"/>
  <c r="AK28" i="75"/>
  <c r="AK27" i="75"/>
  <c r="AK26" i="75"/>
  <c r="AK25" i="75"/>
  <c r="AK24" i="75"/>
  <c r="AK23" i="75"/>
  <c r="AK22" i="75"/>
  <c r="AK21" i="75"/>
  <c r="AK20" i="75"/>
  <c r="AK19" i="75"/>
  <c r="AK18" i="75"/>
  <c r="AK17" i="75"/>
  <c r="AK16" i="75"/>
  <c r="AK15" i="75"/>
  <c r="AK14" i="75"/>
  <c r="AK13" i="75"/>
  <c r="AK12" i="75"/>
  <c r="AK11" i="75"/>
  <c r="AK10" i="75"/>
  <c r="AK9" i="75"/>
  <c r="AK8" i="75"/>
  <c r="AK7" i="75"/>
  <c r="AK6" i="75"/>
  <c r="AK43" i="72"/>
  <c r="AK42" i="72"/>
  <c r="AK41" i="72"/>
  <c r="AK40" i="72"/>
  <c r="AK39" i="72"/>
  <c r="AK38" i="72"/>
  <c r="AK35" i="72"/>
  <c r="AK34" i="72"/>
  <c r="AK33" i="72"/>
  <c r="AK32" i="72"/>
  <c r="AK31" i="72"/>
  <c r="AK30" i="72"/>
  <c r="AK29" i="72"/>
  <c r="AK28" i="72"/>
  <c r="AK27" i="72"/>
  <c r="AK26" i="72"/>
  <c r="AK25" i="72"/>
  <c r="AK24" i="72"/>
  <c r="AK23" i="72"/>
  <c r="AK22" i="72"/>
  <c r="AK21" i="72"/>
  <c r="AK20" i="72"/>
  <c r="AK19" i="72"/>
  <c r="AK18" i="72"/>
  <c r="AK17" i="72"/>
  <c r="AK16" i="72"/>
  <c r="AK15" i="72"/>
  <c r="AK14" i="72"/>
  <c r="AK13" i="72"/>
  <c r="AK12" i="72"/>
  <c r="AK11" i="72"/>
  <c r="AK10" i="72"/>
  <c r="AK9" i="72"/>
  <c r="AK8" i="72"/>
  <c r="AK7" i="72"/>
  <c r="AK6" i="72"/>
  <c r="AK43" i="73"/>
  <c r="AK42" i="73"/>
  <c r="AK41" i="73"/>
  <c r="AK40" i="73"/>
  <c r="AK39" i="73"/>
  <c r="AK38" i="73"/>
  <c r="AK35" i="73"/>
  <c r="AK34" i="73"/>
  <c r="AK33" i="73"/>
  <c r="AK32" i="73"/>
  <c r="AK31" i="73"/>
  <c r="AK30" i="73"/>
  <c r="AK29" i="73"/>
  <c r="AK28" i="73"/>
  <c r="AK27" i="73"/>
  <c r="AK26" i="73"/>
  <c r="AK25" i="73"/>
  <c r="AK24" i="73"/>
  <c r="AK23" i="73"/>
  <c r="AK22" i="73"/>
  <c r="AK21" i="73"/>
  <c r="AK20" i="73"/>
  <c r="AK19" i="73"/>
  <c r="AK18" i="73"/>
  <c r="AK17" i="73"/>
  <c r="AK16" i="73"/>
  <c r="AK15" i="73"/>
  <c r="AK14" i="73"/>
  <c r="AK13" i="73"/>
  <c r="AK12" i="73"/>
  <c r="AK11" i="73"/>
  <c r="AK10" i="73"/>
  <c r="AK9" i="73"/>
  <c r="AK8" i="73"/>
  <c r="AK7" i="73"/>
  <c r="AK6" i="73"/>
  <c r="AK43" i="71"/>
  <c r="AK42" i="71"/>
  <c r="AK41" i="71"/>
  <c r="AK40" i="71"/>
  <c r="AK39" i="71"/>
  <c r="AK38" i="71"/>
  <c r="AK35" i="71"/>
  <c r="AK34" i="71"/>
  <c r="AK33" i="71"/>
  <c r="AK32" i="71"/>
  <c r="AK31" i="71"/>
  <c r="AK30" i="71"/>
  <c r="AK29" i="71"/>
  <c r="AK28" i="71"/>
  <c r="AK27" i="71"/>
  <c r="AK26" i="71"/>
  <c r="AK25" i="71"/>
  <c r="AK24" i="71"/>
  <c r="AK23" i="71"/>
  <c r="AK22" i="71"/>
  <c r="AK21" i="71"/>
  <c r="AK20" i="71"/>
  <c r="AK19" i="71"/>
  <c r="AK18" i="71"/>
  <c r="AK17" i="71"/>
  <c r="AK16" i="71"/>
  <c r="AK15" i="71"/>
  <c r="AK14" i="71"/>
  <c r="AK13" i="71"/>
  <c r="AK12" i="71"/>
  <c r="AK11" i="71"/>
  <c r="AK10" i="71"/>
  <c r="AK9" i="71"/>
  <c r="AK8" i="71"/>
  <c r="AK7" i="71"/>
  <c r="AK6" i="71"/>
  <c r="AK43" i="70"/>
  <c r="AK42" i="70"/>
  <c r="AK41" i="70"/>
  <c r="AK40" i="70"/>
  <c r="AK39" i="70"/>
  <c r="AK38" i="70"/>
  <c r="AK35" i="70"/>
  <c r="AK34" i="70"/>
  <c r="AK33" i="70"/>
  <c r="AK32" i="70"/>
  <c r="AK31" i="70"/>
  <c r="AK30" i="70"/>
  <c r="AK29" i="70"/>
  <c r="AK28" i="70"/>
  <c r="AK27" i="70"/>
  <c r="AK26" i="70"/>
  <c r="AK25" i="70"/>
  <c r="AK24" i="70"/>
  <c r="AK23" i="70"/>
  <c r="AK22" i="70"/>
  <c r="AK21" i="70"/>
  <c r="AK20" i="70"/>
  <c r="AK19" i="70"/>
  <c r="AK18" i="70"/>
  <c r="AK17" i="70"/>
  <c r="AK16" i="70"/>
  <c r="AK15" i="70"/>
  <c r="AK14" i="70"/>
  <c r="AK13" i="70"/>
  <c r="AK12" i="70"/>
  <c r="AK11" i="70"/>
  <c r="AK10" i="70"/>
  <c r="AK9" i="70"/>
  <c r="AK8" i="70"/>
  <c r="AK7" i="70"/>
  <c r="AK6" i="70"/>
  <c r="AK43" i="69"/>
  <c r="AK42" i="69"/>
  <c r="AK41" i="69"/>
  <c r="AK40" i="69"/>
  <c r="AK39" i="69"/>
  <c r="AK38" i="69"/>
  <c r="AK35" i="69"/>
  <c r="AK34" i="69"/>
  <c r="AK33" i="69"/>
  <c r="AK32" i="69"/>
  <c r="AK31" i="69"/>
  <c r="AK30" i="69"/>
  <c r="AK29" i="69"/>
  <c r="AK28" i="69"/>
  <c r="AK27" i="69"/>
  <c r="AK26" i="69"/>
  <c r="AK25" i="69"/>
  <c r="AK24" i="69"/>
  <c r="AK23" i="69"/>
  <c r="AK22" i="69"/>
  <c r="AK21" i="69"/>
  <c r="AK20" i="69"/>
  <c r="AK19" i="69"/>
  <c r="AK18" i="69"/>
  <c r="AK17" i="69"/>
  <c r="AK16" i="69"/>
  <c r="AK15" i="69"/>
  <c r="AK14" i="69"/>
  <c r="AK13" i="69"/>
  <c r="AK12" i="69"/>
  <c r="AK11" i="69"/>
  <c r="AK10" i="69"/>
  <c r="AK9" i="69"/>
  <c r="AK8" i="69"/>
  <c r="AK7" i="69"/>
  <c r="AK6" i="69"/>
  <c r="AK43" i="46"/>
  <c r="AK42" i="46"/>
  <c r="AK41" i="46"/>
  <c r="AK40" i="46"/>
  <c r="AK39" i="46"/>
  <c r="AK38" i="46"/>
  <c r="AK35" i="46"/>
  <c r="AK34" i="46"/>
  <c r="AK33" i="46"/>
  <c r="AK32" i="46"/>
  <c r="AK31" i="46"/>
  <c r="AK30" i="46"/>
  <c r="AK29" i="46"/>
  <c r="AK28" i="46"/>
  <c r="AK27" i="46"/>
  <c r="AK26" i="46"/>
  <c r="AK25" i="46"/>
  <c r="AK24" i="46"/>
  <c r="AK23" i="46"/>
  <c r="AK22" i="46"/>
  <c r="AK21" i="46"/>
  <c r="AK20" i="46"/>
  <c r="AK19" i="46"/>
  <c r="AK18" i="46"/>
  <c r="AK17" i="46"/>
  <c r="AK16" i="46"/>
  <c r="AK15" i="46"/>
  <c r="AK14" i="46"/>
  <c r="AK13" i="46"/>
  <c r="AK12" i="46"/>
  <c r="AK11" i="46"/>
  <c r="AK10" i="46"/>
  <c r="AK9" i="46"/>
  <c r="AK8" i="46"/>
  <c r="AK7" i="46"/>
  <c r="AK6" i="46"/>
  <c r="AK43" i="47"/>
  <c r="AK42" i="47"/>
  <c r="AK41" i="47"/>
  <c r="AK40" i="47"/>
  <c r="AK39" i="47"/>
  <c r="AK38" i="47"/>
  <c r="AK35" i="47"/>
  <c r="AK34" i="47"/>
  <c r="AK33" i="47"/>
  <c r="AK32" i="47"/>
  <c r="AK31" i="47"/>
  <c r="AK30" i="47"/>
  <c r="AK29" i="47"/>
  <c r="AK28" i="47"/>
  <c r="AK27" i="47"/>
  <c r="AK26" i="47"/>
  <c r="AK25" i="47"/>
  <c r="AK24" i="47"/>
  <c r="AK23" i="47"/>
  <c r="AK22" i="47"/>
  <c r="AK21" i="47"/>
  <c r="AK20" i="47"/>
  <c r="AK19" i="47"/>
  <c r="AK18" i="47"/>
  <c r="AK17" i="47"/>
  <c r="AK16" i="47"/>
  <c r="AK15" i="47"/>
  <c r="AK14" i="47"/>
  <c r="AK13" i="47"/>
  <c r="AK12" i="47"/>
  <c r="AK11" i="47"/>
  <c r="AK10" i="47"/>
  <c r="AK9" i="47"/>
  <c r="AK8" i="47"/>
  <c r="AK7" i="47"/>
  <c r="AK6" i="47"/>
  <c r="AK43" i="48"/>
  <c r="AK42" i="48"/>
  <c r="AK41" i="48"/>
  <c r="AK40" i="48"/>
  <c r="AK39" i="48"/>
  <c r="AK38" i="48"/>
  <c r="AK35" i="48"/>
  <c r="AK34" i="48"/>
  <c r="AK33" i="48"/>
  <c r="AK32" i="48"/>
  <c r="AK31" i="48"/>
  <c r="AK30" i="48"/>
  <c r="AK29" i="48"/>
  <c r="AK28" i="48"/>
  <c r="AK27" i="48"/>
  <c r="AK26" i="48"/>
  <c r="AK25" i="48"/>
  <c r="AK24" i="48"/>
  <c r="AK23" i="48"/>
  <c r="AK22" i="48"/>
  <c r="AK21" i="48"/>
  <c r="AK20" i="48"/>
  <c r="AK19" i="48"/>
  <c r="AK18" i="48"/>
  <c r="AK17" i="48"/>
  <c r="AK16" i="48"/>
  <c r="AK15" i="48"/>
  <c r="AK14" i="48"/>
  <c r="AK13" i="48"/>
  <c r="AK12" i="48"/>
  <c r="AK11" i="48"/>
  <c r="AK10" i="48"/>
  <c r="AK9" i="48"/>
  <c r="AK8" i="48"/>
  <c r="AK7" i="48"/>
  <c r="AK6" i="48"/>
  <c r="AK43" i="49"/>
  <c r="AK42" i="49"/>
  <c r="AK41" i="49"/>
  <c r="AK40" i="49"/>
  <c r="AK39" i="49"/>
  <c r="AK38" i="49"/>
  <c r="AK35" i="49"/>
  <c r="AK34" i="49"/>
  <c r="AK33" i="49"/>
  <c r="AK32" i="49"/>
  <c r="AK31" i="49"/>
  <c r="AK30" i="49"/>
  <c r="AK29" i="49"/>
  <c r="AK28" i="49"/>
  <c r="AK27" i="49"/>
  <c r="AK26" i="49"/>
  <c r="AK25" i="49"/>
  <c r="AK24" i="49"/>
  <c r="AK23" i="49"/>
  <c r="AK22" i="49"/>
  <c r="AK21" i="49"/>
  <c r="AK20" i="49"/>
  <c r="AK19" i="49"/>
  <c r="AK18" i="49"/>
  <c r="AK17" i="49"/>
  <c r="AK16" i="49"/>
  <c r="AK15" i="49"/>
  <c r="AK14" i="49"/>
  <c r="AK13" i="49"/>
  <c r="AK12" i="49"/>
  <c r="AK11" i="49"/>
  <c r="AK10" i="49"/>
  <c r="AK9" i="49"/>
  <c r="AK8" i="49"/>
  <c r="AK7" i="49"/>
  <c r="AK6" i="49"/>
  <c r="AK43" i="50"/>
  <c r="AK42" i="50"/>
  <c r="AK41" i="50"/>
  <c r="AK40" i="50"/>
  <c r="AK39" i="50"/>
  <c r="AK38" i="50"/>
  <c r="AK35" i="50"/>
  <c r="AK34" i="50"/>
  <c r="AK33" i="50"/>
  <c r="AK32" i="50"/>
  <c r="AK31" i="50"/>
  <c r="AK30" i="50"/>
  <c r="AK29" i="50"/>
  <c r="AK28" i="50"/>
  <c r="AK27" i="50"/>
  <c r="AK26" i="50"/>
  <c r="AK25" i="50"/>
  <c r="AK24" i="50"/>
  <c r="AK23" i="50"/>
  <c r="AK22" i="50"/>
  <c r="AK21" i="50"/>
  <c r="AK20" i="50"/>
  <c r="AK19" i="50"/>
  <c r="AK18" i="50"/>
  <c r="AK17" i="50"/>
  <c r="AK16" i="50"/>
  <c r="AK15" i="50"/>
  <c r="AK14" i="50"/>
  <c r="AK13" i="50"/>
  <c r="AK12" i="50"/>
  <c r="AK11" i="50"/>
  <c r="AK10" i="50"/>
  <c r="AK9" i="50"/>
  <c r="AK8" i="50"/>
  <c r="AK7" i="50"/>
  <c r="AK6" i="50"/>
  <c r="AK6" i="44"/>
  <c r="AK7" i="44"/>
  <c r="AK8" i="44"/>
  <c r="AK9" i="44"/>
  <c r="AK10" i="44"/>
  <c r="AK11" i="44"/>
  <c r="AK12" i="44"/>
  <c r="AK13" i="44"/>
  <c r="AK14" i="44"/>
  <c r="AK43" i="44"/>
  <c r="AK42" i="44"/>
  <c r="AK41" i="44"/>
  <c r="AK40" i="44"/>
  <c r="AK39" i="44"/>
  <c r="AK38" i="44"/>
  <c r="AK35" i="44"/>
  <c r="AK34" i="44"/>
  <c r="AK33" i="44"/>
  <c r="AK32" i="44"/>
  <c r="AK31" i="44"/>
  <c r="AK30" i="44"/>
  <c r="AK29" i="44"/>
  <c r="AK28" i="44"/>
  <c r="AK27" i="44"/>
  <c r="AK26" i="44"/>
  <c r="AK25" i="44"/>
  <c r="AK24" i="44"/>
  <c r="AK23" i="44"/>
  <c r="AK22" i="44"/>
  <c r="AK21" i="44"/>
  <c r="AK20" i="44"/>
  <c r="AK19" i="44"/>
  <c r="AK18" i="44"/>
  <c r="AK17" i="44"/>
  <c r="AK16" i="44"/>
  <c r="AK15" i="44"/>
  <c r="AD39" i="89"/>
  <c r="AK39" i="67" s="1"/>
  <c r="AD40" i="89"/>
  <c r="AK40" i="67" s="1"/>
  <c r="AD41" i="89"/>
  <c r="AD42" i="89"/>
  <c r="AK42" i="67" s="1"/>
  <c r="AD43" i="89"/>
  <c r="AD38" i="89"/>
  <c r="AC36" i="89"/>
  <c r="AK36" i="69" s="1"/>
  <c r="AB36" i="89"/>
  <c r="AK36" i="70" s="1"/>
  <c r="AA36" i="89"/>
  <c r="AK36" i="71" s="1"/>
  <c r="Z36" i="89"/>
  <c r="AK36" i="73" s="1"/>
  <c r="Y36" i="89"/>
  <c r="AK36" i="72" s="1"/>
  <c r="X36" i="89"/>
  <c r="AK36" i="75" s="1"/>
  <c r="W36" i="89"/>
  <c r="AK36" i="76" s="1"/>
  <c r="V36" i="89"/>
  <c r="AK36" i="77" s="1"/>
  <c r="U36" i="89"/>
  <c r="AK36" i="74" s="1"/>
  <c r="T36" i="89"/>
  <c r="AK36" i="68" s="1"/>
  <c r="S36" i="89"/>
  <c r="AK36" i="66" s="1"/>
  <c r="R36" i="89"/>
  <c r="AK36" i="58" s="1"/>
  <c r="Q36" i="89"/>
  <c r="AK36" i="59" s="1"/>
  <c r="P36" i="89"/>
  <c r="AK36" i="61" s="1"/>
  <c r="O36" i="89"/>
  <c r="AK36" i="65" s="1"/>
  <c r="N36" i="89"/>
  <c r="AK36" i="60" s="1"/>
  <c r="M36" i="89"/>
  <c r="AK36" i="64" s="1"/>
  <c r="L36" i="89"/>
  <c r="AK36" i="62" s="1"/>
  <c r="K36" i="89"/>
  <c r="AK36" i="63" s="1"/>
  <c r="J36" i="89"/>
  <c r="AK36" i="54" s="1"/>
  <c r="I36" i="89"/>
  <c r="AK36" i="45" s="1"/>
  <c r="H36" i="89"/>
  <c r="AK36" i="46" s="1"/>
  <c r="G36" i="89"/>
  <c r="AK36" i="47" s="1"/>
  <c r="F36" i="89"/>
  <c r="AK36" i="48" s="1"/>
  <c r="E36" i="89"/>
  <c r="AK36" i="49" s="1"/>
  <c r="D36" i="89"/>
  <c r="AK36" i="50" s="1"/>
  <c r="C36" i="89"/>
  <c r="AD35" i="89"/>
  <c r="AK35" i="67" s="1"/>
  <c r="AD34" i="89"/>
  <c r="AK34" i="67" s="1"/>
  <c r="AD33" i="89"/>
  <c r="AK33" i="67" s="1"/>
  <c r="AD32" i="89"/>
  <c r="AK32" i="67" s="1"/>
  <c r="AD31" i="89"/>
  <c r="AK31" i="67" s="1"/>
  <c r="AD30" i="89"/>
  <c r="AK30" i="67" s="1"/>
  <c r="AD29" i="89"/>
  <c r="AK29" i="67" s="1"/>
  <c r="AD28" i="89"/>
  <c r="AK28" i="67" s="1"/>
  <c r="AD27" i="89"/>
  <c r="AK27" i="67" s="1"/>
  <c r="AD26" i="89"/>
  <c r="AK26" i="67" s="1"/>
  <c r="AD25" i="89"/>
  <c r="AK25" i="67" s="1"/>
  <c r="AD24" i="89"/>
  <c r="AK24" i="67" s="1"/>
  <c r="AD23" i="89"/>
  <c r="AK23" i="67" s="1"/>
  <c r="AD22" i="89"/>
  <c r="AK22" i="67" s="1"/>
  <c r="AD21" i="89"/>
  <c r="AK21" i="67" s="1"/>
  <c r="AD20" i="89"/>
  <c r="AK20" i="67" s="1"/>
  <c r="AD19" i="89"/>
  <c r="AK19" i="67" s="1"/>
  <c r="AD18" i="89"/>
  <c r="AK18" i="67" s="1"/>
  <c r="AD17" i="89"/>
  <c r="AK17" i="67" s="1"/>
  <c r="AD16" i="89"/>
  <c r="AK16" i="67" s="1"/>
  <c r="AD15" i="89"/>
  <c r="AK15" i="67" s="1"/>
  <c r="AD14" i="89"/>
  <c r="AK14" i="67" s="1"/>
  <c r="AD13" i="89"/>
  <c r="AK13" i="67" s="1"/>
  <c r="AD12" i="89"/>
  <c r="AK12" i="67" s="1"/>
  <c r="AD11" i="89"/>
  <c r="AK11" i="67" s="1"/>
  <c r="AD10" i="89"/>
  <c r="AK10" i="67" s="1"/>
  <c r="AD9" i="89"/>
  <c r="AK9" i="67" s="1"/>
  <c r="AD8" i="89"/>
  <c r="AK8" i="67" s="1"/>
  <c r="AD7" i="89"/>
  <c r="AK7" i="67" s="1"/>
  <c r="AD6" i="89"/>
  <c r="AK6" i="67" s="1"/>
  <c r="C36" i="88"/>
  <c r="AJ43" i="50"/>
  <c r="AJ42" i="50"/>
  <c r="AJ41" i="50"/>
  <c r="AJ40" i="50"/>
  <c r="AJ39" i="50"/>
  <c r="AJ38" i="50"/>
  <c r="AJ35" i="50"/>
  <c r="AJ34" i="50"/>
  <c r="AJ33" i="50"/>
  <c r="AJ32" i="50"/>
  <c r="AJ31" i="50"/>
  <c r="AJ30" i="50"/>
  <c r="AJ29" i="50"/>
  <c r="AJ28" i="50"/>
  <c r="AJ27" i="50"/>
  <c r="AJ26" i="50"/>
  <c r="AJ25" i="50"/>
  <c r="AJ24" i="50"/>
  <c r="AJ23" i="50"/>
  <c r="AJ22" i="50"/>
  <c r="AJ21" i="50"/>
  <c r="AJ20" i="50"/>
  <c r="AJ19" i="50"/>
  <c r="AJ18" i="50"/>
  <c r="AJ17" i="50"/>
  <c r="AJ16" i="50"/>
  <c r="AJ15" i="50"/>
  <c r="AJ14" i="50"/>
  <c r="AJ13" i="50"/>
  <c r="AJ12" i="50"/>
  <c r="AJ11" i="50"/>
  <c r="AJ10" i="50"/>
  <c r="AJ9" i="50"/>
  <c r="AJ8" i="50"/>
  <c r="AJ7" i="50"/>
  <c r="AJ6" i="50"/>
  <c r="AJ43" i="49"/>
  <c r="AJ42" i="49"/>
  <c r="AJ41" i="49"/>
  <c r="AJ40" i="49"/>
  <c r="AJ39" i="49"/>
  <c r="AJ38" i="49"/>
  <c r="AJ35" i="49"/>
  <c r="AJ34" i="49"/>
  <c r="AJ33" i="49"/>
  <c r="AJ32" i="49"/>
  <c r="AJ31" i="49"/>
  <c r="AJ30" i="49"/>
  <c r="AJ29" i="49"/>
  <c r="AJ28" i="49"/>
  <c r="AJ27" i="49"/>
  <c r="AJ26" i="49"/>
  <c r="AJ25" i="49"/>
  <c r="AJ24" i="49"/>
  <c r="AJ23" i="49"/>
  <c r="AJ22" i="49"/>
  <c r="AJ21" i="49"/>
  <c r="AJ20" i="49"/>
  <c r="AJ19" i="49"/>
  <c r="AJ18" i="49"/>
  <c r="AJ17" i="49"/>
  <c r="AJ16" i="49"/>
  <c r="AJ15" i="49"/>
  <c r="AJ14" i="49"/>
  <c r="AJ13" i="49"/>
  <c r="AJ12" i="49"/>
  <c r="AJ11" i="49"/>
  <c r="AJ10" i="49"/>
  <c r="AJ9" i="49"/>
  <c r="AJ8" i="49"/>
  <c r="AJ7" i="49"/>
  <c r="AJ6" i="49"/>
  <c r="AJ43" i="48"/>
  <c r="AJ42" i="48"/>
  <c r="AJ41" i="48"/>
  <c r="AJ40" i="48"/>
  <c r="AJ39" i="48"/>
  <c r="AJ38" i="48"/>
  <c r="AJ35" i="48"/>
  <c r="AJ34" i="48"/>
  <c r="AJ33" i="48"/>
  <c r="AJ32" i="48"/>
  <c r="AJ31" i="48"/>
  <c r="AJ30" i="48"/>
  <c r="AJ29" i="48"/>
  <c r="AJ28" i="48"/>
  <c r="AJ27" i="48"/>
  <c r="AJ26" i="48"/>
  <c r="AJ25" i="48"/>
  <c r="AJ24" i="48"/>
  <c r="AJ23" i="48"/>
  <c r="AJ22" i="48"/>
  <c r="AJ21" i="48"/>
  <c r="AJ20" i="48"/>
  <c r="AJ19" i="48"/>
  <c r="AJ18" i="48"/>
  <c r="AJ17" i="48"/>
  <c r="AJ16" i="48"/>
  <c r="AJ15" i="48"/>
  <c r="AJ14" i="48"/>
  <c r="AJ13" i="48"/>
  <c r="AJ12" i="48"/>
  <c r="AJ11" i="48"/>
  <c r="AJ10" i="48"/>
  <c r="AJ9" i="48"/>
  <c r="AJ8" i="48"/>
  <c r="AJ7" i="48"/>
  <c r="AJ6" i="48"/>
  <c r="AJ43" i="47"/>
  <c r="AJ42" i="47"/>
  <c r="AJ41" i="47"/>
  <c r="AJ40" i="47"/>
  <c r="AJ39" i="47"/>
  <c r="AJ38" i="47"/>
  <c r="AJ35" i="47"/>
  <c r="AJ34" i="47"/>
  <c r="AJ33" i="47"/>
  <c r="AJ32" i="47"/>
  <c r="AJ31" i="47"/>
  <c r="AJ30" i="47"/>
  <c r="AJ29" i="47"/>
  <c r="AJ28" i="47"/>
  <c r="AJ27" i="47"/>
  <c r="AJ26" i="47"/>
  <c r="AJ25" i="47"/>
  <c r="AJ24" i="47"/>
  <c r="AJ23" i="47"/>
  <c r="AJ22" i="47"/>
  <c r="AJ21" i="47"/>
  <c r="AJ20" i="47"/>
  <c r="AJ19" i="47"/>
  <c r="AJ18" i="47"/>
  <c r="AJ17" i="47"/>
  <c r="AJ16" i="47"/>
  <c r="AJ15" i="47"/>
  <c r="AJ14" i="47"/>
  <c r="AJ13" i="47"/>
  <c r="AJ12" i="47"/>
  <c r="AJ11" i="47"/>
  <c r="AJ10" i="47"/>
  <c r="AJ9" i="47"/>
  <c r="AJ8" i="47"/>
  <c r="AJ7" i="47"/>
  <c r="AJ6" i="47"/>
  <c r="AJ36" i="47" s="1"/>
  <c r="AJ43" i="46"/>
  <c r="AJ42" i="46"/>
  <c r="AJ41" i="46"/>
  <c r="AJ40" i="46"/>
  <c r="AJ39" i="46"/>
  <c r="AJ38" i="46"/>
  <c r="AJ35" i="46"/>
  <c r="AJ34" i="46"/>
  <c r="AJ33" i="46"/>
  <c r="AJ32" i="46"/>
  <c r="AJ31" i="46"/>
  <c r="AJ30" i="46"/>
  <c r="AJ29" i="46"/>
  <c r="AJ28" i="46"/>
  <c r="AJ27" i="46"/>
  <c r="AJ26" i="46"/>
  <c r="AJ25" i="46"/>
  <c r="AJ24" i="46"/>
  <c r="AJ23" i="46"/>
  <c r="AJ22" i="46"/>
  <c r="AJ21" i="46"/>
  <c r="AJ20" i="46"/>
  <c r="AJ19" i="46"/>
  <c r="AJ18" i="46"/>
  <c r="AJ17" i="46"/>
  <c r="AJ16" i="46"/>
  <c r="AJ15" i="46"/>
  <c r="AJ14" i="46"/>
  <c r="AJ13" i="46"/>
  <c r="AJ12" i="46"/>
  <c r="AJ11" i="46"/>
  <c r="AJ10" i="46"/>
  <c r="AJ9" i="46"/>
  <c r="AJ8" i="46"/>
  <c r="AJ7" i="46"/>
  <c r="AJ6" i="46"/>
  <c r="AJ43" i="45"/>
  <c r="AJ42" i="45"/>
  <c r="AJ41" i="45"/>
  <c r="AJ40" i="45"/>
  <c r="AJ39" i="45"/>
  <c r="AJ38" i="45"/>
  <c r="AJ35" i="45"/>
  <c r="AJ34" i="45"/>
  <c r="AJ33" i="45"/>
  <c r="AJ32" i="45"/>
  <c r="AJ31" i="45"/>
  <c r="AJ30" i="45"/>
  <c r="AJ29" i="45"/>
  <c r="AJ28" i="45"/>
  <c r="AJ27" i="45"/>
  <c r="AJ26" i="45"/>
  <c r="AJ25" i="45"/>
  <c r="AJ24" i="45"/>
  <c r="AJ23" i="45"/>
  <c r="AJ22" i="45"/>
  <c r="AJ21" i="45"/>
  <c r="AJ20" i="45"/>
  <c r="AJ19" i="45"/>
  <c r="AJ18" i="45"/>
  <c r="AJ17" i="45"/>
  <c r="AJ16" i="45"/>
  <c r="AJ15" i="45"/>
  <c r="AJ14" i="45"/>
  <c r="AJ13" i="45"/>
  <c r="AJ12" i="45"/>
  <c r="AJ11" i="45"/>
  <c r="AJ10" i="45"/>
  <c r="AJ9" i="45"/>
  <c r="AJ8" i="45"/>
  <c r="AJ7" i="45"/>
  <c r="AJ6" i="45"/>
  <c r="AJ36" i="45" s="1"/>
  <c r="AJ43" i="54"/>
  <c r="AJ42" i="54"/>
  <c r="AJ41" i="54"/>
  <c r="AJ40" i="54"/>
  <c r="AJ39" i="54"/>
  <c r="AJ38" i="54"/>
  <c r="AJ35" i="54"/>
  <c r="AJ34" i="54"/>
  <c r="AJ33" i="54"/>
  <c r="AJ32" i="54"/>
  <c r="AJ31" i="54"/>
  <c r="AJ30" i="54"/>
  <c r="AJ29" i="54"/>
  <c r="AJ28" i="54"/>
  <c r="AJ27" i="54"/>
  <c r="AJ26" i="54"/>
  <c r="AJ25" i="54"/>
  <c r="AJ24" i="54"/>
  <c r="AJ23" i="54"/>
  <c r="AJ22" i="54"/>
  <c r="AJ21" i="54"/>
  <c r="AJ20" i="54"/>
  <c r="AJ19" i="54"/>
  <c r="AJ18" i="54"/>
  <c r="AJ17" i="54"/>
  <c r="AJ16" i="54"/>
  <c r="AJ15" i="54"/>
  <c r="AJ14" i="54"/>
  <c r="AJ13" i="54"/>
  <c r="AJ12" i="54"/>
  <c r="AJ11" i="54"/>
  <c r="AJ10" i="54"/>
  <c r="AJ9" i="54"/>
  <c r="AJ8" i="54"/>
  <c r="AJ7" i="54"/>
  <c r="AJ6" i="54"/>
  <c r="AJ43" i="63"/>
  <c r="AJ42" i="63"/>
  <c r="AJ41" i="63"/>
  <c r="AJ40" i="63"/>
  <c r="AJ39" i="63"/>
  <c r="AJ38" i="63"/>
  <c r="AJ35" i="63"/>
  <c r="AJ34" i="63"/>
  <c r="AJ33" i="63"/>
  <c r="AJ32" i="63"/>
  <c r="AJ31" i="63"/>
  <c r="AJ30" i="63"/>
  <c r="AJ29" i="63"/>
  <c r="AJ28" i="63"/>
  <c r="AJ27" i="63"/>
  <c r="AJ26" i="63"/>
  <c r="AJ25" i="63"/>
  <c r="AJ24" i="63"/>
  <c r="AJ23" i="63"/>
  <c r="AJ22" i="63"/>
  <c r="AJ21" i="63"/>
  <c r="AJ20" i="63"/>
  <c r="AJ19" i="63"/>
  <c r="AJ18" i="63"/>
  <c r="AJ17" i="63"/>
  <c r="AJ16" i="63"/>
  <c r="AJ15" i="63"/>
  <c r="AJ14" i="63"/>
  <c r="AJ13" i="63"/>
  <c r="AJ12" i="63"/>
  <c r="AJ11" i="63"/>
  <c r="AJ10" i="63"/>
  <c r="AJ9" i="63"/>
  <c r="AJ8" i="63"/>
  <c r="AJ7" i="63"/>
  <c r="AJ6" i="63"/>
  <c r="AJ36" i="63" s="1"/>
  <c r="AJ43" i="62"/>
  <c r="AJ42" i="62"/>
  <c r="AJ41" i="62"/>
  <c r="AJ40" i="62"/>
  <c r="AJ39" i="62"/>
  <c r="AJ38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23" i="62"/>
  <c r="AJ22" i="62"/>
  <c r="AJ21" i="62"/>
  <c r="AJ20" i="62"/>
  <c r="AJ19" i="62"/>
  <c r="AJ18" i="62"/>
  <c r="AJ17" i="62"/>
  <c r="AJ16" i="62"/>
  <c r="AJ15" i="62"/>
  <c r="AJ14" i="62"/>
  <c r="AJ13" i="62"/>
  <c r="AJ12" i="62"/>
  <c r="AJ11" i="62"/>
  <c r="AJ10" i="62"/>
  <c r="AJ9" i="62"/>
  <c r="AJ8" i="62"/>
  <c r="AJ7" i="62"/>
  <c r="AJ6" i="62"/>
  <c r="AJ43" i="64"/>
  <c r="AJ42" i="64"/>
  <c r="AJ41" i="64"/>
  <c r="AJ40" i="64"/>
  <c r="AJ39" i="64"/>
  <c r="AJ38" i="64"/>
  <c r="AJ35" i="64"/>
  <c r="AJ34" i="64"/>
  <c r="AJ33" i="64"/>
  <c r="AJ32" i="64"/>
  <c r="AJ31" i="64"/>
  <c r="AJ30" i="64"/>
  <c r="AJ29" i="64"/>
  <c r="AJ28" i="64"/>
  <c r="AJ27" i="64"/>
  <c r="AJ26" i="64"/>
  <c r="AJ25" i="64"/>
  <c r="AJ24" i="64"/>
  <c r="AJ23" i="64"/>
  <c r="AJ22" i="64"/>
  <c r="AJ21" i="64"/>
  <c r="AJ20" i="64"/>
  <c r="AJ19" i="64"/>
  <c r="AJ18" i="64"/>
  <c r="AJ17" i="64"/>
  <c r="AJ16" i="64"/>
  <c r="AJ15" i="64"/>
  <c r="AJ14" i="64"/>
  <c r="AJ13" i="64"/>
  <c r="AJ12" i="64"/>
  <c r="AJ11" i="64"/>
  <c r="AJ10" i="64"/>
  <c r="AJ9" i="64"/>
  <c r="AJ8" i="64"/>
  <c r="AJ7" i="64"/>
  <c r="AJ6" i="64"/>
  <c r="AJ43" i="60"/>
  <c r="AJ42" i="60"/>
  <c r="AJ41" i="60"/>
  <c r="AJ40" i="60"/>
  <c r="AJ39" i="60"/>
  <c r="AJ38" i="60"/>
  <c r="AJ35" i="60"/>
  <c r="AJ34" i="60"/>
  <c r="AJ33" i="60"/>
  <c r="AJ32" i="60"/>
  <c r="AJ31" i="60"/>
  <c r="AJ30" i="60"/>
  <c r="AJ29" i="60"/>
  <c r="AJ28" i="60"/>
  <c r="AJ27" i="60"/>
  <c r="AJ26" i="60"/>
  <c r="AJ25" i="60"/>
  <c r="AJ24" i="60"/>
  <c r="AJ23" i="60"/>
  <c r="AJ22" i="60"/>
  <c r="AJ21" i="60"/>
  <c r="AJ20" i="60"/>
  <c r="AJ19" i="60"/>
  <c r="AJ18" i="60"/>
  <c r="AJ17" i="60"/>
  <c r="AJ16" i="60"/>
  <c r="AJ15" i="60"/>
  <c r="AJ14" i="60"/>
  <c r="AJ13" i="60"/>
  <c r="AJ12" i="60"/>
  <c r="AJ11" i="60"/>
  <c r="AJ10" i="60"/>
  <c r="AJ9" i="60"/>
  <c r="AJ8" i="60"/>
  <c r="AJ7" i="60"/>
  <c r="AJ6" i="60"/>
  <c r="AJ43" i="65"/>
  <c r="AJ42" i="65"/>
  <c r="AJ41" i="65"/>
  <c r="AJ40" i="65"/>
  <c r="AJ39" i="65"/>
  <c r="AJ38" i="65"/>
  <c r="AJ35" i="65"/>
  <c r="AJ34" i="65"/>
  <c r="AJ33" i="65"/>
  <c r="AJ32" i="65"/>
  <c r="AJ31" i="65"/>
  <c r="AJ30" i="65"/>
  <c r="AJ29" i="65"/>
  <c r="AJ28" i="65"/>
  <c r="AJ27" i="65"/>
  <c r="AJ26" i="65"/>
  <c r="AJ25" i="65"/>
  <c r="AJ24" i="65"/>
  <c r="AJ23" i="65"/>
  <c r="AJ22" i="65"/>
  <c r="AJ21" i="65"/>
  <c r="AJ20" i="65"/>
  <c r="AJ19" i="65"/>
  <c r="AJ18" i="65"/>
  <c r="AJ17" i="65"/>
  <c r="AJ16" i="65"/>
  <c r="AJ15" i="65"/>
  <c r="AJ14" i="65"/>
  <c r="AJ13" i="65"/>
  <c r="AJ12" i="65"/>
  <c r="AJ11" i="65"/>
  <c r="AJ10" i="65"/>
  <c r="AJ9" i="65"/>
  <c r="AJ8" i="65"/>
  <c r="AJ7" i="65"/>
  <c r="AJ6" i="65"/>
  <c r="AJ43" i="61"/>
  <c r="AJ42" i="61"/>
  <c r="AJ41" i="61"/>
  <c r="AJ40" i="61"/>
  <c r="AJ39" i="61"/>
  <c r="AJ38" i="61"/>
  <c r="AJ35" i="61"/>
  <c r="AJ34" i="61"/>
  <c r="AJ33" i="61"/>
  <c r="AJ32" i="61"/>
  <c r="AJ31" i="61"/>
  <c r="AJ30" i="61"/>
  <c r="AJ29" i="61"/>
  <c r="AJ28" i="61"/>
  <c r="AJ27" i="61"/>
  <c r="AJ26" i="61"/>
  <c r="AJ25" i="61"/>
  <c r="AJ24" i="61"/>
  <c r="AJ23" i="61"/>
  <c r="AJ22" i="61"/>
  <c r="AJ21" i="61"/>
  <c r="AJ20" i="61"/>
  <c r="AJ19" i="61"/>
  <c r="AJ18" i="61"/>
  <c r="AJ17" i="61"/>
  <c r="AJ16" i="61"/>
  <c r="AJ15" i="61"/>
  <c r="AJ14" i="61"/>
  <c r="AJ13" i="61"/>
  <c r="AJ12" i="61"/>
  <c r="AJ11" i="61"/>
  <c r="AJ10" i="61"/>
  <c r="AJ9" i="61"/>
  <c r="AJ8" i="61"/>
  <c r="AJ7" i="61"/>
  <c r="AJ6" i="61"/>
  <c r="AJ43" i="59"/>
  <c r="AJ42" i="59"/>
  <c r="AJ41" i="59"/>
  <c r="AJ40" i="59"/>
  <c r="AJ39" i="59"/>
  <c r="AJ38" i="59"/>
  <c r="AJ35" i="59"/>
  <c r="AJ34" i="59"/>
  <c r="AJ33" i="59"/>
  <c r="AJ32" i="59"/>
  <c r="AJ31" i="59"/>
  <c r="AJ30" i="59"/>
  <c r="AJ29" i="59"/>
  <c r="AJ28" i="59"/>
  <c r="AJ27" i="59"/>
  <c r="AJ26" i="59"/>
  <c r="AJ25" i="59"/>
  <c r="AJ24" i="59"/>
  <c r="AJ23" i="59"/>
  <c r="AJ22" i="59"/>
  <c r="AJ21" i="59"/>
  <c r="AJ20" i="59"/>
  <c r="AJ19" i="59"/>
  <c r="AJ18" i="59"/>
  <c r="AJ17" i="59"/>
  <c r="AJ16" i="59"/>
  <c r="AJ15" i="59"/>
  <c r="AJ14" i="59"/>
  <c r="AJ13" i="59"/>
  <c r="AJ12" i="59"/>
  <c r="AJ11" i="59"/>
  <c r="AJ10" i="59"/>
  <c r="AJ9" i="59"/>
  <c r="AJ8" i="59"/>
  <c r="AJ7" i="59"/>
  <c r="AJ6" i="59"/>
  <c r="AJ43" i="58"/>
  <c r="AJ42" i="58"/>
  <c r="AJ41" i="58"/>
  <c r="AJ40" i="58"/>
  <c r="AJ39" i="58"/>
  <c r="AJ38" i="58"/>
  <c r="AJ35" i="58"/>
  <c r="AJ34" i="58"/>
  <c r="AJ33" i="58"/>
  <c r="AJ32" i="58"/>
  <c r="AJ31" i="58"/>
  <c r="AJ30" i="58"/>
  <c r="AJ29" i="58"/>
  <c r="AJ28" i="58"/>
  <c r="AJ27" i="58"/>
  <c r="AJ26" i="58"/>
  <c r="AJ25" i="58"/>
  <c r="AJ24" i="58"/>
  <c r="AJ23" i="58"/>
  <c r="AJ22" i="58"/>
  <c r="AJ21" i="58"/>
  <c r="AJ20" i="58"/>
  <c r="AJ19" i="58"/>
  <c r="AJ18" i="58"/>
  <c r="AJ17" i="58"/>
  <c r="AJ16" i="58"/>
  <c r="AJ15" i="58"/>
  <c r="AJ14" i="58"/>
  <c r="AJ13" i="58"/>
  <c r="AJ12" i="58"/>
  <c r="AJ11" i="58"/>
  <c r="AJ10" i="58"/>
  <c r="AJ9" i="58"/>
  <c r="AJ8" i="58"/>
  <c r="AJ7" i="58"/>
  <c r="AJ6" i="58"/>
  <c r="AJ43" i="66"/>
  <c r="AJ42" i="66"/>
  <c r="AJ41" i="66"/>
  <c r="AJ40" i="66"/>
  <c r="AJ39" i="66"/>
  <c r="AJ38" i="66"/>
  <c r="AJ35" i="66"/>
  <c r="AJ34" i="66"/>
  <c r="AJ33" i="66"/>
  <c r="AJ32" i="66"/>
  <c r="AJ31" i="66"/>
  <c r="AJ30" i="66"/>
  <c r="AJ29" i="66"/>
  <c r="AJ28" i="66"/>
  <c r="AJ27" i="66"/>
  <c r="AJ26" i="66"/>
  <c r="AJ25" i="66"/>
  <c r="AJ24" i="66"/>
  <c r="AJ23" i="66"/>
  <c r="AJ22" i="66"/>
  <c r="AJ21" i="66"/>
  <c r="AJ20" i="66"/>
  <c r="AJ19" i="66"/>
  <c r="AJ18" i="66"/>
  <c r="AJ17" i="66"/>
  <c r="AJ16" i="66"/>
  <c r="AJ15" i="66"/>
  <c r="AJ14" i="66"/>
  <c r="AJ13" i="66"/>
  <c r="AJ12" i="66"/>
  <c r="AJ11" i="66"/>
  <c r="AJ10" i="66"/>
  <c r="AJ9" i="66"/>
  <c r="AJ8" i="66"/>
  <c r="AJ7" i="66"/>
  <c r="AJ6" i="66"/>
  <c r="AJ36" i="66" s="1"/>
  <c r="AJ43" i="68"/>
  <c r="AJ42" i="68"/>
  <c r="AJ41" i="68"/>
  <c r="AJ40" i="68"/>
  <c r="AJ39" i="68"/>
  <c r="AJ38" i="68"/>
  <c r="AJ35" i="68"/>
  <c r="AJ34" i="68"/>
  <c r="AJ33" i="68"/>
  <c r="AJ32" i="68"/>
  <c r="AJ31" i="68"/>
  <c r="AJ30" i="68"/>
  <c r="AJ29" i="68"/>
  <c r="AJ28" i="68"/>
  <c r="AJ27" i="68"/>
  <c r="AJ26" i="68"/>
  <c r="AJ25" i="68"/>
  <c r="AJ24" i="68"/>
  <c r="AJ23" i="68"/>
  <c r="AJ22" i="68"/>
  <c r="AJ21" i="68"/>
  <c r="AJ20" i="68"/>
  <c r="AJ19" i="68"/>
  <c r="AJ18" i="68"/>
  <c r="AJ17" i="68"/>
  <c r="AJ16" i="68"/>
  <c r="AJ15" i="68"/>
  <c r="AJ14" i="68"/>
  <c r="AJ13" i="68"/>
  <c r="AJ12" i="68"/>
  <c r="AJ11" i="68"/>
  <c r="AJ10" i="68"/>
  <c r="AJ9" i="68"/>
  <c r="AJ8" i="68"/>
  <c r="AJ7" i="68"/>
  <c r="AJ6" i="68"/>
  <c r="AJ43" i="74"/>
  <c r="AJ42" i="74"/>
  <c r="AJ41" i="74"/>
  <c r="AJ40" i="74"/>
  <c r="AJ39" i="74"/>
  <c r="AJ38" i="74"/>
  <c r="AJ35" i="74"/>
  <c r="AJ34" i="74"/>
  <c r="AJ33" i="74"/>
  <c r="AJ32" i="74"/>
  <c r="AJ31" i="74"/>
  <c r="AJ30" i="74"/>
  <c r="AJ29" i="74"/>
  <c r="AJ28" i="74"/>
  <c r="AJ27" i="74"/>
  <c r="AJ26" i="74"/>
  <c r="AJ25" i="74"/>
  <c r="AJ24" i="74"/>
  <c r="AJ23" i="74"/>
  <c r="AJ22" i="74"/>
  <c r="AJ21" i="74"/>
  <c r="AJ20" i="74"/>
  <c r="AJ19" i="74"/>
  <c r="AJ18" i="74"/>
  <c r="AJ17" i="74"/>
  <c r="AJ16" i="74"/>
  <c r="AJ15" i="74"/>
  <c r="AJ14" i="74"/>
  <c r="AJ13" i="74"/>
  <c r="AJ12" i="74"/>
  <c r="AJ11" i="74"/>
  <c r="AJ10" i="74"/>
  <c r="AJ9" i="74"/>
  <c r="AJ8" i="74"/>
  <c r="AJ7" i="74"/>
  <c r="AJ6" i="74"/>
  <c r="AJ43" i="77"/>
  <c r="AJ42" i="77"/>
  <c r="AJ41" i="77"/>
  <c r="AJ40" i="77"/>
  <c r="AJ39" i="77"/>
  <c r="AJ38" i="77"/>
  <c r="AJ35" i="77"/>
  <c r="AJ34" i="77"/>
  <c r="AJ33" i="77"/>
  <c r="AJ32" i="77"/>
  <c r="AJ31" i="77"/>
  <c r="AJ30" i="77"/>
  <c r="AJ29" i="77"/>
  <c r="AJ28" i="77"/>
  <c r="AJ27" i="77"/>
  <c r="AJ26" i="77"/>
  <c r="AJ25" i="77"/>
  <c r="AJ24" i="77"/>
  <c r="AJ23" i="77"/>
  <c r="AJ22" i="77"/>
  <c r="AJ21" i="77"/>
  <c r="AJ20" i="77"/>
  <c r="AJ19" i="77"/>
  <c r="AJ18" i="77"/>
  <c r="AJ17" i="77"/>
  <c r="AJ16" i="77"/>
  <c r="AJ15" i="77"/>
  <c r="AJ14" i="77"/>
  <c r="AJ13" i="77"/>
  <c r="AJ12" i="77"/>
  <c r="AJ11" i="77"/>
  <c r="AJ10" i="77"/>
  <c r="AJ9" i="77"/>
  <c r="AJ8" i="77"/>
  <c r="AJ7" i="77"/>
  <c r="AJ6" i="77"/>
  <c r="AJ43" i="76"/>
  <c r="AJ42" i="76"/>
  <c r="AJ41" i="76"/>
  <c r="AJ40" i="76"/>
  <c r="AJ39" i="76"/>
  <c r="AJ38" i="76"/>
  <c r="AJ35" i="76"/>
  <c r="AJ34" i="76"/>
  <c r="AJ33" i="76"/>
  <c r="AJ32" i="76"/>
  <c r="AJ31" i="76"/>
  <c r="AJ30" i="76"/>
  <c r="AJ29" i="76"/>
  <c r="AJ28" i="76"/>
  <c r="AJ27" i="76"/>
  <c r="AJ26" i="76"/>
  <c r="AJ25" i="76"/>
  <c r="AJ24" i="76"/>
  <c r="AJ23" i="76"/>
  <c r="AJ22" i="76"/>
  <c r="AJ21" i="76"/>
  <c r="AJ20" i="76"/>
  <c r="AJ19" i="76"/>
  <c r="AJ18" i="76"/>
  <c r="AJ17" i="76"/>
  <c r="AJ16" i="76"/>
  <c r="AJ15" i="76"/>
  <c r="AJ14" i="76"/>
  <c r="AJ13" i="76"/>
  <c r="AJ12" i="76"/>
  <c r="AJ11" i="76"/>
  <c r="AJ10" i="76"/>
  <c r="AJ9" i="76"/>
  <c r="AJ8" i="76"/>
  <c r="AJ7" i="76"/>
  <c r="AJ6" i="76"/>
  <c r="AJ43" i="75"/>
  <c r="AJ42" i="75"/>
  <c r="AJ41" i="75"/>
  <c r="AJ40" i="75"/>
  <c r="AJ39" i="75"/>
  <c r="AJ38" i="75"/>
  <c r="AJ35" i="75"/>
  <c r="AJ34" i="75"/>
  <c r="AJ33" i="75"/>
  <c r="AJ32" i="75"/>
  <c r="AJ31" i="75"/>
  <c r="AJ30" i="75"/>
  <c r="AJ29" i="75"/>
  <c r="AJ28" i="75"/>
  <c r="AJ27" i="75"/>
  <c r="AJ26" i="75"/>
  <c r="AJ25" i="75"/>
  <c r="AJ24" i="75"/>
  <c r="AJ23" i="75"/>
  <c r="AJ22" i="75"/>
  <c r="AJ21" i="75"/>
  <c r="AJ20" i="75"/>
  <c r="AJ19" i="75"/>
  <c r="AJ18" i="75"/>
  <c r="AJ17" i="75"/>
  <c r="AJ16" i="75"/>
  <c r="AJ15" i="75"/>
  <c r="AJ14" i="75"/>
  <c r="AJ13" i="75"/>
  <c r="AJ12" i="75"/>
  <c r="AJ11" i="75"/>
  <c r="AJ10" i="75"/>
  <c r="AJ9" i="75"/>
  <c r="AJ8" i="75"/>
  <c r="AJ7" i="75"/>
  <c r="AJ6" i="75"/>
  <c r="AJ43" i="72"/>
  <c r="AJ42" i="72"/>
  <c r="AJ41" i="72"/>
  <c r="AJ40" i="72"/>
  <c r="AJ39" i="72"/>
  <c r="AJ38" i="72"/>
  <c r="AJ35" i="72"/>
  <c r="AJ34" i="72"/>
  <c r="AJ33" i="72"/>
  <c r="AJ32" i="72"/>
  <c r="AJ31" i="72"/>
  <c r="AJ30" i="72"/>
  <c r="AJ29" i="72"/>
  <c r="AJ28" i="72"/>
  <c r="AJ27" i="72"/>
  <c r="AJ26" i="72"/>
  <c r="AJ25" i="72"/>
  <c r="AJ24" i="72"/>
  <c r="AJ23" i="72"/>
  <c r="AJ22" i="72"/>
  <c r="AJ21" i="72"/>
  <c r="AJ20" i="72"/>
  <c r="AJ19" i="72"/>
  <c r="AJ18" i="72"/>
  <c r="AJ17" i="72"/>
  <c r="AJ16" i="72"/>
  <c r="AJ15" i="72"/>
  <c r="AJ14" i="72"/>
  <c r="AJ13" i="72"/>
  <c r="AJ12" i="72"/>
  <c r="AJ11" i="72"/>
  <c r="AJ10" i="72"/>
  <c r="AJ9" i="72"/>
  <c r="AJ8" i="72"/>
  <c r="AJ7" i="72"/>
  <c r="AJ6" i="72"/>
  <c r="AJ43" i="73"/>
  <c r="AJ42" i="73"/>
  <c r="AJ41" i="73"/>
  <c r="AJ40" i="73"/>
  <c r="AJ39" i="73"/>
  <c r="AJ38" i="73"/>
  <c r="AJ35" i="73"/>
  <c r="AJ34" i="73"/>
  <c r="AJ33" i="73"/>
  <c r="AJ32" i="73"/>
  <c r="AJ31" i="73"/>
  <c r="AJ30" i="73"/>
  <c r="AJ29" i="73"/>
  <c r="AJ28" i="73"/>
  <c r="AJ27" i="73"/>
  <c r="AJ26" i="73"/>
  <c r="AJ25" i="73"/>
  <c r="AJ24" i="73"/>
  <c r="AJ23" i="73"/>
  <c r="AJ22" i="73"/>
  <c r="AJ21" i="73"/>
  <c r="AJ20" i="73"/>
  <c r="AJ19" i="73"/>
  <c r="AJ18" i="73"/>
  <c r="AJ17" i="73"/>
  <c r="AJ16" i="73"/>
  <c r="AJ15" i="73"/>
  <c r="AJ14" i="73"/>
  <c r="AJ13" i="73"/>
  <c r="AJ12" i="73"/>
  <c r="AJ11" i="73"/>
  <c r="AJ10" i="73"/>
  <c r="AJ9" i="73"/>
  <c r="AJ8" i="73"/>
  <c r="AJ7" i="73"/>
  <c r="AJ6" i="73"/>
  <c r="AJ43" i="71"/>
  <c r="AJ42" i="71"/>
  <c r="AJ41" i="71"/>
  <c r="AJ40" i="71"/>
  <c r="AJ39" i="71"/>
  <c r="AJ38" i="71"/>
  <c r="AJ35" i="71"/>
  <c r="AJ34" i="71"/>
  <c r="AJ33" i="71"/>
  <c r="AJ32" i="71"/>
  <c r="AJ31" i="71"/>
  <c r="AJ30" i="71"/>
  <c r="AJ29" i="71"/>
  <c r="AJ28" i="71"/>
  <c r="AJ27" i="71"/>
  <c r="AJ26" i="71"/>
  <c r="AJ25" i="71"/>
  <c r="AJ24" i="71"/>
  <c r="AJ23" i="71"/>
  <c r="AJ22" i="71"/>
  <c r="AJ21" i="71"/>
  <c r="AJ20" i="71"/>
  <c r="AJ19" i="71"/>
  <c r="AJ18" i="71"/>
  <c r="AJ17" i="71"/>
  <c r="AJ16" i="71"/>
  <c r="AJ15" i="71"/>
  <c r="AJ14" i="71"/>
  <c r="AJ13" i="71"/>
  <c r="AJ12" i="71"/>
  <c r="AJ11" i="71"/>
  <c r="AJ10" i="71"/>
  <c r="AJ9" i="71"/>
  <c r="AJ8" i="71"/>
  <c r="AJ7" i="71"/>
  <c r="AJ6" i="71"/>
  <c r="AJ43" i="70"/>
  <c r="AJ42" i="70"/>
  <c r="AJ41" i="70"/>
  <c r="AJ40" i="70"/>
  <c r="AJ39" i="70"/>
  <c r="AJ38" i="70"/>
  <c r="AJ35" i="70"/>
  <c r="AJ34" i="70"/>
  <c r="AJ33" i="70"/>
  <c r="AJ32" i="70"/>
  <c r="AJ31" i="70"/>
  <c r="AJ30" i="70"/>
  <c r="AJ29" i="70"/>
  <c r="AJ28" i="70"/>
  <c r="AJ27" i="70"/>
  <c r="AJ26" i="70"/>
  <c r="AJ25" i="70"/>
  <c r="AJ24" i="70"/>
  <c r="AJ23" i="70"/>
  <c r="AJ22" i="70"/>
  <c r="AJ21" i="70"/>
  <c r="AJ20" i="70"/>
  <c r="AJ19" i="70"/>
  <c r="AJ18" i="70"/>
  <c r="AJ17" i="70"/>
  <c r="AJ16" i="70"/>
  <c r="AJ15" i="70"/>
  <c r="AJ14" i="70"/>
  <c r="AJ13" i="70"/>
  <c r="AJ12" i="70"/>
  <c r="AJ11" i="70"/>
  <c r="AJ10" i="70"/>
  <c r="AJ9" i="70"/>
  <c r="AJ8" i="70"/>
  <c r="AJ7" i="70"/>
  <c r="AJ6" i="70"/>
  <c r="AJ43" i="69"/>
  <c r="AJ42" i="69"/>
  <c r="AJ41" i="69"/>
  <c r="AJ40" i="69"/>
  <c r="AJ39" i="69"/>
  <c r="AJ38" i="69"/>
  <c r="AJ35" i="69"/>
  <c r="AJ34" i="69"/>
  <c r="AJ33" i="69"/>
  <c r="AJ32" i="69"/>
  <c r="AJ31" i="69"/>
  <c r="AJ30" i="69"/>
  <c r="AJ29" i="69"/>
  <c r="AJ28" i="69"/>
  <c r="AJ27" i="69"/>
  <c r="AJ26" i="69"/>
  <c r="AJ25" i="69"/>
  <c r="AJ24" i="69"/>
  <c r="AJ23" i="69"/>
  <c r="AJ22" i="69"/>
  <c r="AJ21" i="69"/>
  <c r="AJ20" i="69"/>
  <c r="AJ19" i="69"/>
  <c r="AJ18" i="69"/>
  <c r="AJ17" i="69"/>
  <c r="AJ16" i="69"/>
  <c r="AJ15" i="69"/>
  <c r="AJ14" i="69"/>
  <c r="AJ13" i="69"/>
  <c r="AJ12" i="69"/>
  <c r="AJ11" i="69"/>
  <c r="AJ10" i="69"/>
  <c r="AJ9" i="69"/>
  <c r="AJ8" i="69"/>
  <c r="AJ7" i="69"/>
  <c r="AJ6" i="69"/>
  <c r="AJ43" i="44"/>
  <c r="AJ42" i="44"/>
  <c r="AJ41" i="44"/>
  <c r="AJ40" i="44"/>
  <c r="AJ39" i="44"/>
  <c r="AJ38" i="44"/>
  <c r="AJ35" i="44"/>
  <c r="AJ34" i="44"/>
  <c r="AJ33" i="44"/>
  <c r="AJ32" i="44"/>
  <c r="AJ31" i="44"/>
  <c r="AJ30" i="44"/>
  <c r="AJ29" i="44"/>
  <c r="AJ28" i="44"/>
  <c r="AJ27" i="44"/>
  <c r="AJ26" i="44"/>
  <c r="AJ25" i="44"/>
  <c r="AJ24" i="44"/>
  <c r="AJ23" i="44"/>
  <c r="AJ22" i="44"/>
  <c r="AJ21" i="44"/>
  <c r="AJ20" i="44"/>
  <c r="AJ19" i="44"/>
  <c r="AJ18" i="44"/>
  <c r="AJ17" i="44"/>
  <c r="AJ16" i="44"/>
  <c r="AJ15" i="44"/>
  <c r="AJ14" i="44"/>
  <c r="AJ13" i="44"/>
  <c r="AJ12" i="44"/>
  <c r="AJ11" i="44"/>
  <c r="AJ10" i="44"/>
  <c r="AJ9" i="44"/>
  <c r="AJ8" i="44"/>
  <c r="AJ7" i="44"/>
  <c r="AJ6" i="44"/>
  <c r="AJ36" i="49"/>
  <c r="AJ36" i="65"/>
  <c r="AD43" i="88"/>
  <c r="AD42" i="88"/>
  <c r="AD41" i="88"/>
  <c r="AD40" i="88"/>
  <c r="AD39" i="88"/>
  <c r="AD38" i="88"/>
  <c r="AC36" i="88"/>
  <c r="AB36" i="88"/>
  <c r="AA36" i="88"/>
  <c r="Z36" i="88"/>
  <c r="Y36" i="88"/>
  <c r="X36" i="88"/>
  <c r="W36" i="88"/>
  <c r="V36" i="88"/>
  <c r="U36" i="88"/>
  <c r="T36" i="88"/>
  <c r="S36" i="88"/>
  <c r="R36" i="88"/>
  <c r="Q36" i="88"/>
  <c r="P36" i="88"/>
  <c r="O36" i="88"/>
  <c r="N36" i="88"/>
  <c r="M36" i="88"/>
  <c r="L36" i="88"/>
  <c r="K36" i="88"/>
  <c r="J36" i="88"/>
  <c r="I36" i="88"/>
  <c r="H36" i="88"/>
  <c r="G36" i="88"/>
  <c r="F36" i="88"/>
  <c r="E36" i="88"/>
  <c r="D36" i="88"/>
  <c r="AD35" i="88"/>
  <c r="AD34" i="88"/>
  <c r="AD33" i="88"/>
  <c r="AD32" i="88"/>
  <c r="AD31" i="88"/>
  <c r="AD30" i="88"/>
  <c r="AJ30" i="67" s="1"/>
  <c r="AD29" i="88"/>
  <c r="AD28" i="88"/>
  <c r="AJ28" i="67" s="1"/>
  <c r="AD27" i="88"/>
  <c r="AD26" i="88"/>
  <c r="AD25" i="88"/>
  <c r="AD24" i="88"/>
  <c r="AD23" i="88"/>
  <c r="AD22" i="88"/>
  <c r="AJ22" i="67" s="1"/>
  <c r="AD21" i="88"/>
  <c r="AD20" i="88"/>
  <c r="AD19" i="88"/>
  <c r="AD18" i="88"/>
  <c r="AD17" i="88"/>
  <c r="AD16" i="88"/>
  <c r="AD15" i="88"/>
  <c r="AD14" i="88"/>
  <c r="AD13" i="88"/>
  <c r="AD12" i="88"/>
  <c r="AD11" i="88"/>
  <c r="AD10" i="88"/>
  <c r="AJ10" i="67" s="1"/>
  <c r="AD9" i="88"/>
  <c r="AD8" i="88"/>
  <c r="AD7" i="88"/>
  <c r="AD6" i="88"/>
  <c r="AJ6" i="67" s="1"/>
  <c r="D36" i="87"/>
  <c r="E36" i="87"/>
  <c r="F36" i="87"/>
  <c r="G36" i="87"/>
  <c r="H36" i="87"/>
  <c r="I36" i="87"/>
  <c r="J36" i="87"/>
  <c r="K36" i="87"/>
  <c r="L36" i="87"/>
  <c r="M36" i="87"/>
  <c r="N36" i="87"/>
  <c r="O36" i="87"/>
  <c r="P36" i="87"/>
  <c r="Q36" i="87"/>
  <c r="R36" i="87"/>
  <c r="S36" i="87"/>
  <c r="T36" i="87"/>
  <c r="U36" i="87"/>
  <c r="V36" i="87"/>
  <c r="W36" i="87"/>
  <c r="X36" i="87"/>
  <c r="Y36" i="87"/>
  <c r="Z36" i="87"/>
  <c r="AA36" i="87"/>
  <c r="AB36" i="87"/>
  <c r="AC36" i="87"/>
  <c r="AI42" i="49"/>
  <c r="AD6" i="87"/>
  <c r="AI43" i="49"/>
  <c r="AI41" i="49"/>
  <c r="AI40" i="49"/>
  <c r="AI39" i="49"/>
  <c r="AI38" i="49"/>
  <c r="AI35" i="49"/>
  <c r="AI34" i="49"/>
  <c r="AI33" i="49"/>
  <c r="AI32" i="49"/>
  <c r="AI31" i="49"/>
  <c r="AI30" i="49"/>
  <c r="AI29" i="49"/>
  <c r="AI28" i="49"/>
  <c r="AI27" i="49"/>
  <c r="AI26" i="49"/>
  <c r="AI25" i="49"/>
  <c r="AI24" i="49"/>
  <c r="AI23" i="49"/>
  <c r="AI22" i="49"/>
  <c r="AI21" i="49"/>
  <c r="AI20" i="49"/>
  <c r="AI19" i="49"/>
  <c r="AI18" i="49"/>
  <c r="AI17" i="49"/>
  <c r="AI16" i="49"/>
  <c r="AI15" i="49"/>
  <c r="AI14" i="49"/>
  <c r="AI13" i="49"/>
  <c r="AI12" i="49"/>
  <c r="AI11" i="49"/>
  <c r="AI10" i="49"/>
  <c r="AI9" i="49"/>
  <c r="AI8" i="49"/>
  <c r="AI7" i="49"/>
  <c r="AI6" i="49"/>
  <c r="AI43" i="48"/>
  <c r="AI42" i="48"/>
  <c r="AI41" i="48"/>
  <c r="AI40" i="48"/>
  <c r="AI39" i="48"/>
  <c r="AI38" i="48"/>
  <c r="AI35" i="48"/>
  <c r="AI34" i="48"/>
  <c r="AI33" i="48"/>
  <c r="AI32" i="48"/>
  <c r="AI31" i="48"/>
  <c r="AI30" i="48"/>
  <c r="AI29" i="48"/>
  <c r="AI28" i="48"/>
  <c r="AI27" i="48"/>
  <c r="AI26" i="48"/>
  <c r="AI25" i="48"/>
  <c r="AI24" i="48"/>
  <c r="AI23" i="48"/>
  <c r="AI22" i="48"/>
  <c r="AI21" i="48"/>
  <c r="AI20" i="48"/>
  <c r="AI19" i="48"/>
  <c r="AI18" i="48"/>
  <c r="AI17" i="48"/>
  <c r="AI16" i="48"/>
  <c r="AI15" i="48"/>
  <c r="AI14" i="48"/>
  <c r="AI13" i="48"/>
  <c r="AI12" i="48"/>
  <c r="AI11" i="48"/>
  <c r="AI10" i="48"/>
  <c r="AI9" i="48"/>
  <c r="AI8" i="48"/>
  <c r="AI7" i="48"/>
  <c r="AI6" i="48"/>
  <c r="AI43" i="47"/>
  <c r="AI42" i="47"/>
  <c r="AI41" i="47"/>
  <c r="AI40" i="47"/>
  <c r="AI39" i="47"/>
  <c r="AI38" i="47"/>
  <c r="AI35" i="47"/>
  <c r="AI34" i="47"/>
  <c r="AI33" i="47"/>
  <c r="AI32" i="47"/>
  <c r="AI31" i="47"/>
  <c r="AI30" i="47"/>
  <c r="AI29" i="47"/>
  <c r="AI28" i="47"/>
  <c r="AI27" i="47"/>
  <c r="AI26" i="47"/>
  <c r="AI25" i="47"/>
  <c r="AI24" i="47"/>
  <c r="AI23" i="47"/>
  <c r="AI22" i="47"/>
  <c r="AI21" i="47"/>
  <c r="AI20" i="47"/>
  <c r="AI19" i="47"/>
  <c r="AI18" i="47"/>
  <c r="AI17" i="47"/>
  <c r="AI16" i="47"/>
  <c r="AI15" i="47"/>
  <c r="AI14" i="47"/>
  <c r="AI13" i="47"/>
  <c r="AI12" i="47"/>
  <c r="AI11" i="47"/>
  <c r="AI10" i="47"/>
  <c r="AI9" i="47"/>
  <c r="AI8" i="47"/>
  <c r="AI7" i="47"/>
  <c r="AI6" i="47"/>
  <c r="AI43" i="46"/>
  <c r="AI42" i="46"/>
  <c r="AI41" i="46"/>
  <c r="AI40" i="46"/>
  <c r="AI39" i="46"/>
  <c r="AI38" i="46"/>
  <c r="AI35" i="46"/>
  <c r="AI34" i="46"/>
  <c r="AI33" i="46"/>
  <c r="AI32" i="46"/>
  <c r="AI31" i="46"/>
  <c r="AI30" i="46"/>
  <c r="AI29" i="46"/>
  <c r="AI28" i="46"/>
  <c r="AI27" i="46"/>
  <c r="AI26" i="46"/>
  <c r="AI25" i="46"/>
  <c r="AI24" i="46"/>
  <c r="AI23" i="46"/>
  <c r="AI22" i="46"/>
  <c r="AI21" i="46"/>
  <c r="AI20" i="46"/>
  <c r="AI19" i="46"/>
  <c r="AI18" i="46"/>
  <c r="AI17" i="46"/>
  <c r="AI16" i="46"/>
  <c r="AI15" i="46"/>
  <c r="AI14" i="46"/>
  <c r="AI13" i="46"/>
  <c r="AI12" i="46"/>
  <c r="AI11" i="46"/>
  <c r="AI10" i="46"/>
  <c r="AI9" i="46"/>
  <c r="AI8" i="46"/>
  <c r="AI7" i="46"/>
  <c r="AI6" i="46"/>
  <c r="AI43" i="45"/>
  <c r="AI42" i="45"/>
  <c r="AI41" i="45"/>
  <c r="AI40" i="45"/>
  <c r="AI39" i="45"/>
  <c r="AI38" i="45"/>
  <c r="AI35" i="45"/>
  <c r="AI34" i="45"/>
  <c r="AI33" i="45"/>
  <c r="AI32" i="45"/>
  <c r="AI31" i="45"/>
  <c r="AI30" i="45"/>
  <c r="AI29" i="45"/>
  <c r="AI28" i="45"/>
  <c r="AI27" i="45"/>
  <c r="AI26" i="45"/>
  <c r="AI25" i="45"/>
  <c r="AI24" i="45"/>
  <c r="AI23" i="45"/>
  <c r="AI22" i="45"/>
  <c r="AI21" i="45"/>
  <c r="AI20" i="45"/>
  <c r="AI19" i="45"/>
  <c r="AI18" i="45"/>
  <c r="AI17" i="45"/>
  <c r="AI16" i="45"/>
  <c r="AI15" i="45"/>
  <c r="AI14" i="45"/>
  <c r="AI13" i="45"/>
  <c r="AI12" i="45"/>
  <c r="AI11" i="45"/>
  <c r="AI10" i="45"/>
  <c r="AI9" i="45"/>
  <c r="AI8" i="45"/>
  <c r="AI7" i="45"/>
  <c r="AI6" i="45"/>
  <c r="AI43" i="54"/>
  <c r="AI42" i="54"/>
  <c r="AI41" i="54"/>
  <c r="AI40" i="54"/>
  <c r="AI39" i="54"/>
  <c r="AI38" i="54"/>
  <c r="AI35" i="54"/>
  <c r="AI34" i="54"/>
  <c r="AI33" i="54"/>
  <c r="AI32" i="54"/>
  <c r="AI31" i="54"/>
  <c r="AI30" i="54"/>
  <c r="AI29" i="54"/>
  <c r="AI28" i="54"/>
  <c r="AI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43" i="63"/>
  <c r="AI42" i="63"/>
  <c r="AI41" i="63"/>
  <c r="AI40" i="63"/>
  <c r="AI39" i="63"/>
  <c r="AI38" i="63"/>
  <c r="AI35" i="63"/>
  <c r="AI34" i="63"/>
  <c r="AI33" i="63"/>
  <c r="AI32" i="63"/>
  <c r="AI31" i="63"/>
  <c r="AI30" i="63"/>
  <c r="AI29" i="63"/>
  <c r="AI28" i="63"/>
  <c r="AI27" i="63"/>
  <c r="AI26" i="63"/>
  <c r="AI25" i="63"/>
  <c r="AI24" i="63"/>
  <c r="AI23" i="63"/>
  <c r="AI22" i="63"/>
  <c r="AI21" i="63"/>
  <c r="AI20" i="63"/>
  <c r="AI19" i="63"/>
  <c r="AI18" i="63"/>
  <c r="AI17" i="63"/>
  <c r="AI16" i="63"/>
  <c r="AI15" i="63"/>
  <c r="AI14" i="63"/>
  <c r="AI13" i="63"/>
  <c r="AI12" i="63"/>
  <c r="AI11" i="63"/>
  <c r="AI10" i="63"/>
  <c r="AI9" i="63"/>
  <c r="AI8" i="63"/>
  <c r="AI7" i="63"/>
  <c r="AI6" i="63"/>
  <c r="AI43" i="62"/>
  <c r="AI42" i="62"/>
  <c r="AI41" i="62"/>
  <c r="AI40" i="62"/>
  <c r="AI39" i="62"/>
  <c r="AI38" i="62"/>
  <c r="AI35" i="62"/>
  <c r="AI34" i="62"/>
  <c r="AI33" i="62"/>
  <c r="AI32" i="62"/>
  <c r="AI31" i="62"/>
  <c r="AI30" i="62"/>
  <c r="AI29" i="62"/>
  <c r="AI28" i="62"/>
  <c r="AI27" i="62"/>
  <c r="AI26" i="62"/>
  <c r="AI25" i="62"/>
  <c r="AI24" i="62"/>
  <c r="AI23" i="62"/>
  <c r="AI22" i="62"/>
  <c r="AI21" i="62"/>
  <c r="AI20" i="62"/>
  <c r="AI19" i="62"/>
  <c r="AI18" i="62"/>
  <c r="AI17" i="62"/>
  <c r="AI16" i="62"/>
  <c r="AI15" i="62"/>
  <c r="AI14" i="62"/>
  <c r="AI13" i="62"/>
  <c r="AI12" i="62"/>
  <c r="AI11" i="62"/>
  <c r="AI10" i="62"/>
  <c r="AI9" i="62"/>
  <c r="AI8" i="62"/>
  <c r="AI7" i="62"/>
  <c r="AI6" i="62"/>
  <c r="AI43" i="64"/>
  <c r="AI42" i="64"/>
  <c r="AI41" i="64"/>
  <c r="AI40" i="64"/>
  <c r="AI39" i="64"/>
  <c r="AI38" i="64"/>
  <c r="AI35" i="64"/>
  <c r="AI34" i="64"/>
  <c r="AI33" i="64"/>
  <c r="AI32" i="64"/>
  <c r="AI31" i="64"/>
  <c r="AI30" i="64"/>
  <c r="AI29" i="64"/>
  <c r="AI28" i="64"/>
  <c r="AI27" i="64"/>
  <c r="AI26" i="64"/>
  <c r="AI25" i="64"/>
  <c r="AI24" i="64"/>
  <c r="AI23" i="64"/>
  <c r="AI22" i="64"/>
  <c r="AI21" i="64"/>
  <c r="AI20" i="64"/>
  <c r="AI19" i="64"/>
  <c r="AI18" i="64"/>
  <c r="AI17" i="64"/>
  <c r="AI16" i="64"/>
  <c r="AI15" i="64"/>
  <c r="AI14" i="64"/>
  <c r="AI13" i="64"/>
  <c r="AI12" i="64"/>
  <c r="AI11" i="64"/>
  <c r="AI10" i="64"/>
  <c r="AI9" i="64"/>
  <c r="AI8" i="64"/>
  <c r="AI7" i="64"/>
  <c r="AI6" i="64"/>
  <c r="AI43" i="60"/>
  <c r="AI42" i="60"/>
  <c r="AI41" i="60"/>
  <c r="AI40" i="60"/>
  <c r="AI39" i="60"/>
  <c r="AI38" i="60"/>
  <c r="AI35" i="60"/>
  <c r="AI34" i="60"/>
  <c r="AI33" i="60"/>
  <c r="AI32" i="60"/>
  <c r="AI31" i="60"/>
  <c r="AI30" i="60"/>
  <c r="AI29" i="60"/>
  <c r="AI28" i="60"/>
  <c r="AI27" i="60"/>
  <c r="AI26" i="60"/>
  <c r="AI25" i="60"/>
  <c r="AI24" i="60"/>
  <c r="AI23" i="60"/>
  <c r="AI22" i="60"/>
  <c r="AI21" i="60"/>
  <c r="AI20" i="60"/>
  <c r="AI19" i="60"/>
  <c r="AI18" i="60"/>
  <c r="AI17" i="60"/>
  <c r="AI16" i="60"/>
  <c r="AI15" i="60"/>
  <c r="AI14" i="60"/>
  <c r="AI13" i="60"/>
  <c r="AI12" i="60"/>
  <c r="AI11" i="60"/>
  <c r="AI10" i="60"/>
  <c r="AI9" i="60"/>
  <c r="AI8" i="60"/>
  <c r="AI7" i="60"/>
  <c r="AI6" i="60"/>
  <c r="AI43" i="65"/>
  <c r="AI42" i="65"/>
  <c r="AI41" i="65"/>
  <c r="AI40" i="65"/>
  <c r="AI39" i="65"/>
  <c r="AI38" i="65"/>
  <c r="AI35" i="65"/>
  <c r="AI34" i="65"/>
  <c r="AI33" i="65"/>
  <c r="AI32" i="65"/>
  <c r="AI31" i="65"/>
  <c r="AI30" i="65"/>
  <c r="AI29" i="65"/>
  <c r="AI28" i="65"/>
  <c r="AI27" i="65"/>
  <c r="AI26" i="65"/>
  <c r="AI25" i="65"/>
  <c r="AI24" i="65"/>
  <c r="AI23" i="65"/>
  <c r="AI22" i="65"/>
  <c r="AI21" i="65"/>
  <c r="AI20" i="65"/>
  <c r="AI19" i="65"/>
  <c r="AI18" i="65"/>
  <c r="AI17" i="65"/>
  <c r="AI16" i="65"/>
  <c r="AI15" i="65"/>
  <c r="AI14" i="65"/>
  <c r="AI13" i="65"/>
  <c r="AI12" i="65"/>
  <c r="AI11" i="65"/>
  <c r="AI10" i="65"/>
  <c r="AI9" i="65"/>
  <c r="AI8" i="65"/>
  <c r="AI7" i="65"/>
  <c r="AI6" i="65"/>
  <c r="AI43" i="61"/>
  <c r="AI42" i="61"/>
  <c r="AI41" i="61"/>
  <c r="AI40" i="61"/>
  <c r="AI39" i="61"/>
  <c r="AI38" i="61"/>
  <c r="AI35" i="61"/>
  <c r="AI34" i="61"/>
  <c r="AI33" i="61"/>
  <c r="AI32" i="61"/>
  <c r="AI31" i="61"/>
  <c r="AI30" i="61"/>
  <c r="AI29" i="61"/>
  <c r="AI28" i="61"/>
  <c r="AI27" i="61"/>
  <c r="AI26" i="61"/>
  <c r="AI25" i="61"/>
  <c r="AI24" i="61"/>
  <c r="AI23" i="61"/>
  <c r="AI22" i="61"/>
  <c r="AI21" i="61"/>
  <c r="AI20" i="61"/>
  <c r="AI19" i="61"/>
  <c r="AI18" i="61"/>
  <c r="AI17" i="61"/>
  <c r="AI16" i="61"/>
  <c r="AI15" i="61"/>
  <c r="AI14" i="61"/>
  <c r="AI13" i="61"/>
  <c r="AI12" i="61"/>
  <c r="AI11" i="61"/>
  <c r="AI10" i="61"/>
  <c r="AI9" i="61"/>
  <c r="AI8" i="61"/>
  <c r="AI7" i="61"/>
  <c r="AI6" i="61"/>
  <c r="AI43" i="59"/>
  <c r="AI42" i="59"/>
  <c r="AI41" i="59"/>
  <c r="AI40" i="59"/>
  <c r="AI39" i="59"/>
  <c r="AI38" i="59"/>
  <c r="AI35" i="59"/>
  <c r="AI34" i="59"/>
  <c r="AI33" i="59"/>
  <c r="AI32" i="59"/>
  <c r="AI31" i="59"/>
  <c r="AI30" i="59"/>
  <c r="AI29" i="59"/>
  <c r="AI28" i="59"/>
  <c r="AI27" i="59"/>
  <c r="AI26" i="59"/>
  <c r="AI25" i="59"/>
  <c r="AI24" i="59"/>
  <c r="AI23" i="59"/>
  <c r="AI22" i="59"/>
  <c r="AI21" i="59"/>
  <c r="AI20" i="59"/>
  <c r="AI19" i="59"/>
  <c r="AI18" i="59"/>
  <c r="AI17" i="59"/>
  <c r="AI16" i="59"/>
  <c r="AI15" i="59"/>
  <c r="AI14" i="59"/>
  <c r="AI13" i="59"/>
  <c r="AI12" i="59"/>
  <c r="AI11" i="59"/>
  <c r="AI10" i="59"/>
  <c r="AI9" i="59"/>
  <c r="AI8" i="59"/>
  <c r="AI7" i="59"/>
  <c r="AI6" i="59"/>
  <c r="AI43" i="58"/>
  <c r="AI42" i="58"/>
  <c r="AI41" i="58"/>
  <c r="AI40" i="58"/>
  <c r="AI39" i="58"/>
  <c r="AI38" i="58"/>
  <c r="AI35" i="58"/>
  <c r="AI34" i="58"/>
  <c r="AI33" i="58"/>
  <c r="AI32" i="58"/>
  <c r="AI31" i="58"/>
  <c r="AI30" i="58"/>
  <c r="AI29" i="58"/>
  <c r="AI28" i="58"/>
  <c r="AI27" i="58"/>
  <c r="AI26" i="58"/>
  <c r="AI25" i="58"/>
  <c r="AI24" i="58"/>
  <c r="AI23" i="58"/>
  <c r="AI22" i="58"/>
  <c r="AI21" i="58"/>
  <c r="AI20" i="58"/>
  <c r="AI19" i="58"/>
  <c r="AI18" i="58"/>
  <c r="AI17" i="58"/>
  <c r="AI16" i="58"/>
  <c r="AI15" i="58"/>
  <c r="AI14" i="58"/>
  <c r="AI13" i="58"/>
  <c r="AI12" i="58"/>
  <c r="AI11" i="58"/>
  <c r="AI10" i="58"/>
  <c r="AI9" i="58"/>
  <c r="AI8" i="58"/>
  <c r="AI7" i="58"/>
  <c r="AI6" i="58"/>
  <c r="AI43" i="66"/>
  <c r="AI42" i="66"/>
  <c r="AI41" i="66"/>
  <c r="AI40" i="66"/>
  <c r="AI39" i="66"/>
  <c r="AI38" i="66"/>
  <c r="AI35" i="66"/>
  <c r="AI34" i="66"/>
  <c r="AI33" i="66"/>
  <c r="AI32" i="66"/>
  <c r="AI31" i="66"/>
  <c r="AI30" i="66"/>
  <c r="AI29" i="66"/>
  <c r="AI28" i="66"/>
  <c r="AI27" i="66"/>
  <c r="AI26" i="66"/>
  <c r="AI25" i="66"/>
  <c r="AI24" i="66"/>
  <c r="AI23" i="66"/>
  <c r="AI22" i="66"/>
  <c r="AI21" i="66"/>
  <c r="AI20" i="66"/>
  <c r="AI19" i="66"/>
  <c r="AI18" i="66"/>
  <c r="AI17" i="66"/>
  <c r="AI16" i="66"/>
  <c r="AI15" i="66"/>
  <c r="AI14" i="66"/>
  <c r="AI13" i="66"/>
  <c r="AI12" i="66"/>
  <c r="AI11" i="66"/>
  <c r="AI10" i="66"/>
  <c r="AI9" i="66"/>
  <c r="AI8" i="66"/>
  <c r="AI7" i="66"/>
  <c r="AI6" i="66"/>
  <c r="AI43" i="68"/>
  <c r="AI42" i="68"/>
  <c r="AI41" i="68"/>
  <c r="AI40" i="68"/>
  <c r="AI39" i="68"/>
  <c r="AI38" i="68"/>
  <c r="AI35" i="68"/>
  <c r="AI34" i="68"/>
  <c r="AI33" i="68"/>
  <c r="AI32" i="68"/>
  <c r="AI31" i="68"/>
  <c r="AI30" i="68"/>
  <c r="AI29" i="68"/>
  <c r="AI28" i="68"/>
  <c r="AI27" i="68"/>
  <c r="AI26" i="68"/>
  <c r="AI25" i="68"/>
  <c r="AI24" i="68"/>
  <c r="AI23" i="68"/>
  <c r="AI22" i="68"/>
  <c r="AI21" i="68"/>
  <c r="AI20" i="68"/>
  <c r="AI19" i="68"/>
  <c r="AI18" i="68"/>
  <c r="AI17" i="68"/>
  <c r="AI16" i="68"/>
  <c r="AI15" i="68"/>
  <c r="AI14" i="68"/>
  <c r="AI13" i="68"/>
  <c r="AI12" i="68"/>
  <c r="AI11" i="68"/>
  <c r="AI10" i="68"/>
  <c r="AI9" i="68"/>
  <c r="AI8" i="68"/>
  <c r="AI7" i="68"/>
  <c r="AI6" i="68"/>
  <c r="AI43" i="74"/>
  <c r="AI42" i="74"/>
  <c r="AI41" i="74"/>
  <c r="AI40" i="74"/>
  <c r="AI39" i="74"/>
  <c r="AI38" i="74"/>
  <c r="AI35" i="74"/>
  <c r="AI34" i="74"/>
  <c r="AI33" i="74"/>
  <c r="AI32" i="74"/>
  <c r="AI31" i="74"/>
  <c r="AI30" i="74"/>
  <c r="AI29" i="74"/>
  <c r="AI28" i="74"/>
  <c r="AI27" i="74"/>
  <c r="AI26" i="74"/>
  <c r="AI25" i="74"/>
  <c r="AI24" i="74"/>
  <c r="AI23" i="74"/>
  <c r="AI22" i="74"/>
  <c r="AI21" i="74"/>
  <c r="AI20" i="74"/>
  <c r="AI19" i="74"/>
  <c r="AI18" i="74"/>
  <c r="AI17" i="74"/>
  <c r="AI16" i="74"/>
  <c r="AI15" i="74"/>
  <c r="AI14" i="74"/>
  <c r="AI13" i="74"/>
  <c r="AI12" i="74"/>
  <c r="AI11" i="74"/>
  <c r="AI10" i="74"/>
  <c r="AI9" i="74"/>
  <c r="AI8" i="74"/>
  <c r="AI7" i="74"/>
  <c r="AI6" i="74"/>
  <c r="AI43" i="77"/>
  <c r="AI42" i="77"/>
  <c r="AI41" i="77"/>
  <c r="AI40" i="77"/>
  <c r="AI39" i="77"/>
  <c r="AI38" i="77"/>
  <c r="AI35" i="77"/>
  <c r="AI34" i="77"/>
  <c r="AI33" i="77"/>
  <c r="AI32" i="77"/>
  <c r="AI31" i="77"/>
  <c r="AI30" i="77"/>
  <c r="AI29" i="77"/>
  <c r="AI28" i="77"/>
  <c r="AI27" i="77"/>
  <c r="AI26" i="77"/>
  <c r="AI25" i="77"/>
  <c r="AI24" i="77"/>
  <c r="AI23" i="77"/>
  <c r="AI22" i="77"/>
  <c r="AI21" i="77"/>
  <c r="AI20" i="77"/>
  <c r="AI19" i="77"/>
  <c r="AI18" i="77"/>
  <c r="AI17" i="77"/>
  <c r="AI16" i="77"/>
  <c r="AI15" i="77"/>
  <c r="AI14" i="77"/>
  <c r="AI13" i="77"/>
  <c r="AI12" i="77"/>
  <c r="AI11" i="77"/>
  <c r="AI10" i="77"/>
  <c r="AI9" i="77"/>
  <c r="AI8" i="77"/>
  <c r="AI7" i="77"/>
  <c r="AI6" i="77"/>
  <c r="AI43" i="76"/>
  <c r="AI42" i="76"/>
  <c r="AI41" i="76"/>
  <c r="AI40" i="76"/>
  <c r="AI39" i="76"/>
  <c r="AI38" i="76"/>
  <c r="AI35" i="76"/>
  <c r="AI34" i="76"/>
  <c r="AI33" i="76"/>
  <c r="AI32" i="76"/>
  <c r="AI31" i="76"/>
  <c r="AI30" i="76"/>
  <c r="AI29" i="76"/>
  <c r="AI28" i="76"/>
  <c r="AI27" i="76"/>
  <c r="AI26" i="76"/>
  <c r="AI25" i="76"/>
  <c r="AI24" i="76"/>
  <c r="AI23" i="76"/>
  <c r="AI22" i="76"/>
  <c r="AI21" i="76"/>
  <c r="AI20" i="76"/>
  <c r="AI19" i="76"/>
  <c r="AI18" i="76"/>
  <c r="AI17" i="76"/>
  <c r="AI16" i="76"/>
  <c r="AI15" i="76"/>
  <c r="AI14" i="76"/>
  <c r="AI13" i="76"/>
  <c r="AI12" i="76"/>
  <c r="AI11" i="76"/>
  <c r="AI10" i="76"/>
  <c r="AI9" i="76"/>
  <c r="AI8" i="76"/>
  <c r="AI7" i="76"/>
  <c r="AI6" i="76"/>
  <c r="AI43" i="75"/>
  <c r="AI42" i="75"/>
  <c r="AI41" i="75"/>
  <c r="AI40" i="75"/>
  <c r="AI39" i="75"/>
  <c r="AI38" i="75"/>
  <c r="AI35" i="75"/>
  <c r="AI34" i="75"/>
  <c r="AI33" i="75"/>
  <c r="AI32" i="75"/>
  <c r="AI31" i="75"/>
  <c r="AI30" i="75"/>
  <c r="AI29" i="75"/>
  <c r="AI28" i="75"/>
  <c r="AI27" i="75"/>
  <c r="AI26" i="75"/>
  <c r="AI25" i="75"/>
  <c r="AI24" i="75"/>
  <c r="AI23" i="75"/>
  <c r="AI22" i="75"/>
  <c r="AI21" i="75"/>
  <c r="AI20" i="75"/>
  <c r="AI19" i="75"/>
  <c r="AI18" i="75"/>
  <c r="AI17" i="75"/>
  <c r="AI16" i="75"/>
  <c r="AI15" i="75"/>
  <c r="AI14" i="75"/>
  <c r="AI13" i="75"/>
  <c r="AI12" i="75"/>
  <c r="AI11" i="75"/>
  <c r="AI10" i="75"/>
  <c r="AI9" i="75"/>
  <c r="AI8" i="75"/>
  <c r="AI7" i="75"/>
  <c r="AI6" i="75"/>
  <c r="AI43" i="72"/>
  <c r="AI42" i="72"/>
  <c r="AI41" i="72"/>
  <c r="AI40" i="72"/>
  <c r="AI39" i="72"/>
  <c r="AI38" i="72"/>
  <c r="AI35" i="72"/>
  <c r="AI34" i="72"/>
  <c r="AI33" i="72"/>
  <c r="AI32" i="72"/>
  <c r="AI31" i="72"/>
  <c r="AI30" i="72"/>
  <c r="AI29" i="72"/>
  <c r="AI28" i="72"/>
  <c r="AI27" i="72"/>
  <c r="AI26" i="72"/>
  <c r="AI25" i="72"/>
  <c r="AI24" i="72"/>
  <c r="AI23" i="72"/>
  <c r="AI22" i="72"/>
  <c r="AI21" i="72"/>
  <c r="AI20" i="72"/>
  <c r="AI19" i="72"/>
  <c r="AI18" i="72"/>
  <c r="AI17" i="72"/>
  <c r="AI16" i="72"/>
  <c r="AI15" i="72"/>
  <c r="AI14" i="72"/>
  <c r="AI13" i="72"/>
  <c r="AI12" i="72"/>
  <c r="AI11" i="72"/>
  <c r="AI10" i="72"/>
  <c r="AI9" i="72"/>
  <c r="AI8" i="72"/>
  <c r="AI7" i="72"/>
  <c r="AI6" i="72"/>
  <c r="AI43" i="73"/>
  <c r="AI42" i="73"/>
  <c r="AI41" i="73"/>
  <c r="AI40" i="73"/>
  <c r="AI39" i="73"/>
  <c r="AI38" i="73"/>
  <c r="AI35" i="73"/>
  <c r="AI34" i="73"/>
  <c r="AI33" i="73"/>
  <c r="AI32" i="73"/>
  <c r="AI31" i="73"/>
  <c r="AI30" i="73"/>
  <c r="AI29" i="73"/>
  <c r="AI28" i="73"/>
  <c r="AI27" i="73"/>
  <c r="AI26" i="73"/>
  <c r="AI25" i="73"/>
  <c r="AI24" i="73"/>
  <c r="AI23" i="73"/>
  <c r="AI22" i="73"/>
  <c r="AI21" i="73"/>
  <c r="AI20" i="73"/>
  <c r="AI19" i="73"/>
  <c r="AI18" i="73"/>
  <c r="AI17" i="73"/>
  <c r="AI16" i="73"/>
  <c r="AI15" i="73"/>
  <c r="AI14" i="73"/>
  <c r="AI13" i="73"/>
  <c r="AI12" i="73"/>
  <c r="AI11" i="73"/>
  <c r="AI10" i="73"/>
  <c r="AI9" i="73"/>
  <c r="AI8" i="73"/>
  <c r="AI7" i="73"/>
  <c r="AI6" i="73"/>
  <c r="AI43" i="71"/>
  <c r="AI42" i="71"/>
  <c r="AI41" i="71"/>
  <c r="AI40" i="71"/>
  <c r="AI39" i="71"/>
  <c r="AI38" i="71"/>
  <c r="AI35" i="71"/>
  <c r="AI34" i="71"/>
  <c r="AI33" i="71"/>
  <c r="AI32" i="71"/>
  <c r="AI31" i="71"/>
  <c r="AI30" i="71"/>
  <c r="AI29" i="71"/>
  <c r="AI28" i="71"/>
  <c r="AI27" i="71"/>
  <c r="AI26" i="71"/>
  <c r="AI25" i="71"/>
  <c r="AI24" i="71"/>
  <c r="AI23" i="71"/>
  <c r="AI22" i="71"/>
  <c r="AI21" i="71"/>
  <c r="AI20" i="71"/>
  <c r="AI19" i="71"/>
  <c r="AI18" i="71"/>
  <c r="AI17" i="71"/>
  <c r="AI16" i="71"/>
  <c r="AI15" i="71"/>
  <c r="AI14" i="71"/>
  <c r="AI13" i="71"/>
  <c r="AI12" i="71"/>
  <c r="AI11" i="71"/>
  <c r="AI10" i="71"/>
  <c r="AI9" i="71"/>
  <c r="AI8" i="71"/>
  <c r="AI7" i="71"/>
  <c r="AI6" i="71"/>
  <c r="AI43" i="70"/>
  <c r="AI42" i="70"/>
  <c r="AI41" i="70"/>
  <c r="AI40" i="70"/>
  <c r="AI39" i="70"/>
  <c r="AI38" i="70"/>
  <c r="AI35" i="70"/>
  <c r="AI34" i="70"/>
  <c r="AI33" i="70"/>
  <c r="AI32" i="70"/>
  <c r="AI31" i="70"/>
  <c r="AI30" i="70"/>
  <c r="AI29" i="70"/>
  <c r="AI28" i="70"/>
  <c r="AI27" i="70"/>
  <c r="AI26" i="70"/>
  <c r="AI25" i="70"/>
  <c r="AI24" i="70"/>
  <c r="AI23" i="70"/>
  <c r="AI22" i="70"/>
  <c r="AI21" i="70"/>
  <c r="AI20" i="70"/>
  <c r="AI19" i="70"/>
  <c r="AI18" i="70"/>
  <c r="AI17" i="70"/>
  <c r="AI16" i="70"/>
  <c r="AI15" i="70"/>
  <c r="AI14" i="70"/>
  <c r="AI13" i="70"/>
  <c r="AI12" i="70"/>
  <c r="AI11" i="70"/>
  <c r="AI10" i="70"/>
  <c r="AI9" i="70"/>
  <c r="AI8" i="70"/>
  <c r="AI7" i="70"/>
  <c r="AI6" i="70"/>
  <c r="AI43" i="69"/>
  <c r="AI42" i="69"/>
  <c r="AI41" i="69"/>
  <c r="AI40" i="69"/>
  <c r="AI39" i="69"/>
  <c r="AI38" i="69"/>
  <c r="AI35" i="69"/>
  <c r="AI34" i="69"/>
  <c r="AI33" i="69"/>
  <c r="AI32" i="69"/>
  <c r="AI31" i="69"/>
  <c r="AI30" i="69"/>
  <c r="AI29" i="69"/>
  <c r="AI28" i="69"/>
  <c r="AI27" i="69"/>
  <c r="AI26" i="69"/>
  <c r="AI25" i="69"/>
  <c r="AI24" i="69"/>
  <c r="AI23" i="69"/>
  <c r="AI22" i="69"/>
  <c r="AI21" i="69"/>
  <c r="AI20" i="69"/>
  <c r="AI19" i="69"/>
  <c r="AI18" i="69"/>
  <c r="AI17" i="69"/>
  <c r="AI16" i="69"/>
  <c r="AI15" i="69"/>
  <c r="AI14" i="69"/>
  <c r="AI13" i="69"/>
  <c r="AI12" i="69"/>
  <c r="AI11" i="69"/>
  <c r="AI10" i="69"/>
  <c r="AI9" i="69"/>
  <c r="AI8" i="69"/>
  <c r="AI7" i="69"/>
  <c r="AI6" i="69"/>
  <c r="AI43" i="50"/>
  <c r="AI42" i="50"/>
  <c r="AI41" i="50"/>
  <c r="AI40" i="50"/>
  <c r="AI39" i="50"/>
  <c r="AI38" i="50"/>
  <c r="AI35" i="50"/>
  <c r="AI34" i="50"/>
  <c r="AI33" i="50"/>
  <c r="AI32" i="50"/>
  <c r="AI31" i="50"/>
  <c r="AI30" i="50"/>
  <c r="AI29" i="50"/>
  <c r="AI28" i="50"/>
  <c r="AI27" i="50"/>
  <c r="AI26" i="50"/>
  <c r="AI25" i="50"/>
  <c r="AI24" i="50"/>
  <c r="AI23" i="50"/>
  <c r="AI22" i="50"/>
  <c r="AI21" i="50"/>
  <c r="AI20" i="50"/>
  <c r="AI19" i="50"/>
  <c r="AI18" i="50"/>
  <c r="AI17" i="50"/>
  <c r="AI16" i="50"/>
  <c r="AI15" i="50"/>
  <c r="AI14" i="50"/>
  <c r="AI13" i="50"/>
  <c r="AI12" i="50"/>
  <c r="AI11" i="50"/>
  <c r="AI10" i="50"/>
  <c r="AI9" i="50"/>
  <c r="AI8" i="50"/>
  <c r="AI7" i="50"/>
  <c r="AI6" i="50"/>
  <c r="AI43" i="44"/>
  <c r="AI42" i="44"/>
  <c r="AI41" i="44"/>
  <c r="AI40" i="44"/>
  <c r="AI39" i="44"/>
  <c r="AI38" i="44"/>
  <c r="AI35" i="44"/>
  <c r="AI34" i="44"/>
  <c r="AI33" i="44"/>
  <c r="AI32" i="44"/>
  <c r="AI31" i="44"/>
  <c r="AI30" i="44"/>
  <c r="AI29" i="44"/>
  <c r="AI28" i="44"/>
  <c r="AI27" i="44"/>
  <c r="AI26" i="44"/>
  <c r="AI25" i="44"/>
  <c r="AI24" i="44"/>
  <c r="AI23" i="44"/>
  <c r="AI22" i="44"/>
  <c r="AI21" i="44"/>
  <c r="AI20" i="44"/>
  <c r="AI19" i="44"/>
  <c r="AI18" i="44"/>
  <c r="AI17" i="44"/>
  <c r="AI16" i="44"/>
  <c r="AI15" i="44"/>
  <c r="AI14" i="44"/>
  <c r="AI13" i="44"/>
  <c r="AI12" i="44"/>
  <c r="AI11" i="44"/>
  <c r="AI10" i="44"/>
  <c r="AI9" i="44"/>
  <c r="AI8" i="44"/>
  <c r="AI7" i="44"/>
  <c r="AI6" i="44"/>
  <c r="AD43" i="87"/>
  <c r="AD42" i="87"/>
  <c r="AD41" i="87"/>
  <c r="AD40" i="87"/>
  <c r="AD39" i="87"/>
  <c r="AD38" i="87"/>
  <c r="C36" i="87"/>
  <c r="AD35" i="87"/>
  <c r="AD34" i="87"/>
  <c r="AI34" i="67" s="1"/>
  <c r="AD33" i="87"/>
  <c r="AD32" i="87"/>
  <c r="AI32" i="67" s="1"/>
  <c r="AD31" i="87"/>
  <c r="AI31" i="67"/>
  <c r="AD30" i="87"/>
  <c r="AI30" i="67"/>
  <c r="AD29" i="87"/>
  <c r="AD28" i="87"/>
  <c r="AI28" i="67" s="1"/>
  <c r="AD27" i="87"/>
  <c r="AI27" i="67"/>
  <c r="AD26" i="87"/>
  <c r="AI26" i="67"/>
  <c r="AD25" i="87"/>
  <c r="AD24" i="87"/>
  <c r="AI24" i="67" s="1"/>
  <c r="AD23" i="87"/>
  <c r="AI23" i="67"/>
  <c r="AD22" i="87"/>
  <c r="AI22" i="67"/>
  <c r="AD21" i="87"/>
  <c r="AD20" i="87"/>
  <c r="AI20" i="67" s="1"/>
  <c r="AD19" i="87"/>
  <c r="AI19" i="67" s="1"/>
  <c r="AD18" i="87"/>
  <c r="AD17" i="87"/>
  <c r="AD16" i="87"/>
  <c r="AD15" i="87"/>
  <c r="AD14" i="87"/>
  <c r="AD13" i="87"/>
  <c r="AD12" i="87"/>
  <c r="AI12" i="67" s="1"/>
  <c r="AD11" i="87"/>
  <c r="AD10" i="87"/>
  <c r="AI10" i="67" s="1"/>
  <c r="AD9" i="87"/>
  <c r="AD8" i="87"/>
  <c r="AD7" i="87"/>
  <c r="AF43" i="67"/>
  <c r="AE43" i="67"/>
  <c r="AD43" i="67"/>
  <c r="AC43" i="67"/>
  <c r="AB43" i="67"/>
  <c r="AA43" i="67"/>
  <c r="Z43" i="67"/>
  <c r="Y43" i="67"/>
  <c r="X43" i="67"/>
  <c r="W43" i="67"/>
  <c r="V43" i="67"/>
  <c r="U43" i="67"/>
  <c r="T43" i="67"/>
  <c r="S43" i="67"/>
  <c r="R43" i="67"/>
  <c r="Q43" i="67"/>
  <c r="P43" i="67"/>
  <c r="O43" i="67"/>
  <c r="N43" i="67"/>
  <c r="M43" i="67"/>
  <c r="L43" i="67"/>
  <c r="K43" i="67"/>
  <c r="J43" i="67"/>
  <c r="I43" i="67"/>
  <c r="H43" i="67"/>
  <c r="G43" i="67"/>
  <c r="F43" i="67"/>
  <c r="E43" i="67"/>
  <c r="D43" i="67"/>
  <c r="C43" i="67"/>
  <c r="AF42" i="67"/>
  <c r="AE42" i="67"/>
  <c r="AD42" i="67"/>
  <c r="AC42" i="67"/>
  <c r="AB42" i="67"/>
  <c r="AA42" i="67"/>
  <c r="Z42" i="67"/>
  <c r="Y42" i="67"/>
  <c r="X42" i="67"/>
  <c r="W42" i="67"/>
  <c r="V42" i="67"/>
  <c r="U42" i="67"/>
  <c r="T42" i="67"/>
  <c r="S42" i="67"/>
  <c r="R42" i="67"/>
  <c r="Q42" i="67"/>
  <c r="P42" i="67"/>
  <c r="O42" i="67"/>
  <c r="N42" i="67"/>
  <c r="M42" i="67"/>
  <c r="L42" i="67"/>
  <c r="K42" i="67"/>
  <c r="J42" i="67"/>
  <c r="I42" i="67"/>
  <c r="H42" i="67"/>
  <c r="G42" i="67"/>
  <c r="F42" i="67"/>
  <c r="E42" i="67"/>
  <c r="D42" i="67"/>
  <c r="C42" i="67"/>
  <c r="AF41" i="67"/>
  <c r="AE41" i="67"/>
  <c r="AD41" i="67"/>
  <c r="AC41" i="67"/>
  <c r="AB41" i="67"/>
  <c r="AA41" i="67"/>
  <c r="Z41" i="67"/>
  <c r="Y41" i="67"/>
  <c r="X41" i="67"/>
  <c r="W41" i="67"/>
  <c r="V41" i="67"/>
  <c r="U41" i="67"/>
  <c r="T41" i="67"/>
  <c r="S41" i="67"/>
  <c r="R41" i="67"/>
  <c r="Q41" i="67"/>
  <c r="P41" i="67"/>
  <c r="O41" i="67"/>
  <c r="N41" i="67"/>
  <c r="M41" i="67"/>
  <c r="L41" i="67"/>
  <c r="K41" i="67"/>
  <c r="J41" i="67"/>
  <c r="I41" i="67"/>
  <c r="H41" i="67"/>
  <c r="G41" i="67"/>
  <c r="F41" i="67"/>
  <c r="E41" i="67"/>
  <c r="D41" i="67"/>
  <c r="C41" i="67"/>
  <c r="AF40" i="67"/>
  <c r="AE40" i="67"/>
  <c r="AD40" i="67"/>
  <c r="AC40" i="67"/>
  <c r="AB40" i="67"/>
  <c r="AA40" i="67"/>
  <c r="Z40" i="67"/>
  <c r="Y40" i="67"/>
  <c r="X40" i="67"/>
  <c r="W40" i="67"/>
  <c r="V40" i="67"/>
  <c r="U40" i="67"/>
  <c r="T40" i="67"/>
  <c r="S40" i="67"/>
  <c r="R40" i="67"/>
  <c r="Q40" i="67"/>
  <c r="P40" i="67"/>
  <c r="O40" i="67"/>
  <c r="N40" i="67"/>
  <c r="M40" i="67"/>
  <c r="L40" i="67"/>
  <c r="K40" i="67"/>
  <c r="J40" i="67"/>
  <c r="I40" i="67"/>
  <c r="H40" i="67"/>
  <c r="G40" i="67"/>
  <c r="F40" i="67"/>
  <c r="E40" i="67"/>
  <c r="D40" i="67"/>
  <c r="C40" i="67"/>
  <c r="AF39" i="67"/>
  <c r="AE39" i="67"/>
  <c r="AD39" i="67"/>
  <c r="AC39" i="67"/>
  <c r="AB39" i="67"/>
  <c r="AA39" i="67"/>
  <c r="Z39" i="67"/>
  <c r="Y39" i="67"/>
  <c r="X39" i="67"/>
  <c r="W39" i="67"/>
  <c r="V39" i="67"/>
  <c r="U39" i="67"/>
  <c r="T39" i="67"/>
  <c r="S39" i="67"/>
  <c r="R39" i="67"/>
  <c r="Q39" i="67"/>
  <c r="P39" i="67"/>
  <c r="O39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AF38" i="67"/>
  <c r="AE38" i="67"/>
  <c r="AD38" i="67"/>
  <c r="AC38" i="67"/>
  <c r="AB38" i="67"/>
  <c r="AA38" i="67"/>
  <c r="Z38" i="67"/>
  <c r="Y38" i="67"/>
  <c r="X38" i="67"/>
  <c r="W38" i="67"/>
  <c r="V38" i="67"/>
  <c r="U38" i="67"/>
  <c r="T38" i="67"/>
  <c r="S38" i="67"/>
  <c r="R38" i="67"/>
  <c r="Q38" i="67"/>
  <c r="P38" i="67"/>
  <c r="O38" i="67"/>
  <c r="N38" i="67"/>
  <c r="M38" i="67"/>
  <c r="L38" i="67"/>
  <c r="K38" i="67"/>
  <c r="J38" i="67"/>
  <c r="I38" i="67"/>
  <c r="H38" i="67"/>
  <c r="G38" i="67"/>
  <c r="F38" i="67"/>
  <c r="E38" i="67"/>
  <c r="D38" i="67"/>
  <c r="C38" i="67"/>
  <c r="V34" i="67"/>
  <c r="S34" i="67"/>
  <c r="V33" i="67"/>
  <c r="S33" i="67"/>
  <c r="V32" i="67"/>
  <c r="S32" i="67"/>
  <c r="V31" i="67"/>
  <c r="S31" i="67"/>
  <c r="V30" i="67"/>
  <c r="S30" i="67"/>
  <c r="V29" i="67"/>
  <c r="S29" i="67"/>
  <c r="V28" i="67"/>
  <c r="S28" i="67"/>
  <c r="V27" i="67"/>
  <c r="S27" i="67"/>
  <c r="V26" i="67"/>
  <c r="S26" i="67"/>
  <c r="V25" i="67"/>
  <c r="S25" i="67"/>
  <c r="L25" i="67"/>
  <c r="V24" i="67"/>
  <c r="S24" i="67"/>
  <c r="V23" i="67"/>
  <c r="S23" i="67"/>
  <c r="V22" i="67"/>
  <c r="S22" i="67"/>
  <c r="V21" i="67"/>
  <c r="S21" i="67"/>
  <c r="V20" i="67"/>
  <c r="S20" i="67"/>
  <c r="V19" i="67"/>
  <c r="S19" i="67"/>
  <c r="V18" i="67"/>
  <c r="S18" i="67"/>
  <c r="V17" i="67"/>
  <c r="S17" i="67"/>
  <c r="V16" i="67"/>
  <c r="S16" i="67"/>
  <c r="V15" i="67"/>
  <c r="S15" i="67"/>
  <c r="V14" i="67"/>
  <c r="S14" i="67"/>
  <c r="V13" i="67"/>
  <c r="S13" i="67"/>
  <c r="V12" i="67"/>
  <c r="S12" i="67"/>
  <c r="V11" i="67"/>
  <c r="S11" i="67"/>
  <c r="V10" i="67"/>
  <c r="S10" i="67"/>
  <c r="V9" i="67"/>
  <c r="S9" i="67"/>
  <c r="V8" i="67"/>
  <c r="S8" i="67"/>
  <c r="V7" i="67"/>
  <c r="S7" i="67"/>
  <c r="V6" i="67"/>
  <c r="S6" i="67"/>
  <c r="AH43" i="69"/>
  <c r="AG43" i="69"/>
  <c r="AF43" i="69"/>
  <c r="AE43" i="69"/>
  <c r="AD43" i="69"/>
  <c r="AC43" i="69"/>
  <c r="AB43" i="69"/>
  <c r="AA43" i="69"/>
  <c r="Z43" i="69"/>
  <c r="Y43" i="69"/>
  <c r="X43" i="69"/>
  <c r="W43" i="69"/>
  <c r="V43" i="69"/>
  <c r="U43" i="69"/>
  <c r="T43" i="69"/>
  <c r="S43" i="69"/>
  <c r="R43" i="69"/>
  <c r="Q43" i="69"/>
  <c r="P43" i="69"/>
  <c r="O43" i="69"/>
  <c r="N43" i="69"/>
  <c r="M43" i="69"/>
  <c r="L43" i="69"/>
  <c r="K43" i="69"/>
  <c r="J43" i="69"/>
  <c r="I43" i="69"/>
  <c r="H43" i="69"/>
  <c r="G43" i="69"/>
  <c r="F43" i="69"/>
  <c r="E43" i="69"/>
  <c r="D43" i="69"/>
  <c r="C43" i="69"/>
  <c r="AH42" i="69"/>
  <c r="AG42" i="69"/>
  <c r="AF42" i="69"/>
  <c r="AE42" i="69"/>
  <c r="AD42" i="69"/>
  <c r="AC42" i="69"/>
  <c r="AB42" i="69"/>
  <c r="AA42" i="69"/>
  <c r="Z42" i="69"/>
  <c r="Y42" i="69"/>
  <c r="X42" i="69"/>
  <c r="W42" i="69"/>
  <c r="V42" i="69"/>
  <c r="U42" i="69"/>
  <c r="T42" i="69"/>
  <c r="S42" i="69"/>
  <c r="R42" i="69"/>
  <c r="Q42" i="69"/>
  <c r="P42" i="69"/>
  <c r="O42" i="69"/>
  <c r="N42" i="69"/>
  <c r="M42" i="69"/>
  <c r="L42" i="69"/>
  <c r="K42" i="69"/>
  <c r="J42" i="69"/>
  <c r="I42" i="69"/>
  <c r="H42" i="69"/>
  <c r="G42" i="69"/>
  <c r="F42" i="69"/>
  <c r="E42" i="69"/>
  <c r="D42" i="69"/>
  <c r="C42" i="69"/>
  <c r="AH41" i="69"/>
  <c r="AG41" i="69"/>
  <c r="AF41" i="69"/>
  <c r="AE41" i="69"/>
  <c r="AD41" i="69"/>
  <c r="AC41" i="69"/>
  <c r="AB41" i="69"/>
  <c r="AA41" i="69"/>
  <c r="Z41" i="69"/>
  <c r="Y41" i="69"/>
  <c r="X41" i="69"/>
  <c r="W41" i="69"/>
  <c r="V41" i="69"/>
  <c r="U41" i="69"/>
  <c r="T41" i="69"/>
  <c r="S41" i="69"/>
  <c r="R41" i="69"/>
  <c r="Q41" i="69"/>
  <c r="P41" i="69"/>
  <c r="O41" i="69"/>
  <c r="N41" i="69"/>
  <c r="M41" i="69"/>
  <c r="L41" i="69"/>
  <c r="K41" i="69"/>
  <c r="J41" i="69"/>
  <c r="I41" i="69"/>
  <c r="H41" i="69"/>
  <c r="G41" i="69"/>
  <c r="F41" i="69"/>
  <c r="E41" i="69"/>
  <c r="D41" i="69"/>
  <c r="C41" i="69"/>
  <c r="AH40" i="69"/>
  <c r="AG40" i="69"/>
  <c r="AF40" i="69"/>
  <c r="AE40" i="69"/>
  <c r="AD40" i="69"/>
  <c r="AC40" i="69"/>
  <c r="AB40" i="69"/>
  <c r="AA40" i="69"/>
  <c r="Z40" i="69"/>
  <c r="Y40" i="69"/>
  <c r="X40" i="69"/>
  <c r="W40" i="69"/>
  <c r="V40" i="69"/>
  <c r="U40" i="69"/>
  <c r="T40" i="69"/>
  <c r="S40" i="69"/>
  <c r="R40" i="69"/>
  <c r="Q40" i="69"/>
  <c r="P40" i="69"/>
  <c r="O40" i="69"/>
  <c r="N40" i="69"/>
  <c r="M40" i="69"/>
  <c r="L40" i="69"/>
  <c r="K40" i="69"/>
  <c r="J40" i="69"/>
  <c r="I40" i="69"/>
  <c r="H40" i="69"/>
  <c r="G40" i="69"/>
  <c r="F40" i="69"/>
  <c r="E40" i="69"/>
  <c r="D40" i="69"/>
  <c r="C40" i="69"/>
  <c r="AH39" i="69"/>
  <c r="AG39" i="69"/>
  <c r="AF39" i="69"/>
  <c r="AE39" i="69"/>
  <c r="AD39" i="69"/>
  <c r="AC39" i="69"/>
  <c r="AB39" i="69"/>
  <c r="AA39" i="69"/>
  <c r="Z39" i="69"/>
  <c r="Y39" i="69"/>
  <c r="X39" i="69"/>
  <c r="W39" i="69"/>
  <c r="V39" i="69"/>
  <c r="U39" i="69"/>
  <c r="T39" i="69"/>
  <c r="S39" i="69"/>
  <c r="R39" i="69"/>
  <c r="Q39" i="69"/>
  <c r="P39" i="69"/>
  <c r="O39" i="69"/>
  <c r="N39" i="69"/>
  <c r="M39" i="69"/>
  <c r="L39" i="69"/>
  <c r="K39" i="69"/>
  <c r="J39" i="69"/>
  <c r="I39" i="69"/>
  <c r="H39" i="69"/>
  <c r="G39" i="69"/>
  <c r="F39" i="69"/>
  <c r="E39" i="69"/>
  <c r="D39" i="69"/>
  <c r="C39" i="69"/>
  <c r="AH38" i="69"/>
  <c r="AG38" i="69"/>
  <c r="AF38" i="69"/>
  <c r="AE38" i="69"/>
  <c r="AD38" i="69"/>
  <c r="AC38" i="69"/>
  <c r="AB38" i="69"/>
  <c r="AA38" i="69"/>
  <c r="Z38" i="69"/>
  <c r="Y38" i="69"/>
  <c r="X38" i="69"/>
  <c r="W38" i="69"/>
  <c r="V38" i="69"/>
  <c r="U38" i="69"/>
  <c r="T38" i="69"/>
  <c r="S38" i="69"/>
  <c r="R38" i="69"/>
  <c r="Q38" i="69"/>
  <c r="P38" i="69"/>
  <c r="O38" i="69"/>
  <c r="N38" i="69"/>
  <c r="M38" i="69"/>
  <c r="L38" i="69"/>
  <c r="K38" i="69"/>
  <c r="J38" i="69"/>
  <c r="I38" i="69"/>
  <c r="H38" i="69"/>
  <c r="G38" i="69"/>
  <c r="F38" i="69"/>
  <c r="E38" i="69"/>
  <c r="D38" i="69"/>
  <c r="C38" i="69"/>
  <c r="AH35" i="69"/>
  <c r="AG35" i="69"/>
  <c r="AF35" i="69"/>
  <c r="AE35" i="69"/>
  <c r="AD35" i="69"/>
  <c r="AC35" i="69"/>
  <c r="AB35" i="69"/>
  <c r="AA35" i="69"/>
  <c r="Z35" i="69"/>
  <c r="Y35" i="69"/>
  <c r="X35" i="69"/>
  <c r="W35" i="69"/>
  <c r="V35" i="69"/>
  <c r="U35" i="69"/>
  <c r="T35" i="69"/>
  <c r="S35" i="69"/>
  <c r="R35" i="69"/>
  <c r="Q35" i="69"/>
  <c r="P35" i="69"/>
  <c r="O35" i="69"/>
  <c r="N35" i="69"/>
  <c r="M35" i="69"/>
  <c r="L35" i="69"/>
  <c r="K35" i="69"/>
  <c r="J35" i="69"/>
  <c r="I35" i="69"/>
  <c r="H35" i="69"/>
  <c r="G35" i="69"/>
  <c r="F35" i="69"/>
  <c r="E35" i="69"/>
  <c r="D35" i="69"/>
  <c r="C35" i="69"/>
  <c r="AH34" i="69"/>
  <c r="AG34" i="69"/>
  <c r="AF34" i="69"/>
  <c r="AE34" i="69"/>
  <c r="AD34" i="69"/>
  <c r="AC34" i="69"/>
  <c r="AB34" i="69"/>
  <c r="AA34" i="69"/>
  <c r="Z34" i="69"/>
  <c r="Y34" i="69"/>
  <c r="X34" i="69"/>
  <c r="W34" i="69"/>
  <c r="V34" i="69"/>
  <c r="U34" i="69"/>
  <c r="T34" i="69"/>
  <c r="S34" i="69"/>
  <c r="R34" i="69"/>
  <c r="Q34" i="69"/>
  <c r="P34" i="69"/>
  <c r="O34" i="69"/>
  <c r="N34" i="69"/>
  <c r="M34" i="69"/>
  <c r="L34" i="69"/>
  <c r="K34" i="69"/>
  <c r="J34" i="69"/>
  <c r="I34" i="69"/>
  <c r="H34" i="69"/>
  <c r="G34" i="69"/>
  <c r="F34" i="69"/>
  <c r="E34" i="69"/>
  <c r="D34" i="69"/>
  <c r="C34" i="69"/>
  <c r="AH33" i="69"/>
  <c r="AG33" i="69"/>
  <c r="AF33" i="69"/>
  <c r="AE33" i="69"/>
  <c r="AD33" i="69"/>
  <c r="AC33" i="69"/>
  <c r="AB33" i="69"/>
  <c r="AA33" i="69"/>
  <c r="Z33" i="69"/>
  <c r="Y33" i="69"/>
  <c r="X33" i="69"/>
  <c r="W33" i="69"/>
  <c r="V33" i="69"/>
  <c r="U33" i="69"/>
  <c r="T33" i="69"/>
  <c r="S33" i="69"/>
  <c r="R33" i="69"/>
  <c r="Q33" i="69"/>
  <c r="P33" i="69"/>
  <c r="O33" i="69"/>
  <c r="N33" i="69"/>
  <c r="M33" i="69"/>
  <c r="L33" i="69"/>
  <c r="K33" i="69"/>
  <c r="J33" i="69"/>
  <c r="I33" i="69"/>
  <c r="H33" i="69"/>
  <c r="G33" i="69"/>
  <c r="F33" i="69"/>
  <c r="E33" i="69"/>
  <c r="D33" i="69"/>
  <c r="C33" i="69"/>
  <c r="AH32" i="69"/>
  <c r="AG32" i="69"/>
  <c r="AF32" i="69"/>
  <c r="AE32" i="69"/>
  <c r="AD32" i="69"/>
  <c r="AC32" i="69"/>
  <c r="AB32" i="69"/>
  <c r="AA32" i="69"/>
  <c r="Z32" i="69"/>
  <c r="Y32" i="69"/>
  <c r="X32" i="69"/>
  <c r="W32" i="69"/>
  <c r="V32" i="69"/>
  <c r="U32" i="69"/>
  <c r="T32" i="69"/>
  <c r="S32" i="69"/>
  <c r="R32" i="69"/>
  <c r="Q32" i="69"/>
  <c r="P32" i="69"/>
  <c r="O32" i="69"/>
  <c r="N32" i="69"/>
  <c r="M32" i="69"/>
  <c r="L32" i="69"/>
  <c r="K32" i="69"/>
  <c r="J32" i="69"/>
  <c r="I32" i="69"/>
  <c r="H32" i="69"/>
  <c r="G32" i="69"/>
  <c r="F32" i="69"/>
  <c r="E32" i="69"/>
  <c r="D32" i="69"/>
  <c r="C32" i="69"/>
  <c r="AH31" i="69"/>
  <c r="AG31" i="69"/>
  <c r="AF31" i="69"/>
  <c r="AE31" i="69"/>
  <c r="AD31" i="69"/>
  <c r="AC31" i="69"/>
  <c r="AB31" i="69"/>
  <c r="AA31" i="69"/>
  <c r="Z31" i="69"/>
  <c r="Y31" i="69"/>
  <c r="X31" i="69"/>
  <c r="W31" i="69"/>
  <c r="V31" i="69"/>
  <c r="U31" i="69"/>
  <c r="T31" i="69"/>
  <c r="S31" i="69"/>
  <c r="R31" i="69"/>
  <c r="Q31" i="69"/>
  <c r="P31" i="69"/>
  <c r="O31" i="69"/>
  <c r="N31" i="69"/>
  <c r="M31" i="69"/>
  <c r="L31" i="69"/>
  <c r="K31" i="69"/>
  <c r="J31" i="69"/>
  <c r="I31" i="69"/>
  <c r="H31" i="69"/>
  <c r="G31" i="69"/>
  <c r="F31" i="69"/>
  <c r="E31" i="69"/>
  <c r="D31" i="69"/>
  <c r="C31" i="69"/>
  <c r="AH30" i="69"/>
  <c r="AG30" i="69"/>
  <c r="AF30" i="69"/>
  <c r="AE30" i="69"/>
  <c r="AD30" i="69"/>
  <c r="AC30" i="69"/>
  <c r="AB30" i="69"/>
  <c r="AA30" i="69"/>
  <c r="Z30" i="69"/>
  <c r="Y30" i="69"/>
  <c r="X30" i="69"/>
  <c r="W30" i="69"/>
  <c r="V30" i="69"/>
  <c r="U30" i="69"/>
  <c r="T30" i="69"/>
  <c r="S30" i="69"/>
  <c r="R30" i="69"/>
  <c r="Q30" i="69"/>
  <c r="P30" i="69"/>
  <c r="O30" i="69"/>
  <c r="N30" i="69"/>
  <c r="M30" i="69"/>
  <c r="L30" i="69"/>
  <c r="K30" i="69"/>
  <c r="J30" i="69"/>
  <c r="I30" i="69"/>
  <c r="H30" i="69"/>
  <c r="G30" i="69"/>
  <c r="F30" i="69"/>
  <c r="E30" i="69"/>
  <c r="D30" i="69"/>
  <c r="C30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9" i="69"/>
  <c r="C29" i="69"/>
  <c r="AH28" i="69"/>
  <c r="AG28" i="69"/>
  <c r="AF28" i="69"/>
  <c r="AE28" i="69"/>
  <c r="AD28" i="69"/>
  <c r="AC28" i="69"/>
  <c r="AB28" i="69"/>
  <c r="AA28" i="69"/>
  <c r="Z28" i="69"/>
  <c r="Y28" i="69"/>
  <c r="X28" i="69"/>
  <c r="W28" i="69"/>
  <c r="V28" i="69"/>
  <c r="U28" i="69"/>
  <c r="T28" i="69"/>
  <c r="S28" i="69"/>
  <c r="R28" i="69"/>
  <c r="Q28" i="69"/>
  <c r="P28" i="69"/>
  <c r="O28" i="69"/>
  <c r="N28" i="69"/>
  <c r="M28" i="69"/>
  <c r="L28" i="69"/>
  <c r="K28" i="69"/>
  <c r="J28" i="69"/>
  <c r="I28" i="69"/>
  <c r="H28" i="69"/>
  <c r="G28" i="69"/>
  <c r="F28" i="69"/>
  <c r="E28" i="69"/>
  <c r="D28" i="69"/>
  <c r="C28" i="69"/>
  <c r="AH27" i="69"/>
  <c r="AG27" i="69"/>
  <c r="AF27" i="69"/>
  <c r="AE27" i="69"/>
  <c r="AD27" i="69"/>
  <c r="AC27" i="69"/>
  <c r="AB27" i="69"/>
  <c r="AA27" i="69"/>
  <c r="Z27" i="69"/>
  <c r="Y27" i="69"/>
  <c r="X27" i="69"/>
  <c r="W27" i="69"/>
  <c r="V27" i="69"/>
  <c r="U27" i="69"/>
  <c r="T27" i="69"/>
  <c r="S27" i="69"/>
  <c r="R27" i="69"/>
  <c r="Q27" i="69"/>
  <c r="P27" i="69"/>
  <c r="O27" i="69"/>
  <c r="N27" i="69"/>
  <c r="M27" i="69"/>
  <c r="L27" i="69"/>
  <c r="K27" i="69"/>
  <c r="J27" i="69"/>
  <c r="I27" i="69"/>
  <c r="H27" i="69"/>
  <c r="G27" i="69"/>
  <c r="F27" i="69"/>
  <c r="E27" i="69"/>
  <c r="D27" i="69"/>
  <c r="C27" i="69"/>
  <c r="AH26" i="69"/>
  <c r="AG26" i="69"/>
  <c r="AF26" i="69"/>
  <c r="AE26" i="69"/>
  <c r="AD26" i="69"/>
  <c r="AC26" i="69"/>
  <c r="AB26" i="69"/>
  <c r="AA26" i="69"/>
  <c r="Z26" i="69"/>
  <c r="Y26" i="69"/>
  <c r="X26" i="69"/>
  <c r="W26" i="69"/>
  <c r="V26" i="69"/>
  <c r="U26" i="69"/>
  <c r="T26" i="69"/>
  <c r="S26" i="69"/>
  <c r="R26" i="69"/>
  <c r="Q26" i="69"/>
  <c r="P26" i="69"/>
  <c r="O26" i="69"/>
  <c r="N26" i="69"/>
  <c r="M26" i="69"/>
  <c r="L26" i="69"/>
  <c r="K26" i="69"/>
  <c r="J26" i="69"/>
  <c r="I26" i="69"/>
  <c r="H26" i="69"/>
  <c r="G26" i="69"/>
  <c r="F26" i="69"/>
  <c r="E26" i="69"/>
  <c r="D26" i="69"/>
  <c r="C26" i="69"/>
  <c r="AH25" i="69"/>
  <c r="AG25" i="69"/>
  <c r="AF25" i="69"/>
  <c r="AE25" i="69"/>
  <c r="AD25" i="69"/>
  <c r="AC25" i="69"/>
  <c r="AB25" i="69"/>
  <c r="AA25" i="69"/>
  <c r="Z25" i="69"/>
  <c r="Y25" i="69"/>
  <c r="X25" i="69"/>
  <c r="W25" i="69"/>
  <c r="V25" i="69"/>
  <c r="U25" i="69"/>
  <c r="T25" i="69"/>
  <c r="S25" i="69"/>
  <c r="R25" i="69"/>
  <c r="Q25" i="69"/>
  <c r="P25" i="69"/>
  <c r="O25" i="69"/>
  <c r="N25" i="69"/>
  <c r="M25" i="69"/>
  <c r="L25" i="69"/>
  <c r="K25" i="69"/>
  <c r="J25" i="69"/>
  <c r="I25" i="69"/>
  <c r="H25" i="69"/>
  <c r="G25" i="69"/>
  <c r="F25" i="69"/>
  <c r="E25" i="69"/>
  <c r="D25" i="69"/>
  <c r="C25" i="69"/>
  <c r="AH24" i="69"/>
  <c r="AG24" i="69"/>
  <c r="AF24" i="69"/>
  <c r="AE24" i="69"/>
  <c r="AD24" i="69"/>
  <c r="AC24" i="69"/>
  <c r="AB24" i="69"/>
  <c r="AA24" i="69"/>
  <c r="Z24" i="69"/>
  <c r="Y24" i="69"/>
  <c r="X24" i="69"/>
  <c r="W24" i="69"/>
  <c r="V24" i="69"/>
  <c r="U24" i="69"/>
  <c r="T24" i="69"/>
  <c r="S24" i="69"/>
  <c r="R24" i="69"/>
  <c r="Q24" i="69"/>
  <c r="P24" i="69"/>
  <c r="O24" i="69"/>
  <c r="N24" i="69"/>
  <c r="M24" i="69"/>
  <c r="L24" i="69"/>
  <c r="K24" i="69"/>
  <c r="J24" i="69"/>
  <c r="I24" i="69"/>
  <c r="H24" i="69"/>
  <c r="G24" i="69"/>
  <c r="F24" i="69"/>
  <c r="E24" i="69"/>
  <c r="D24" i="69"/>
  <c r="C24" i="69"/>
  <c r="AH23" i="69"/>
  <c r="AG23" i="69"/>
  <c r="AF23" i="69"/>
  <c r="AE23" i="69"/>
  <c r="AD23" i="69"/>
  <c r="AC23" i="69"/>
  <c r="AB23" i="69"/>
  <c r="AA23" i="69"/>
  <c r="Z23" i="69"/>
  <c r="Y23" i="69"/>
  <c r="X23" i="69"/>
  <c r="W23" i="69"/>
  <c r="V23" i="69"/>
  <c r="U23" i="69"/>
  <c r="T23" i="69"/>
  <c r="S23" i="69"/>
  <c r="R23" i="69"/>
  <c r="Q23" i="69"/>
  <c r="P23" i="69"/>
  <c r="O23" i="69"/>
  <c r="N23" i="69"/>
  <c r="M23" i="69"/>
  <c r="L23" i="69"/>
  <c r="K23" i="69"/>
  <c r="J23" i="69"/>
  <c r="I23" i="69"/>
  <c r="H23" i="69"/>
  <c r="G23" i="69"/>
  <c r="F23" i="69"/>
  <c r="E23" i="69"/>
  <c r="D23" i="69"/>
  <c r="C23" i="69"/>
  <c r="AH22" i="69"/>
  <c r="AG22" i="69"/>
  <c r="AF22" i="69"/>
  <c r="AE22" i="69"/>
  <c r="AD22" i="69"/>
  <c r="AC22" i="69"/>
  <c r="AB22" i="69"/>
  <c r="AA22" i="69"/>
  <c r="Z22" i="69"/>
  <c r="Y22" i="69"/>
  <c r="X22" i="69"/>
  <c r="W22" i="69"/>
  <c r="V22" i="69"/>
  <c r="U22" i="69"/>
  <c r="T22" i="69"/>
  <c r="S22" i="69"/>
  <c r="R22" i="69"/>
  <c r="Q22" i="69"/>
  <c r="P22" i="69"/>
  <c r="O22" i="69"/>
  <c r="N22" i="69"/>
  <c r="M22" i="69"/>
  <c r="L22" i="69"/>
  <c r="K22" i="69"/>
  <c r="J22" i="69"/>
  <c r="I22" i="69"/>
  <c r="H22" i="69"/>
  <c r="G22" i="69"/>
  <c r="F22" i="69"/>
  <c r="E22" i="69"/>
  <c r="D22" i="69"/>
  <c r="C22" i="69"/>
  <c r="AH21" i="69"/>
  <c r="AG21" i="69"/>
  <c r="AF21" i="69"/>
  <c r="AE21" i="69"/>
  <c r="AD21" i="69"/>
  <c r="AC21" i="69"/>
  <c r="AB21" i="69"/>
  <c r="AA21" i="69"/>
  <c r="Z21" i="69"/>
  <c r="Y21" i="69"/>
  <c r="X21" i="69"/>
  <c r="W21" i="69"/>
  <c r="V21" i="69"/>
  <c r="U21" i="69"/>
  <c r="T21" i="69"/>
  <c r="S21" i="69"/>
  <c r="R21" i="69"/>
  <c r="Q21" i="69"/>
  <c r="P21" i="69"/>
  <c r="O21" i="69"/>
  <c r="N21" i="69"/>
  <c r="M21" i="69"/>
  <c r="L21" i="69"/>
  <c r="K21" i="69"/>
  <c r="J21" i="69"/>
  <c r="I21" i="69"/>
  <c r="H21" i="69"/>
  <c r="G21" i="69"/>
  <c r="F21" i="69"/>
  <c r="E21" i="69"/>
  <c r="D21" i="69"/>
  <c r="C21" i="69"/>
  <c r="AH20" i="69"/>
  <c r="AG20" i="69"/>
  <c r="AF20" i="69"/>
  <c r="AE20" i="69"/>
  <c r="AD20" i="69"/>
  <c r="AC20" i="69"/>
  <c r="AB20" i="69"/>
  <c r="AA20" i="69"/>
  <c r="Z20" i="69"/>
  <c r="Y20" i="69"/>
  <c r="X20" i="69"/>
  <c r="W20" i="69"/>
  <c r="V20" i="69"/>
  <c r="U20" i="69"/>
  <c r="T20" i="69"/>
  <c r="S20" i="69"/>
  <c r="R20" i="69"/>
  <c r="Q20" i="69"/>
  <c r="P20" i="69"/>
  <c r="O20" i="69"/>
  <c r="N20" i="69"/>
  <c r="M20" i="69"/>
  <c r="L20" i="69"/>
  <c r="K20" i="69"/>
  <c r="J20" i="69"/>
  <c r="I20" i="69"/>
  <c r="H20" i="69"/>
  <c r="G20" i="69"/>
  <c r="F20" i="69"/>
  <c r="E20" i="69"/>
  <c r="D20" i="69"/>
  <c r="C20" i="69"/>
  <c r="AH19" i="69"/>
  <c r="AG19" i="69"/>
  <c r="AF19" i="69"/>
  <c r="AE19" i="69"/>
  <c r="AD19" i="69"/>
  <c r="AC19" i="69"/>
  <c r="AB19" i="69"/>
  <c r="AA19" i="69"/>
  <c r="Z19" i="69"/>
  <c r="Y19" i="69"/>
  <c r="X19" i="69"/>
  <c r="W19" i="69"/>
  <c r="V19" i="69"/>
  <c r="U19" i="69"/>
  <c r="T19" i="69"/>
  <c r="S19" i="69"/>
  <c r="R19" i="69"/>
  <c r="Q19" i="69"/>
  <c r="P19" i="69"/>
  <c r="O19" i="69"/>
  <c r="N19" i="69"/>
  <c r="M19" i="69"/>
  <c r="L19" i="69"/>
  <c r="K19" i="69"/>
  <c r="J19" i="69"/>
  <c r="I19" i="69"/>
  <c r="H19" i="69"/>
  <c r="G19" i="69"/>
  <c r="F19" i="69"/>
  <c r="E19" i="69"/>
  <c r="D19" i="69"/>
  <c r="C19" i="69"/>
  <c r="AH18" i="69"/>
  <c r="AG18" i="69"/>
  <c r="AF18" i="69"/>
  <c r="AE18" i="69"/>
  <c r="AD18" i="69"/>
  <c r="AC18" i="69"/>
  <c r="AB18" i="69"/>
  <c r="AA18" i="69"/>
  <c r="Z18" i="69"/>
  <c r="Y18" i="69"/>
  <c r="X18" i="69"/>
  <c r="W18" i="69"/>
  <c r="V18" i="69"/>
  <c r="U18" i="69"/>
  <c r="T18" i="69"/>
  <c r="S18" i="69"/>
  <c r="R18" i="69"/>
  <c r="Q18" i="69"/>
  <c r="P18" i="69"/>
  <c r="O18" i="69"/>
  <c r="N18" i="69"/>
  <c r="M18" i="69"/>
  <c r="L18" i="69"/>
  <c r="K18" i="69"/>
  <c r="J18" i="69"/>
  <c r="I18" i="69"/>
  <c r="H18" i="69"/>
  <c r="G18" i="69"/>
  <c r="F18" i="69"/>
  <c r="E18" i="69"/>
  <c r="D18" i="69"/>
  <c r="C18" i="69"/>
  <c r="AH17" i="69"/>
  <c r="AG17" i="69"/>
  <c r="AF17" i="69"/>
  <c r="AE17" i="69"/>
  <c r="AD17" i="69"/>
  <c r="AC17" i="69"/>
  <c r="AB17" i="69"/>
  <c r="AA17" i="69"/>
  <c r="Z17" i="69"/>
  <c r="Y17" i="69"/>
  <c r="X17" i="69"/>
  <c r="W17" i="69"/>
  <c r="V17" i="69"/>
  <c r="U17" i="69"/>
  <c r="T17" i="69"/>
  <c r="S17" i="69"/>
  <c r="R17" i="69"/>
  <c r="Q17" i="69"/>
  <c r="P17" i="69"/>
  <c r="O17" i="69"/>
  <c r="N17" i="69"/>
  <c r="M17" i="69"/>
  <c r="L17" i="69"/>
  <c r="K17" i="69"/>
  <c r="J17" i="69"/>
  <c r="I17" i="69"/>
  <c r="H17" i="69"/>
  <c r="G17" i="69"/>
  <c r="F17" i="69"/>
  <c r="E17" i="69"/>
  <c r="D17" i="69"/>
  <c r="C17" i="69"/>
  <c r="AH16" i="69"/>
  <c r="AG16" i="69"/>
  <c r="AF16" i="69"/>
  <c r="AE16" i="69"/>
  <c r="AD16" i="69"/>
  <c r="AC16" i="69"/>
  <c r="AB16" i="69"/>
  <c r="AA16" i="69"/>
  <c r="Z16" i="69"/>
  <c r="Y16" i="69"/>
  <c r="X16" i="69"/>
  <c r="W16" i="69"/>
  <c r="V16" i="69"/>
  <c r="U16" i="69"/>
  <c r="T16" i="69"/>
  <c r="S16" i="69"/>
  <c r="R16" i="69"/>
  <c r="Q16" i="69"/>
  <c r="P16" i="69"/>
  <c r="O16" i="69"/>
  <c r="N16" i="69"/>
  <c r="M16" i="69"/>
  <c r="L16" i="69"/>
  <c r="K16" i="69"/>
  <c r="J16" i="69"/>
  <c r="I16" i="69"/>
  <c r="H16" i="69"/>
  <c r="G16" i="69"/>
  <c r="F16" i="69"/>
  <c r="E16" i="69"/>
  <c r="D16" i="69"/>
  <c r="C16" i="69"/>
  <c r="AH15" i="69"/>
  <c r="AG15" i="69"/>
  <c r="AF15" i="69"/>
  <c r="AE15" i="69"/>
  <c r="AD15" i="69"/>
  <c r="AC15" i="69"/>
  <c r="AB15" i="69"/>
  <c r="AA15" i="69"/>
  <c r="Z15" i="69"/>
  <c r="Y15" i="69"/>
  <c r="X15" i="69"/>
  <c r="W15" i="69"/>
  <c r="V15" i="69"/>
  <c r="U15" i="69"/>
  <c r="T15" i="69"/>
  <c r="S15" i="69"/>
  <c r="R15" i="69"/>
  <c r="Q15" i="69"/>
  <c r="P15" i="69"/>
  <c r="O15" i="69"/>
  <c r="N15" i="69"/>
  <c r="M15" i="69"/>
  <c r="L15" i="69"/>
  <c r="K15" i="69"/>
  <c r="J15" i="69"/>
  <c r="I15" i="69"/>
  <c r="H15" i="69"/>
  <c r="G15" i="69"/>
  <c r="F15" i="69"/>
  <c r="E15" i="69"/>
  <c r="D15" i="69"/>
  <c r="C15" i="69"/>
  <c r="AH14" i="69"/>
  <c r="AG14" i="69"/>
  <c r="AF14" i="69"/>
  <c r="AE14" i="69"/>
  <c r="AD14" i="69"/>
  <c r="AC14" i="69"/>
  <c r="AB14" i="69"/>
  <c r="AA14" i="69"/>
  <c r="Z14" i="69"/>
  <c r="Y14" i="69"/>
  <c r="X14" i="69"/>
  <c r="W14" i="69"/>
  <c r="V14" i="69"/>
  <c r="U14" i="69"/>
  <c r="T14" i="69"/>
  <c r="S14" i="69"/>
  <c r="R14" i="69"/>
  <c r="Q14" i="69"/>
  <c r="P14" i="69"/>
  <c r="O14" i="69"/>
  <c r="N14" i="69"/>
  <c r="M14" i="69"/>
  <c r="L14" i="69"/>
  <c r="K14" i="69"/>
  <c r="J14" i="69"/>
  <c r="I14" i="69"/>
  <c r="H14" i="69"/>
  <c r="G14" i="69"/>
  <c r="F14" i="69"/>
  <c r="E14" i="69"/>
  <c r="D14" i="69"/>
  <c r="C14" i="69"/>
  <c r="AH13" i="69"/>
  <c r="AG13" i="69"/>
  <c r="AF13" i="69"/>
  <c r="AE13" i="69"/>
  <c r="AD13" i="69"/>
  <c r="AC13" i="69"/>
  <c r="AB13" i="69"/>
  <c r="AA13" i="69"/>
  <c r="Z13" i="69"/>
  <c r="Y13" i="69"/>
  <c r="X13" i="69"/>
  <c r="W13" i="69"/>
  <c r="V13" i="69"/>
  <c r="U13" i="69"/>
  <c r="T13" i="69"/>
  <c r="S13" i="69"/>
  <c r="R13" i="69"/>
  <c r="Q13" i="69"/>
  <c r="P13" i="69"/>
  <c r="O13" i="69"/>
  <c r="N13" i="69"/>
  <c r="M13" i="69"/>
  <c r="L13" i="69"/>
  <c r="K13" i="69"/>
  <c r="J13" i="69"/>
  <c r="I13" i="69"/>
  <c r="H13" i="69"/>
  <c r="G13" i="69"/>
  <c r="F13" i="69"/>
  <c r="E13" i="69"/>
  <c r="D13" i="69"/>
  <c r="C13" i="69"/>
  <c r="AH12" i="69"/>
  <c r="AG12" i="69"/>
  <c r="AF12" i="69"/>
  <c r="AE12" i="69"/>
  <c r="AD12" i="69"/>
  <c r="AC12" i="69"/>
  <c r="AB12" i="69"/>
  <c r="AA12" i="69"/>
  <c r="Z12" i="69"/>
  <c r="Y12" i="69"/>
  <c r="X12" i="69"/>
  <c r="W12" i="69"/>
  <c r="V12" i="69"/>
  <c r="U12" i="69"/>
  <c r="T12" i="69"/>
  <c r="S12" i="69"/>
  <c r="R12" i="69"/>
  <c r="Q12" i="69"/>
  <c r="P12" i="69"/>
  <c r="O12" i="69"/>
  <c r="N12" i="69"/>
  <c r="M12" i="69"/>
  <c r="L12" i="69"/>
  <c r="K12" i="69"/>
  <c r="J12" i="69"/>
  <c r="I12" i="69"/>
  <c r="H12" i="69"/>
  <c r="G12" i="69"/>
  <c r="F12" i="69"/>
  <c r="E12" i="69"/>
  <c r="D12" i="69"/>
  <c r="C12" i="69"/>
  <c r="AH11" i="69"/>
  <c r="AG11" i="69"/>
  <c r="AF11" i="69"/>
  <c r="AE11" i="69"/>
  <c r="AD11" i="69"/>
  <c r="AC11" i="69"/>
  <c r="AB11" i="69"/>
  <c r="AA11" i="69"/>
  <c r="Z11" i="69"/>
  <c r="Y11" i="69"/>
  <c r="X11" i="69"/>
  <c r="W11" i="69"/>
  <c r="V11" i="69"/>
  <c r="U11" i="69"/>
  <c r="T11" i="69"/>
  <c r="S11" i="69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AH10" i="69"/>
  <c r="AG10" i="69"/>
  <c r="AF10" i="69"/>
  <c r="AE10" i="69"/>
  <c r="AD10" i="69"/>
  <c r="AC10" i="69"/>
  <c r="AB10" i="69"/>
  <c r="AA10" i="69"/>
  <c r="Z10" i="69"/>
  <c r="Y10" i="69"/>
  <c r="X10" i="69"/>
  <c r="W10" i="69"/>
  <c r="V10" i="69"/>
  <c r="U10" i="69"/>
  <c r="T10" i="69"/>
  <c r="S10" i="69"/>
  <c r="R10" i="69"/>
  <c r="Q10" i="69"/>
  <c r="P10" i="69"/>
  <c r="O10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AH9" i="69"/>
  <c r="AG9" i="69"/>
  <c r="AF9" i="69"/>
  <c r="AE9" i="69"/>
  <c r="AD9" i="69"/>
  <c r="AC9" i="69"/>
  <c r="AB9" i="69"/>
  <c r="AA9" i="69"/>
  <c r="Z9" i="69"/>
  <c r="Y9" i="69"/>
  <c r="X9" i="69"/>
  <c r="W9" i="69"/>
  <c r="V9" i="69"/>
  <c r="U9" i="69"/>
  <c r="T9" i="69"/>
  <c r="S9" i="69"/>
  <c r="R9" i="69"/>
  <c r="Q9" i="69"/>
  <c r="P9" i="69"/>
  <c r="O9" i="69"/>
  <c r="N9" i="69"/>
  <c r="M9" i="69"/>
  <c r="L9" i="69"/>
  <c r="K9" i="69"/>
  <c r="J9" i="69"/>
  <c r="I9" i="69"/>
  <c r="H9" i="69"/>
  <c r="G9" i="69"/>
  <c r="F9" i="69"/>
  <c r="E9" i="69"/>
  <c r="D9" i="69"/>
  <c r="C9" i="69"/>
  <c r="AH8" i="69"/>
  <c r="AG8" i="69"/>
  <c r="AF8" i="69"/>
  <c r="AE8" i="69"/>
  <c r="AD8" i="69"/>
  <c r="AC8" i="69"/>
  <c r="AB8" i="69"/>
  <c r="AA8" i="69"/>
  <c r="Z8" i="69"/>
  <c r="Y8" i="69"/>
  <c r="X8" i="69"/>
  <c r="W8" i="69"/>
  <c r="V8" i="69"/>
  <c r="U8" i="69"/>
  <c r="T8" i="69"/>
  <c r="S8" i="69"/>
  <c r="R8" i="69"/>
  <c r="Q8" i="69"/>
  <c r="P8" i="69"/>
  <c r="O8" i="69"/>
  <c r="N8" i="69"/>
  <c r="M8" i="69"/>
  <c r="L8" i="69"/>
  <c r="K8" i="69"/>
  <c r="J8" i="69"/>
  <c r="I8" i="69"/>
  <c r="H8" i="69"/>
  <c r="G8" i="69"/>
  <c r="F8" i="69"/>
  <c r="E8" i="69"/>
  <c r="D8" i="69"/>
  <c r="C8" i="69"/>
  <c r="AH7" i="69"/>
  <c r="AG7" i="69"/>
  <c r="AF7" i="69"/>
  <c r="AE7" i="69"/>
  <c r="AD7" i="69"/>
  <c r="AC7" i="69"/>
  <c r="AB7" i="69"/>
  <c r="AA7" i="69"/>
  <c r="Z7" i="69"/>
  <c r="Y7" i="69"/>
  <c r="X7" i="69"/>
  <c r="W7" i="69"/>
  <c r="V7" i="69"/>
  <c r="U7" i="69"/>
  <c r="T7" i="69"/>
  <c r="S7" i="69"/>
  <c r="R7" i="69"/>
  <c r="Q7" i="69"/>
  <c r="P7" i="69"/>
  <c r="O7" i="69"/>
  <c r="N7" i="69"/>
  <c r="M7" i="69"/>
  <c r="L7" i="69"/>
  <c r="K7" i="69"/>
  <c r="J7" i="69"/>
  <c r="I7" i="69"/>
  <c r="H7" i="69"/>
  <c r="G7" i="69"/>
  <c r="F7" i="69"/>
  <c r="E7" i="69"/>
  <c r="D7" i="69"/>
  <c r="C7" i="69"/>
  <c r="AH6" i="69"/>
  <c r="AG6" i="69"/>
  <c r="AF6" i="69"/>
  <c r="AE6" i="69"/>
  <c r="AD6" i="69"/>
  <c r="AC6" i="69"/>
  <c r="AB6" i="69"/>
  <c r="AA6" i="69"/>
  <c r="Z6" i="69"/>
  <c r="Y6" i="69"/>
  <c r="X6" i="69"/>
  <c r="W6" i="69"/>
  <c r="V6" i="69"/>
  <c r="U6" i="69"/>
  <c r="T6" i="69"/>
  <c r="S6" i="69"/>
  <c r="R6" i="69"/>
  <c r="Q6" i="69"/>
  <c r="P6" i="69"/>
  <c r="O6" i="69"/>
  <c r="N6" i="69"/>
  <c r="M6" i="69"/>
  <c r="L6" i="69"/>
  <c r="K6" i="69"/>
  <c r="J6" i="69"/>
  <c r="I6" i="69"/>
  <c r="H6" i="69"/>
  <c r="G6" i="69"/>
  <c r="F6" i="69"/>
  <c r="E6" i="69"/>
  <c r="D6" i="69"/>
  <c r="C6" i="69"/>
  <c r="AH43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U43" i="70"/>
  <c r="T43" i="70"/>
  <c r="S43" i="70"/>
  <c r="R43" i="70"/>
  <c r="Q43" i="70"/>
  <c r="P43" i="70"/>
  <c r="O43" i="70"/>
  <c r="N43" i="70"/>
  <c r="M43" i="70"/>
  <c r="L43" i="70"/>
  <c r="K43" i="70"/>
  <c r="J43" i="70"/>
  <c r="I43" i="70"/>
  <c r="H43" i="70"/>
  <c r="G43" i="70"/>
  <c r="F43" i="70"/>
  <c r="E43" i="70"/>
  <c r="D43" i="70"/>
  <c r="C43" i="70"/>
  <c r="AH42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U42" i="70"/>
  <c r="T42" i="70"/>
  <c r="S42" i="70"/>
  <c r="R42" i="70"/>
  <c r="Q42" i="70"/>
  <c r="P42" i="70"/>
  <c r="O42" i="70"/>
  <c r="N42" i="70"/>
  <c r="M42" i="70"/>
  <c r="L42" i="70"/>
  <c r="K42" i="70"/>
  <c r="J42" i="70"/>
  <c r="I42" i="70"/>
  <c r="H42" i="70"/>
  <c r="G42" i="70"/>
  <c r="F42" i="70"/>
  <c r="E42" i="70"/>
  <c r="D42" i="70"/>
  <c r="C42" i="70"/>
  <c r="AH41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U41" i="70"/>
  <c r="T41" i="70"/>
  <c r="S41" i="70"/>
  <c r="R41" i="70"/>
  <c r="Q41" i="70"/>
  <c r="P41" i="70"/>
  <c r="O41" i="70"/>
  <c r="N41" i="70"/>
  <c r="M41" i="70"/>
  <c r="L41" i="70"/>
  <c r="K41" i="70"/>
  <c r="J41" i="70"/>
  <c r="I41" i="70"/>
  <c r="H41" i="70"/>
  <c r="G41" i="70"/>
  <c r="F41" i="70"/>
  <c r="E41" i="70"/>
  <c r="D41" i="70"/>
  <c r="C41" i="70"/>
  <c r="AH40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U40" i="70"/>
  <c r="T40" i="70"/>
  <c r="S40" i="70"/>
  <c r="R40" i="70"/>
  <c r="Q40" i="70"/>
  <c r="P40" i="70"/>
  <c r="O40" i="70"/>
  <c r="N40" i="70"/>
  <c r="M40" i="70"/>
  <c r="L40" i="70"/>
  <c r="K40" i="70"/>
  <c r="J40" i="70"/>
  <c r="I40" i="70"/>
  <c r="H40" i="70"/>
  <c r="G40" i="70"/>
  <c r="F40" i="70"/>
  <c r="E40" i="70"/>
  <c r="D40" i="70"/>
  <c r="C40" i="70"/>
  <c r="AH39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U39" i="70"/>
  <c r="T39" i="70"/>
  <c r="S39" i="70"/>
  <c r="R39" i="70"/>
  <c r="Q39" i="70"/>
  <c r="P39" i="70"/>
  <c r="O39" i="70"/>
  <c r="N39" i="70"/>
  <c r="M39" i="70"/>
  <c r="L39" i="70"/>
  <c r="K39" i="70"/>
  <c r="J39" i="70"/>
  <c r="I39" i="70"/>
  <c r="H39" i="70"/>
  <c r="G39" i="70"/>
  <c r="F39" i="70"/>
  <c r="E39" i="70"/>
  <c r="D39" i="70"/>
  <c r="C39" i="70"/>
  <c r="AH38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U38" i="70"/>
  <c r="T38" i="70"/>
  <c r="S38" i="70"/>
  <c r="R38" i="70"/>
  <c r="Q38" i="70"/>
  <c r="P38" i="70"/>
  <c r="O38" i="70"/>
  <c r="N38" i="70"/>
  <c r="M38" i="70"/>
  <c r="L38" i="70"/>
  <c r="K38" i="70"/>
  <c r="J38" i="70"/>
  <c r="I38" i="70"/>
  <c r="H38" i="70"/>
  <c r="G38" i="70"/>
  <c r="F38" i="70"/>
  <c r="E38" i="70"/>
  <c r="D38" i="70"/>
  <c r="C38" i="70"/>
  <c r="AH35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U35" i="70"/>
  <c r="T35" i="70"/>
  <c r="S35" i="70"/>
  <c r="R35" i="70"/>
  <c r="Q35" i="70"/>
  <c r="P35" i="70"/>
  <c r="O35" i="70"/>
  <c r="N35" i="70"/>
  <c r="M35" i="70"/>
  <c r="L35" i="70"/>
  <c r="K35" i="70"/>
  <c r="J35" i="70"/>
  <c r="I35" i="70"/>
  <c r="H35" i="70"/>
  <c r="G35" i="70"/>
  <c r="F35" i="70"/>
  <c r="E35" i="70"/>
  <c r="D35" i="70"/>
  <c r="C35" i="70"/>
  <c r="AH34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U34" i="70"/>
  <c r="T34" i="70"/>
  <c r="S34" i="70"/>
  <c r="R34" i="70"/>
  <c r="Q34" i="70"/>
  <c r="P34" i="70"/>
  <c r="O34" i="70"/>
  <c r="N34" i="70"/>
  <c r="M34" i="70"/>
  <c r="L34" i="70"/>
  <c r="K34" i="70"/>
  <c r="J34" i="70"/>
  <c r="I34" i="70"/>
  <c r="H34" i="70"/>
  <c r="G34" i="70"/>
  <c r="F34" i="70"/>
  <c r="E34" i="70"/>
  <c r="D34" i="70"/>
  <c r="C34" i="70"/>
  <c r="AH33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U33" i="70"/>
  <c r="T33" i="70"/>
  <c r="S33" i="70"/>
  <c r="R33" i="70"/>
  <c r="Q33" i="70"/>
  <c r="P33" i="70"/>
  <c r="O33" i="70"/>
  <c r="N33" i="70"/>
  <c r="M33" i="70"/>
  <c r="L33" i="70"/>
  <c r="K33" i="70"/>
  <c r="J33" i="70"/>
  <c r="I33" i="70"/>
  <c r="H33" i="70"/>
  <c r="G33" i="70"/>
  <c r="F33" i="70"/>
  <c r="E33" i="70"/>
  <c r="D33" i="70"/>
  <c r="C33" i="70"/>
  <c r="AH32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U32" i="70"/>
  <c r="T32" i="70"/>
  <c r="S32" i="70"/>
  <c r="R32" i="70"/>
  <c r="Q32" i="70"/>
  <c r="P32" i="70"/>
  <c r="O32" i="70"/>
  <c r="N32" i="70"/>
  <c r="M32" i="70"/>
  <c r="L32" i="70"/>
  <c r="K32" i="70"/>
  <c r="J32" i="70"/>
  <c r="I32" i="70"/>
  <c r="H32" i="70"/>
  <c r="G32" i="70"/>
  <c r="F32" i="70"/>
  <c r="E32" i="70"/>
  <c r="D32" i="70"/>
  <c r="C32" i="70"/>
  <c r="AH31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U31" i="70"/>
  <c r="T31" i="70"/>
  <c r="S31" i="70"/>
  <c r="R31" i="70"/>
  <c r="Q31" i="70"/>
  <c r="P31" i="70"/>
  <c r="O31" i="70"/>
  <c r="N31" i="70"/>
  <c r="M31" i="70"/>
  <c r="L31" i="70"/>
  <c r="K31" i="70"/>
  <c r="J31" i="70"/>
  <c r="I31" i="70"/>
  <c r="H31" i="70"/>
  <c r="G31" i="70"/>
  <c r="F31" i="70"/>
  <c r="E31" i="70"/>
  <c r="D31" i="70"/>
  <c r="C31" i="70"/>
  <c r="AH30" i="70"/>
  <c r="AG30" i="70"/>
  <c r="AF30" i="70"/>
  <c r="AE30" i="70"/>
  <c r="AD30" i="70"/>
  <c r="AC30" i="70"/>
  <c r="AB30" i="70"/>
  <c r="AA30" i="70"/>
  <c r="Z30" i="70"/>
  <c r="Y30" i="70"/>
  <c r="X30" i="70"/>
  <c r="W30" i="70"/>
  <c r="V30" i="70"/>
  <c r="U30" i="70"/>
  <c r="T30" i="70"/>
  <c r="S30" i="70"/>
  <c r="R30" i="70"/>
  <c r="Q30" i="70"/>
  <c r="P30" i="70"/>
  <c r="O30" i="70"/>
  <c r="N30" i="70"/>
  <c r="M30" i="70"/>
  <c r="L30" i="70"/>
  <c r="K30" i="70"/>
  <c r="J30" i="70"/>
  <c r="I30" i="70"/>
  <c r="H30" i="70"/>
  <c r="G30" i="70"/>
  <c r="F30" i="70"/>
  <c r="E30" i="70"/>
  <c r="D30" i="70"/>
  <c r="C30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9" i="70"/>
  <c r="C29" i="70"/>
  <c r="AH28" i="70"/>
  <c r="AG28" i="70"/>
  <c r="AF28" i="70"/>
  <c r="AE28" i="70"/>
  <c r="AD28" i="70"/>
  <c r="AC28" i="70"/>
  <c r="AB28" i="70"/>
  <c r="AA28" i="70"/>
  <c r="Z28" i="70"/>
  <c r="Y28" i="70"/>
  <c r="X28" i="70"/>
  <c r="W28" i="70"/>
  <c r="V28" i="70"/>
  <c r="U28" i="70"/>
  <c r="T28" i="70"/>
  <c r="S28" i="70"/>
  <c r="R28" i="70"/>
  <c r="Q28" i="70"/>
  <c r="P28" i="70"/>
  <c r="O28" i="70"/>
  <c r="N28" i="70"/>
  <c r="M28" i="70"/>
  <c r="L28" i="70"/>
  <c r="K28" i="70"/>
  <c r="J28" i="70"/>
  <c r="I28" i="70"/>
  <c r="H28" i="70"/>
  <c r="G28" i="70"/>
  <c r="F28" i="70"/>
  <c r="E28" i="70"/>
  <c r="D28" i="70"/>
  <c r="C28" i="70"/>
  <c r="AH27" i="70"/>
  <c r="AG27" i="70"/>
  <c r="AF27" i="70"/>
  <c r="AE27" i="70"/>
  <c r="AD27" i="70"/>
  <c r="AC27" i="70"/>
  <c r="AB27" i="70"/>
  <c r="AA27" i="70"/>
  <c r="Z27" i="70"/>
  <c r="Y27" i="70"/>
  <c r="X27" i="70"/>
  <c r="W27" i="70"/>
  <c r="V27" i="70"/>
  <c r="U27" i="70"/>
  <c r="T27" i="70"/>
  <c r="S27" i="70"/>
  <c r="R27" i="70"/>
  <c r="Q27" i="70"/>
  <c r="P27" i="70"/>
  <c r="O27" i="70"/>
  <c r="N27" i="70"/>
  <c r="M27" i="70"/>
  <c r="L27" i="70"/>
  <c r="K27" i="70"/>
  <c r="J27" i="70"/>
  <c r="I27" i="70"/>
  <c r="H27" i="70"/>
  <c r="G27" i="70"/>
  <c r="F27" i="70"/>
  <c r="E27" i="70"/>
  <c r="D27" i="70"/>
  <c r="C27" i="70"/>
  <c r="AH26" i="70"/>
  <c r="AG26" i="70"/>
  <c r="AF26" i="70"/>
  <c r="AE26" i="70"/>
  <c r="AD26" i="70"/>
  <c r="AC26" i="70"/>
  <c r="AB26" i="70"/>
  <c r="AA26" i="70"/>
  <c r="Z26" i="70"/>
  <c r="Y26" i="70"/>
  <c r="X26" i="70"/>
  <c r="W26" i="70"/>
  <c r="V26" i="70"/>
  <c r="U26" i="70"/>
  <c r="T26" i="70"/>
  <c r="S26" i="70"/>
  <c r="R26" i="70"/>
  <c r="Q26" i="70"/>
  <c r="P26" i="70"/>
  <c r="O26" i="70"/>
  <c r="N26" i="70"/>
  <c r="M26" i="70"/>
  <c r="L26" i="70"/>
  <c r="K26" i="70"/>
  <c r="J26" i="70"/>
  <c r="I26" i="70"/>
  <c r="H26" i="70"/>
  <c r="G26" i="70"/>
  <c r="F26" i="70"/>
  <c r="E26" i="70"/>
  <c r="D26" i="70"/>
  <c r="C26" i="70"/>
  <c r="AH25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U25" i="70"/>
  <c r="T25" i="70"/>
  <c r="S25" i="70"/>
  <c r="R25" i="70"/>
  <c r="Q25" i="70"/>
  <c r="P25" i="70"/>
  <c r="O25" i="70"/>
  <c r="N25" i="70"/>
  <c r="M25" i="70"/>
  <c r="L25" i="70"/>
  <c r="K25" i="70"/>
  <c r="J25" i="70"/>
  <c r="I25" i="70"/>
  <c r="H25" i="70"/>
  <c r="G25" i="70"/>
  <c r="F25" i="70"/>
  <c r="E25" i="70"/>
  <c r="D25" i="70"/>
  <c r="C25" i="70"/>
  <c r="AH24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U24" i="70"/>
  <c r="T24" i="70"/>
  <c r="S24" i="70"/>
  <c r="R24" i="70"/>
  <c r="Q24" i="70"/>
  <c r="P24" i="70"/>
  <c r="O24" i="70"/>
  <c r="N24" i="70"/>
  <c r="M24" i="70"/>
  <c r="L24" i="70"/>
  <c r="K24" i="70"/>
  <c r="J24" i="70"/>
  <c r="I24" i="70"/>
  <c r="H24" i="70"/>
  <c r="G24" i="70"/>
  <c r="F24" i="70"/>
  <c r="E24" i="70"/>
  <c r="D24" i="70"/>
  <c r="C24" i="70"/>
  <c r="AH23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U23" i="70"/>
  <c r="T23" i="70"/>
  <c r="S23" i="70"/>
  <c r="R23" i="70"/>
  <c r="Q23" i="70"/>
  <c r="P23" i="70"/>
  <c r="O23" i="70"/>
  <c r="N23" i="70"/>
  <c r="M23" i="70"/>
  <c r="L23" i="70"/>
  <c r="K23" i="70"/>
  <c r="J23" i="70"/>
  <c r="I23" i="70"/>
  <c r="H23" i="70"/>
  <c r="G23" i="70"/>
  <c r="F23" i="70"/>
  <c r="E23" i="70"/>
  <c r="D23" i="70"/>
  <c r="C23" i="70"/>
  <c r="AH22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U22" i="70"/>
  <c r="T22" i="70"/>
  <c r="S22" i="70"/>
  <c r="R22" i="70"/>
  <c r="Q22" i="70"/>
  <c r="P22" i="70"/>
  <c r="O22" i="70"/>
  <c r="N22" i="70"/>
  <c r="M22" i="70"/>
  <c r="L22" i="70"/>
  <c r="K22" i="70"/>
  <c r="J22" i="70"/>
  <c r="I22" i="70"/>
  <c r="H22" i="70"/>
  <c r="G22" i="70"/>
  <c r="F22" i="70"/>
  <c r="E22" i="70"/>
  <c r="D22" i="70"/>
  <c r="C22" i="70"/>
  <c r="AH21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U21" i="70"/>
  <c r="T21" i="70"/>
  <c r="S21" i="70"/>
  <c r="R21" i="70"/>
  <c r="Q21" i="70"/>
  <c r="P21" i="70"/>
  <c r="O21" i="70"/>
  <c r="N21" i="70"/>
  <c r="M21" i="70"/>
  <c r="L21" i="70"/>
  <c r="K21" i="70"/>
  <c r="J21" i="70"/>
  <c r="I21" i="70"/>
  <c r="H21" i="70"/>
  <c r="G21" i="70"/>
  <c r="F21" i="70"/>
  <c r="E21" i="70"/>
  <c r="D21" i="70"/>
  <c r="C21" i="70"/>
  <c r="AH20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U20" i="70"/>
  <c r="T20" i="70"/>
  <c r="S20" i="70"/>
  <c r="R20" i="70"/>
  <c r="Q20" i="70"/>
  <c r="P20" i="70"/>
  <c r="O20" i="70"/>
  <c r="N20" i="70"/>
  <c r="M20" i="70"/>
  <c r="L20" i="70"/>
  <c r="K20" i="70"/>
  <c r="J20" i="70"/>
  <c r="I20" i="70"/>
  <c r="H20" i="70"/>
  <c r="G20" i="70"/>
  <c r="F20" i="70"/>
  <c r="E20" i="70"/>
  <c r="D20" i="70"/>
  <c r="C20" i="70"/>
  <c r="AH19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U19" i="70"/>
  <c r="T19" i="70"/>
  <c r="S19" i="70"/>
  <c r="R19" i="70"/>
  <c r="Q19" i="70"/>
  <c r="P19" i="70"/>
  <c r="O19" i="70"/>
  <c r="N19" i="70"/>
  <c r="M19" i="70"/>
  <c r="L19" i="70"/>
  <c r="K19" i="70"/>
  <c r="J19" i="70"/>
  <c r="I19" i="70"/>
  <c r="H19" i="70"/>
  <c r="G19" i="70"/>
  <c r="F19" i="70"/>
  <c r="E19" i="70"/>
  <c r="D19" i="70"/>
  <c r="C19" i="70"/>
  <c r="AH18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U18" i="70"/>
  <c r="T18" i="70"/>
  <c r="S18" i="70"/>
  <c r="R18" i="70"/>
  <c r="Q18" i="70"/>
  <c r="P18" i="70"/>
  <c r="O18" i="70"/>
  <c r="N18" i="70"/>
  <c r="M18" i="70"/>
  <c r="L18" i="70"/>
  <c r="K18" i="70"/>
  <c r="J18" i="70"/>
  <c r="I18" i="70"/>
  <c r="H18" i="70"/>
  <c r="G18" i="70"/>
  <c r="F18" i="70"/>
  <c r="E18" i="70"/>
  <c r="D18" i="70"/>
  <c r="C18" i="70"/>
  <c r="AH17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U17" i="70"/>
  <c r="T17" i="70"/>
  <c r="S17" i="70"/>
  <c r="R17" i="70"/>
  <c r="Q17" i="70"/>
  <c r="P17" i="70"/>
  <c r="O17" i="70"/>
  <c r="N17" i="70"/>
  <c r="M17" i="70"/>
  <c r="L17" i="70"/>
  <c r="K17" i="70"/>
  <c r="J17" i="70"/>
  <c r="I17" i="70"/>
  <c r="H17" i="70"/>
  <c r="G17" i="70"/>
  <c r="F17" i="70"/>
  <c r="E17" i="70"/>
  <c r="D17" i="70"/>
  <c r="C17" i="70"/>
  <c r="AH16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U16" i="70"/>
  <c r="T16" i="70"/>
  <c r="S16" i="70"/>
  <c r="R16" i="70"/>
  <c r="Q16" i="70"/>
  <c r="P16" i="70"/>
  <c r="O16" i="70"/>
  <c r="N16" i="70"/>
  <c r="M16" i="70"/>
  <c r="L16" i="70"/>
  <c r="K16" i="70"/>
  <c r="J16" i="70"/>
  <c r="I16" i="70"/>
  <c r="H16" i="70"/>
  <c r="G16" i="70"/>
  <c r="F16" i="70"/>
  <c r="E16" i="70"/>
  <c r="D16" i="70"/>
  <c r="C16" i="70"/>
  <c r="AH15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U15" i="70"/>
  <c r="T15" i="70"/>
  <c r="S15" i="70"/>
  <c r="R15" i="70"/>
  <c r="Q15" i="70"/>
  <c r="P15" i="70"/>
  <c r="O15" i="70"/>
  <c r="N15" i="70"/>
  <c r="M15" i="70"/>
  <c r="L15" i="70"/>
  <c r="K15" i="70"/>
  <c r="J15" i="70"/>
  <c r="I15" i="70"/>
  <c r="H15" i="70"/>
  <c r="G15" i="70"/>
  <c r="F15" i="70"/>
  <c r="E15" i="70"/>
  <c r="D15" i="70"/>
  <c r="C15" i="70"/>
  <c r="AH14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U14" i="70"/>
  <c r="T14" i="70"/>
  <c r="S14" i="70"/>
  <c r="R14" i="70"/>
  <c r="Q14" i="70"/>
  <c r="P14" i="70"/>
  <c r="O14" i="70"/>
  <c r="N14" i="70"/>
  <c r="M14" i="70"/>
  <c r="L14" i="70"/>
  <c r="K14" i="70"/>
  <c r="J14" i="70"/>
  <c r="I14" i="70"/>
  <c r="H14" i="70"/>
  <c r="G14" i="70"/>
  <c r="F14" i="70"/>
  <c r="E14" i="70"/>
  <c r="D14" i="70"/>
  <c r="C14" i="70"/>
  <c r="AH13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U13" i="70"/>
  <c r="T13" i="70"/>
  <c r="S13" i="70"/>
  <c r="R13" i="70"/>
  <c r="Q13" i="70"/>
  <c r="P13" i="70"/>
  <c r="O13" i="70"/>
  <c r="N13" i="70"/>
  <c r="M13" i="70"/>
  <c r="L13" i="70"/>
  <c r="K13" i="70"/>
  <c r="J13" i="70"/>
  <c r="I13" i="70"/>
  <c r="H13" i="70"/>
  <c r="G13" i="70"/>
  <c r="F13" i="70"/>
  <c r="E13" i="70"/>
  <c r="D13" i="70"/>
  <c r="C13" i="70"/>
  <c r="AH12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U12" i="70"/>
  <c r="T12" i="70"/>
  <c r="S12" i="70"/>
  <c r="R12" i="70"/>
  <c r="Q12" i="70"/>
  <c r="P12" i="70"/>
  <c r="O12" i="70"/>
  <c r="N12" i="70"/>
  <c r="M12" i="70"/>
  <c r="L12" i="70"/>
  <c r="K12" i="70"/>
  <c r="J12" i="70"/>
  <c r="I12" i="70"/>
  <c r="H12" i="70"/>
  <c r="G12" i="70"/>
  <c r="F12" i="70"/>
  <c r="E12" i="70"/>
  <c r="D12" i="70"/>
  <c r="C12" i="70"/>
  <c r="AH11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U11" i="70"/>
  <c r="T11" i="70"/>
  <c r="S11" i="70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AH10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U10" i="70"/>
  <c r="T10" i="70"/>
  <c r="S10" i="70"/>
  <c r="R10" i="70"/>
  <c r="Q10" i="70"/>
  <c r="P10" i="70"/>
  <c r="O10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AH9" i="70"/>
  <c r="AG9" i="70"/>
  <c r="AF9" i="70"/>
  <c r="AE9" i="70"/>
  <c r="AD9" i="70"/>
  <c r="AC9" i="70"/>
  <c r="AB9" i="70"/>
  <c r="AA9" i="70"/>
  <c r="Z9" i="70"/>
  <c r="Y9" i="70"/>
  <c r="X9" i="70"/>
  <c r="W9" i="70"/>
  <c r="V9" i="70"/>
  <c r="U9" i="70"/>
  <c r="T9" i="70"/>
  <c r="S9" i="70"/>
  <c r="R9" i="70"/>
  <c r="Q9" i="70"/>
  <c r="P9" i="70"/>
  <c r="O9" i="70"/>
  <c r="N9" i="70"/>
  <c r="M9" i="70"/>
  <c r="L9" i="70"/>
  <c r="K9" i="70"/>
  <c r="J9" i="70"/>
  <c r="I9" i="70"/>
  <c r="H9" i="70"/>
  <c r="G9" i="70"/>
  <c r="F9" i="70"/>
  <c r="E9" i="70"/>
  <c r="D9" i="70"/>
  <c r="C9" i="70"/>
  <c r="AH8" i="70"/>
  <c r="AG8" i="70"/>
  <c r="AF8" i="70"/>
  <c r="AE8" i="70"/>
  <c r="AD8" i="70"/>
  <c r="AC8" i="70"/>
  <c r="AB8" i="70"/>
  <c r="AA8" i="70"/>
  <c r="Z8" i="70"/>
  <c r="Y8" i="70"/>
  <c r="X8" i="70"/>
  <c r="W8" i="70"/>
  <c r="V8" i="70"/>
  <c r="U8" i="70"/>
  <c r="T8" i="70"/>
  <c r="S8" i="70"/>
  <c r="R8" i="70"/>
  <c r="Q8" i="70"/>
  <c r="P8" i="70"/>
  <c r="O8" i="70"/>
  <c r="N8" i="70"/>
  <c r="M8" i="70"/>
  <c r="L8" i="70"/>
  <c r="K8" i="70"/>
  <c r="J8" i="70"/>
  <c r="I8" i="70"/>
  <c r="H8" i="70"/>
  <c r="G8" i="70"/>
  <c r="F8" i="70"/>
  <c r="E8" i="70"/>
  <c r="D8" i="70"/>
  <c r="C8" i="70"/>
  <c r="AH7" i="70"/>
  <c r="AG7" i="70"/>
  <c r="AF7" i="70"/>
  <c r="AE7" i="70"/>
  <c r="AD7" i="70"/>
  <c r="AC7" i="70"/>
  <c r="AB7" i="70"/>
  <c r="AA7" i="70"/>
  <c r="Z7" i="70"/>
  <c r="Y7" i="70"/>
  <c r="X7" i="70"/>
  <c r="W7" i="70"/>
  <c r="V7" i="70"/>
  <c r="U7" i="70"/>
  <c r="T7" i="70"/>
  <c r="S7" i="70"/>
  <c r="R7" i="70"/>
  <c r="Q7" i="70"/>
  <c r="P7" i="70"/>
  <c r="O7" i="70"/>
  <c r="N7" i="70"/>
  <c r="M7" i="70"/>
  <c r="L7" i="70"/>
  <c r="K7" i="70"/>
  <c r="J7" i="70"/>
  <c r="I7" i="70"/>
  <c r="H7" i="70"/>
  <c r="G7" i="70"/>
  <c r="F7" i="70"/>
  <c r="E7" i="70"/>
  <c r="D7" i="70"/>
  <c r="C7" i="70"/>
  <c r="AH6" i="70"/>
  <c r="AG6" i="70"/>
  <c r="AF6" i="70"/>
  <c r="AE6" i="70"/>
  <c r="AD6" i="70"/>
  <c r="AC6" i="70"/>
  <c r="AB6" i="70"/>
  <c r="AA6" i="70"/>
  <c r="Z6" i="70"/>
  <c r="Y6" i="70"/>
  <c r="X6" i="70"/>
  <c r="W6" i="70"/>
  <c r="V6" i="70"/>
  <c r="U6" i="70"/>
  <c r="T6" i="70"/>
  <c r="S6" i="70"/>
  <c r="R6" i="70"/>
  <c r="Q6" i="70"/>
  <c r="P6" i="70"/>
  <c r="O6" i="70"/>
  <c r="N6" i="70"/>
  <c r="M6" i="70"/>
  <c r="L6" i="70"/>
  <c r="K6" i="70"/>
  <c r="J6" i="70"/>
  <c r="I6" i="70"/>
  <c r="H6" i="70"/>
  <c r="G6" i="70"/>
  <c r="F6" i="70"/>
  <c r="E6" i="70"/>
  <c r="D6" i="70"/>
  <c r="C6" i="70"/>
  <c r="AH43" i="71"/>
  <c r="AG43" i="71"/>
  <c r="AF43" i="71"/>
  <c r="AE43" i="71"/>
  <c r="AD43" i="71"/>
  <c r="AC43" i="71"/>
  <c r="AB43" i="71"/>
  <c r="AA43" i="71"/>
  <c r="Z43" i="71"/>
  <c r="Y43" i="71"/>
  <c r="X43" i="71"/>
  <c r="W43" i="71"/>
  <c r="V43" i="71"/>
  <c r="U43" i="71"/>
  <c r="T43" i="71"/>
  <c r="S43" i="71"/>
  <c r="R43" i="71"/>
  <c r="Q43" i="71"/>
  <c r="P43" i="71"/>
  <c r="O43" i="71"/>
  <c r="N43" i="71"/>
  <c r="M43" i="71"/>
  <c r="L43" i="71"/>
  <c r="K43" i="71"/>
  <c r="J43" i="71"/>
  <c r="I43" i="71"/>
  <c r="H43" i="71"/>
  <c r="G43" i="71"/>
  <c r="F43" i="71"/>
  <c r="E43" i="71"/>
  <c r="D43" i="71"/>
  <c r="C43" i="71"/>
  <c r="AH42" i="71"/>
  <c r="AG42" i="71"/>
  <c r="AF42" i="71"/>
  <c r="AE42" i="71"/>
  <c r="AD42" i="71"/>
  <c r="AC42" i="71"/>
  <c r="AB42" i="71"/>
  <c r="AA42" i="71"/>
  <c r="Z42" i="71"/>
  <c r="Y42" i="71"/>
  <c r="X42" i="71"/>
  <c r="W42" i="71"/>
  <c r="V42" i="71"/>
  <c r="U42" i="71"/>
  <c r="T42" i="71"/>
  <c r="S42" i="71"/>
  <c r="R42" i="71"/>
  <c r="Q42" i="71"/>
  <c r="P42" i="71"/>
  <c r="O42" i="71"/>
  <c r="N42" i="71"/>
  <c r="M42" i="71"/>
  <c r="L42" i="71"/>
  <c r="K42" i="71"/>
  <c r="J42" i="71"/>
  <c r="I42" i="71"/>
  <c r="H42" i="71"/>
  <c r="G42" i="71"/>
  <c r="F42" i="71"/>
  <c r="E42" i="71"/>
  <c r="D42" i="71"/>
  <c r="C42" i="71"/>
  <c r="AH41" i="71"/>
  <c r="AG41" i="71"/>
  <c r="AF41" i="71"/>
  <c r="AE41" i="71"/>
  <c r="AD41" i="71"/>
  <c r="AC41" i="71"/>
  <c r="AB41" i="71"/>
  <c r="AA41" i="71"/>
  <c r="Z41" i="71"/>
  <c r="Y41" i="71"/>
  <c r="X41" i="71"/>
  <c r="W41" i="71"/>
  <c r="V41" i="71"/>
  <c r="U41" i="71"/>
  <c r="T41" i="71"/>
  <c r="S41" i="71"/>
  <c r="R41" i="71"/>
  <c r="Q41" i="71"/>
  <c r="P41" i="71"/>
  <c r="O41" i="71"/>
  <c r="N41" i="71"/>
  <c r="M41" i="71"/>
  <c r="L41" i="71"/>
  <c r="K41" i="71"/>
  <c r="J41" i="71"/>
  <c r="I41" i="71"/>
  <c r="H41" i="71"/>
  <c r="G41" i="71"/>
  <c r="F41" i="71"/>
  <c r="E41" i="71"/>
  <c r="D41" i="71"/>
  <c r="C41" i="71"/>
  <c r="AH40" i="71"/>
  <c r="AG40" i="71"/>
  <c r="AF40" i="71"/>
  <c r="AE40" i="71"/>
  <c r="AD40" i="71"/>
  <c r="AC40" i="71"/>
  <c r="AB40" i="71"/>
  <c r="AA40" i="71"/>
  <c r="Z40" i="71"/>
  <c r="Y40" i="71"/>
  <c r="X40" i="71"/>
  <c r="W40" i="71"/>
  <c r="V40" i="71"/>
  <c r="U40" i="71"/>
  <c r="T40" i="71"/>
  <c r="S40" i="71"/>
  <c r="R40" i="71"/>
  <c r="Q40" i="71"/>
  <c r="P40" i="71"/>
  <c r="O40" i="71"/>
  <c r="N40" i="71"/>
  <c r="M40" i="71"/>
  <c r="L40" i="71"/>
  <c r="K40" i="71"/>
  <c r="J40" i="71"/>
  <c r="I40" i="71"/>
  <c r="H40" i="71"/>
  <c r="G40" i="71"/>
  <c r="F40" i="71"/>
  <c r="E40" i="71"/>
  <c r="D40" i="71"/>
  <c r="C40" i="71"/>
  <c r="AH39" i="71"/>
  <c r="AG39" i="71"/>
  <c r="AF39" i="71"/>
  <c r="AE39" i="71"/>
  <c r="AD39" i="71"/>
  <c r="AC39" i="71"/>
  <c r="AB39" i="71"/>
  <c r="AA39" i="71"/>
  <c r="Z39" i="71"/>
  <c r="Y39" i="71"/>
  <c r="X39" i="71"/>
  <c r="W39" i="71"/>
  <c r="V39" i="71"/>
  <c r="U39" i="71"/>
  <c r="T39" i="71"/>
  <c r="S39" i="71"/>
  <c r="R39" i="71"/>
  <c r="Q39" i="71"/>
  <c r="P39" i="71"/>
  <c r="O39" i="71"/>
  <c r="N39" i="71"/>
  <c r="M39" i="71"/>
  <c r="L39" i="71"/>
  <c r="K39" i="71"/>
  <c r="J39" i="71"/>
  <c r="I39" i="71"/>
  <c r="H39" i="71"/>
  <c r="G39" i="71"/>
  <c r="F39" i="71"/>
  <c r="E39" i="71"/>
  <c r="D39" i="71"/>
  <c r="C39" i="71"/>
  <c r="AH38" i="71"/>
  <c r="AG38" i="71"/>
  <c r="AF38" i="71"/>
  <c r="AE38" i="71"/>
  <c r="AD38" i="71"/>
  <c r="AC38" i="71"/>
  <c r="AB38" i="71"/>
  <c r="AA38" i="71"/>
  <c r="Z38" i="71"/>
  <c r="Y38" i="71"/>
  <c r="X38" i="71"/>
  <c r="W38" i="71"/>
  <c r="V38" i="71"/>
  <c r="U38" i="71"/>
  <c r="T38" i="71"/>
  <c r="S38" i="71"/>
  <c r="R38" i="71"/>
  <c r="Q38" i="71"/>
  <c r="P38" i="71"/>
  <c r="O38" i="71"/>
  <c r="N38" i="71"/>
  <c r="M38" i="71"/>
  <c r="L38" i="71"/>
  <c r="K38" i="71"/>
  <c r="J38" i="71"/>
  <c r="I38" i="71"/>
  <c r="H38" i="71"/>
  <c r="G38" i="71"/>
  <c r="F38" i="71"/>
  <c r="E38" i="71"/>
  <c r="D38" i="71"/>
  <c r="C38" i="71"/>
  <c r="AH35" i="71"/>
  <c r="AG35" i="71"/>
  <c r="AF35" i="71"/>
  <c r="AE35" i="71"/>
  <c r="AD35" i="71"/>
  <c r="AC35" i="71"/>
  <c r="AB35" i="71"/>
  <c r="AA35" i="71"/>
  <c r="Z35" i="71"/>
  <c r="Y35" i="71"/>
  <c r="X35" i="71"/>
  <c r="W35" i="71"/>
  <c r="V35" i="71"/>
  <c r="U35" i="71"/>
  <c r="T35" i="71"/>
  <c r="S35" i="71"/>
  <c r="R35" i="71"/>
  <c r="Q35" i="71"/>
  <c r="P35" i="71"/>
  <c r="O35" i="71"/>
  <c r="N35" i="71"/>
  <c r="M35" i="71"/>
  <c r="L35" i="71"/>
  <c r="K35" i="71"/>
  <c r="J35" i="71"/>
  <c r="I35" i="71"/>
  <c r="H35" i="71"/>
  <c r="G35" i="71"/>
  <c r="F35" i="71"/>
  <c r="E35" i="71"/>
  <c r="D35" i="71"/>
  <c r="C35" i="71"/>
  <c r="AH34" i="71"/>
  <c r="AG34" i="71"/>
  <c r="AF34" i="71"/>
  <c r="AE34" i="71"/>
  <c r="AD34" i="71"/>
  <c r="AC34" i="71"/>
  <c r="AB34" i="71"/>
  <c r="AA34" i="71"/>
  <c r="Z34" i="71"/>
  <c r="Y34" i="71"/>
  <c r="X34" i="71"/>
  <c r="W34" i="71"/>
  <c r="V34" i="71"/>
  <c r="U34" i="71"/>
  <c r="T34" i="71"/>
  <c r="S34" i="71"/>
  <c r="R34" i="71"/>
  <c r="Q34" i="71"/>
  <c r="P34" i="71"/>
  <c r="O34" i="71"/>
  <c r="N34" i="71"/>
  <c r="M34" i="71"/>
  <c r="L34" i="71"/>
  <c r="K34" i="71"/>
  <c r="J34" i="71"/>
  <c r="I34" i="71"/>
  <c r="H34" i="71"/>
  <c r="G34" i="71"/>
  <c r="F34" i="71"/>
  <c r="E34" i="71"/>
  <c r="D34" i="71"/>
  <c r="C34" i="71"/>
  <c r="AH33" i="71"/>
  <c r="AG33" i="71"/>
  <c r="AF33" i="71"/>
  <c r="AE33" i="71"/>
  <c r="AD33" i="71"/>
  <c r="AC33" i="71"/>
  <c r="AB33" i="71"/>
  <c r="AA33" i="71"/>
  <c r="Z33" i="71"/>
  <c r="Y33" i="71"/>
  <c r="X33" i="71"/>
  <c r="W33" i="71"/>
  <c r="V33" i="71"/>
  <c r="U33" i="71"/>
  <c r="T33" i="71"/>
  <c r="S33" i="71"/>
  <c r="R33" i="71"/>
  <c r="Q33" i="71"/>
  <c r="P33" i="71"/>
  <c r="O33" i="71"/>
  <c r="N33" i="71"/>
  <c r="M33" i="71"/>
  <c r="L33" i="71"/>
  <c r="K33" i="71"/>
  <c r="J33" i="71"/>
  <c r="I33" i="71"/>
  <c r="H33" i="71"/>
  <c r="G33" i="71"/>
  <c r="F33" i="71"/>
  <c r="E33" i="71"/>
  <c r="D33" i="71"/>
  <c r="C33" i="71"/>
  <c r="AH32" i="71"/>
  <c r="AG32" i="71"/>
  <c r="AF32" i="71"/>
  <c r="AE32" i="71"/>
  <c r="AD32" i="71"/>
  <c r="AC32" i="71"/>
  <c r="AB32" i="71"/>
  <c r="AA32" i="71"/>
  <c r="Z32" i="71"/>
  <c r="Y32" i="71"/>
  <c r="X32" i="71"/>
  <c r="W32" i="71"/>
  <c r="V32" i="71"/>
  <c r="U32" i="71"/>
  <c r="T32" i="71"/>
  <c r="S32" i="71"/>
  <c r="R32" i="71"/>
  <c r="Q32" i="71"/>
  <c r="P32" i="71"/>
  <c r="O32" i="71"/>
  <c r="N32" i="71"/>
  <c r="M32" i="71"/>
  <c r="L32" i="71"/>
  <c r="K32" i="71"/>
  <c r="J32" i="71"/>
  <c r="I32" i="71"/>
  <c r="H32" i="71"/>
  <c r="G32" i="71"/>
  <c r="F32" i="71"/>
  <c r="E32" i="71"/>
  <c r="D32" i="71"/>
  <c r="C32" i="71"/>
  <c r="AH31" i="71"/>
  <c r="AG31" i="71"/>
  <c r="AF31" i="71"/>
  <c r="AE31" i="71"/>
  <c r="AD31" i="71"/>
  <c r="AC31" i="71"/>
  <c r="AB31" i="71"/>
  <c r="AA31" i="71"/>
  <c r="Z31" i="71"/>
  <c r="Y31" i="71"/>
  <c r="X31" i="71"/>
  <c r="W31" i="71"/>
  <c r="V31" i="71"/>
  <c r="U31" i="71"/>
  <c r="T31" i="71"/>
  <c r="S31" i="71"/>
  <c r="R31" i="71"/>
  <c r="Q31" i="71"/>
  <c r="P31" i="71"/>
  <c r="O31" i="71"/>
  <c r="N31" i="71"/>
  <c r="M31" i="71"/>
  <c r="L31" i="71"/>
  <c r="K31" i="71"/>
  <c r="J31" i="71"/>
  <c r="I31" i="71"/>
  <c r="H31" i="71"/>
  <c r="G31" i="71"/>
  <c r="F31" i="71"/>
  <c r="E31" i="71"/>
  <c r="D31" i="71"/>
  <c r="C31" i="71"/>
  <c r="AH30" i="71"/>
  <c r="AG30" i="71"/>
  <c r="AF30" i="71"/>
  <c r="AE30" i="71"/>
  <c r="AD30" i="71"/>
  <c r="AC30" i="71"/>
  <c r="AB30" i="71"/>
  <c r="AA30" i="71"/>
  <c r="Z30" i="71"/>
  <c r="Y30" i="71"/>
  <c r="X30" i="71"/>
  <c r="W30" i="71"/>
  <c r="V30" i="71"/>
  <c r="U30" i="71"/>
  <c r="T30" i="71"/>
  <c r="S30" i="71"/>
  <c r="R30" i="71"/>
  <c r="Q30" i="71"/>
  <c r="P30" i="71"/>
  <c r="O30" i="71"/>
  <c r="N30" i="71"/>
  <c r="M30" i="71"/>
  <c r="L30" i="71"/>
  <c r="K30" i="71"/>
  <c r="J30" i="71"/>
  <c r="I30" i="71"/>
  <c r="H30" i="71"/>
  <c r="G30" i="71"/>
  <c r="F30" i="71"/>
  <c r="E30" i="71"/>
  <c r="D30" i="71"/>
  <c r="C30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9" i="71"/>
  <c r="C29" i="71"/>
  <c r="AH28" i="71"/>
  <c r="AG28" i="71"/>
  <c r="AF28" i="71"/>
  <c r="AE28" i="71"/>
  <c r="AD28" i="71"/>
  <c r="AC28" i="71"/>
  <c r="AB28" i="71"/>
  <c r="AA28" i="71"/>
  <c r="Z28" i="71"/>
  <c r="Y28" i="71"/>
  <c r="X28" i="71"/>
  <c r="W28" i="71"/>
  <c r="V28" i="71"/>
  <c r="U28" i="71"/>
  <c r="T28" i="71"/>
  <c r="S28" i="71"/>
  <c r="R28" i="71"/>
  <c r="Q28" i="71"/>
  <c r="P28" i="71"/>
  <c r="O28" i="71"/>
  <c r="N28" i="71"/>
  <c r="M28" i="71"/>
  <c r="L28" i="71"/>
  <c r="K28" i="71"/>
  <c r="J28" i="71"/>
  <c r="I28" i="71"/>
  <c r="H28" i="71"/>
  <c r="G28" i="71"/>
  <c r="F28" i="71"/>
  <c r="E28" i="71"/>
  <c r="D28" i="71"/>
  <c r="C28" i="71"/>
  <c r="AH27" i="71"/>
  <c r="AG27" i="71"/>
  <c r="AF27" i="71"/>
  <c r="AE27" i="71"/>
  <c r="AD27" i="71"/>
  <c r="AC27" i="71"/>
  <c r="AB27" i="71"/>
  <c r="AA27" i="71"/>
  <c r="Z27" i="71"/>
  <c r="Y27" i="71"/>
  <c r="X27" i="71"/>
  <c r="W27" i="71"/>
  <c r="V27" i="71"/>
  <c r="U27" i="71"/>
  <c r="T27" i="71"/>
  <c r="S27" i="71"/>
  <c r="R27" i="71"/>
  <c r="Q27" i="71"/>
  <c r="P27" i="71"/>
  <c r="O27" i="71"/>
  <c r="N27" i="71"/>
  <c r="M27" i="71"/>
  <c r="L27" i="71"/>
  <c r="K27" i="71"/>
  <c r="J27" i="71"/>
  <c r="I27" i="71"/>
  <c r="H27" i="71"/>
  <c r="G27" i="71"/>
  <c r="F27" i="71"/>
  <c r="E27" i="71"/>
  <c r="D27" i="71"/>
  <c r="C27" i="71"/>
  <c r="AH26" i="71"/>
  <c r="AG26" i="71"/>
  <c r="AF26" i="71"/>
  <c r="AE26" i="71"/>
  <c r="AD26" i="71"/>
  <c r="AC26" i="71"/>
  <c r="AB26" i="71"/>
  <c r="AA26" i="71"/>
  <c r="Z26" i="71"/>
  <c r="Y26" i="71"/>
  <c r="X26" i="71"/>
  <c r="W26" i="71"/>
  <c r="V26" i="71"/>
  <c r="U26" i="71"/>
  <c r="T26" i="71"/>
  <c r="S26" i="71"/>
  <c r="R26" i="71"/>
  <c r="Q26" i="71"/>
  <c r="P26" i="71"/>
  <c r="O26" i="71"/>
  <c r="N26" i="71"/>
  <c r="M26" i="71"/>
  <c r="L26" i="71"/>
  <c r="K26" i="71"/>
  <c r="J26" i="71"/>
  <c r="I26" i="71"/>
  <c r="H26" i="71"/>
  <c r="G26" i="71"/>
  <c r="F26" i="71"/>
  <c r="E26" i="71"/>
  <c r="D26" i="71"/>
  <c r="C26" i="71"/>
  <c r="AH25" i="71"/>
  <c r="AG25" i="71"/>
  <c r="AF25" i="71"/>
  <c r="AE25" i="71"/>
  <c r="AD25" i="71"/>
  <c r="AC25" i="71"/>
  <c r="AB25" i="71"/>
  <c r="AA25" i="71"/>
  <c r="Z25" i="71"/>
  <c r="Y25" i="71"/>
  <c r="X25" i="71"/>
  <c r="W25" i="71"/>
  <c r="V25" i="71"/>
  <c r="U25" i="71"/>
  <c r="T25" i="71"/>
  <c r="S25" i="71"/>
  <c r="R25" i="71"/>
  <c r="Q25" i="71"/>
  <c r="P25" i="71"/>
  <c r="O25" i="71"/>
  <c r="N25" i="71"/>
  <c r="M25" i="71"/>
  <c r="L25" i="71"/>
  <c r="K25" i="71"/>
  <c r="J25" i="71"/>
  <c r="I25" i="71"/>
  <c r="H25" i="71"/>
  <c r="G25" i="71"/>
  <c r="F25" i="71"/>
  <c r="E25" i="71"/>
  <c r="D25" i="71"/>
  <c r="C25" i="71"/>
  <c r="AH24" i="71"/>
  <c r="AG24" i="71"/>
  <c r="AF24" i="71"/>
  <c r="AE24" i="71"/>
  <c r="AD24" i="71"/>
  <c r="AC24" i="71"/>
  <c r="AB24" i="71"/>
  <c r="AA24" i="71"/>
  <c r="Z24" i="71"/>
  <c r="Y24" i="71"/>
  <c r="X24" i="71"/>
  <c r="W24" i="71"/>
  <c r="V24" i="71"/>
  <c r="U24" i="71"/>
  <c r="T24" i="71"/>
  <c r="S24" i="71"/>
  <c r="R24" i="71"/>
  <c r="Q24" i="71"/>
  <c r="P24" i="71"/>
  <c r="O24" i="71"/>
  <c r="N24" i="71"/>
  <c r="M24" i="71"/>
  <c r="L24" i="71"/>
  <c r="K24" i="71"/>
  <c r="J24" i="71"/>
  <c r="I24" i="71"/>
  <c r="H24" i="71"/>
  <c r="G24" i="71"/>
  <c r="F24" i="71"/>
  <c r="E24" i="71"/>
  <c r="D24" i="71"/>
  <c r="C24" i="71"/>
  <c r="AH23" i="71"/>
  <c r="AG23" i="71"/>
  <c r="AF23" i="71"/>
  <c r="AE23" i="71"/>
  <c r="AD23" i="71"/>
  <c r="AC23" i="71"/>
  <c r="AB23" i="71"/>
  <c r="AA23" i="71"/>
  <c r="Z23" i="71"/>
  <c r="Y23" i="71"/>
  <c r="X23" i="71"/>
  <c r="W23" i="71"/>
  <c r="V23" i="71"/>
  <c r="U23" i="71"/>
  <c r="T23" i="71"/>
  <c r="S23" i="71"/>
  <c r="R23" i="71"/>
  <c r="Q23" i="71"/>
  <c r="P23" i="71"/>
  <c r="O23" i="71"/>
  <c r="N23" i="71"/>
  <c r="M23" i="71"/>
  <c r="L23" i="71"/>
  <c r="K23" i="71"/>
  <c r="J23" i="71"/>
  <c r="I23" i="71"/>
  <c r="H23" i="71"/>
  <c r="G23" i="71"/>
  <c r="F23" i="71"/>
  <c r="E23" i="71"/>
  <c r="D23" i="71"/>
  <c r="C23" i="71"/>
  <c r="AH22" i="71"/>
  <c r="AG22" i="71"/>
  <c r="AF22" i="71"/>
  <c r="AE22" i="71"/>
  <c r="AD22" i="71"/>
  <c r="AC22" i="71"/>
  <c r="AB22" i="71"/>
  <c r="AA22" i="71"/>
  <c r="Z22" i="71"/>
  <c r="Y22" i="71"/>
  <c r="X22" i="71"/>
  <c r="W22" i="71"/>
  <c r="V22" i="71"/>
  <c r="U22" i="71"/>
  <c r="T22" i="71"/>
  <c r="S22" i="71"/>
  <c r="R22" i="71"/>
  <c r="Q22" i="71"/>
  <c r="P22" i="71"/>
  <c r="O22" i="71"/>
  <c r="N22" i="71"/>
  <c r="M22" i="71"/>
  <c r="L22" i="71"/>
  <c r="K22" i="71"/>
  <c r="J22" i="71"/>
  <c r="I22" i="71"/>
  <c r="H22" i="71"/>
  <c r="G22" i="71"/>
  <c r="F22" i="71"/>
  <c r="E22" i="71"/>
  <c r="D22" i="71"/>
  <c r="C22" i="71"/>
  <c r="AH21" i="71"/>
  <c r="AG21" i="71"/>
  <c r="AF21" i="71"/>
  <c r="AE21" i="71"/>
  <c r="AD21" i="71"/>
  <c r="AC21" i="71"/>
  <c r="AB21" i="71"/>
  <c r="AA21" i="71"/>
  <c r="Z21" i="71"/>
  <c r="Y21" i="71"/>
  <c r="X21" i="71"/>
  <c r="W21" i="71"/>
  <c r="V21" i="71"/>
  <c r="U21" i="71"/>
  <c r="T21" i="71"/>
  <c r="S21" i="71"/>
  <c r="R21" i="71"/>
  <c r="Q21" i="71"/>
  <c r="P21" i="71"/>
  <c r="O21" i="71"/>
  <c r="N21" i="71"/>
  <c r="M21" i="71"/>
  <c r="L21" i="71"/>
  <c r="K21" i="71"/>
  <c r="J21" i="71"/>
  <c r="I21" i="71"/>
  <c r="H21" i="71"/>
  <c r="G21" i="71"/>
  <c r="F21" i="71"/>
  <c r="E21" i="71"/>
  <c r="D21" i="71"/>
  <c r="C21" i="71"/>
  <c r="AH20" i="71"/>
  <c r="AG20" i="71"/>
  <c r="AF20" i="71"/>
  <c r="AE20" i="71"/>
  <c r="AD20" i="71"/>
  <c r="AC20" i="71"/>
  <c r="AB20" i="71"/>
  <c r="AA20" i="71"/>
  <c r="Z20" i="71"/>
  <c r="Y20" i="71"/>
  <c r="X20" i="71"/>
  <c r="W20" i="71"/>
  <c r="V20" i="71"/>
  <c r="U20" i="71"/>
  <c r="T20" i="71"/>
  <c r="S20" i="71"/>
  <c r="R20" i="71"/>
  <c r="Q20" i="71"/>
  <c r="P20" i="71"/>
  <c r="O20" i="71"/>
  <c r="N20" i="71"/>
  <c r="M20" i="71"/>
  <c r="L20" i="71"/>
  <c r="K20" i="71"/>
  <c r="J20" i="71"/>
  <c r="I20" i="71"/>
  <c r="H20" i="71"/>
  <c r="G20" i="71"/>
  <c r="F20" i="71"/>
  <c r="E20" i="71"/>
  <c r="D20" i="71"/>
  <c r="C20" i="71"/>
  <c r="AH19" i="71"/>
  <c r="AG19" i="71"/>
  <c r="AF19" i="71"/>
  <c r="AE19" i="71"/>
  <c r="AD19" i="71"/>
  <c r="AC19" i="71"/>
  <c r="AB19" i="71"/>
  <c r="AA19" i="71"/>
  <c r="Z19" i="71"/>
  <c r="Y19" i="71"/>
  <c r="X19" i="71"/>
  <c r="W19" i="71"/>
  <c r="V19" i="71"/>
  <c r="U19" i="71"/>
  <c r="T19" i="71"/>
  <c r="S19" i="71"/>
  <c r="R19" i="71"/>
  <c r="Q19" i="71"/>
  <c r="P19" i="71"/>
  <c r="O19" i="71"/>
  <c r="N19" i="71"/>
  <c r="M19" i="71"/>
  <c r="L19" i="71"/>
  <c r="K19" i="71"/>
  <c r="J19" i="71"/>
  <c r="I19" i="71"/>
  <c r="H19" i="71"/>
  <c r="G19" i="71"/>
  <c r="F19" i="71"/>
  <c r="E19" i="71"/>
  <c r="D19" i="71"/>
  <c r="C19" i="71"/>
  <c r="AH18" i="71"/>
  <c r="AG18" i="71"/>
  <c r="AF18" i="71"/>
  <c r="AE18" i="71"/>
  <c r="AD18" i="71"/>
  <c r="AC18" i="71"/>
  <c r="AB18" i="71"/>
  <c r="AA18" i="71"/>
  <c r="Z18" i="71"/>
  <c r="Y18" i="71"/>
  <c r="X18" i="71"/>
  <c r="W18" i="71"/>
  <c r="V18" i="71"/>
  <c r="U18" i="71"/>
  <c r="T18" i="71"/>
  <c r="S18" i="71"/>
  <c r="R18" i="71"/>
  <c r="Q18" i="71"/>
  <c r="P18" i="71"/>
  <c r="O18" i="71"/>
  <c r="N18" i="71"/>
  <c r="M18" i="71"/>
  <c r="L18" i="71"/>
  <c r="K18" i="71"/>
  <c r="J18" i="71"/>
  <c r="I18" i="71"/>
  <c r="H18" i="71"/>
  <c r="G18" i="71"/>
  <c r="F18" i="71"/>
  <c r="E18" i="71"/>
  <c r="D18" i="71"/>
  <c r="C18" i="71"/>
  <c r="AH17" i="71"/>
  <c r="AG17" i="71"/>
  <c r="AF17" i="71"/>
  <c r="AE17" i="71"/>
  <c r="AD17" i="71"/>
  <c r="AC17" i="71"/>
  <c r="AB17" i="71"/>
  <c r="AA17" i="71"/>
  <c r="Z17" i="71"/>
  <c r="Y17" i="71"/>
  <c r="X17" i="71"/>
  <c r="W17" i="71"/>
  <c r="V17" i="71"/>
  <c r="U17" i="71"/>
  <c r="T17" i="71"/>
  <c r="S17" i="71"/>
  <c r="R17" i="71"/>
  <c r="Q17" i="71"/>
  <c r="P17" i="71"/>
  <c r="O17" i="71"/>
  <c r="N17" i="71"/>
  <c r="M17" i="71"/>
  <c r="L17" i="71"/>
  <c r="K17" i="71"/>
  <c r="J17" i="71"/>
  <c r="I17" i="71"/>
  <c r="H17" i="71"/>
  <c r="G17" i="71"/>
  <c r="F17" i="71"/>
  <c r="E17" i="71"/>
  <c r="D17" i="71"/>
  <c r="C17" i="71"/>
  <c r="AH16" i="71"/>
  <c r="AG16" i="71"/>
  <c r="AF16" i="71"/>
  <c r="AE16" i="71"/>
  <c r="AD16" i="71"/>
  <c r="AC16" i="71"/>
  <c r="AB16" i="71"/>
  <c r="AA16" i="71"/>
  <c r="Z16" i="71"/>
  <c r="Y16" i="71"/>
  <c r="X16" i="71"/>
  <c r="W16" i="71"/>
  <c r="V16" i="71"/>
  <c r="U16" i="71"/>
  <c r="T16" i="71"/>
  <c r="S16" i="71"/>
  <c r="R16" i="71"/>
  <c r="Q16" i="71"/>
  <c r="P16" i="71"/>
  <c r="O16" i="71"/>
  <c r="N16" i="71"/>
  <c r="M16" i="71"/>
  <c r="L16" i="71"/>
  <c r="K16" i="71"/>
  <c r="J16" i="71"/>
  <c r="I16" i="71"/>
  <c r="H16" i="71"/>
  <c r="G16" i="71"/>
  <c r="F16" i="71"/>
  <c r="E16" i="71"/>
  <c r="D16" i="71"/>
  <c r="C16" i="71"/>
  <c r="AH15" i="71"/>
  <c r="AG15" i="71"/>
  <c r="AF15" i="71"/>
  <c r="AE15" i="71"/>
  <c r="AD15" i="71"/>
  <c r="AC15" i="71"/>
  <c r="AB15" i="71"/>
  <c r="AA15" i="71"/>
  <c r="Z15" i="71"/>
  <c r="Y15" i="71"/>
  <c r="X15" i="71"/>
  <c r="W15" i="71"/>
  <c r="V15" i="71"/>
  <c r="U15" i="71"/>
  <c r="T15" i="71"/>
  <c r="S15" i="71"/>
  <c r="R15" i="71"/>
  <c r="Q15" i="71"/>
  <c r="P15" i="71"/>
  <c r="O15" i="71"/>
  <c r="N15" i="71"/>
  <c r="M15" i="71"/>
  <c r="L15" i="71"/>
  <c r="K15" i="71"/>
  <c r="J15" i="71"/>
  <c r="I15" i="71"/>
  <c r="H15" i="71"/>
  <c r="G15" i="71"/>
  <c r="F15" i="71"/>
  <c r="E15" i="71"/>
  <c r="D15" i="71"/>
  <c r="C15" i="71"/>
  <c r="AH14" i="71"/>
  <c r="AG14" i="71"/>
  <c r="AF14" i="71"/>
  <c r="AE14" i="71"/>
  <c r="AD14" i="71"/>
  <c r="AC14" i="71"/>
  <c r="AB14" i="71"/>
  <c r="AA14" i="71"/>
  <c r="Z14" i="71"/>
  <c r="Y14" i="71"/>
  <c r="X14" i="71"/>
  <c r="W14" i="71"/>
  <c r="V14" i="71"/>
  <c r="U14" i="71"/>
  <c r="T14" i="71"/>
  <c r="S14" i="71"/>
  <c r="R14" i="71"/>
  <c r="Q14" i="71"/>
  <c r="P14" i="71"/>
  <c r="O14" i="71"/>
  <c r="N14" i="71"/>
  <c r="M14" i="71"/>
  <c r="L14" i="71"/>
  <c r="K14" i="71"/>
  <c r="J14" i="71"/>
  <c r="I14" i="71"/>
  <c r="H14" i="71"/>
  <c r="G14" i="71"/>
  <c r="F14" i="71"/>
  <c r="E14" i="71"/>
  <c r="D14" i="71"/>
  <c r="C14" i="71"/>
  <c r="AH13" i="71"/>
  <c r="AG13" i="71"/>
  <c r="AF13" i="71"/>
  <c r="AE13" i="71"/>
  <c r="AD13" i="71"/>
  <c r="AC13" i="71"/>
  <c r="AB13" i="71"/>
  <c r="AA13" i="71"/>
  <c r="Z13" i="71"/>
  <c r="Y13" i="71"/>
  <c r="X13" i="71"/>
  <c r="W13" i="71"/>
  <c r="V13" i="71"/>
  <c r="U13" i="71"/>
  <c r="T13" i="71"/>
  <c r="S13" i="71"/>
  <c r="R13" i="71"/>
  <c r="Q13" i="71"/>
  <c r="P13" i="71"/>
  <c r="O13" i="71"/>
  <c r="N13" i="71"/>
  <c r="M13" i="71"/>
  <c r="L13" i="71"/>
  <c r="K13" i="71"/>
  <c r="J13" i="71"/>
  <c r="I13" i="71"/>
  <c r="H13" i="71"/>
  <c r="G13" i="71"/>
  <c r="F13" i="71"/>
  <c r="E13" i="71"/>
  <c r="D13" i="71"/>
  <c r="C13" i="71"/>
  <c r="AH12" i="71"/>
  <c r="AG12" i="71"/>
  <c r="AF12" i="71"/>
  <c r="AE12" i="71"/>
  <c r="AD12" i="71"/>
  <c r="AC12" i="71"/>
  <c r="AB12" i="71"/>
  <c r="AA12" i="71"/>
  <c r="Z12" i="71"/>
  <c r="Y12" i="71"/>
  <c r="X12" i="71"/>
  <c r="W12" i="71"/>
  <c r="V12" i="71"/>
  <c r="U12" i="71"/>
  <c r="T12" i="71"/>
  <c r="S12" i="71"/>
  <c r="R12" i="71"/>
  <c r="Q12" i="71"/>
  <c r="P12" i="71"/>
  <c r="O12" i="71"/>
  <c r="N12" i="71"/>
  <c r="M12" i="71"/>
  <c r="L12" i="71"/>
  <c r="K12" i="71"/>
  <c r="J12" i="71"/>
  <c r="I12" i="71"/>
  <c r="H12" i="71"/>
  <c r="G12" i="71"/>
  <c r="F12" i="71"/>
  <c r="E12" i="71"/>
  <c r="D12" i="71"/>
  <c r="C12" i="71"/>
  <c r="AH11" i="71"/>
  <c r="AG11" i="71"/>
  <c r="AF11" i="71"/>
  <c r="AE11" i="71"/>
  <c r="AD11" i="71"/>
  <c r="AC11" i="71"/>
  <c r="AB11" i="71"/>
  <c r="AA11" i="71"/>
  <c r="Z11" i="71"/>
  <c r="Y11" i="71"/>
  <c r="X11" i="71"/>
  <c r="W11" i="71"/>
  <c r="V11" i="71"/>
  <c r="U11" i="71"/>
  <c r="T11" i="71"/>
  <c r="S11" i="71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AH10" i="71"/>
  <c r="AG10" i="71"/>
  <c r="AF10" i="71"/>
  <c r="AE10" i="71"/>
  <c r="AD10" i="71"/>
  <c r="AC10" i="71"/>
  <c r="AB10" i="71"/>
  <c r="AA10" i="71"/>
  <c r="Z10" i="71"/>
  <c r="Y10" i="71"/>
  <c r="X10" i="71"/>
  <c r="W10" i="71"/>
  <c r="V10" i="71"/>
  <c r="U10" i="71"/>
  <c r="T10" i="71"/>
  <c r="S10" i="71"/>
  <c r="R10" i="71"/>
  <c r="Q10" i="71"/>
  <c r="P10" i="71"/>
  <c r="O10" i="71"/>
  <c r="N10" i="71"/>
  <c r="M10" i="71"/>
  <c r="L10" i="71"/>
  <c r="K10" i="71"/>
  <c r="J10" i="71"/>
  <c r="I10" i="71"/>
  <c r="H10" i="71"/>
  <c r="G10" i="71"/>
  <c r="F10" i="71"/>
  <c r="E10" i="71"/>
  <c r="D10" i="71"/>
  <c r="C10" i="71"/>
  <c r="AH9" i="71"/>
  <c r="AG9" i="71"/>
  <c r="AF9" i="71"/>
  <c r="AE9" i="71"/>
  <c r="AD9" i="71"/>
  <c r="AC9" i="71"/>
  <c r="AB9" i="71"/>
  <c r="AA9" i="71"/>
  <c r="Z9" i="71"/>
  <c r="Y9" i="71"/>
  <c r="X9" i="71"/>
  <c r="W9" i="71"/>
  <c r="V9" i="71"/>
  <c r="U9" i="71"/>
  <c r="T9" i="71"/>
  <c r="S9" i="71"/>
  <c r="R9" i="71"/>
  <c r="Q9" i="71"/>
  <c r="P9" i="71"/>
  <c r="O9" i="71"/>
  <c r="N9" i="71"/>
  <c r="M9" i="71"/>
  <c r="L9" i="71"/>
  <c r="K9" i="71"/>
  <c r="J9" i="71"/>
  <c r="I9" i="71"/>
  <c r="H9" i="71"/>
  <c r="G9" i="71"/>
  <c r="F9" i="71"/>
  <c r="E9" i="71"/>
  <c r="D9" i="71"/>
  <c r="C9" i="71"/>
  <c r="AH8" i="71"/>
  <c r="AG8" i="71"/>
  <c r="AF8" i="71"/>
  <c r="AE8" i="71"/>
  <c r="AD8" i="71"/>
  <c r="AC8" i="71"/>
  <c r="AB8" i="71"/>
  <c r="AA8" i="71"/>
  <c r="Z8" i="71"/>
  <c r="Y8" i="71"/>
  <c r="X8" i="71"/>
  <c r="W8" i="71"/>
  <c r="V8" i="71"/>
  <c r="U8" i="71"/>
  <c r="T8" i="71"/>
  <c r="S8" i="71"/>
  <c r="R8" i="71"/>
  <c r="Q8" i="71"/>
  <c r="P8" i="71"/>
  <c r="O8" i="71"/>
  <c r="N8" i="71"/>
  <c r="M8" i="71"/>
  <c r="L8" i="71"/>
  <c r="K8" i="71"/>
  <c r="J8" i="71"/>
  <c r="I8" i="71"/>
  <c r="H8" i="71"/>
  <c r="G8" i="71"/>
  <c r="F8" i="71"/>
  <c r="E8" i="71"/>
  <c r="D8" i="71"/>
  <c r="C8" i="71"/>
  <c r="AH7" i="71"/>
  <c r="AG7" i="71"/>
  <c r="AF7" i="71"/>
  <c r="AE7" i="71"/>
  <c r="AD7" i="71"/>
  <c r="AC7" i="71"/>
  <c r="AB7" i="71"/>
  <c r="AA7" i="71"/>
  <c r="Z7" i="71"/>
  <c r="Y7" i="71"/>
  <c r="X7" i="71"/>
  <c r="W7" i="71"/>
  <c r="V7" i="71"/>
  <c r="U7" i="71"/>
  <c r="T7" i="71"/>
  <c r="S7" i="71"/>
  <c r="R7" i="71"/>
  <c r="Q7" i="71"/>
  <c r="P7" i="71"/>
  <c r="O7" i="71"/>
  <c r="N7" i="71"/>
  <c r="M7" i="71"/>
  <c r="L7" i="71"/>
  <c r="K7" i="71"/>
  <c r="J7" i="71"/>
  <c r="I7" i="71"/>
  <c r="H7" i="71"/>
  <c r="G7" i="71"/>
  <c r="F7" i="71"/>
  <c r="E7" i="71"/>
  <c r="D7" i="71"/>
  <c r="C7" i="71"/>
  <c r="AH6" i="71"/>
  <c r="AG6" i="71"/>
  <c r="AF6" i="71"/>
  <c r="AE6" i="71"/>
  <c r="AD6" i="71"/>
  <c r="AC6" i="71"/>
  <c r="AB6" i="71"/>
  <c r="AA6" i="71"/>
  <c r="Z6" i="71"/>
  <c r="Y6" i="71"/>
  <c r="X6" i="71"/>
  <c r="W6" i="71"/>
  <c r="V6" i="71"/>
  <c r="U6" i="71"/>
  <c r="T6" i="71"/>
  <c r="T36" i="71" s="1"/>
  <c r="S6" i="71"/>
  <c r="R6" i="71"/>
  <c r="Q6" i="71"/>
  <c r="P6" i="71"/>
  <c r="P36" i="71" s="1"/>
  <c r="O6" i="71"/>
  <c r="N6" i="71"/>
  <c r="M6" i="71"/>
  <c r="L6" i="71"/>
  <c r="L36" i="71" s="1"/>
  <c r="K6" i="71"/>
  <c r="J6" i="71"/>
  <c r="I6" i="71"/>
  <c r="H6" i="71"/>
  <c r="H36" i="71" s="1"/>
  <c r="G6" i="71"/>
  <c r="F6" i="71"/>
  <c r="E6" i="71"/>
  <c r="D6" i="71"/>
  <c r="D36" i="71" s="1"/>
  <c r="C6" i="71"/>
  <c r="AH43" i="73"/>
  <c r="AG43" i="73"/>
  <c r="AF43" i="73"/>
  <c r="AE43" i="73"/>
  <c r="AD43" i="73"/>
  <c r="AC43" i="73"/>
  <c r="AB43" i="73"/>
  <c r="AA43" i="73"/>
  <c r="Z43" i="73"/>
  <c r="Y43" i="73"/>
  <c r="X43" i="73"/>
  <c r="W43" i="73"/>
  <c r="V43" i="73"/>
  <c r="U43" i="73"/>
  <c r="T43" i="73"/>
  <c r="S43" i="73"/>
  <c r="R43" i="73"/>
  <c r="Q43" i="73"/>
  <c r="P43" i="73"/>
  <c r="O43" i="73"/>
  <c r="N43" i="73"/>
  <c r="M43" i="73"/>
  <c r="L43" i="73"/>
  <c r="K43" i="73"/>
  <c r="J43" i="73"/>
  <c r="I43" i="73"/>
  <c r="H43" i="73"/>
  <c r="G43" i="73"/>
  <c r="F43" i="73"/>
  <c r="E43" i="73"/>
  <c r="D43" i="73"/>
  <c r="C43" i="73"/>
  <c r="AH42" i="73"/>
  <c r="AG42" i="73"/>
  <c r="AF42" i="73"/>
  <c r="AE42" i="73"/>
  <c r="AD42" i="73"/>
  <c r="AC42" i="73"/>
  <c r="AB42" i="73"/>
  <c r="AA42" i="73"/>
  <c r="Z42" i="73"/>
  <c r="Y42" i="73"/>
  <c r="X42" i="73"/>
  <c r="W42" i="73"/>
  <c r="V42" i="73"/>
  <c r="U42" i="73"/>
  <c r="T42" i="73"/>
  <c r="S42" i="73"/>
  <c r="R42" i="73"/>
  <c r="Q42" i="73"/>
  <c r="P42" i="73"/>
  <c r="O42" i="73"/>
  <c r="N42" i="73"/>
  <c r="M42" i="73"/>
  <c r="L42" i="73"/>
  <c r="K42" i="73"/>
  <c r="J42" i="73"/>
  <c r="I42" i="73"/>
  <c r="H42" i="73"/>
  <c r="G42" i="73"/>
  <c r="F42" i="73"/>
  <c r="E42" i="73"/>
  <c r="D42" i="73"/>
  <c r="C42" i="73"/>
  <c r="AH41" i="73"/>
  <c r="AG41" i="73"/>
  <c r="AF41" i="73"/>
  <c r="AE41" i="73"/>
  <c r="AD41" i="73"/>
  <c r="AC41" i="73"/>
  <c r="AB41" i="73"/>
  <c r="AA41" i="73"/>
  <c r="Z41" i="73"/>
  <c r="Y41" i="73"/>
  <c r="X41" i="73"/>
  <c r="W41" i="73"/>
  <c r="V41" i="73"/>
  <c r="U41" i="73"/>
  <c r="T41" i="73"/>
  <c r="S41" i="73"/>
  <c r="R41" i="73"/>
  <c r="Q41" i="73"/>
  <c r="P41" i="73"/>
  <c r="O41" i="73"/>
  <c r="N41" i="73"/>
  <c r="M41" i="73"/>
  <c r="L41" i="73"/>
  <c r="K41" i="73"/>
  <c r="J41" i="73"/>
  <c r="I41" i="73"/>
  <c r="H41" i="73"/>
  <c r="G41" i="73"/>
  <c r="F41" i="73"/>
  <c r="E41" i="73"/>
  <c r="D41" i="73"/>
  <c r="C41" i="73"/>
  <c r="AH40" i="73"/>
  <c r="AG40" i="73"/>
  <c r="AF40" i="73"/>
  <c r="AE40" i="73"/>
  <c r="AD40" i="73"/>
  <c r="AC40" i="73"/>
  <c r="AB40" i="73"/>
  <c r="AA40" i="73"/>
  <c r="Z40" i="73"/>
  <c r="Y40" i="73"/>
  <c r="X40" i="73"/>
  <c r="W40" i="73"/>
  <c r="V40" i="73"/>
  <c r="U40" i="73"/>
  <c r="T40" i="73"/>
  <c r="S40" i="73"/>
  <c r="R40" i="73"/>
  <c r="Q40" i="73"/>
  <c r="P40" i="73"/>
  <c r="O40" i="73"/>
  <c r="N40" i="73"/>
  <c r="M40" i="73"/>
  <c r="L40" i="73"/>
  <c r="K40" i="73"/>
  <c r="J40" i="73"/>
  <c r="I40" i="73"/>
  <c r="H40" i="73"/>
  <c r="G40" i="73"/>
  <c r="F40" i="73"/>
  <c r="E40" i="73"/>
  <c r="D40" i="73"/>
  <c r="C40" i="73"/>
  <c r="AH39" i="73"/>
  <c r="AG39" i="73"/>
  <c r="AF39" i="73"/>
  <c r="AE39" i="73"/>
  <c r="AD39" i="73"/>
  <c r="AC39" i="73"/>
  <c r="AB39" i="73"/>
  <c r="AA39" i="73"/>
  <c r="Z39" i="73"/>
  <c r="Y39" i="73"/>
  <c r="X39" i="73"/>
  <c r="W39" i="73"/>
  <c r="V39" i="73"/>
  <c r="U39" i="73"/>
  <c r="T39" i="73"/>
  <c r="S39" i="73"/>
  <c r="R39" i="73"/>
  <c r="Q39" i="73"/>
  <c r="P39" i="73"/>
  <c r="O39" i="73"/>
  <c r="N39" i="73"/>
  <c r="M39" i="73"/>
  <c r="L39" i="73"/>
  <c r="K39" i="73"/>
  <c r="J39" i="73"/>
  <c r="I39" i="73"/>
  <c r="H39" i="73"/>
  <c r="G39" i="73"/>
  <c r="F39" i="73"/>
  <c r="E39" i="73"/>
  <c r="D39" i="73"/>
  <c r="C39" i="73"/>
  <c r="AH38" i="73"/>
  <c r="AG38" i="73"/>
  <c r="AF38" i="73"/>
  <c r="AE38" i="73"/>
  <c r="AD38" i="73"/>
  <c r="AC38" i="73"/>
  <c r="AB38" i="73"/>
  <c r="AA38" i="73"/>
  <c r="Z38" i="73"/>
  <c r="Y38" i="73"/>
  <c r="X38" i="73"/>
  <c r="W38" i="73"/>
  <c r="V38" i="73"/>
  <c r="U38" i="73"/>
  <c r="T38" i="73"/>
  <c r="S38" i="73"/>
  <c r="R38" i="73"/>
  <c r="Q38" i="73"/>
  <c r="P38" i="73"/>
  <c r="O38" i="73"/>
  <c r="N38" i="73"/>
  <c r="M38" i="73"/>
  <c r="L38" i="73"/>
  <c r="K38" i="73"/>
  <c r="J38" i="73"/>
  <c r="I38" i="73"/>
  <c r="H38" i="73"/>
  <c r="G38" i="73"/>
  <c r="F38" i="73"/>
  <c r="E38" i="73"/>
  <c r="D38" i="73"/>
  <c r="C38" i="73"/>
  <c r="AH35" i="73"/>
  <c r="AG35" i="73"/>
  <c r="AF35" i="73"/>
  <c r="AE35" i="73"/>
  <c r="AD35" i="73"/>
  <c r="AC35" i="73"/>
  <c r="AB35" i="73"/>
  <c r="AA35" i="73"/>
  <c r="Z35" i="73"/>
  <c r="Y35" i="73"/>
  <c r="X35" i="73"/>
  <c r="W35" i="73"/>
  <c r="V35" i="73"/>
  <c r="U35" i="73"/>
  <c r="T35" i="73"/>
  <c r="S35" i="73"/>
  <c r="R35" i="73"/>
  <c r="Q35" i="73"/>
  <c r="P35" i="73"/>
  <c r="O35" i="73"/>
  <c r="N35" i="73"/>
  <c r="M35" i="73"/>
  <c r="L35" i="73"/>
  <c r="K35" i="73"/>
  <c r="J35" i="73"/>
  <c r="I35" i="73"/>
  <c r="H35" i="73"/>
  <c r="G35" i="73"/>
  <c r="F35" i="73"/>
  <c r="E35" i="73"/>
  <c r="D35" i="73"/>
  <c r="C35" i="73"/>
  <c r="AH34" i="73"/>
  <c r="AG34" i="73"/>
  <c r="AF34" i="73"/>
  <c r="AE34" i="73"/>
  <c r="AD34" i="73"/>
  <c r="AC34" i="73"/>
  <c r="AB34" i="73"/>
  <c r="AA34" i="73"/>
  <c r="Z34" i="73"/>
  <c r="Y34" i="73"/>
  <c r="X34" i="73"/>
  <c r="W34" i="73"/>
  <c r="V34" i="73"/>
  <c r="U34" i="73"/>
  <c r="T34" i="73"/>
  <c r="S34" i="73"/>
  <c r="R34" i="73"/>
  <c r="Q34" i="73"/>
  <c r="P34" i="73"/>
  <c r="O34" i="73"/>
  <c r="N34" i="73"/>
  <c r="M34" i="73"/>
  <c r="L34" i="73"/>
  <c r="K34" i="73"/>
  <c r="J34" i="73"/>
  <c r="I34" i="73"/>
  <c r="H34" i="73"/>
  <c r="G34" i="73"/>
  <c r="F34" i="73"/>
  <c r="E34" i="73"/>
  <c r="D34" i="73"/>
  <c r="C34" i="73"/>
  <c r="AH33" i="73"/>
  <c r="AG33" i="73"/>
  <c r="AF33" i="73"/>
  <c r="AE33" i="73"/>
  <c r="AD33" i="73"/>
  <c r="AC33" i="73"/>
  <c r="AB33" i="73"/>
  <c r="AA33" i="73"/>
  <c r="Z33" i="73"/>
  <c r="Y33" i="73"/>
  <c r="X33" i="73"/>
  <c r="W33" i="73"/>
  <c r="V33" i="73"/>
  <c r="U33" i="73"/>
  <c r="T33" i="73"/>
  <c r="S33" i="73"/>
  <c r="R33" i="73"/>
  <c r="Q33" i="73"/>
  <c r="P33" i="73"/>
  <c r="O33" i="73"/>
  <c r="N33" i="73"/>
  <c r="M33" i="73"/>
  <c r="L33" i="73"/>
  <c r="K33" i="73"/>
  <c r="J33" i="73"/>
  <c r="I33" i="73"/>
  <c r="H33" i="73"/>
  <c r="G33" i="73"/>
  <c r="F33" i="73"/>
  <c r="E33" i="73"/>
  <c r="D33" i="73"/>
  <c r="C33" i="73"/>
  <c r="AH32" i="73"/>
  <c r="AG32" i="73"/>
  <c r="AF32" i="73"/>
  <c r="AE32" i="73"/>
  <c r="AD32" i="73"/>
  <c r="AC32" i="73"/>
  <c r="AB32" i="73"/>
  <c r="AA32" i="73"/>
  <c r="Z32" i="73"/>
  <c r="Y32" i="73"/>
  <c r="X32" i="73"/>
  <c r="W32" i="73"/>
  <c r="V32" i="73"/>
  <c r="U32" i="73"/>
  <c r="T32" i="73"/>
  <c r="S32" i="73"/>
  <c r="R32" i="73"/>
  <c r="Q32" i="73"/>
  <c r="P32" i="73"/>
  <c r="O32" i="73"/>
  <c r="N32" i="73"/>
  <c r="M32" i="73"/>
  <c r="L32" i="73"/>
  <c r="K32" i="73"/>
  <c r="J32" i="73"/>
  <c r="I32" i="73"/>
  <c r="H32" i="73"/>
  <c r="G32" i="73"/>
  <c r="F32" i="73"/>
  <c r="E32" i="73"/>
  <c r="D32" i="73"/>
  <c r="C32" i="73"/>
  <c r="AH31" i="73"/>
  <c r="AG31" i="73"/>
  <c r="AF31" i="73"/>
  <c r="AE31" i="73"/>
  <c r="AD31" i="73"/>
  <c r="AC31" i="73"/>
  <c r="AB31" i="73"/>
  <c r="AA31" i="73"/>
  <c r="Z31" i="73"/>
  <c r="Y31" i="73"/>
  <c r="X31" i="73"/>
  <c r="W31" i="73"/>
  <c r="V31" i="73"/>
  <c r="U31" i="73"/>
  <c r="T31" i="73"/>
  <c r="S31" i="73"/>
  <c r="R31" i="73"/>
  <c r="Q31" i="73"/>
  <c r="P31" i="73"/>
  <c r="O31" i="73"/>
  <c r="N31" i="73"/>
  <c r="M31" i="73"/>
  <c r="L31" i="73"/>
  <c r="K31" i="73"/>
  <c r="J31" i="73"/>
  <c r="I31" i="73"/>
  <c r="H31" i="73"/>
  <c r="G31" i="73"/>
  <c r="F31" i="73"/>
  <c r="E31" i="73"/>
  <c r="D31" i="73"/>
  <c r="C31" i="73"/>
  <c r="AH30" i="73"/>
  <c r="AG30" i="73"/>
  <c r="AF30" i="73"/>
  <c r="AE30" i="73"/>
  <c r="AD30" i="73"/>
  <c r="AC30" i="73"/>
  <c r="AB30" i="73"/>
  <c r="AA30" i="73"/>
  <c r="Z30" i="73"/>
  <c r="Y30" i="73"/>
  <c r="X30" i="73"/>
  <c r="W30" i="73"/>
  <c r="V30" i="73"/>
  <c r="U30" i="73"/>
  <c r="T30" i="73"/>
  <c r="S30" i="73"/>
  <c r="R30" i="73"/>
  <c r="Q30" i="73"/>
  <c r="P30" i="73"/>
  <c r="O30" i="73"/>
  <c r="N30" i="73"/>
  <c r="M30" i="73"/>
  <c r="L30" i="73"/>
  <c r="K30" i="73"/>
  <c r="J30" i="73"/>
  <c r="I30" i="73"/>
  <c r="H30" i="73"/>
  <c r="G30" i="73"/>
  <c r="F30" i="73"/>
  <c r="E30" i="73"/>
  <c r="D30" i="73"/>
  <c r="C30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9" i="73"/>
  <c r="C29" i="73"/>
  <c r="AH28" i="73"/>
  <c r="AG28" i="73"/>
  <c r="AF28" i="73"/>
  <c r="AE28" i="73"/>
  <c r="AD28" i="73"/>
  <c r="AC28" i="73"/>
  <c r="AB28" i="73"/>
  <c r="AA28" i="73"/>
  <c r="Z28" i="73"/>
  <c r="Y28" i="73"/>
  <c r="X28" i="73"/>
  <c r="W28" i="73"/>
  <c r="V28" i="73"/>
  <c r="U28" i="73"/>
  <c r="T28" i="73"/>
  <c r="S28" i="73"/>
  <c r="R28" i="73"/>
  <c r="Q28" i="73"/>
  <c r="P28" i="73"/>
  <c r="O28" i="73"/>
  <c r="N28" i="73"/>
  <c r="M28" i="73"/>
  <c r="L28" i="73"/>
  <c r="K28" i="73"/>
  <c r="J28" i="73"/>
  <c r="I28" i="73"/>
  <c r="H28" i="73"/>
  <c r="G28" i="73"/>
  <c r="F28" i="73"/>
  <c r="E28" i="73"/>
  <c r="D28" i="73"/>
  <c r="C28" i="73"/>
  <c r="AH27" i="73"/>
  <c r="AG27" i="73"/>
  <c r="AF27" i="73"/>
  <c r="AE27" i="73"/>
  <c r="AD27" i="73"/>
  <c r="AC27" i="73"/>
  <c r="AB27" i="73"/>
  <c r="AA27" i="73"/>
  <c r="Z27" i="73"/>
  <c r="Y27" i="73"/>
  <c r="X27" i="73"/>
  <c r="W27" i="73"/>
  <c r="V27" i="73"/>
  <c r="U27" i="73"/>
  <c r="T27" i="73"/>
  <c r="S27" i="73"/>
  <c r="R27" i="73"/>
  <c r="Q27" i="73"/>
  <c r="P27" i="73"/>
  <c r="O27" i="73"/>
  <c r="N27" i="73"/>
  <c r="M27" i="73"/>
  <c r="L27" i="73"/>
  <c r="K27" i="73"/>
  <c r="J27" i="73"/>
  <c r="I27" i="73"/>
  <c r="H27" i="73"/>
  <c r="G27" i="73"/>
  <c r="F27" i="73"/>
  <c r="E27" i="73"/>
  <c r="D27" i="73"/>
  <c r="C27" i="73"/>
  <c r="AH26" i="73"/>
  <c r="AG26" i="73"/>
  <c r="AF26" i="73"/>
  <c r="AE26" i="73"/>
  <c r="AD26" i="73"/>
  <c r="AC26" i="73"/>
  <c r="AB26" i="73"/>
  <c r="AA26" i="73"/>
  <c r="Z26" i="73"/>
  <c r="Y26" i="73"/>
  <c r="X26" i="73"/>
  <c r="W26" i="73"/>
  <c r="V26" i="73"/>
  <c r="U26" i="73"/>
  <c r="T26" i="73"/>
  <c r="S26" i="73"/>
  <c r="R26" i="73"/>
  <c r="Q26" i="73"/>
  <c r="P26" i="73"/>
  <c r="O26" i="73"/>
  <c r="N26" i="73"/>
  <c r="M26" i="73"/>
  <c r="L26" i="73"/>
  <c r="K26" i="73"/>
  <c r="J26" i="73"/>
  <c r="I26" i="73"/>
  <c r="H26" i="73"/>
  <c r="G26" i="73"/>
  <c r="F26" i="73"/>
  <c r="E26" i="73"/>
  <c r="D26" i="73"/>
  <c r="C26" i="73"/>
  <c r="AH25" i="73"/>
  <c r="AG25" i="73"/>
  <c r="AF25" i="73"/>
  <c r="AE25" i="73"/>
  <c r="AD25" i="73"/>
  <c r="AC25" i="73"/>
  <c r="AB25" i="73"/>
  <c r="AA25" i="73"/>
  <c r="Z25" i="73"/>
  <c r="Y25" i="73"/>
  <c r="X25" i="73"/>
  <c r="W25" i="73"/>
  <c r="V25" i="73"/>
  <c r="U25" i="73"/>
  <c r="T25" i="73"/>
  <c r="S25" i="73"/>
  <c r="R25" i="73"/>
  <c r="Q25" i="73"/>
  <c r="P25" i="73"/>
  <c r="O25" i="73"/>
  <c r="N25" i="73"/>
  <c r="M25" i="73"/>
  <c r="L25" i="73"/>
  <c r="K25" i="73"/>
  <c r="J25" i="73"/>
  <c r="I25" i="73"/>
  <c r="H25" i="73"/>
  <c r="G25" i="73"/>
  <c r="F25" i="73"/>
  <c r="E25" i="73"/>
  <c r="D25" i="73"/>
  <c r="C25" i="73"/>
  <c r="AH24" i="73"/>
  <c r="AG24" i="73"/>
  <c r="AF24" i="73"/>
  <c r="AE24" i="73"/>
  <c r="AD24" i="73"/>
  <c r="AC24" i="73"/>
  <c r="AB24" i="73"/>
  <c r="AA24" i="73"/>
  <c r="Z24" i="73"/>
  <c r="Y24" i="73"/>
  <c r="X24" i="73"/>
  <c r="W24" i="73"/>
  <c r="V24" i="73"/>
  <c r="U24" i="73"/>
  <c r="T24" i="73"/>
  <c r="S24" i="73"/>
  <c r="R24" i="73"/>
  <c r="Q24" i="73"/>
  <c r="P24" i="73"/>
  <c r="O24" i="73"/>
  <c r="N24" i="73"/>
  <c r="M24" i="73"/>
  <c r="L24" i="73"/>
  <c r="K24" i="73"/>
  <c r="J24" i="73"/>
  <c r="I24" i="73"/>
  <c r="H24" i="73"/>
  <c r="G24" i="73"/>
  <c r="F24" i="73"/>
  <c r="E24" i="73"/>
  <c r="D24" i="73"/>
  <c r="C24" i="73"/>
  <c r="AH23" i="73"/>
  <c r="AG23" i="73"/>
  <c r="AF23" i="73"/>
  <c r="AE23" i="73"/>
  <c r="AD23" i="73"/>
  <c r="AC23" i="73"/>
  <c r="AB23" i="73"/>
  <c r="AA23" i="73"/>
  <c r="Z23" i="73"/>
  <c r="Y23" i="73"/>
  <c r="X23" i="73"/>
  <c r="W23" i="73"/>
  <c r="V23" i="73"/>
  <c r="U23" i="73"/>
  <c r="T23" i="73"/>
  <c r="S23" i="73"/>
  <c r="R23" i="73"/>
  <c r="Q23" i="73"/>
  <c r="P23" i="73"/>
  <c r="O23" i="73"/>
  <c r="N23" i="73"/>
  <c r="M23" i="73"/>
  <c r="L23" i="73"/>
  <c r="K23" i="73"/>
  <c r="J23" i="73"/>
  <c r="I23" i="73"/>
  <c r="H23" i="73"/>
  <c r="G23" i="73"/>
  <c r="F23" i="73"/>
  <c r="E23" i="73"/>
  <c r="D23" i="73"/>
  <c r="C23" i="73"/>
  <c r="AH22" i="73"/>
  <c r="AG22" i="73"/>
  <c r="AF22" i="73"/>
  <c r="AE22" i="73"/>
  <c r="AD22" i="73"/>
  <c r="AC22" i="73"/>
  <c r="AB22" i="73"/>
  <c r="AA22" i="73"/>
  <c r="Z22" i="73"/>
  <c r="Y22" i="73"/>
  <c r="X22" i="73"/>
  <c r="W22" i="73"/>
  <c r="V22" i="73"/>
  <c r="U22" i="73"/>
  <c r="T22" i="73"/>
  <c r="S22" i="73"/>
  <c r="R22" i="73"/>
  <c r="Q22" i="73"/>
  <c r="P22" i="73"/>
  <c r="O22" i="73"/>
  <c r="N22" i="73"/>
  <c r="M22" i="73"/>
  <c r="L22" i="73"/>
  <c r="K22" i="73"/>
  <c r="J22" i="73"/>
  <c r="I22" i="73"/>
  <c r="H22" i="73"/>
  <c r="G22" i="73"/>
  <c r="F22" i="73"/>
  <c r="E22" i="73"/>
  <c r="D22" i="73"/>
  <c r="C22" i="73"/>
  <c r="AH21" i="73"/>
  <c r="AG21" i="73"/>
  <c r="AF21" i="73"/>
  <c r="AE21" i="73"/>
  <c r="AD21" i="73"/>
  <c r="AC21" i="73"/>
  <c r="AB21" i="73"/>
  <c r="AA21" i="73"/>
  <c r="Z21" i="73"/>
  <c r="Y21" i="73"/>
  <c r="X21" i="73"/>
  <c r="W21" i="73"/>
  <c r="V21" i="73"/>
  <c r="U21" i="73"/>
  <c r="T21" i="73"/>
  <c r="S21" i="73"/>
  <c r="R21" i="73"/>
  <c r="Q21" i="73"/>
  <c r="P21" i="73"/>
  <c r="O21" i="73"/>
  <c r="N21" i="73"/>
  <c r="M21" i="73"/>
  <c r="L21" i="73"/>
  <c r="K21" i="73"/>
  <c r="J21" i="73"/>
  <c r="I21" i="73"/>
  <c r="H21" i="73"/>
  <c r="G21" i="73"/>
  <c r="F21" i="73"/>
  <c r="E21" i="73"/>
  <c r="D21" i="73"/>
  <c r="C21" i="73"/>
  <c r="AH20" i="73"/>
  <c r="AG20" i="73"/>
  <c r="AF20" i="73"/>
  <c r="AE20" i="73"/>
  <c r="AD20" i="73"/>
  <c r="AC20" i="73"/>
  <c r="AB20" i="73"/>
  <c r="AA20" i="73"/>
  <c r="Z20" i="73"/>
  <c r="Y20" i="73"/>
  <c r="X20" i="73"/>
  <c r="W20" i="73"/>
  <c r="V20" i="73"/>
  <c r="U20" i="73"/>
  <c r="T20" i="73"/>
  <c r="S20" i="73"/>
  <c r="R20" i="73"/>
  <c r="Q20" i="73"/>
  <c r="P20" i="73"/>
  <c r="O20" i="73"/>
  <c r="N20" i="73"/>
  <c r="M20" i="73"/>
  <c r="L20" i="73"/>
  <c r="K20" i="73"/>
  <c r="J20" i="73"/>
  <c r="I20" i="73"/>
  <c r="H20" i="73"/>
  <c r="G20" i="73"/>
  <c r="F20" i="73"/>
  <c r="E20" i="73"/>
  <c r="D20" i="73"/>
  <c r="C20" i="73"/>
  <c r="AH19" i="73"/>
  <c r="AG19" i="73"/>
  <c r="AF19" i="73"/>
  <c r="AE19" i="73"/>
  <c r="AD19" i="73"/>
  <c r="AC19" i="73"/>
  <c r="AB19" i="73"/>
  <c r="AA19" i="73"/>
  <c r="Z19" i="73"/>
  <c r="Y19" i="73"/>
  <c r="X19" i="73"/>
  <c r="W19" i="73"/>
  <c r="V19" i="73"/>
  <c r="U19" i="73"/>
  <c r="T19" i="73"/>
  <c r="S19" i="73"/>
  <c r="R19" i="73"/>
  <c r="Q19" i="73"/>
  <c r="P19" i="73"/>
  <c r="O19" i="73"/>
  <c r="N19" i="73"/>
  <c r="M19" i="73"/>
  <c r="L19" i="73"/>
  <c r="K19" i="73"/>
  <c r="J19" i="73"/>
  <c r="I19" i="73"/>
  <c r="H19" i="73"/>
  <c r="G19" i="73"/>
  <c r="F19" i="73"/>
  <c r="E19" i="73"/>
  <c r="D19" i="73"/>
  <c r="C19" i="73"/>
  <c r="AH18" i="73"/>
  <c r="AG18" i="73"/>
  <c r="AF18" i="73"/>
  <c r="AE18" i="73"/>
  <c r="AD18" i="73"/>
  <c r="AC18" i="73"/>
  <c r="AB18" i="73"/>
  <c r="AA18" i="73"/>
  <c r="Z18" i="73"/>
  <c r="Y18" i="73"/>
  <c r="X18" i="73"/>
  <c r="W18" i="73"/>
  <c r="V18" i="73"/>
  <c r="U18" i="73"/>
  <c r="T18" i="73"/>
  <c r="S18" i="73"/>
  <c r="R18" i="73"/>
  <c r="Q18" i="73"/>
  <c r="P18" i="73"/>
  <c r="O18" i="73"/>
  <c r="N18" i="73"/>
  <c r="M18" i="73"/>
  <c r="L18" i="73"/>
  <c r="K18" i="73"/>
  <c r="J18" i="73"/>
  <c r="I18" i="73"/>
  <c r="H18" i="73"/>
  <c r="G18" i="73"/>
  <c r="F18" i="73"/>
  <c r="E18" i="73"/>
  <c r="D18" i="73"/>
  <c r="C18" i="73"/>
  <c r="AH17" i="73"/>
  <c r="AG17" i="73"/>
  <c r="AF17" i="73"/>
  <c r="AE17" i="73"/>
  <c r="AD17" i="73"/>
  <c r="AC17" i="73"/>
  <c r="AB17" i="73"/>
  <c r="AA17" i="73"/>
  <c r="Z17" i="73"/>
  <c r="Y17" i="73"/>
  <c r="X17" i="73"/>
  <c r="W17" i="73"/>
  <c r="V17" i="73"/>
  <c r="U17" i="73"/>
  <c r="T17" i="73"/>
  <c r="S17" i="73"/>
  <c r="R17" i="73"/>
  <c r="Q17" i="73"/>
  <c r="P17" i="73"/>
  <c r="O17" i="73"/>
  <c r="N17" i="73"/>
  <c r="M17" i="73"/>
  <c r="L17" i="73"/>
  <c r="K17" i="73"/>
  <c r="J17" i="73"/>
  <c r="I17" i="73"/>
  <c r="H17" i="73"/>
  <c r="G17" i="73"/>
  <c r="F17" i="73"/>
  <c r="E17" i="73"/>
  <c r="D17" i="73"/>
  <c r="C17" i="73"/>
  <c r="AH16" i="73"/>
  <c r="AG16" i="73"/>
  <c r="AF16" i="73"/>
  <c r="AE16" i="73"/>
  <c r="AD16" i="73"/>
  <c r="AC16" i="73"/>
  <c r="AB16" i="73"/>
  <c r="AA16" i="73"/>
  <c r="Z16" i="73"/>
  <c r="Y16" i="73"/>
  <c r="X16" i="73"/>
  <c r="W16" i="73"/>
  <c r="V16" i="73"/>
  <c r="U16" i="73"/>
  <c r="T16" i="73"/>
  <c r="S16" i="73"/>
  <c r="R16" i="73"/>
  <c r="Q16" i="73"/>
  <c r="P16" i="73"/>
  <c r="O16" i="73"/>
  <c r="N16" i="73"/>
  <c r="M16" i="73"/>
  <c r="L16" i="73"/>
  <c r="K16" i="73"/>
  <c r="J16" i="73"/>
  <c r="I16" i="73"/>
  <c r="H16" i="73"/>
  <c r="G16" i="73"/>
  <c r="F16" i="73"/>
  <c r="E16" i="73"/>
  <c r="D16" i="73"/>
  <c r="C16" i="73"/>
  <c r="AH15" i="73"/>
  <c r="AG15" i="73"/>
  <c r="AF15" i="73"/>
  <c r="AE15" i="73"/>
  <c r="AD15" i="73"/>
  <c r="AC15" i="73"/>
  <c r="AB15" i="73"/>
  <c r="AA15" i="73"/>
  <c r="Z15" i="73"/>
  <c r="Y15" i="73"/>
  <c r="X15" i="73"/>
  <c r="W15" i="73"/>
  <c r="V15" i="73"/>
  <c r="U15" i="73"/>
  <c r="T15" i="73"/>
  <c r="S15" i="73"/>
  <c r="R15" i="73"/>
  <c r="Q15" i="73"/>
  <c r="P15" i="73"/>
  <c r="O15" i="73"/>
  <c r="N15" i="73"/>
  <c r="M15" i="73"/>
  <c r="L15" i="73"/>
  <c r="K15" i="73"/>
  <c r="J15" i="73"/>
  <c r="I15" i="73"/>
  <c r="H15" i="73"/>
  <c r="G15" i="73"/>
  <c r="F15" i="73"/>
  <c r="E15" i="73"/>
  <c r="D15" i="73"/>
  <c r="C15" i="73"/>
  <c r="AH14" i="73"/>
  <c r="AG14" i="73"/>
  <c r="AF14" i="73"/>
  <c r="AE14" i="73"/>
  <c r="AD14" i="73"/>
  <c r="AC14" i="73"/>
  <c r="AB14" i="73"/>
  <c r="AA14" i="73"/>
  <c r="Z14" i="73"/>
  <c r="Y14" i="73"/>
  <c r="X14" i="73"/>
  <c r="W14" i="73"/>
  <c r="V14" i="73"/>
  <c r="U14" i="73"/>
  <c r="T14" i="73"/>
  <c r="S14" i="73"/>
  <c r="R14" i="73"/>
  <c r="Q14" i="73"/>
  <c r="P14" i="73"/>
  <c r="O14" i="73"/>
  <c r="N14" i="73"/>
  <c r="M14" i="73"/>
  <c r="L14" i="73"/>
  <c r="K14" i="73"/>
  <c r="J14" i="73"/>
  <c r="I14" i="73"/>
  <c r="H14" i="73"/>
  <c r="G14" i="73"/>
  <c r="F14" i="73"/>
  <c r="E14" i="73"/>
  <c r="D14" i="73"/>
  <c r="C14" i="73"/>
  <c r="AH13" i="73"/>
  <c r="AG13" i="73"/>
  <c r="AF13" i="73"/>
  <c r="AE13" i="73"/>
  <c r="AD13" i="73"/>
  <c r="AC13" i="73"/>
  <c r="AB13" i="73"/>
  <c r="AA13" i="73"/>
  <c r="Z13" i="73"/>
  <c r="Y13" i="73"/>
  <c r="X13" i="73"/>
  <c r="W13" i="73"/>
  <c r="V13" i="73"/>
  <c r="U13" i="73"/>
  <c r="T13" i="73"/>
  <c r="S13" i="73"/>
  <c r="R13" i="73"/>
  <c r="Q13" i="73"/>
  <c r="P13" i="73"/>
  <c r="O13" i="73"/>
  <c r="N13" i="73"/>
  <c r="M13" i="73"/>
  <c r="L13" i="73"/>
  <c r="K13" i="73"/>
  <c r="J13" i="73"/>
  <c r="I13" i="73"/>
  <c r="H13" i="73"/>
  <c r="G13" i="73"/>
  <c r="F13" i="73"/>
  <c r="E13" i="73"/>
  <c r="D13" i="73"/>
  <c r="C13" i="73"/>
  <c r="AH12" i="73"/>
  <c r="AG12" i="73"/>
  <c r="AF12" i="73"/>
  <c r="AE12" i="73"/>
  <c r="AD12" i="73"/>
  <c r="AC12" i="73"/>
  <c r="AB12" i="73"/>
  <c r="AA12" i="73"/>
  <c r="Z12" i="73"/>
  <c r="Y12" i="73"/>
  <c r="X12" i="73"/>
  <c r="W12" i="73"/>
  <c r="V12" i="73"/>
  <c r="U12" i="73"/>
  <c r="T12" i="73"/>
  <c r="S12" i="73"/>
  <c r="R12" i="73"/>
  <c r="Q12" i="73"/>
  <c r="P12" i="73"/>
  <c r="O12" i="73"/>
  <c r="N12" i="73"/>
  <c r="M12" i="73"/>
  <c r="L12" i="73"/>
  <c r="K12" i="73"/>
  <c r="J12" i="73"/>
  <c r="I12" i="73"/>
  <c r="H12" i="73"/>
  <c r="G12" i="73"/>
  <c r="F12" i="73"/>
  <c r="E12" i="73"/>
  <c r="D12" i="73"/>
  <c r="C12" i="73"/>
  <c r="AH11" i="73"/>
  <c r="AG11" i="73"/>
  <c r="AF11" i="73"/>
  <c r="AE11" i="73"/>
  <c r="AD11" i="73"/>
  <c r="AC11" i="73"/>
  <c r="AB11" i="73"/>
  <c r="AA11" i="73"/>
  <c r="Z11" i="73"/>
  <c r="Y11" i="73"/>
  <c r="X11" i="73"/>
  <c r="W11" i="73"/>
  <c r="V11" i="73"/>
  <c r="U11" i="73"/>
  <c r="T11" i="73"/>
  <c r="S11" i="73"/>
  <c r="R11" i="73"/>
  <c r="Q11" i="73"/>
  <c r="P11" i="73"/>
  <c r="O11" i="73"/>
  <c r="N11" i="73"/>
  <c r="M11" i="73"/>
  <c r="L11" i="73"/>
  <c r="K11" i="73"/>
  <c r="J11" i="73"/>
  <c r="I11" i="73"/>
  <c r="H11" i="73"/>
  <c r="G11" i="73"/>
  <c r="F11" i="73"/>
  <c r="E11" i="73"/>
  <c r="D11" i="73"/>
  <c r="C11" i="73"/>
  <c r="AH10" i="73"/>
  <c r="AG10" i="73"/>
  <c r="AF10" i="73"/>
  <c r="AE10" i="73"/>
  <c r="AD10" i="73"/>
  <c r="AC10" i="73"/>
  <c r="AB10" i="73"/>
  <c r="AA10" i="73"/>
  <c r="Z10" i="73"/>
  <c r="Y10" i="73"/>
  <c r="X10" i="73"/>
  <c r="W10" i="73"/>
  <c r="V10" i="73"/>
  <c r="U10" i="73"/>
  <c r="T10" i="73"/>
  <c r="S10" i="73"/>
  <c r="R10" i="73"/>
  <c r="Q10" i="73"/>
  <c r="P10" i="73"/>
  <c r="O10" i="73"/>
  <c r="N10" i="73"/>
  <c r="M10" i="73"/>
  <c r="L10" i="73"/>
  <c r="K10" i="73"/>
  <c r="J10" i="73"/>
  <c r="I10" i="73"/>
  <c r="H10" i="73"/>
  <c r="G10" i="73"/>
  <c r="F10" i="73"/>
  <c r="E10" i="73"/>
  <c r="D10" i="73"/>
  <c r="C10" i="73"/>
  <c r="AH9" i="73"/>
  <c r="AG9" i="73"/>
  <c r="AF9" i="73"/>
  <c r="AE9" i="73"/>
  <c r="AD9" i="73"/>
  <c r="AC9" i="73"/>
  <c r="AB9" i="73"/>
  <c r="AA9" i="73"/>
  <c r="Z9" i="73"/>
  <c r="Y9" i="73"/>
  <c r="X9" i="73"/>
  <c r="W9" i="73"/>
  <c r="V9" i="73"/>
  <c r="U9" i="73"/>
  <c r="T9" i="73"/>
  <c r="S9" i="73"/>
  <c r="R9" i="73"/>
  <c r="Q9" i="73"/>
  <c r="P9" i="73"/>
  <c r="O9" i="73"/>
  <c r="N9" i="73"/>
  <c r="M9" i="73"/>
  <c r="L9" i="73"/>
  <c r="K9" i="73"/>
  <c r="J9" i="73"/>
  <c r="I9" i="73"/>
  <c r="H9" i="73"/>
  <c r="G9" i="73"/>
  <c r="F9" i="73"/>
  <c r="E9" i="73"/>
  <c r="D9" i="73"/>
  <c r="C9" i="73"/>
  <c r="AH8" i="73"/>
  <c r="AG8" i="73"/>
  <c r="AF8" i="73"/>
  <c r="AE8" i="73"/>
  <c r="AD8" i="73"/>
  <c r="AC8" i="73"/>
  <c r="AB8" i="73"/>
  <c r="AA8" i="73"/>
  <c r="Z8" i="73"/>
  <c r="Y8" i="73"/>
  <c r="X8" i="73"/>
  <c r="W8" i="73"/>
  <c r="V8" i="73"/>
  <c r="U8" i="73"/>
  <c r="T8" i="73"/>
  <c r="S8" i="73"/>
  <c r="R8" i="73"/>
  <c r="Q8" i="73"/>
  <c r="P8" i="73"/>
  <c r="O8" i="73"/>
  <c r="N8" i="73"/>
  <c r="M8" i="73"/>
  <c r="L8" i="73"/>
  <c r="K8" i="73"/>
  <c r="J8" i="73"/>
  <c r="I8" i="73"/>
  <c r="H8" i="73"/>
  <c r="G8" i="73"/>
  <c r="F8" i="73"/>
  <c r="E8" i="73"/>
  <c r="D8" i="73"/>
  <c r="C8" i="73"/>
  <c r="AH7" i="73"/>
  <c r="AG7" i="73"/>
  <c r="AF7" i="73"/>
  <c r="AE7" i="73"/>
  <c r="AD7" i="73"/>
  <c r="AC7" i="73"/>
  <c r="AB7" i="73"/>
  <c r="AA7" i="73"/>
  <c r="Z7" i="73"/>
  <c r="Y7" i="73"/>
  <c r="X7" i="73"/>
  <c r="W7" i="73"/>
  <c r="V7" i="73"/>
  <c r="U7" i="73"/>
  <c r="T7" i="73"/>
  <c r="S7" i="73"/>
  <c r="R7" i="73"/>
  <c r="Q7" i="73"/>
  <c r="P7" i="73"/>
  <c r="O7" i="73"/>
  <c r="N7" i="73"/>
  <c r="M7" i="73"/>
  <c r="L7" i="73"/>
  <c r="K7" i="73"/>
  <c r="J7" i="73"/>
  <c r="I7" i="73"/>
  <c r="H7" i="73"/>
  <c r="G7" i="73"/>
  <c r="F7" i="73"/>
  <c r="E7" i="73"/>
  <c r="D7" i="73"/>
  <c r="C7" i="73"/>
  <c r="AH6" i="73"/>
  <c r="AG6" i="73"/>
  <c r="AF6" i="73"/>
  <c r="AF36" i="73" s="1"/>
  <c r="AE6" i="73"/>
  <c r="AD6" i="73"/>
  <c r="AC6" i="73"/>
  <c r="AB6" i="73"/>
  <c r="AB36" i="73" s="1"/>
  <c r="AA6" i="73"/>
  <c r="Z6" i="73"/>
  <c r="Y6" i="73"/>
  <c r="X6" i="73"/>
  <c r="X36" i="73" s="1"/>
  <c r="W6" i="73"/>
  <c r="V6" i="73"/>
  <c r="U6" i="73"/>
  <c r="T6" i="73"/>
  <c r="T36" i="73" s="1"/>
  <c r="S6" i="73"/>
  <c r="R6" i="73"/>
  <c r="Q6" i="73"/>
  <c r="P6" i="73"/>
  <c r="P36" i="73" s="1"/>
  <c r="O6" i="73"/>
  <c r="N6" i="73"/>
  <c r="M6" i="73"/>
  <c r="L6" i="73"/>
  <c r="L36" i="73" s="1"/>
  <c r="K6" i="73"/>
  <c r="J6" i="73"/>
  <c r="I6" i="73"/>
  <c r="H6" i="73"/>
  <c r="H36" i="73" s="1"/>
  <c r="G6" i="73"/>
  <c r="F6" i="73"/>
  <c r="E6" i="73"/>
  <c r="D6" i="73"/>
  <c r="D36" i="73" s="1"/>
  <c r="C6" i="73"/>
  <c r="AH43" i="72"/>
  <c r="AG43" i="72"/>
  <c r="AF43" i="72"/>
  <c r="AE43" i="72"/>
  <c r="AD43" i="72"/>
  <c r="AC43" i="72"/>
  <c r="AB43" i="72"/>
  <c r="AA43" i="72"/>
  <c r="Z43" i="72"/>
  <c r="Y43" i="72"/>
  <c r="X43" i="72"/>
  <c r="W43" i="72"/>
  <c r="V43" i="72"/>
  <c r="U43" i="72"/>
  <c r="T43" i="72"/>
  <c r="S43" i="72"/>
  <c r="R43" i="72"/>
  <c r="Q43" i="72"/>
  <c r="P43" i="72"/>
  <c r="O43" i="72"/>
  <c r="N43" i="72"/>
  <c r="M43" i="72"/>
  <c r="L43" i="72"/>
  <c r="K43" i="72"/>
  <c r="J43" i="72"/>
  <c r="I43" i="72"/>
  <c r="H43" i="72"/>
  <c r="G43" i="72"/>
  <c r="F43" i="72"/>
  <c r="E43" i="72"/>
  <c r="D43" i="72"/>
  <c r="C43" i="72"/>
  <c r="AH42" i="72"/>
  <c r="AG42" i="72"/>
  <c r="AF42" i="72"/>
  <c r="AE42" i="72"/>
  <c r="AD42" i="72"/>
  <c r="AC42" i="72"/>
  <c r="AB42" i="72"/>
  <c r="AA42" i="72"/>
  <c r="Z42" i="72"/>
  <c r="Y42" i="72"/>
  <c r="X42" i="72"/>
  <c r="W42" i="72"/>
  <c r="V42" i="72"/>
  <c r="U42" i="72"/>
  <c r="T42" i="72"/>
  <c r="S42" i="72"/>
  <c r="R42" i="72"/>
  <c r="Q42" i="72"/>
  <c r="P42" i="72"/>
  <c r="O42" i="72"/>
  <c r="N42" i="72"/>
  <c r="M42" i="72"/>
  <c r="L42" i="72"/>
  <c r="K42" i="72"/>
  <c r="J42" i="72"/>
  <c r="I42" i="72"/>
  <c r="H42" i="72"/>
  <c r="G42" i="72"/>
  <c r="F42" i="72"/>
  <c r="E42" i="72"/>
  <c r="D42" i="72"/>
  <c r="C42" i="72"/>
  <c r="AH41" i="72"/>
  <c r="AG41" i="72"/>
  <c r="AF41" i="72"/>
  <c r="AE41" i="72"/>
  <c r="AD41" i="72"/>
  <c r="AC41" i="72"/>
  <c r="AB41" i="72"/>
  <c r="AA41" i="72"/>
  <c r="Z41" i="72"/>
  <c r="Y41" i="72"/>
  <c r="X41" i="72"/>
  <c r="W41" i="72"/>
  <c r="V41" i="72"/>
  <c r="U41" i="72"/>
  <c r="T41" i="72"/>
  <c r="S41" i="72"/>
  <c r="R41" i="72"/>
  <c r="Q41" i="72"/>
  <c r="P41" i="72"/>
  <c r="O41" i="72"/>
  <c r="N41" i="72"/>
  <c r="M41" i="72"/>
  <c r="L41" i="72"/>
  <c r="K41" i="72"/>
  <c r="J41" i="72"/>
  <c r="I41" i="72"/>
  <c r="H41" i="72"/>
  <c r="G41" i="72"/>
  <c r="F41" i="72"/>
  <c r="E41" i="72"/>
  <c r="D41" i="72"/>
  <c r="C41" i="72"/>
  <c r="AH40" i="72"/>
  <c r="AG40" i="72"/>
  <c r="AF40" i="72"/>
  <c r="AE40" i="72"/>
  <c r="AD40" i="72"/>
  <c r="AC40" i="72"/>
  <c r="AB40" i="72"/>
  <c r="AA40" i="72"/>
  <c r="Z40" i="72"/>
  <c r="Y40" i="72"/>
  <c r="X40" i="72"/>
  <c r="W40" i="72"/>
  <c r="V40" i="72"/>
  <c r="U40" i="72"/>
  <c r="T40" i="72"/>
  <c r="S40" i="72"/>
  <c r="R40" i="72"/>
  <c r="Q40" i="72"/>
  <c r="P40" i="72"/>
  <c r="O40" i="72"/>
  <c r="N40" i="72"/>
  <c r="M40" i="72"/>
  <c r="L40" i="72"/>
  <c r="K40" i="72"/>
  <c r="J40" i="72"/>
  <c r="I40" i="72"/>
  <c r="H40" i="72"/>
  <c r="G40" i="72"/>
  <c r="F40" i="72"/>
  <c r="E40" i="72"/>
  <c r="D40" i="72"/>
  <c r="C40" i="72"/>
  <c r="AH39" i="72"/>
  <c r="AG39" i="72"/>
  <c r="AF39" i="72"/>
  <c r="AE39" i="72"/>
  <c r="AD39" i="72"/>
  <c r="AC39" i="72"/>
  <c r="AB39" i="72"/>
  <c r="AA39" i="72"/>
  <c r="Z39" i="72"/>
  <c r="Y39" i="72"/>
  <c r="X39" i="72"/>
  <c r="W39" i="72"/>
  <c r="V39" i="72"/>
  <c r="U39" i="72"/>
  <c r="T39" i="72"/>
  <c r="S39" i="72"/>
  <c r="R39" i="72"/>
  <c r="Q39" i="72"/>
  <c r="P39" i="72"/>
  <c r="O39" i="72"/>
  <c r="N39" i="72"/>
  <c r="M39" i="72"/>
  <c r="L39" i="72"/>
  <c r="K39" i="72"/>
  <c r="J39" i="72"/>
  <c r="I39" i="72"/>
  <c r="H39" i="72"/>
  <c r="G39" i="72"/>
  <c r="F39" i="72"/>
  <c r="E39" i="72"/>
  <c r="D39" i="72"/>
  <c r="C39" i="72"/>
  <c r="AH38" i="72"/>
  <c r="AG38" i="72"/>
  <c r="AF38" i="72"/>
  <c r="AE38" i="72"/>
  <c r="AD38" i="72"/>
  <c r="AC38" i="72"/>
  <c r="AB38" i="72"/>
  <c r="AA38" i="72"/>
  <c r="Z38" i="72"/>
  <c r="Y38" i="72"/>
  <c r="X38" i="72"/>
  <c r="W38" i="72"/>
  <c r="V38" i="72"/>
  <c r="U38" i="72"/>
  <c r="T38" i="72"/>
  <c r="S38" i="72"/>
  <c r="R38" i="72"/>
  <c r="Q38" i="72"/>
  <c r="P38" i="72"/>
  <c r="O38" i="72"/>
  <c r="N38" i="72"/>
  <c r="M38" i="72"/>
  <c r="L38" i="72"/>
  <c r="K38" i="72"/>
  <c r="J38" i="72"/>
  <c r="I38" i="72"/>
  <c r="H38" i="72"/>
  <c r="G38" i="72"/>
  <c r="F38" i="72"/>
  <c r="E38" i="72"/>
  <c r="D38" i="72"/>
  <c r="C38" i="72"/>
  <c r="AH35" i="72"/>
  <c r="AG35" i="72"/>
  <c r="AF35" i="72"/>
  <c r="AE35" i="72"/>
  <c r="AD35" i="72"/>
  <c r="AC35" i="72"/>
  <c r="AB35" i="72"/>
  <c r="AA35" i="72"/>
  <c r="Z35" i="72"/>
  <c r="Y35" i="72"/>
  <c r="X35" i="72"/>
  <c r="W35" i="72"/>
  <c r="V35" i="72"/>
  <c r="U35" i="72"/>
  <c r="T35" i="72"/>
  <c r="S35" i="72"/>
  <c r="R35" i="72"/>
  <c r="Q35" i="72"/>
  <c r="P35" i="72"/>
  <c r="O35" i="72"/>
  <c r="N35" i="72"/>
  <c r="M35" i="72"/>
  <c r="L35" i="72"/>
  <c r="K35" i="72"/>
  <c r="J35" i="72"/>
  <c r="I35" i="72"/>
  <c r="H35" i="72"/>
  <c r="G35" i="72"/>
  <c r="F35" i="72"/>
  <c r="E35" i="72"/>
  <c r="D35" i="72"/>
  <c r="C35" i="72"/>
  <c r="AH34" i="72"/>
  <c r="AG34" i="72"/>
  <c r="AF34" i="72"/>
  <c r="AE34" i="72"/>
  <c r="AD34" i="72"/>
  <c r="AC34" i="72"/>
  <c r="AB34" i="72"/>
  <c r="AA34" i="72"/>
  <c r="Z34" i="72"/>
  <c r="Y34" i="72"/>
  <c r="X34" i="72"/>
  <c r="W34" i="72"/>
  <c r="V34" i="72"/>
  <c r="U34" i="72"/>
  <c r="T34" i="72"/>
  <c r="S34" i="72"/>
  <c r="R34" i="72"/>
  <c r="Q34" i="72"/>
  <c r="P34" i="72"/>
  <c r="O34" i="72"/>
  <c r="N34" i="72"/>
  <c r="M34" i="72"/>
  <c r="L34" i="72"/>
  <c r="K34" i="72"/>
  <c r="J34" i="72"/>
  <c r="I34" i="72"/>
  <c r="H34" i="72"/>
  <c r="G34" i="72"/>
  <c r="F34" i="72"/>
  <c r="E34" i="72"/>
  <c r="D34" i="72"/>
  <c r="C34" i="72"/>
  <c r="AH33" i="72"/>
  <c r="AG33" i="72"/>
  <c r="AF33" i="72"/>
  <c r="AE33" i="72"/>
  <c r="AD33" i="72"/>
  <c r="AC33" i="72"/>
  <c r="AB33" i="72"/>
  <c r="AA33" i="72"/>
  <c r="Z33" i="72"/>
  <c r="Y33" i="72"/>
  <c r="X33" i="72"/>
  <c r="W33" i="72"/>
  <c r="V33" i="72"/>
  <c r="U33" i="72"/>
  <c r="T33" i="72"/>
  <c r="S33" i="72"/>
  <c r="R33" i="72"/>
  <c r="Q33" i="72"/>
  <c r="P33" i="72"/>
  <c r="O33" i="72"/>
  <c r="N33" i="72"/>
  <c r="M33" i="72"/>
  <c r="L33" i="72"/>
  <c r="K33" i="72"/>
  <c r="J33" i="72"/>
  <c r="I33" i="72"/>
  <c r="H33" i="72"/>
  <c r="G33" i="72"/>
  <c r="F33" i="72"/>
  <c r="E33" i="72"/>
  <c r="D33" i="72"/>
  <c r="C33" i="72"/>
  <c r="AH32" i="72"/>
  <c r="AG32" i="72"/>
  <c r="AF32" i="72"/>
  <c r="AE32" i="72"/>
  <c r="AD32" i="72"/>
  <c r="AC32" i="72"/>
  <c r="AB32" i="72"/>
  <c r="AA32" i="72"/>
  <c r="Z32" i="72"/>
  <c r="Y32" i="72"/>
  <c r="X32" i="72"/>
  <c r="W32" i="72"/>
  <c r="V32" i="72"/>
  <c r="U32" i="72"/>
  <c r="T32" i="72"/>
  <c r="S32" i="72"/>
  <c r="R32" i="72"/>
  <c r="Q32" i="72"/>
  <c r="P32" i="72"/>
  <c r="O32" i="72"/>
  <c r="N32" i="72"/>
  <c r="M32" i="72"/>
  <c r="L32" i="72"/>
  <c r="K32" i="72"/>
  <c r="J32" i="72"/>
  <c r="I32" i="72"/>
  <c r="H32" i="72"/>
  <c r="G32" i="72"/>
  <c r="F32" i="72"/>
  <c r="E32" i="72"/>
  <c r="D32" i="72"/>
  <c r="C32" i="72"/>
  <c r="AH31" i="72"/>
  <c r="AG31" i="72"/>
  <c r="AF31" i="72"/>
  <c r="AE31" i="72"/>
  <c r="AD31" i="72"/>
  <c r="AC31" i="72"/>
  <c r="AB31" i="72"/>
  <c r="AA31" i="72"/>
  <c r="Z31" i="72"/>
  <c r="Y31" i="72"/>
  <c r="X31" i="72"/>
  <c r="W31" i="72"/>
  <c r="V31" i="72"/>
  <c r="U31" i="72"/>
  <c r="T31" i="72"/>
  <c r="S31" i="72"/>
  <c r="R31" i="72"/>
  <c r="Q31" i="72"/>
  <c r="P31" i="72"/>
  <c r="O31" i="72"/>
  <c r="N31" i="72"/>
  <c r="M31" i="72"/>
  <c r="L31" i="72"/>
  <c r="K31" i="72"/>
  <c r="J31" i="72"/>
  <c r="I31" i="72"/>
  <c r="H31" i="72"/>
  <c r="G31" i="72"/>
  <c r="F31" i="72"/>
  <c r="E31" i="72"/>
  <c r="D31" i="72"/>
  <c r="C31" i="72"/>
  <c r="AH30" i="72"/>
  <c r="AG30" i="72"/>
  <c r="AF30" i="72"/>
  <c r="AE30" i="72"/>
  <c r="AD30" i="72"/>
  <c r="AC30" i="72"/>
  <c r="AB30" i="72"/>
  <c r="AA30" i="72"/>
  <c r="Z30" i="72"/>
  <c r="Y30" i="72"/>
  <c r="X30" i="72"/>
  <c r="W30" i="72"/>
  <c r="V30" i="72"/>
  <c r="U30" i="72"/>
  <c r="T30" i="72"/>
  <c r="S30" i="72"/>
  <c r="R30" i="72"/>
  <c r="Q30" i="72"/>
  <c r="P30" i="72"/>
  <c r="O30" i="72"/>
  <c r="N30" i="72"/>
  <c r="M30" i="72"/>
  <c r="L30" i="72"/>
  <c r="K30" i="72"/>
  <c r="J30" i="72"/>
  <c r="I30" i="72"/>
  <c r="H30" i="72"/>
  <c r="G30" i="72"/>
  <c r="F30" i="72"/>
  <c r="E30" i="72"/>
  <c r="D30" i="72"/>
  <c r="C30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9" i="72"/>
  <c r="C29" i="72"/>
  <c r="AH28" i="72"/>
  <c r="AG28" i="72"/>
  <c r="AF28" i="72"/>
  <c r="AE28" i="72"/>
  <c r="AD28" i="72"/>
  <c r="AC28" i="72"/>
  <c r="AB28" i="72"/>
  <c r="AA28" i="72"/>
  <c r="Z28" i="72"/>
  <c r="Y28" i="72"/>
  <c r="X28" i="72"/>
  <c r="W28" i="72"/>
  <c r="V28" i="72"/>
  <c r="U28" i="72"/>
  <c r="T28" i="72"/>
  <c r="S28" i="72"/>
  <c r="R28" i="72"/>
  <c r="Q28" i="72"/>
  <c r="P28" i="72"/>
  <c r="O28" i="72"/>
  <c r="N28" i="72"/>
  <c r="M28" i="72"/>
  <c r="L28" i="72"/>
  <c r="K28" i="72"/>
  <c r="J28" i="72"/>
  <c r="I28" i="72"/>
  <c r="H28" i="72"/>
  <c r="G28" i="72"/>
  <c r="F28" i="72"/>
  <c r="E28" i="72"/>
  <c r="D28" i="72"/>
  <c r="C28" i="72"/>
  <c r="AH27" i="72"/>
  <c r="AG27" i="72"/>
  <c r="AF27" i="72"/>
  <c r="AE27" i="72"/>
  <c r="AD27" i="72"/>
  <c r="AC27" i="72"/>
  <c r="AB27" i="72"/>
  <c r="AA27" i="72"/>
  <c r="Z27" i="72"/>
  <c r="Y27" i="72"/>
  <c r="X27" i="72"/>
  <c r="W27" i="72"/>
  <c r="V27" i="72"/>
  <c r="U27" i="72"/>
  <c r="T27" i="72"/>
  <c r="S27" i="72"/>
  <c r="R27" i="72"/>
  <c r="Q27" i="72"/>
  <c r="P27" i="72"/>
  <c r="O27" i="72"/>
  <c r="N27" i="72"/>
  <c r="M27" i="72"/>
  <c r="L27" i="72"/>
  <c r="K27" i="72"/>
  <c r="J27" i="72"/>
  <c r="I27" i="72"/>
  <c r="H27" i="72"/>
  <c r="G27" i="72"/>
  <c r="F27" i="72"/>
  <c r="E27" i="72"/>
  <c r="D27" i="72"/>
  <c r="C27" i="72"/>
  <c r="AH26" i="72"/>
  <c r="AG26" i="72"/>
  <c r="AF26" i="72"/>
  <c r="AE26" i="72"/>
  <c r="AD26" i="72"/>
  <c r="AC26" i="72"/>
  <c r="AB26" i="72"/>
  <c r="AA26" i="72"/>
  <c r="Z26" i="72"/>
  <c r="Y26" i="72"/>
  <c r="X26" i="72"/>
  <c r="W26" i="72"/>
  <c r="V26" i="72"/>
  <c r="U26" i="72"/>
  <c r="T26" i="72"/>
  <c r="S26" i="72"/>
  <c r="R26" i="72"/>
  <c r="Q26" i="72"/>
  <c r="P26" i="72"/>
  <c r="O26" i="72"/>
  <c r="N26" i="72"/>
  <c r="M26" i="72"/>
  <c r="L26" i="72"/>
  <c r="K26" i="72"/>
  <c r="J26" i="72"/>
  <c r="I26" i="72"/>
  <c r="H26" i="72"/>
  <c r="G26" i="72"/>
  <c r="F26" i="72"/>
  <c r="E26" i="72"/>
  <c r="D26" i="72"/>
  <c r="C26" i="72"/>
  <c r="AH25" i="72"/>
  <c r="AG25" i="72"/>
  <c r="AF25" i="72"/>
  <c r="AE25" i="72"/>
  <c r="AD25" i="72"/>
  <c r="AC25" i="72"/>
  <c r="AB25" i="72"/>
  <c r="AA25" i="72"/>
  <c r="Z25" i="72"/>
  <c r="Y25" i="72"/>
  <c r="X25" i="72"/>
  <c r="W25" i="72"/>
  <c r="V25" i="72"/>
  <c r="U25" i="72"/>
  <c r="T25" i="72"/>
  <c r="S25" i="72"/>
  <c r="R25" i="72"/>
  <c r="Q25" i="72"/>
  <c r="P25" i="72"/>
  <c r="O25" i="72"/>
  <c r="N25" i="72"/>
  <c r="M25" i="72"/>
  <c r="L25" i="72"/>
  <c r="K25" i="72"/>
  <c r="J25" i="72"/>
  <c r="I25" i="72"/>
  <c r="H25" i="72"/>
  <c r="G25" i="72"/>
  <c r="F25" i="72"/>
  <c r="E25" i="72"/>
  <c r="D25" i="72"/>
  <c r="C25" i="72"/>
  <c r="AH24" i="72"/>
  <c r="AG24" i="72"/>
  <c r="AF24" i="72"/>
  <c r="AE24" i="72"/>
  <c r="AD24" i="72"/>
  <c r="AC24" i="72"/>
  <c r="AB24" i="72"/>
  <c r="AA24" i="72"/>
  <c r="Z24" i="72"/>
  <c r="Y24" i="72"/>
  <c r="X24" i="72"/>
  <c r="W24" i="72"/>
  <c r="V24" i="72"/>
  <c r="U24" i="72"/>
  <c r="T24" i="72"/>
  <c r="S24" i="72"/>
  <c r="R24" i="72"/>
  <c r="Q24" i="72"/>
  <c r="P24" i="72"/>
  <c r="O24" i="72"/>
  <c r="N24" i="72"/>
  <c r="M24" i="72"/>
  <c r="L24" i="72"/>
  <c r="K24" i="72"/>
  <c r="J24" i="72"/>
  <c r="I24" i="72"/>
  <c r="H24" i="72"/>
  <c r="G24" i="72"/>
  <c r="F24" i="72"/>
  <c r="E24" i="72"/>
  <c r="D24" i="72"/>
  <c r="C24" i="72"/>
  <c r="AH23" i="72"/>
  <c r="AG23" i="72"/>
  <c r="AF23" i="72"/>
  <c r="AE23" i="72"/>
  <c r="AD23" i="72"/>
  <c r="AC23" i="72"/>
  <c r="AB23" i="72"/>
  <c r="AA23" i="72"/>
  <c r="Z23" i="72"/>
  <c r="Y23" i="72"/>
  <c r="X23" i="72"/>
  <c r="W23" i="72"/>
  <c r="V23" i="72"/>
  <c r="U23" i="72"/>
  <c r="T23" i="72"/>
  <c r="S23" i="72"/>
  <c r="R23" i="72"/>
  <c r="Q23" i="72"/>
  <c r="P23" i="72"/>
  <c r="O23" i="72"/>
  <c r="N23" i="72"/>
  <c r="M23" i="72"/>
  <c r="L23" i="72"/>
  <c r="K23" i="72"/>
  <c r="J23" i="72"/>
  <c r="I23" i="72"/>
  <c r="H23" i="72"/>
  <c r="G23" i="72"/>
  <c r="F23" i="72"/>
  <c r="E23" i="72"/>
  <c r="D23" i="72"/>
  <c r="C23" i="72"/>
  <c r="AH22" i="72"/>
  <c r="AG22" i="72"/>
  <c r="AF22" i="72"/>
  <c r="AE22" i="72"/>
  <c r="AD22" i="72"/>
  <c r="AC22" i="72"/>
  <c r="AB22" i="72"/>
  <c r="AA22" i="72"/>
  <c r="Z22" i="72"/>
  <c r="Y22" i="72"/>
  <c r="X22" i="72"/>
  <c r="W22" i="72"/>
  <c r="V22" i="72"/>
  <c r="U22" i="72"/>
  <c r="T22" i="72"/>
  <c r="S22" i="72"/>
  <c r="R22" i="72"/>
  <c r="Q22" i="72"/>
  <c r="P22" i="72"/>
  <c r="O22" i="72"/>
  <c r="N22" i="72"/>
  <c r="M22" i="72"/>
  <c r="L22" i="72"/>
  <c r="K22" i="72"/>
  <c r="J22" i="72"/>
  <c r="I22" i="72"/>
  <c r="H22" i="72"/>
  <c r="G22" i="72"/>
  <c r="F22" i="72"/>
  <c r="E22" i="72"/>
  <c r="D22" i="72"/>
  <c r="C22" i="72"/>
  <c r="AH21" i="72"/>
  <c r="AG21" i="72"/>
  <c r="AF21" i="72"/>
  <c r="AE21" i="72"/>
  <c r="AD21" i="72"/>
  <c r="AC21" i="72"/>
  <c r="AB21" i="72"/>
  <c r="AA21" i="72"/>
  <c r="Z21" i="72"/>
  <c r="Y21" i="72"/>
  <c r="X21" i="72"/>
  <c r="W21" i="72"/>
  <c r="V21" i="72"/>
  <c r="U21" i="72"/>
  <c r="T21" i="72"/>
  <c r="S21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C21" i="72"/>
  <c r="AH20" i="72"/>
  <c r="AG20" i="72"/>
  <c r="AF20" i="72"/>
  <c r="AE20" i="72"/>
  <c r="AD20" i="72"/>
  <c r="AC20" i="72"/>
  <c r="AB20" i="72"/>
  <c r="AA20" i="72"/>
  <c r="Z20" i="72"/>
  <c r="Y20" i="72"/>
  <c r="X20" i="72"/>
  <c r="W20" i="72"/>
  <c r="V20" i="72"/>
  <c r="U20" i="72"/>
  <c r="T20" i="72"/>
  <c r="S20" i="72"/>
  <c r="R20" i="72"/>
  <c r="Q20" i="72"/>
  <c r="P20" i="72"/>
  <c r="O20" i="72"/>
  <c r="N20" i="72"/>
  <c r="M20" i="72"/>
  <c r="L20" i="72"/>
  <c r="K20" i="72"/>
  <c r="J20" i="72"/>
  <c r="I20" i="72"/>
  <c r="H20" i="72"/>
  <c r="G20" i="72"/>
  <c r="F20" i="72"/>
  <c r="E20" i="72"/>
  <c r="D20" i="72"/>
  <c r="C20" i="72"/>
  <c r="AH19" i="72"/>
  <c r="AG19" i="72"/>
  <c r="AF19" i="72"/>
  <c r="AE19" i="72"/>
  <c r="AD19" i="72"/>
  <c r="AC19" i="72"/>
  <c r="AB19" i="72"/>
  <c r="AA19" i="72"/>
  <c r="Z19" i="72"/>
  <c r="Y19" i="72"/>
  <c r="X19" i="72"/>
  <c r="W19" i="72"/>
  <c r="V19" i="72"/>
  <c r="U19" i="72"/>
  <c r="T19" i="72"/>
  <c r="S19" i="72"/>
  <c r="R19" i="72"/>
  <c r="Q19" i="72"/>
  <c r="P19" i="72"/>
  <c r="O19" i="72"/>
  <c r="N19" i="72"/>
  <c r="M19" i="72"/>
  <c r="L19" i="72"/>
  <c r="K19" i="72"/>
  <c r="J19" i="72"/>
  <c r="I19" i="72"/>
  <c r="H19" i="72"/>
  <c r="G19" i="72"/>
  <c r="F19" i="72"/>
  <c r="E19" i="72"/>
  <c r="D19" i="72"/>
  <c r="C19" i="72"/>
  <c r="AH18" i="72"/>
  <c r="AG18" i="72"/>
  <c r="AF18" i="72"/>
  <c r="AE18" i="72"/>
  <c r="AD18" i="72"/>
  <c r="AC18" i="72"/>
  <c r="AB18" i="72"/>
  <c r="AA18" i="72"/>
  <c r="Z18" i="72"/>
  <c r="Y18" i="72"/>
  <c r="X18" i="72"/>
  <c r="W18" i="72"/>
  <c r="V18" i="72"/>
  <c r="U18" i="72"/>
  <c r="T18" i="72"/>
  <c r="S18" i="72"/>
  <c r="R18" i="72"/>
  <c r="Q18" i="72"/>
  <c r="P18" i="72"/>
  <c r="O18" i="72"/>
  <c r="N18" i="72"/>
  <c r="M18" i="72"/>
  <c r="L18" i="72"/>
  <c r="K18" i="72"/>
  <c r="J18" i="72"/>
  <c r="I18" i="72"/>
  <c r="H18" i="72"/>
  <c r="G18" i="72"/>
  <c r="F18" i="72"/>
  <c r="E18" i="72"/>
  <c r="D18" i="72"/>
  <c r="C18" i="72"/>
  <c r="AH17" i="72"/>
  <c r="AG17" i="72"/>
  <c r="AF17" i="72"/>
  <c r="AE17" i="72"/>
  <c r="AD17" i="72"/>
  <c r="AC17" i="72"/>
  <c r="AB17" i="72"/>
  <c r="AA17" i="72"/>
  <c r="Z17" i="72"/>
  <c r="Y17" i="72"/>
  <c r="X17" i="72"/>
  <c r="W17" i="72"/>
  <c r="V17" i="72"/>
  <c r="U17" i="72"/>
  <c r="T17" i="72"/>
  <c r="S17" i="72"/>
  <c r="R17" i="72"/>
  <c r="Q17" i="72"/>
  <c r="P17" i="72"/>
  <c r="O17" i="72"/>
  <c r="N17" i="72"/>
  <c r="M17" i="72"/>
  <c r="L17" i="72"/>
  <c r="K17" i="72"/>
  <c r="J17" i="72"/>
  <c r="I17" i="72"/>
  <c r="H17" i="72"/>
  <c r="G17" i="72"/>
  <c r="F17" i="72"/>
  <c r="E17" i="72"/>
  <c r="D17" i="72"/>
  <c r="C17" i="72"/>
  <c r="AH16" i="72"/>
  <c r="AG16" i="72"/>
  <c r="AF16" i="72"/>
  <c r="AE16" i="72"/>
  <c r="AD16" i="72"/>
  <c r="AC16" i="72"/>
  <c r="AB16" i="72"/>
  <c r="AA16" i="72"/>
  <c r="Z16" i="72"/>
  <c r="Y16" i="72"/>
  <c r="X16" i="72"/>
  <c r="W16" i="72"/>
  <c r="V16" i="72"/>
  <c r="U16" i="72"/>
  <c r="T16" i="72"/>
  <c r="S16" i="72"/>
  <c r="R16" i="72"/>
  <c r="Q16" i="72"/>
  <c r="P16" i="72"/>
  <c r="O16" i="72"/>
  <c r="N16" i="72"/>
  <c r="M16" i="72"/>
  <c r="L16" i="72"/>
  <c r="K16" i="72"/>
  <c r="J16" i="72"/>
  <c r="I16" i="72"/>
  <c r="H16" i="72"/>
  <c r="G16" i="72"/>
  <c r="F16" i="72"/>
  <c r="E16" i="72"/>
  <c r="D16" i="72"/>
  <c r="C16" i="72"/>
  <c r="AH15" i="72"/>
  <c r="AG15" i="72"/>
  <c r="AF15" i="72"/>
  <c r="AE15" i="72"/>
  <c r="AD15" i="72"/>
  <c r="AC15" i="72"/>
  <c r="AB15" i="72"/>
  <c r="AA15" i="72"/>
  <c r="Z15" i="72"/>
  <c r="Y15" i="72"/>
  <c r="X15" i="72"/>
  <c r="W15" i="72"/>
  <c r="V15" i="72"/>
  <c r="U15" i="72"/>
  <c r="T15" i="72"/>
  <c r="S15" i="72"/>
  <c r="R15" i="72"/>
  <c r="Q15" i="72"/>
  <c r="P15" i="72"/>
  <c r="O15" i="72"/>
  <c r="N15" i="72"/>
  <c r="M15" i="72"/>
  <c r="L15" i="72"/>
  <c r="K15" i="72"/>
  <c r="J15" i="72"/>
  <c r="I15" i="72"/>
  <c r="H15" i="72"/>
  <c r="G15" i="72"/>
  <c r="F15" i="72"/>
  <c r="E15" i="72"/>
  <c r="D15" i="72"/>
  <c r="C15" i="72"/>
  <c r="AH14" i="72"/>
  <c r="AG14" i="72"/>
  <c r="AF14" i="72"/>
  <c r="AE14" i="72"/>
  <c r="AD14" i="72"/>
  <c r="AC14" i="72"/>
  <c r="AB14" i="72"/>
  <c r="AA14" i="72"/>
  <c r="Z14" i="72"/>
  <c r="Y14" i="72"/>
  <c r="X14" i="72"/>
  <c r="W14" i="72"/>
  <c r="V14" i="72"/>
  <c r="U14" i="72"/>
  <c r="T14" i="72"/>
  <c r="S14" i="72"/>
  <c r="R14" i="72"/>
  <c r="Q14" i="72"/>
  <c r="P14" i="72"/>
  <c r="O14" i="72"/>
  <c r="N14" i="72"/>
  <c r="M14" i="72"/>
  <c r="L14" i="72"/>
  <c r="K14" i="72"/>
  <c r="J14" i="72"/>
  <c r="I14" i="72"/>
  <c r="H14" i="72"/>
  <c r="G14" i="72"/>
  <c r="F14" i="72"/>
  <c r="E14" i="72"/>
  <c r="D14" i="72"/>
  <c r="C14" i="72"/>
  <c r="AH13" i="72"/>
  <c r="AG13" i="72"/>
  <c r="AF13" i="72"/>
  <c r="AE13" i="72"/>
  <c r="AD13" i="72"/>
  <c r="AC13" i="72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AH12" i="72"/>
  <c r="AG12" i="72"/>
  <c r="AF12" i="72"/>
  <c r="AE12" i="72"/>
  <c r="AD12" i="72"/>
  <c r="AC12" i="72"/>
  <c r="AB12" i="72"/>
  <c r="AA12" i="72"/>
  <c r="Z12" i="72"/>
  <c r="Y12" i="72"/>
  <c r="X12" i="72"/>
  <c r="W12" i="72"/>
  <c r="V12" i="72"/>
  <c r="U12" i="72"/>
  <c r="T12" i="72"/>
  <c r="S12" i="72"/>
  <c r="R12" i="72"/>
  <c r="Q12" i="72"/>
  <c r="P12" i="72"/>
  <c r="O12" i="72"/>
  <c r="N12" i="72"/>
  <c r="M12" i="72"/>
  <c r="L12" i="72"/>
  <c r="K12" i="72"/>
  <c r="J12" i="72"/>
  <c r="I12" i="72"/>
  <c r="H12" i="72"/>
  <c r="G12" i="72"/>
  <c r="F12" i="72"/>
  <c r="E12" i="72"/>
  <c r="D12" i="72"/>
  <c r="C12" i="72"/>
  <c r="AH11" i="72"/>
  <c r="AG11" i="72"/>
  <c r="AF11" i="72"/>
  <c r="AE11" i="72"/>
  <c r="AD11" i="72"/>
  <c r="AC11" i="72"/>
  <c r="AB11" i="72"/>
  <c r="AA11" i="72"/>
  <c r="Z11" i="72"/>
  <c r="Y11" i="72"/>
  <c r="X11" i="72"/>
  <c r="W11" i="72"/>
  <c r="V11" i="72"/>
  <c r="U11" i="72"/>
  <c r="T11" i="72"/>
  <c r="S11" i="72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AH10" i="72"/>
  <c r="AG10" i="72"/>
  <c r="AF10" i="72"/>
  <c r="AE10" i="72"/>
  <c r="AD10" i="72"/>
  <c r="AC10" i="72"/>
  <c r="AB10" i="72"/>
  <c r="AA10" i="72"/>
  <c r="Z10" i="72"/>
  <c r="Y10" i="72"/>
  <c r="X10" i="72"/>
  <c r="W10" i="72"/>
  <c r="V10" i="72"/>
  <c r="U10" i="72"/>
  <c r="T10" i="72"/>
  <c r="S10" i="72"/>
  <c r="R10" i="72"/>
  <c r="Q10" i="72"/>
  <c r="P10" i="72"/>
  <c r="O10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AH9" i="72"/>
  <c r="AG9" i="72"/>
  <c r="AF9" i="72"/>
  <c r="AE9" i="72"/>
  <c r="AD9" i="72"/>
  <c r="AC9" i="72"/>
  <c r="AB9" i="72"/>
  <c r="AA9" i="72"/>
  <c r="Z9" i="72"/>
  <c r="Y9" i="72"/>
  <c r="X9" i="72"/>
  <c r="W9" i="72"/>
  <c r="V9" i="72"/>
  <c r="U9" i="72"/>
  <c r="T9" i="72"/>
  <c r="S9" i="72"/>
  <c r="R9" i="72"/>
  <c r="Q9" i="72"/>
  <c r="P9" i="72"/>
  <c r="O9" i="72"/>
  <c r="N9" i="72"/>
  <c r="M9" i="72"/>
  <c r="L9" i="72"/>
  <c r="K9" i="72"/>
  <c r="J9" i="72"/>
  <c r="I9" i="72"/>
  <c r="H9" i="72"/>
  <c r="G9" i="72"/>
  <c r="F9" i="72"/>
  <c r="E9" i="72"/>
  <c r="D9" i="72"/>
  <c r="C9" i="72"/>
  <c r="AH8" i="72"/>
  <c r="AG8" i="72"/>
  <c r="AF8" i="72"/>
  <c r="AE8" i="72"/>
  <c r="AD8" i="72"/>
  <c r="AC8" i="72"/>
  <c r="AB8" i="72"/>
  <c r="AA8" i="72"/>
  <c r="Z8" i="72"/>
  <c r="Y8" i="72"/>
  <c r="X8" i="72"/>
  <c r="W8" i="72"/>
  <c r="V8" i="72"/>
  <c r="U8" i="72"/>
  <c r="T8" i="72"/>
  <c r="S8" i="72"/>
  <c r="R8" i="72"/>
  <c r="Q8" i="72"/>
  <c r="P8" i="72"/>
  <c r="O8" i="72"/>
  <c r="N8" i="72"/>
  <c r="M8" i="72"/>
  <c r="L8" i="72"/>
  <c r="K8" i="72"/>
  <c r="J8" i="72"/>
  <c r="I8" i="72"/>
  <c r="H8" i="72"/>
  <c r="G8" i="72"/>
  <c r="F8" i="72"/>
  <c r="E8" i="72"/>
  <c r="D8" i="72"/>
  <c r="C8" i="72"/>
  <c r="AH7" i="72"/>
  <c r="AG7" i="72"/>
  <c r="AF7" i="72"/>
  <c r="AE7" i="72"/>
  <c r="AD7" i="72"/>
  <c r="AC7" i="72"/>
  <c r="AB7" i="72"/>
  <c r="AA7" i="72"/>
  <c r="Z7" i="72"/>
  <c r="Y7" i="72"/>
  <c r="X7" i="72"/>
  <c r="W7" i="72"/>
  <c r="V7" i="72"/>
  <c r="U7" i="72"/>
  <c r="T7" i="72"/>
  <c r="S7" i="72"/>
  <c r="R7" i="72"/>
  <c r="Q7" i="72"/>
  <c r="P7" i="72"/>
  <c r="O7" i="72"/>
  <c r="N7" i="72"/>
  <c r="M7" i="72"/>
  <c r="L7" i="72"/>
  <c r="K7" i="72"/>
  <c r="J7" i="72"/>
  <c r="I7" i="72"/>
  <c r="H7" i="72"/>
  <c r="G7" i="72"/>
  <c r="F7" i="72"/>
  <c r="E7" i="72"/>
  <c r="D7" i="72"/>
  <c r="C7" i="72"/>
  <c r="AH6" i="72"/>
  <c r="AG6" i="72"/>
  <c r="AF6" i="72"/>
  <c r="AE6" i="72"/>
  <c r="AD6" i="72"/>
  <c r="AC6" i="72"/>
  <c r="AB6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E6" i="72"/>
  <c r="D6" i="72"/>
  <c r="C6" i="72"/>
  <c r="AH43" i="75"/>
  <c r="AG43" i="75"/>
  <c r="AF43" i="75"/>
  <c r="AE43" i="75"/>
  <c r="AD43" i="75"/>
  <c r="AC43" i="75"/>
  <c r="AB43" i="75"/>
  <c r="AA43" i="75"/>
  <c r="Z43" i="75"/>
  <c r="Y43" i="75"/>
  <c r="X43" i="75"/>
  <c r="W43" i="75"/>
  <c r="V43" i="75"/>
  <c r="U43" i="75"/>
  <c r="T43" i="75"/>
  <c r="S43" i="75"/>
  <c r="R43" i="75"/>
  <c r="Q43" i="75"/>
  <c r="P43" i="75"/>
  <c r="O43" i="75"/>
  <c r="N43" i="75"/>
  <c r="M43" i="75"/>
  <c r="L43" i="75"/>
  <c r="K43" i="75"/>
  <c r="J43" i="75"/>
  <c r="I43" i="75"/>
  <c r="H43" i="75"/>
  <c r="G43" i="75"/>
  <c r="F43" i="75"/>
  <c r="E43" i="75"/>
  <c r="D43" i="75"/>
  <c r="C43" i="75"/>
  <c r="AH42" i="75"/>
  <c r="AG42" i="75"/>
  <c r="AF42" i="75"/>
  <c r="AE42" i="75"/>
  <c r="AD42" i="75"/>
  <c r="AC42" i="75"/>
  <c r="AB42" i="75"/>
  <c r="AA42" i="75"/>
  <c r="Z42" i="75"/>
  <c r="Y42" i="75"/>
  <c r="X42" i="75"/>
  <c r="W42" i="75"/>
  <c r="V42" i="75"/>
  <c r="U42" i="75"/>
  <c r="T42" i="75"/>
  <c r="S42" i="75"/>
  <c r="R42" i="75"/>
  <c r="Q42" i="75"/>
  <c r="P42" i="75"/>
  <c r="O42" i="75"/>
  <c r="N42" i="75"/>
  <c r="M42" i="75"/>
  <c r="L42" i="75"/>
  <c r="K42" i="75"/>
  <c r="J42" i="75"/>
  <c r="I42" i="75"/>
  <c r="H42" i="75"/>
  <c r="G42" i="75"/>
  <c r="F42" i="75"/>
  <c r="E42" i="75"/>
  <c r="D42" i="75"/>
  <c r="C42" i="75"/>
  <c r="AH41" i="75"/>
  <c r="AG41" i="75"/>
  <c r="AF41" i="75"/>
  <c r="AE41" i="75"/>
  <c r="AD41" i="75"/>
  <c r="AC41" i="75"/>
  <c r="AB41" i="75"/>
  <c r="AA41" i="75"/>
  <c r="Z41" i="75"/>
  <c r="Y41" i="75"/>
  <c r="X41" i="75"/>
  <c r="W41" i="75"/>
  <c r="V41" i="75"/>
  <c r="U41" i="75"/>
  <c r="T41" i="75"/>
  <c r="S41" i="75"/>
  <c r="R41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E41" i="75"/>
  <c r="D41" i="75"/>
  <c r="C41" i="75"/>
  <c r="AH40" i="75"/>
  <c r="AG40" i="75"/>
  <c r="AF40" i="75"/>
  <c r="AE40" i="75"/>
  <c r="AD40" i="75"/>
  <c r="AC40" i="75"/>
  <c r="AB40" i="75"/>
  <c r="AA40" i="75"/>
  <c r="Z40" i="75"/>
  <c r="Y40" i="75"/>
  <c r="X40" i="75"/>
  <c r="W40" i="75"/>
  <c r="V40" i="75"/>
  <c r="U40" i="75"/>
  <c r="T40" i="75"/>
  <c r="S40" i="75"/>
  <c r="R40" i="75"/>
  <c r="Q40" i="75"/>
  <c r="P40" i="75"/>
  <c r="O40" i="75"/>
  <c r="N40" i="75"/>
  <c r="M40" i="75"/>
  <c r="L40" i="75"/>
  <c r="K40" i="75"/>
  <c r="J40" i="75"/>
  <c r="I40" i="75"/>
  <c r="H40" i="75"/>
  <c r="G40" i="75"/>
  <c r="F40" i="75"/>
  <c r="E40" i="75"/>
  <c r="D40" i="75"/>
  <c r="C40" i="75"/>
  <c r="AH39" i="75"/>
  <c r="AG39" i="75"/>
  <c r="AF39" i="75"/>
  <c r="AE39" i="75"/>
  <c r="AD39" i="75"/>
  <c r="AC39" i="75"/>
  <c r="AB39" i="75"/>
  <c r="AA39" i="75"/>
  <c r="Z39" i="75"/>
  <c r="Y39" i="75"/>
  <c r="X39" i="75"/>
  <c r="W39" i="75"/>
  <c r="V39" i="75"/>
  <c r="U39" i="75"/>
  <c r="T39" i="75"/>
  <c r="S39" i="75"/>
  <c r="R39" i="75"/>
  <c r="Q39" i="75"/>
  <c r="P39" i="75"/>
  <c r="O39" i="75"/>
  <c r="N39" i="75"/>
  <c r="M39" i="75"/>
  <c r="L39" i="75"/>
  <c r="K39" i="75"/>
  <c r="J39" i="75"/>
  <c r="I39" i="75"/>
  <c r="H39" i="75"/>
  <c r="G39" i="75"/>
  <c r="F39" i="75"/>
  <c r="E39" i="75"/>
  <c r="D39" i="75"/>
  <c r="C39" i="75"/>
  <c r="AH38" i="75"/>
  <c r="AG38" i="75"/>
  <c r="AF38" i="75"/>
  <c r="AE38" i="75"/>
  <c r="AD38" i="75"/>
  <c r="AC38" i="75"/>
  <c r="AB38" i="75"/>
  <c r="AA38" i="75"/>
  <c r="Z38" i="75"/>
  <c r="Y38" i="75"/>
  <c r="X38" i="75"/>
  <c r="W38" i="75"/>
  <c r="V38" i="75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E38" i="75"/>
  <c r="D38" i="75"/>
  <c r="C38" i="75"/>
  <c r="AH35" i="75"/>
  <c r="AG35" i="75"/>
  <c r="AF35" i="75"/>
  <c r="AE35" i="75"/>
  <c r="AD35" i="75"/>
  <c r="AC35" i="75"/>
  <c r="AB35" i="75"/>
  <c r="AA35" i="75"/>
  <c r="Z35" i="75"/>
  <c r="Y35" i="75"/>
  <c r="X35" i="75"/>
  <c r="W35" i="75"/>
  <c r="V35" i="75"/>
  <c r="U35" i="75"/>
  <c r="T35" i="75"/>
  <c r="S35" i="75"/>
  <c r="R35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E35" i="75"/>
  <c r="D35" i="75"/>
  <c r="C35" i="75"/>
  <c r="AH34" i="75"/>
  <c r="AG34" i="75"/>
  <c r="AF34" i="75"/>
  <c r="AE34" i="75"/>
  <c r="AD34" i="75"/>
  <c r="AC34" i="75"/>
  <c r="AB34" i="75"/>
  <c r="AA34" i="75"/>
  <c r="Z34" i="75"/>
  <c r="Y34" i="75"/>
  <c r="X34" i="75"/>
  <c r="W34" i="75"/>
  <c r="V34" i="75"/>
  <c r="U34" i="75"/>
  <c r="T34" i="75"/>
  <c r="S34" i="75"/>
  <c r="R34" i="75"/>
  <c r="Q34" i="75"/>
  <c r="P34" i="75"/>
  <c r="O34" i="75"/>
  <c r="N34" i="75"/>
  <c r="M34" i="75"/>
  <c r="L34" i="75"/>
  <c r="K34" i="75"/>
  <c r="J34" i="75"/>
  <c r="I34" i="75"/>
  <c r="H34" i="75"/>
  <c r="G34" i="75"/>
  <c r="F34" i="75"/>
  <c r="E34" i="75"/>
  <c r="D34" i="75"/>
  <c r="C34" i="75"/>
  <c r="AH33" i="75"/>
  <c r="AG33" i="75"/>
  <c r="AF33" i="75"/>
  <c r="AE33" i="75"/>
  <c r="AD33" i="75"/>
  <c r="AC33" i="75"/>
  <c r="AB33" i="75"/>
  <c r="AA33" i="75"/>
  <c r="Z33" i="75"/>
  <c r="Y33" i="75"/>
  <c r="X33" i="75"/>
  <c r="W33" i="75"/>
  <c r="V33" i="75"/>
  <c r="U33" i="75"/>
  <c r="T33" i="75"/>
  <c r="S33" i="75"/>
  <c r="R33" i="75"/>
  <c r="Q33" i="75"/>
  <c r="P33" i="75"/>
  <c r="O33" i="75"/>
  <c r="N33" i="75"/>
  <c r="M33" i="75"/>
  <c r="L33" i="75"/>
  <c r="K33" i="75"/>
  <c r="J33" i="75"/>
  <c r="I33" i="75"/>
  <c r="H33" i="75"/>
  <c r="G33" i="75"/>
  <c r="F33" i="75"/>
  <c r="E33" i="75"/>
  <c r="D33" i="75"/>
  <c r="C33" i="75"/>
  <c r="AH32" i="75"/>
  <c r="AG32" i="75"/>
  <c r="AF32" i="75"/>
  <c r="AE32" i="75"/>
  <c r="AD32" i="75"/>
  <c r="AC32" i="75"/>
  <c r="AB32" i="75"/>
  <c r="AA32" i="75"/>
  <c r="Z32" i="75"/>
  <c r="Y32" i="75"/>
  <c r="X32" i="75"/>
  <c r="W32" i="75"/>
  <c r="V32" i="75"/>
  <c r="U32" i="75"/>
  <c r="T32" i="75"/>
  <c r="S32" i="75"/>
  <c r="R32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E32" i="75"/>
  <c r="D32" i="75"/>
  <c r="C32" i="75"/>
  <c r="AH31" i="75"/>
  <c r="AG31" i="75"/>
  <c r="AF31" i="75"/>
  <c r="AE31" i="75"/>
  <c r="AD31" i="75"/>
  <c r="AC31" i="75"/>
  <c r="AB31" i="75"/>
  <c r="AA31" i="75"/>
  <c r="Z31" i="75"/>
  <c r="Y31" i="75"/>
  <c r="X31" i="75"/>
  <c r="W31" i="75"/>
  <c r="V31" i="75"/>
  <c r="U31" i="75"/>
  <c r="T31" i="75"/>
  <c r="S31" i="75"/>
  <c r="R31" i="75"/>
  <c r="Q31" i="75"/>
  <c r="P31" i="75"/>
  <c r="O31" i="75"/>
  <c r="N31" i="75"/>
  <c r="M31" i="75"/>
  <c r="L31" i="75"/>
  <c r="K31" i="75"/>
  <c r="J31" i="75"/>
  <c r="I31" i="75"/>
  <c r="H31" i="75"/>
  <c r="G31" i="75"/>
  <c r="F31" i="75"/>
  <c r="E31" i="75"/>
  <c r="D31" i="75"/>
  <c r="C31" i="75"/>
  <c r="AH30" i="75"/>
  <c r="AG30" i="75"/>
  <c r="AF30" i="75"/>
  <c r="AE30" i="75"/>
  <c r="AD30" i="75"/>
  <c r="AC30" i="75"/>
  <c r="AB30" i="75"/>
  <c r="AA30" i="75"/>
  <c r="Z30" i="75"/>
  <c r="Y30" i="75"/>
  <c r="X30" i="75"/>
  <c r="W30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9" i="75"/>
  <c r="C29" i="75"/>
  <c r="AH28" i="75"/>
  <c r="AG28" i="75"/>
  <c r="AF28" i="75"/>
  <c r="AE28" i="75"/>
  <c r="AD28" i="75"/>
  <c r="AC28" i="75"/>
  <c r="AB28" i="75"/>
  <c r="AA28" i="75"/>
  <c r="Z28" i="75"/>
  <c r="Y28" i="75"/>
  <c r="X28" i="75"/>
  <c r="W28" i="75"/>
  <c r="V28" i="75"/>
  <c r="U28" i="75"/>
  <c r="T28" i="75"/>
  <c r="S28" i="75"/>
  <c r="R28" i="75"/>
  <c r="Q28" i="75"/>
  <c r="P28" i="75"/>
  <c r="O28" i="75"/>
  <c r="N28" i="75"/>
  <c r="M28" i="75"/>
  <c r="L28" i="75"/>
  <c r="K28" i="75"/>
  <c r="J28" i="75"/>
  <c r="I28" i="75"/>
  <c r="H28" i="75"/>
  <c r="G28" i="75"/>
  <c r="F28" i="75"/>
  <c r="E28" i="75"/>
  <c r="D28" i="75"/>
  <c r="C28" i="75"/>
  <c r="AH27" i="75"/>
  <c r="AG27" i="75"/>
  <c r="AF27" i="75"/>
  <c r="AE27" i="75"/>
  <c r="AD27" i="75"/>
  <c r="AC27" i="75"/>
  <c r="AB27" i="75"/>
  <c r="AA27" i="75"/>
  <c r="Z27" i="75"/>
  <c r="Y27" i="75"/>
  <c r="X27" i="75"/>
  <c r="W27" i="75"/>
  <c r="V27" i="75"/>
  <c r="U27" i="75"/>
  <c r="T27" i="75"/>
  <c r="S27" i="75"/>
  <c r="R27" i="75"/>
  <c r="Q27" i="75"/>
  <c r="P27" i="75"/>
  <c r="O27" i="75"/>
  <c r="N27" i="75"/>
  <c r="M27" i="75"/>
  <c r="L27" i="75"/>
  <c r="K27" i="75"/>
  <c r="J27" i="75"/>
  <c r="I27" i="75"/>
  <c r="H27" i="75"/>
  <c r="G27" i="75"/>
  <c r="F27" i="75"/>
  <c r="E27" i="75"/>
  <c r="D27" i="75"/>
  <c r="C27" i="75"/>
  <c r="AH26" i="75"/>
  <c r="AG26" i="75"/>
  <c r="AF26" i="75"/>
  <c r="AE26" i="75"/>
  <c r="AD26" i="75"/>
  <c r="AC26" i="75"/>
  <c r="AB26" i="75"/>
  <c r="AA26" i="75"/>
  <c r="Z26" i="75"/>
  <c r="Y26" i="75"/>
  <c r="X26" i="75"/>
  <c r="W26" i="75"/>
  <c r="V26" i="75"/>
  <c r="U26" i="75"/>
  <c r="T26" i="75"/>
  <c r="S26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E26" i="75"/>
  <c r="D26" i="75"/>
  <c r="C26" i="75"/>
  <c r="AH25" i="75"/>
  <c r="AG25" i="75"/>
  <c r="AF25" i="75"/>
  <c r="AE25" i="75"/>
  <c r="AD25" i="75"/>
  <c r="AC25" i="75"/>
  <c r="AB25" i="75"/>
  <c r="AA25" i="75"/>
  <c r="Z25" i="75"/>
  <c r="Y25" i="75"/>
  <c r="X25" i="75"/>
  <c r="W25" i="75"/>
  <c r="V25" i="75"/>
  <c r="U25" i="75"/>
  <c r="T25" i="75"/>
  <c r="S25" i="75"/>
  <c r="R25" i="75"/>
  <c r="Q25" i="75"/>
  <c r="P25" i="75"/>
  <c r="O25" i="75"/>
  <c r="N25" i="75"/>
  <c r="M25" i="75"/>
  <c r="L25" i="75"/>
  <c r="K25" i="75"/>
  <c r="J25" i="75"/>
  <c r="I25" i="75"/>
  <c r="H25" i="75"/>
  <c r="G25" i="75"/>
  <c r="F25" i="75"/>
  <c r="E25" i="75"/>
  <c r="D25" i="75"/>
  <c r="C25" i="75"/>
  <c r="AH24" i="75"/>
  <c r="AG24" i="75"/>
  <c r="AF24" i="75"/>
  <c r="AE24" i="75"/>
  <c r="AD24" i="75"/>
  <c r="AC24" i="75"/>
  <c r="AB24" i="75"/>
  <c r="AA24" i="75"/>
  <c r="Z24" i="75"/>
  <c r="Y24" i="75"/>
  <c r="X24" i="75"/>
  <c r="W24" i="75"/>
  <c r="V24" i="75"/>
  <c r="U24" i="75"/>
  <c r="T24" i="75"/>
  <c r="S24" i="75"/>
  <c r="R24" i="75"/>
  <c r="Q24" i="75"/>
  <c r="P24" i="75"/>
  <c r="O24" i="75"/>
  <c r="N24" i="75"/>
  <c r="M24" i="75"/>
  <c r="L24" i="75"/>
  <c r="K24" i="75"/>
  <c r="J24" i="75"/>
  <c r="I24" i="75"/>
  <c r="H24" i="75"/>
  <c r="G24" i="75"/>
  <c r="F24" i="75"/>
  <c r="E24" i="75"/>
  <c r="D24" i="75"/>
  <c r="C24" i="75"/>
  <c r="AH23" i="75"/>
  <c r="AG23" i="75"/>
  <c r="AF23" i="75"/>
  <c r="AE23" i="75"/>
  <c r="AD23" i="75"/>
  <c r="AC23" i="75"/>
  <c r="AB23" i="75"/>
  <c r="AA23" i="75"/>
  <c r="Z23" i="75"/>
  <c r="Y23" i="75"/>
  <c r="X23" i="75"/>
  <c r="W23" i="75"/>
  <c r="V23" i="75"/>
  <c r="U23" i="75"/>
  <c r="T23" i="75"/>
  <c r="S23" i="75"/>
  <c r="R23" i="75"/>
  <c r="Q23" i="75"/>
  <c r="P23" i="75"/>
  <c r="O23" i="75"/>
  <c r="N23" i="75"/>
  <c r="M23" i="75"/>
  <c r="L23" i="75"/>
  <c r="K23" i="75"/>
  <c r="J23" i="75"/>
  <c r="I23" i="75"/>
  <c r="H23" i="75"/>
  <c r="G23" i="75"/>
  <c r="F23" i="75"/>
  <c r="E23" i="75"/>
  <c r="D23" i="75"/>
  <c r="C23" i="75"/>
  <c r="AH22" i="75"/>
  <c r="AG22" i="75"/>
  <c r="AF22" i="75"/>
  <c r="AE22" i="75"/>
  <c r="AD22" i="75"/>
  <c r="AC22" i="75"/>
  <c r="AB22" i="75"/>
  <c r="AA22" i="75"/>
  <c r="Z22" i="75"/>
  <c r="Y22" i="75"/>
  <c r="X22" i="75"/>
  <c r="W22" i="75"/>
  <c r="V22" i="75"/>
  <c r="U22" i="75"/>
  <c r="T22" i="75"/>
  <c r="S22" i="75"/>
  <c r="R22" i="75"/>
  <c r="Q22" i="75"/>
  <c r="P22" i="75"/>
  <c r="O22" i="75"/>
  <c r="N22" i="75"/>
  <c r="M22" i="75"/>
  <c r="L22" i="75"/>
  <c r="K22" i="75"/>
  <c r="J22" i="75"/>
  <c r="I22" i="75"/>
  <c r="H22" i="75"/>
  <c r="G22" i="75"/>
  <c r="F22" i="75"/>
  <c r="E22" i="75"/>
  <c r="D22" i="75"/>
  <c r="C22" i="75"/>
  <c r="AH21" i="75"/>
  <c r="AG21" i="75"/>
  <c r="AF21" i="75"/>
  <c r="AE21" i="75"/>
  <c r="AD21" i="75"/>
  <c r="AC21" i="75"/>
  <c r="AB21" i="75"/>
  <c r="AA21" i="75"/>
  <c r="Z21" i="75"/>
  <c r="Y21" i="75"/>
  <c r="X21" i="75"/>
  <c r="W21" i="75"/>
  <c r="V21" i="75"/>
  <c r="U21" i="75"/>
  <c r="T21" i="75"/>
  <c r="S21" i="75"/>
  <c r="R21" i="75"/>
  <c r="Q21" i="75"/>
  <c r="P21" i="75"/>
  <c r="O21" i="75"/>
  <c r="N21" i="75"/>
  <c r="M21" i="75"/>
  <c r="L21" i="75"/>
  <c r="K21" i="75"/>
  <c r="J21" i="75"/>
  <c r="I21" i="75"/>
  <c r="H21" i="75"/>
  <c r="G21" i="75"/>
  <c r="F21" i="75"/>
  <c r="E21" i="75"/>
  <c r="D21" i="75"/>
  <c r="C21" i="75"/>
  <c r="AH20" i="75"/>
  <c r="AG20" i="75"/>
  <c r="AF20" i="75"/>
  <c r="AE20" i="75"/>
  <c r="AD20" i="75"/>
  <c r="AC20" i="75"/>
  <c r="AB20" i="75"/>
  <c r="AA20" i="75"/>
  <c r="Z20" i="75"/>
  <c r="Y20" i="75"/>
  <c r="X20" i="75"/>
  <c r="W20" i="75"/>
  <c r="V20" i="75"/>
  <c r="U20" i="75"/>
  <c r="T20" i="75"/>
  <c r="S20" i="75"/>
  <c r="R20" i="75"/>
  <c r="Q20" i="75"/>
  <c r="P20" i="75"/>
  <c r="O20" i="75"/>
  <c r="N20" i="75"/>
  <c r="M20" i="75"/>
  <c r="L20" i="75"/>
  <c r="K20" i="75"/>
  <c r="J20" i="75"/>
  <c r="I20" i="75"/>
  <c r="H20" i="75"/>
  <c r="G20" i="75"/>
  <c r="F20" i="75"/>
  <c r="E20" i="75"/>
  <c r="D20" i="75"/>
  <c r="C20" i="75"/>
  <c r="AH19" i="75"/>
  <c r="AG19" i="75"/>
  <c r="AF19" i="75"/>
  <c r="AE19" i="75"/>
  <c r="AD19" i="75"/>
  <c r="AC19" i="75"/>
  <c r="AB19" i="75"/>
  <c r="AA19" i="75"/>
  <c r="Z19" i="75"/>
  <c r="Y19" i="75"/>
  <c r="X19" i="75"/>
  <c r="W19" i="75"/>
  <c r="V19" i="75"/>
  <c r="U19" i="75"/>
  <c r="T19" i="75"/>
  <c r="S19" i="75"/>
  <c r="R19" i="75"/>
  <c r="Q19" i="75"/>
  <c r="P19" i="75"/>
  <c r="O19" i="75"/>
  <c r="N19" i="75"/>
  <c r="M19" i="75"/>
  <c r="L19" i="75"/>
  <c r="K19" i="75"/>
  <c r="J19" i="75"/>
  <c r="I19" i="75"/>
  <c r="H19" i="75"/>
  <c r="G19" i="75"/>
  <c r="F19" i="75"/>
  <c r="E19" i="75"/>
  <c r="D19" i="75"/>
  <c r="C19" i="75"/>
  <c r="AH18" i="75"/>
  <c r="AG18" i="75"/>
  <c r="AF18" i="75"/>
  <c r="AE18" i="75"/>
  <c r="AD18" i="75"/>
  <c r="AC18" i="75"/>
  <c r="AB18" i="75"/>
  <c r="AA18" i="75"/>
  <c r="Z18" i="75"/>
  <c r="Y18" i="75"/>
  <c r="X18" i="75"/>
  <c r="W18" i="75"/>
  <c r="V18" i="75"/>
  <c r="U18" i="75"/>
  <c r="T18" i="75"/>
  <c r="S18" i="75"/>
  <c r="R18" i="75"/>
  <c r="Q18" i="75"/>
  <c r="P18" i="75"/>
  <c r="O18" i="75"/>
  <c r="N18" i="75"/>
  <c r="M18" i="75"/>
  <c r="L18" i="75"/>
  <c r="K18" i="75"/>
  <c r="J18" i="75"/>
  <c r="I18" i="75"/>
  <c r="H18" i="75"/>
  <c r="G18" i="75"/>
  <c r="F18" i="75"/>
  <c r="E18" i="75"/>
  <c r="D18" i="75"/>
  <c r="C18" i="75"/>
  <c r="AH17" i="75"/>
  <c r="AG17" i="75"/>
  <c r="AF17" i="75"/>
  <c r="AE17" i="75"/>
  <c r="AD17" i="75"/>
  <c r="AC17" i="75"/>
  <c r="AB17" i="75"/>
  <c r="AA17" i="75"/>
  <c r="Z17" i="75"/>
  <c r="Y17" i="75"/>
  <c r="X17" i="75"/>
  <c r="W17" i="75"/>
  <c r="V17" i="75"/>
  <c r="U17" i="75"/>
  <c r="T17" i="75"/>
  <c r="S17" i="75"/>
  <c r="R17" i="75"/>
  <c r="Q17" i="75"/>
  <c r="P17" i="75"/>
  <c r="O17" i="75"/>
  <c r="N17" i="75"/>
  <c r="M17" i="75"/>
  <c r="L17" i="75"/>
  <c r="K17" i="75"/>
  <c r="J17" i="75"/>
  <c r="I17" i="75"/>
  <c r="H17" i="75"/>
  <c r="G17" i="75"/>
  <c r="F17" i="75"/>
  <c r="E17" i="75"/>
  <c r="D17" i="75"/>
  <c r="C17" i="75"/>
  <c r="AH16" i="75"/>
  <c r="AG16" i="75"/>
  <c r="AF16" i="75"/>
  <c r="AE16" i="75"/>
  <c r="AD16" i="75"/>
  <c r="AC16" i="75"/>
  <c r="AB16" i="75"/>
  <c r="AA16" i="75"/>
  <c r="Z16" i="75"/>
  <c r="Y16" i="75"/>
  <c r="X16" i="75"/>
  <c r="W16" i="75"/>
  <c r="V16" i="75"/>
  <c r="U16" i="75"/>
  <c r="T16" i="75"/>
  <c r="S16" i="75"/>
  <c r="R16" i="75"/>
  <c r="Q16" i="75"/>
  <c r="P16" i="75"/>
  <c r="O16" i="75"/>
  <c r="N16" i="75"/>
  <c r="M16" i="75"/>
  <c r="L16" i="75"/>
  <c r="K16" i="75"/>
  <c r="J16" i="75"/>
  <c r="I16" i="75"/>
  <c r="H16" i="75"/>
  <c r="G16" i="75"/>
  <c r="F16" i="75"/>
  <c r="E16" i="75"/>
  <c r="D16" i="75"/>
  <c r="C16" i="75"/>
  <c r="AH15" i="75"/>
  <c r="AG15" i="75"/>
  <c r="AF15" i="75"/>
  <c r="AE15" i="75"/>
  <c r="AD15" i="75"/>
  <c r="AC15" i="75"/>
  <c r="AB15" i="75"/>
  <c r="AA15" i="75"/>
  <c r="Z15" i="75"/>
  <c r="Y15" i="75"/>
  <c r="X15" i="75"/>
  <c r="W15" i="75"/>
  <c r="V15" i="75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AH14" i="75"/>
  <c r="AG14" i="75"/>
  <c r="AF14" i="75"/>
  <c r="AE14" i="75"/>
  <c r="AD14" i="75"/>
  <c r="AC14" i="75"/>
  <c r="AB14" i="75"/>
  <c r="AA14" i="75"/>
  <c r="Z14" i="75"/>
  <c r="Y14" i="75"/>
  <c r="X14" i="75"/>
  <c r="W14" i="75"/>
  <c r="V14" i="75"/>
  <c r="U14" i="75"/>
  <c r="T14" i="75"/>
  <c r="S14" i="75"/>
  <c r="R14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E14" i="75"/>
  <c r="D14" i="75"/>
  <c r="C14" i="75"/>
  <c r="AH13" i="75"/>
  <c r="AG13" i="75"/>
  <c r="AF13" i="75"/>
  <c r="AE13" i="75"/>
  <c r="AD13" i="75"/>
  <c r="AC13" i="75"/>
  <c r="AB13" i="75"/>
  <c r="AA13" i="75"/>
  <c r="Z13" i="75"/>
  <c r="Y13" i="75"/>
  <c r="X13" i="75"/>
  <c r="W13" i="75"/>
  <c r="V13" i="75"/>
  <c r="U13" i="75"/>
  <c r="T13" i="75"/>
  <c r="S13" i="75"/>
  <c r="R13" i="75"/>
  <c r="Q13" i="75"/>
  <c r="P13" i="75"/>
  <c r="O13" i="75"/>
  <c r="N13" i="75"/>
  <c r="M13" i="75"/>
  <c r="L13" i="75"/>
  <c r="K13" i="75"/>
  <c r="J13" i="75"/>
  <c r="I13" i="75"/>
  <c r="H13" i="75"/>
  <c r="G13" i="75"/>
  <c r="F13" i="75"/>
  <c r="E13" i="75"/>
  <c r="D13" i="75"/>
  <c r="C13" i="75"/>
  <c r="AH12" i="75"/>
  <c r="AG12" i="75"/>
  <c r="AF12" i="75"/>
  <c r="AE12" i="75"/>
  <c r="AD12" i="75"/>
  <c r="AC12" i="75"/>
  <c r="AB12" i="75"/>
  <c r="AA12" i="75"/>
  <c r="Z12" i="75"/>
  <c r="Y12" i="75"/>
  <c r="X12" i="75"/>
  <c r="W12" i="75"/>
  <c r="V12" i="75"/>
  <c r="U12" i="75"/>
  <c r="T12" i="75"/>
  <c r="S12" i="75"/>
  <c r="R12" i="75"/>
  <c r="Q12" i="75"/>
  <c r="P12" i="75"/>
  <c r="O12" i="75"/>
  <c r="N12" i="75"/>
  <c r="M12" i="75"/>
  <c r="L12" i="75"/>
  <c r="K12" i="75"/>
  <c r="J12" i="75"/>
  <c r="I12" i="75"/>
  <c r="H12" i="75"/>
  <c r="G12" i="75"/>
  <c r="F12" i="75"/>
  <c r="E12" i="75"/>
  <c r="D12" i="75"/>
  <c r="C12" i="75"/>
  <c r="AH11" i="75"/>
  <c r="AG11" i="75"/>
  <c r="AF11" i="75"/>
  <c r="AE11" i="75"/>
  <c r="AD11" i="75"/>
  <c r="AC11" i="75"/>
  <c r="AB11" i="75"/>
  <c r="AA11" i="75"/>
  <c r="Z11" i="75"/>
  <c r="Y11" i="75"/>
  <c r="X11" i="75"/>
  <c r="W11" i="75"/>
  <c r="V11" i="75"/>
  <c r="U11" i="75"/>
  <c r="T11" i="75"/>
  <c r="S11" i="75"/>
  <c r="R11" i="75"/>
  <c r="Q11" i="75"/>
  <c r="P11" i="75"/>
  <c r="O11" i="75"/>
  <c r="N11" i="75"/>
  <c r="M11" i="75"/>
  <c r="L11" i="75"/>
  <c r="K11" i="75"/>
  <c r="J11" i="75"/>
  <c r="I11" i="75"/>
  <c r="H11" i="75"/>
  <c r="G11" i="75"/>
  <c r="F11" i="75"/>
  <c r="E11" i="75"/>
  <c r="D11" i="75"/>
  <c r="C11" i="75"/>
  <c r="AH10" i="75"/>
  <c r="AG10" i="75"/>
  <c r="AF10" i="75"/>
  <c r="AE10" i="75"/>
  <c r="AD10" i="75"/>
  <c r="AC10" i="75"/>
  <c r="AB10" i="75"/>
  <c r="AA10" i="75"/>
  <c r="Z10" i="75"/>
  <c r="Y10" i="75"/>
  <c r="X10" i="75"/>
  <c r="W10" i="75"/>
  <c r="V10" i="75"/>
  <c r="U10" i="75"/>
  <c r="T10" i="75"/>
  <c r="S10" i="75"/>
  <c r="R10" i="75"/>
  <c r="Q10" i="75"/>
  <c r="P10" i="75"/>
  <c r="O10" i="75"/>
  <c r="N10" i="75"/>
  <c r="M10" i="75"/>
  <c r="L10" i="75"/>
  <c r="K10" i="75"/>
  <c r="J10" i="75"/>
  <c r="I10" i="75"/>
  <c r="H10" i="75"/>
  <c r="G10" i="75"/>
  <c r="F10" i="75"/>
  <c r="E10" i="75"/>
  <c r="D10" i="75"/>
  <c r="C10" i="75"/>
  <c r="AH9" i="75"/>
  <c r="AG9" i="75"/>
  <c r="AF9" i="75"/>
  <c r="AE9" i="75"/>
  <c r="AD9" i="75"/>
  <c r="AC9" i="75"/>
  <c r="AB9" i="75"/>
  <c r="AA9" i="75"/>
  <c r="Z9" i="75"/>
  <c r="Y9" i="75"/>
  <c r="X9" i="75"/>
  <c r="W9" i="75"/>
  <c r="V9" i="75"/>
  <c r="U9" i="75"/>
  <c r="T9" i="75"/>
  <c r="S9" i="75"/>
  <c r="R9" i="75"/>
  <c r="Q9" i="75"/>
  <c r="P9" i="75"/>
  <c r="O9" i="75"/>
  <c r="N9" i="75"/>
  <c r="M9" i="75"/>
  <c r="L9" i="75"/>
  <c r="K9" i="75"/>
  <c r="J9" i="75"/>
  <c r="I9" i="75"/>
  <c r="H9" i="75"/>
  <c r="G9" i="75"/>
  <c r="F9" i="75"/>
  <c r="E9" i="75"/>
  <c r="D9" i="75"/>
  <c r="C9" i="75"/>
  <c r="AH8" i="75"/>
  <c r="AG8" i="75"/>
  <c r="AF8" i="75"/>
  <c r="AE8" i="75"/>
  <c r="AD8" i="75"/>
  <c r="AC8" i="75"/>
  <c r="AB8" i="75"/>
  <c r="AA8" i="75"/>
  <c r="Z8" i="75"/>
  <c r="Y8" i="75"/>
  <c r="X8" i="75"/>
  <c r="W8" i="75"/>
  <c r="V8" i="75"/>
  <c r="U8" i="75"/>
  <c r="T8" i="75"/>
  <c r="S8" i="75"/>
  <c r="R8" i="75"/>
  <c r="Q8" i="75"/>
  <c r="P8" i="75"/>
  <c r="O8" i="75"/>
  <c r="N8" i="75"/>
  <c r="M8" i="75"/>
  <c r="L8" i="75"/>
  <c r="K8" i="75"/>
  <c r="J8" i="75"/>
  <c r="I8" i="75"/>
  <c r="H8" i="75"/>
  <c r="G8" i="75"/>
  <c r="F8" i="75"/>
  <c r="E8" i="75"/>
  <c r="D8" i="75"/>
  <c r="C8" i="75"/>
  <c r="AH7" i="75"/>
  <c r="AG7" i="75"/>
  <c r="AF7" i="75"/>
  <c r="AE7" i="75"/>
  <c r="AD7" i="75"/>
  <c r="AC7" i="75"/>
  <c r="AB7" i="75"/>
  <c r="AA7" i="75"/>
  <c r="Z7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F7" i="75"/>
  <c r="E7" i="75"/>
  <c r="D7" i="75"/>
  <c r="C7" i="75"/>
  <c r="AH6" i="75"/>
  <c r="AG6" i="75"/>
  <c r="AF6" i="75"/>
  <c r="AF36" i="75" s="1"/>
  <c r="AE6" i="75"/>
  <c r="AD6" i="75"/>
  <c r="AC6" i="75"/>
  <c r="AB6" i="75"/>
  <c r="AB36" i="75" s="1"/>
  <c r="AA6" i="75"/>
  <c r="Z6" i="75"/>
  <c r="Y6" i="75"/>
  <c r="X6" i="75"/>
  <c r="X36" i="75" s="1"/>
  <c r="W6" i="75"/>
  <c r="V6" i="75"/>
  <c r="U6" i="75"/>
  <c r="T6" i="75"/>
  <c r="T36" i="75" s="1"/>
  <c r="S6" i="75"/>
  <c r="R6" i="75"/>
  <c r="Q6" i="75"/>
  <c r="P6" i="75"/>
  <c r="P36" i="75" s="1"/>
  <c r="O6" i="75"/>
  <c r="N6" i="75"/>
  <c r="M6" i="75"/>
  <c r="L6" i="75"/>
  <c r="L36" i="75" s="1"/>
  <c r="K6" i="75"/>
  <c r="J6" i="75"/>
  <c r="I6" i="75"/>
  <c r="H6" i="75"/>
  <c r="H36" i="75" s="1"/>
  <c r="G6" i="75"/>
  <c r="F6" i="75"/>
  <c r="E6" i="75"/>
  <c r="D6" i="75"/>
  <c r="D36" i="75" s="1"/>
  <c r="C6" i="75"/>
  <c r="AH43" i="76"/>
  <c r="AG43" i="76"/>
  <c r="AF43" i="76"/>
  <c r="AE43" i="76"/>
  <c r="AD43" i="76"/>
  <c r="AC43" i="76"/>
  <c r="AB43" i="76"/>
  <c r="AA43" i="76"/>
  <c r="Z43" i="76"/>
  <c r="Y43" i="76"/>
  <c r="X43" i="76"/>
  <c r="W43" i="76"/>
  <c r="V43" i="76"/>
  <c r="U43" i="76"/>
  <c r="T43" i="76"/>
  <c r="S43" i="76"/>
  <c r="R43" i="76"/>
  <c r="Q43" i="76"/>
  <c r="P43" i="76"/>
  <c r="O43" i="76"/>
  <c r="N43" i="76"/>
  <c r="M43" i="76"/>
  <c r="L43" i="76"/>
  <c r="K43" i="76"/>
  <c r="J43" i="76"/>
  <c r="I43" i="76"/>
  <c r="H43" i="76"/>
  <c r="G43" i="76"/>
  <c r="F43" i="76"/>
  <c r="E43" i="76"/>
  <c r="D43" i="76"/>
  <c r="C43" i="76"/>
  <c r="AH42" i="76"/>
  <c r="AG42" i="76"/>
  <c r="AF42" i="76"/>
  <c r="AE42" i="76"/>
  <c r="AD42" i="76"/>
  <c r="AC42" i="76"/>
  <c r="AB42" i="76"/>
  <c r="AA42" i="76"/>
  <c r="Z42" i="76"/>
  <c r="Y42" i="76"/>
  <c r="X42" i="76"/>
  <c r="W42" i="76"/>
  <c r="V42" i="76"/>
  <c r="U42" i="76"/>
  <c r="T42" i="76"/>
  <c r="S42" i="76"/>
  <c r="R42" i="76"/>
  <c r="Q42" i="76"/>
  <c r="P42" i="76"/>
  <c r="O42" i="76"/>
  <c r="N42" i="76"/>
  <c r="M42" i="76"/>
  <c r="L42" i="76"/>
  <c r="K42" i="76"/>
  <c r="J42" i="76"/>
  <c r="I42" i="76"/>
  <c r="H42" i="76"/>
  <c r="G42" i="76"/>
  <c r="F42" i="76"/>
  <c r="E42" i="76"/>
  <c r="D42" i="76"/>
  <c r="C42" i="76"/>
  <c r="AH41" i="76"/>
  <c r="AG41" i="76"/>
  <c r="AF41" i="76"/>
  <c r="AE41" i="76"/>
  <c r="AD41" i="76"/>
  <c r="AC41" i="76"/>
  <c r="AB41" i="76"/>
  <c r="AA41" i="76"/>
  <c r="Z41" i="76"/>
  <c r="Y41" i="76"/>
  <c r="X41" i="76"/>
  <c r="W41" i="76"/>
  <c r="V41" i="76"/>
  <c r="U41" i="76"/>
  <c r="T41" i="76"/>
  <c r="S41" i="76"/>
  <c r="R41" i="76"/>
  <c r="Q41" i="76"/>
  <c r="P41" i="76"/>
  <c r="O41" i="76"/>
  <c r="N41" i="76"/>
  <c r="M41" i="76"/>
  <c r="L41" i="76"/>
  <c r="K41" i="76"/>
  <c r="J41" i="76"/>
  <c r="I41" i="76"/>
  <c r="H41" i="76"/>
  <c r="G41" i="76"/>
  <c r="F41" i="76"/>
  <c r="E41" i="76"/>
  <c r="D41" i="76"/>
  <c r="C41" i="76"/>
  <c r="AH40" i="76"/>
  <c r="AG40" i="76"/>
  <c r="AF40" i="76"/>
  <c r="AE40" i="76"/>
  <c r="AD40" i="76"/>
  <c r="AC40" i="76"/>
  <c r="AB40" i="76"/>
  <c r="AA40" i="76"/>
  <c r="Z40" i="76"/>
  <c r="Y40" i="76"/>
  <c r="X40" i="76"/>
  <c r="W40" i="76"/>
  <c r="V40" i="76"/>
  <c r="U40" i="76"/>
  <c r="T40" i="76"/>
  <c r="S40" i="76"/>
  <c r="R40" i="76"/>
  <c r="Q40" i="76"/>
  <c r="P40" i="76"/>
  <c r="O40" i="76"/>
  <c r="N40" i="76"/>
  <c r="M40" i="76"/>
  <c r="L40" i="76"/>
  <c r="K40" i="76"/>
  <c r="J40" i="76"/>
  <c r="I40" i="76"/>
  <c r="H40" i="76"/>
  <c r="G40" i="76"/>
  <c r="F40" i="76"/>
  <c r="E40" i="76"/>
  <c r="D40" i="76"/>
  <c r="C40" i="76"/>
  <c r="AH39" i="76"/>
  <c r="AG39" i="76"/>
  <c r="AF39" i="76"/>
  <c r="AE39" i="76"/>
  <c r="AD39" i="76"/>
  <c r="AC39" i="76"/>
  <c r="AB39" i="76"/>
  <c r="AA39" i="76"/>
  <c r="Z39" i="76"/>
  <c r="Y39" i="76"/>
  <c r="X39" i="76"/>
  <c r="W39" i="76"/>
  <c r="V39" i="76"/>
  <c r="U39" i="76"/>
  <c r="T39" i="76"/>
  <c r="S39" i="76"/>
  <c r="R39" i="76"/>
  <c r="Q39" i="76"/>
  <c r="P39" i="76"/>
  <c r="O39" i="76"/>
  <c r="N39" i="76"/>
  <c r="M39" i="76"/>
  <c r="L39" i="76"/>
  <c r="K39" i="76"/>
  <c r="J39" i="76"/>
  <c r="I39" i="76"/>
  <c r="H39" i="76"/>
  <c r="G39" i="76"/>
  <c r="F39" i="76"/>
  <c r="E39" i="76"/>
  <c r="D39" i="76"/>
  <c r="C39" i="76"/>
  <c r="AH38" i="76"/>
  <c r="AG38" i="76"/>
  <c r="AF38" i="76"/>
  <c r="AE38" i="76"/>
  <c r="AD38" i="76"/>
  <c r="AC38" i="76"/>
  <c r="AB38" i="76"/>
  <c r="AA38" i="76"/>
  <c r="Z38" i="76"/>
  <c r="Y38" i="76"/>
  <c r="X38" i="76"/>
  <c r="W38" i="76"/>
  <c r="V38" i="76"/>
  <c r="U38" i="76"/>
  <c r="T38" i="76"/>
  <c r="S38" i="76"/>
  <c r="R38" i="76"/>
  <c r="Q38" i="76"/>
  <c r="P38" i="76"/>
  <c r="O38" i="76"/>
  <c r="N38" i="76"/>
  <c r="M38" i="76"/>
  <c r="L38" i="76"/>
  <c r="K38" i="76"/>
  <c r="J38" i="76"/>
  <c r="I38" i="76"/>
  <c r="H38" i="76"/>
  <c r="G38" i="76"/>
  <c r="F38" i="76"/>
  <c r="E38" i="76"/>
  <c r="D38" i="76"/>
  <c r="C38" i="76"/>
  <c r="AH35" i="76"/>
  <c r="AG35" i="76"/>
  <c r="AF35" i="76"/>
  <c r="AE35" i="76"/>
  <c r="AD35" i="76"/>
  <c r="AC35" i="76"/>
  <c r="AB35" i="76"/>
  <c r="AA35" i="76"/>
  <c r="Z35" i="76"/>
  <c r="Y35" i="76"/>
  <c r="X35" i="76"/>
  <c r="W35" i="76"/>
  <c r="V35" i="76"/>
  <c r="U35" i="76"/>
  <c r="T35" i="76"/>
  <c r="S35" i="76"/>
  <c r="R35" i="76"/>
  <c r="Q35" i="76"/>
  <c r="P35" i="76"/>
  <c r="O35" i="76"/>
  <c r="N35" i="76"/>
  <c r="M35" i="76"/>
  <c r="L35" i="76"/>
  <c r="K35" i="76"/>
  <c r="J35" i="76"/>
  <c r="I35" i="76"/>
  <c r="H35" i="76"/>
  <c r="G35" i="76"/>
  <c r="F35" i="76"/>
  <c r="E35" i="76"/>
  <c r="D35" i="76"/>
  <c r="C35" i="76"/>
  <c r="AH34" i="76"/>
  <c r="AG34" i="76"/>
  <c r="AF34" i="76"/>
  <c r="AE34" i="76"/>
  <c r="AD34" i="76"/>
  <c r="AC34" i="76"/>
  <c r="AB34" i="76"/>
  <c r="AA34" i="76"/>
  <c r="Z34" i="76"/>
  <c r="Y34" i="76"/>
  <c r="X34" i="76"/>
  <c r="W34" i="76"/>
  <c r="V34" i="76"/>
  <c r="U34" i="76"/>
  <c r="T34" i="76"/>
  <c r="S34" i="76"/>
  <c r="R34" i="76"/>
  <c r="Q34" i="76"/>
  <c r="P34" i="76"/>
  <c r="O34" i="76"/>
  <c r="N34" i="76"/>
  <c r="M34" i="76"/>
  <c r="L34" i="76"/>
  <c r="K34" i="76"/>
  <c r="J34" i="76"/>
  <c r="I34" i="76"/>
  <c r="H34" i="76"/>
  <c r="G34" i="76"/>
  <c r="F34" i="76"/>
  <c r="E34" i="76"/>
  <c r="D34" i="76"/>
  <c r="C34" i="76"/>
  <c r="AH33" i="76"/>
  <c r="AG33" i="76"/>
  <c r="AF33" i="76"/>
  <c r="AE33" i="76"/>
  <c r="AD33" i="76"/>
  <c r="AC33" i="76"/>
  <c r="AB33" i="76"/>
  <c r="AA33" i="76"/>
  <c r="Z33" i="76"/>
  <c r="Y33" i="76"/>
  <c r="X33" i="76"/>
  <c r="W33" i="76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F33" i="76"/>
  <c r="E33" i="76"/>
  <c r="D33" i="76"/>
  <c r="C33" i="76"/>
  <c r="AH32" i="76"/>
  <c r="AG32" i="76"/>
  <c r="AF32" i="76"/>
  <c r="AE32" i="76"/>
  <c r="AD32" i="76"/>
  <c r="AC32" i="76"/>
  <c r="AB32" i="76"/>
  <c r="AA32" i="76"/>
  <c r="Z32" i="76"/>
  <c r="Y32" i="76"/>
  <c r="X32" i="76"/>
  <c r="W32" i="76"/>
  <c r="V32" i="76"/>
  <c r="U32" i="76"/>
  <c r="T32" i="76"/>
  <c r="S32" i="76"/>
  <c r="R32" i="76"/>
  <c r="Q32" i="76"/>
  <c r="P32" i="76"/>
  <c r="O32" i="76"/>
  <c r="N32" i="76"/>
  <c r="M32" i="76"/>
  <c r="L32" i="76"/>
  <c r="K32" i="76"/>
  <c r="J32" i="76"/>
  <c r="I32" i="76"/>
  <c r="H32" i="76"/>
  <c r="G32" i="76"/>
  <c r="F32" i="76"/>
  <c r="E32" i="76"/>
  <c r="D32" i="76"/>
  <c r="C32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F31" i="76"/>
  <c r="E31" i="76"/>
  <c r="D31" i="76"/>
  <c r="C31" i="76"/>
  <c r="AH30" i="76"/>
  <c r="AG30" i="76"/>
  <c r="AF30" i="76"/>
  <c r="AE30" i="76"/>
  <c r="AD30" i="76"/>
  <c r="AC30" i="76"/>
  <c r="AB30" i="76"/>
  <c r="AA30" i="76"/>
  <c r="Z30" i="76"/>
  <c r="Y30" i="76"/>
  <c r="X30" i="76"/>
  <c r="W30" i="76"/>
  <c r="V30" i="76"/>
  <c r="U30" i="76"/>
  <c r="T30" i="76"/>
  <c r="S30" i="76"/>
  <c r="R30" i="76"/>
  <c r="Q30" i="76"/>
  <c r="P30" i="76"/>
  <c r="O30" i="76"/>
  <c r="N30" i="76"/>
  <c r="M30" i="76"/>
  <c r="L30" i="76"/>
  <c r="K30" i="76"/>
  <c r="J30" i="76"/>
  <c r="I30" i="76"/>
  <c r="H30" i="76"/>
  <c r="G30" i="76"/>
  <c r="F30" i="76"/>
  <c r="E30" i="76"/>
  <c r="D30" i="76"/>
  <c r="C30" i="76"/>
  <c r="AH29" i="76"/>
  <c r="AG29" i="76"/>
  <c r="AF29" i="76"/>
  <c r="AE29" i="76"/>
  <c r="AD29" i="76"/>
  <c r="AC29" i="76"/>
  <c r="AB29" i="76"/>
  <c r="AA29" i="76"/>
  <c r="Z29" i="76"/>
  <c r="Y29" i="76"/>
  <c r="X29" i="76"/>
  <c r="W29" i="76"/>
  <c r="V29" i="76"/>
  <c r="U29" i="76"/>
  <c r="T29" i="76"/>
  <c r="S29" i="76"/>
  <c r="R29" i="76"/>
  <c r="Q29" i="76"/>
  <c r="P29" i="76"/>
  <c r="O29" i="76"/>
  <c r="N29" i="76"/>
  <c r="M29" i="76"/>
  <c r="L29" i="76"/>
  <c r="K29" i="76"/>
  <c r="J29" i="76"/>
  <c r="I29" i="76"/>
  <c r="H29" i="76"/>
  <c r="G29" i="76"/>
  <c r="F29" i="76"/>
  <c r="E29" i="76"/>
  <c r="D29" i="76"/>
  <c r="C29" i="76"/>
  <c r="AH28" i="76"/>
  <c r="AG28" i="76"/>
  <c r="AF28" i="76"/>
  <c r="AE28" i="76"/>
  <c r="AD28" i="76"/>
  <c r="AC28" i="76"/>
  <c r="AB28" i="76"/>
  <c r="AA28" i="76"/>
  <c r="Z28" i="76"/>
  <c r="Y28" i="76"/>
  <c r="X28" i="76"/>
  <c r="W28" i="76"/>
  <c r="V28" i="76"/>
  <c r="U28" i="76"/>
  <c r="T28" i="76"/>
  <c r="S28" i="76"/>
  <c r="R28" i="76"/>
  <c r="Q28" i="76"/>
  <c r="P28" i="76"/>
  <c r="O28" i="76"/>
  <c r="N28" i="76"/>
  <c r="M28" i="76"/>
  <c r="L28" i="76"/>
  <c r="K28" i="76"/>
  <c r="J28" i="76"/>
  <c r="I28" i="76"/>
  <c r="H28" i="76"/>
  <c r="G28" i="76"/>
  <c r="F28" i="76"/>
  <c r="E28" i="76"/>
  <c r="D28" i="76"/>
  <c r="C28" i="76"/>
  <c r="AH27" i="76"/>
  <c r="AG27" i="76"/>
  <c r="AF27" i="76"/>
  <c r="AE27" i="76"/>
  <c r="AD27" i="76"/>
  <c r="AC27" i="76"/>
  <c r="AB27" i="76"/>
  <c r="AA27" i="76"/>
  <c r="Z27" i="76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F27" i="76"/>
  <c r="E27" i="76"/>
  <c r="D27" i="76"/>
  <c r="C27" i="76"/>
  <c r="AH26" i="76"/>
  <c r="AG26" i="76"/>
  <c r="AF26" i="76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M26" i="76"/>
  <c r="L26" i="76"/>
  <c r="K26" i="76"/>
  <c r="J26" i="76"/>
  <c r="I26" i="76"/>
  <c r="H26" i="76"/>
  <c r="G26" i="76"/>
  <c r="F26" i="76"/>
  <c r="E26" i="76"/>
  <c r="D26" i="76"/>
  <c r="C26" i="76"/>
  <c r="AH25" i="76"/>
  <c r="AG25" i="76"/>
  <c r="AF25" i="76"/>
  <c r="AE25" i="76"/>
  <c r="AD25" i="76"/>
  <c r="AC25" i="76"/>
  <c r="AB25" i="76"/>
  <c r="AA25" i="76"/>
  <c r="Z25" i="76"/>
  <c r="Y25" i="76"/>
  <c r="X25" i="76"/>
  <c r="W25" i="76"/>
  <c r="V25" i="76"/>
  <c r="U25" i="76"/>
  <c r="T25" i="76"/>
  <c r="S25" i="76"/>
  <c r="R25" i="76"/>
  <c r="Q25" i="76"/>
  <c r="P25" i="76"/>
  <c r="O25" i="76"/>
  <c r="N25" i="76"/>
  <c r="M25" i="76"/>
  <c r="L25" i="76"/>
  <c r="K25" i="76"/>
  <c r="J25" i="76"/>
  <c r="I25" i="76"/>
  <c r="H25" i="76"/>
  <c r="G25" i="76"/>
  <c r="F25" i="76"/>
  <c r="E25" i="76"/>
  <c r="D25" i="76"/>
  <c r="C25" i="76"/>
  <c r="AH24" i="76"/>
  <c r="AG24" i="76"/>
  <c r="AF24" i="76"/>
  <c r="AE24" i="76"/>
  <c r="AD24" i="76"/>
  <c r="AC24" i="76"/>
  <c r="AB24" i="76"/>
  <c r="AA24" i="76"/>
  <c r="Z24" i="76"/>
  <c r="Y24" i="76"/>
  <c r="X24" i="76"/>
  <c r="W24" i="76"/>
  <c r="V24" i="76"/>
  <c r="U24" i="76"/>
  <c r="T24" i="76"/>
  <c r="S24" i="76"/>
  <c r="R24" i="76"/>
  <c r="Q24" i="76"/>
  <c r="P24" i="76"/>
  <c r="O24" i="76"/>
  <c r="N24" i="76"/>
  <c r="M24" i="76"/>
  <c r="L24" i="76"/>
  <c r="K24" i="76"/>
  <c r="J24" i="76"/>
  <c r="I24" i="76"/>
  <c r="H24" i="76"/>
  <c r="G24" i="76"/>
  <c r="F24" i="76"/>
  <c r="E24" i="76"/>
  <c r="D24" i="76"/>
  <c r="C24" i="76"/>
  <c r="AH23" i="76"/>
  <c r="AG23" i="76"/>
  <c r="AF23" i="76"/>
  <c r="AE23" i="76"/>
  <c r="AD23" i="76"/>
  <c r="AC23" i="76"/>
  <c r="AB23" i="76"/>
  <c r="AA23" i="76"/>
  <c r="Z23" i="76"/>
  <c r="Y23" i="76"/>
  <c r="X23" i="76"/>
  <c r="W23" i="76"/>
  <c r="V23" i="76"/>
  <c r="U23" i="76"/>
  <c r="T23" i="76"/>
  <c r="S23" i="76"/>
  <c r="R23" i="76"/>
  <c r="Q23" i="76"/>
  <c r="P23" i="76"/>
  <c r="O23" i="76"/>
  <c r="N23" i="76"/>
  <c r="M23" i="76"/>
  <c r="L23" i="76"/>
  <c r="K23" i="76"/>
  <c r="J23" i="76"/>
  <c r="I23" i="76"/>
  <c r="H23" i="76"/>
  <c r="G23" i="76"/>
  <c r="F23" i="76"/>
  <c r="E23" i="76"/>
  <c r="D23" i="76"/>
  <c r="C23" i="76"/>
  <c r="AH22" i="76"/>
  <c r="AG22" i="76"/>
  <c r="AF22" i="76"/>
  <c r="AE22" i="76"/>
  <c r="AD22" i="76"/>
  <c r="AC22" i="76"/>
  <c r="AB22" i="76"/>
  <c r="AA22" i="76"/>
  <c r="Z22" i="76"/>
  <c r="Y22" i="76"/>
  <c r="X22" i="76"/>
  <c r="W22" i="76"/>
  <c r="V22" i="76"/>
  <c r="U22" i="76"/>
  <c r="T22" i="76"/>
  <c r="S22" i="76"/>
  <c r="R22" i="76"/>
  <c r="Q22" i="76"/>
  <c r="P22" i="76"/>
  <c r="O22" i="76"/>
  <c r="N22" i="76"/>
  <c r="M22" i="76"/>
  <c r="L22" i="76"/>
  <c r="K22" i="76"/>
  <c r="J22" i="76"/>
  <c r="I22" i="76"/>
  <c r="H22" i="76"/>
  <c r="G22" i="76"/>
  <c r="F22" i="76"/>
  <c r="E22" i="76"/>
  <c r="D22" i="76"/>
  <c r="C22" i="76"/>
  <c r="AH21" i="76"/>
  <c r="AG21" i="76"/>
  <c r="AF21" i="76"/>
  <c r="AE21" i="76"/>
  <c r="AD21" i="76"/>
  <c r="AC21" i="76"/>
  <c r="AB21" i="76"/>
  <c r="AA21" i="76"/>
  <c r="Z21" i="76"/>
  <c r="Y21" i="76"/>
  <c r="X21" i="76"/>
  <c r="W21" i="76"/>
  <c r="V21" i="76"/>
  <c r="U21" i="76"/>
  <c r="T21" i="76"/>
  <c r="S21" i="76"/>
  <c r="R21" i="76"/>
  <c r="Q21" i="76"/>
  <c r="P21" i="76"/>
  <c r="O21" i="76"/>
  <c r="N21" i="76"/>
  <c r="M21" i="76"/>
  <c r="L21" i="76"/>
  <c r="K21" i="76"/>
  <c r="J21" i="76"/>
  <c r="I21" i="76"/>
  <c r="H21" i="76"/>
  <c r="G21" i="76"/>
  <c r="F21" i="76"/>
  <c r="E21" i="76"/>
  <c r="D21" i="76"/>
  <c r="C21" i="76"/>
  <c r="AH20" i="76"/>
  <c r="AG20" i="76"/>
  <c r="AF20" i="76"/>
  <c r="AE20" i="76"/>
  <c r="AD20" i="76"/>
  <c r="AC20" i="76"/>
  <c r="AB20" i="76"/>
  <c r="AA20" i="76"/>
  <c r="Z20" i="76"/>
  <c r="Y20" i="76"/>
  <c r="X20" i="76"/>
  <c r="W20" i="76"/>
  <c r="V20" i="76"/>
  <c r="U20" i="76"/>
  <c r="T20" i="76"/>
  <c r="S20" i="76"/>
  <c r="R20" i="76"/>
  <c r="Q20" i="76"/>
  <c r="P20" i="76"/>
  <c r="O20" i="76"/>
  <c r="N20" i="76"/>
  <c r="M20" i="76"/>
  <c r="L20" i="76"/>
  <c r="K20" i="76"/>
  <c r="J20" i="76"/>
  <c r="I20" i="76"/>
  <c r="H20" i="76"/>
  <c r="G20" i="76"/>
  <c r="F20" i="76"/>
  <c r="E20" i="76"/>
  <c r="D20" i="76"/>
  <c r="C20" i="76"/>
  <c r="AH19" i="76"/>
  <c r="AG19" i="76"/>
  <c r="AF19" i="76"/>
  <c r="AE19" i="76"/>
  <c r="AD19" i="76"/>
  <c r="AC19" i="76"/>
  <c r="AB19" i="76"/>
  <c r="AA19" i="76"/>
  <c r="Z19" i="76"/>
  <c r="Y19" i="76"/>
  <c r="X19" i="76"/>
  <c r="W19" i="76"/>
  <c r="V19" i="76"/>
  <c r="U19" i="76"/>
  <c r="T19" i="76"/>
  <c r="S19" i="76"/>
  <c r="R19" i="76"/>
  <c r="Q19" i="76"/>
  <c r="P19" i="76"/>
  <c r="O19" i="76"/>
  <c r="N19" i="76"/>
  <c r="M19" i="76"/>
  <c r="L19" i="76"/>
  <c r="K19" i="76"/>
  <c r="J19" i="76"/>
  <c r="I19" i="76"/>
  <c r="H19" i="76"/>
  <c r="G19" i="76"/>
  <c r="F19" i="76"/>
  <c r="E19" i="76"/>
  <c r="D19" i="76"/>
  <c r="C19" i="76"/>
  <c r="AH18" i="76"/>
  <c r="AG18" i="76"/>
  <c r="AF18" i="76"/>
  <c r="AE18" i="76"/>
  <c r="AD18" i="76"/>
  <c r="AC18" i="76"/>
  <c r="AB18" i="76"/>
  <c r="AA18" i="76"/>
  <c r="Z18" i="76"/>
  <c r="Y18" i="76"/>
  <c r="X18" i="76"/>
  <c r="W18" i="76"/>
  <c r="V18" i="76"/>
  <c r="U18" i="76"/>
  <c r="T18" i="76"/>
  <c r="S18" i="76"/>
  <c r="R18" i="76"/>
  <c r="Q18" i="76"/>
  <c r="P18" i="76"/>
  <c r="O18" i="76"/>
  <c r="N18" i="76"/>
  <c r="M18" i="76"/>
  <c r="L18" i="76"/>
  <c r="K18" i="76"/>
  <c r="J18" i="76"/>
  <c r="I18" i="76"/>
  <c r="H18" i="76"/>
  <c r="G18" i="76"/>
  <c r="F18" i="76"/>
  <c r="E18" i="76"/>
  <c r="D18" i="76"/>
  <c r="C18" i="76"/>
  <c r="AH17" i="76"/>
  <c r="AG17" i="76"/>
  <c r="AF17" i="76"/>
  <c r="AE17" i="76"/>
  <c r="AD17" i="76"/>
  <c r="AC17" i="76"/>
  <c r="AB17" i="76"/>
  <c r="AA17" i="76"/>
  <c r="Z17" i="76"/>
  <c r="Y17" i="76"/>
  <c r="X17" i="76"/>
  <c r="W17" i="76"/>
  <c r="V17" i="76"/>
  <c r="U17" i="76"/>
  <c r="T17" i="76"/>
  <c r="S17" i="76"/>
  <c r="R17" i="76"/>
  <c r="Q17" i="76"/>
  <c r="P17" i="76"/>
  <c r="O17" i="76"/>
  <c r="N17" i="76"/>
  <c r="M17" i="76"/>
  <c r="L17" i="76"/>
  <c r="K17" i="76"/>
  <c r="J17" i="76"/>
  <c r="I17" i="76"/>
  <c r="H17" i="76"/>
  <c r="G17" i="76"/>
  <c r="F17" i="76"/>
  <c r="E17" i="76"/>
  <c r="D17" i="76"/>
  <c r="C17" i="76"/>
  <c r="AH16" i="76"/>
  <c r="AG16" i="76"/>
  <c r="AF16" i="76"/>
  <c r="AE16" i="76"/>
  <c r="AD16" i="76"/>
  <c r="AC16" i="76"/>
  <c r="AB16" i="76"/>
  <c r="AA16" i="76"/>
  <c r="Z16" i="76"/>
  <c r="Y16" i="76"/>
  <c r="X16" i="76"/>
  <c r="W16" i="76"/>
  <c r="V16" i="76"/>
  <c r="U16" i="76"/>
  <c r="T16" i="76"/>
  <c r="S16" i="76"/>
  <c r="R16" i="76"/>
  <c r="Q16" i="76"/>
  <c r="P16" i="76"/>
  <c r="O16" i="76"/>
  <c r="N16" i="76"/>
  <c r="M16" i="76"/>
  <c r="L16" i="76"/>
  <c r="K16" i="76"/>
  <c r="J16" i="76"/>
  <c r="I16" i="76"/>
  <c r="H16" i="76"/>
  <c r="G16" i="76"/>
  <c r="F16" i="76"/>
  <c r="E16" i="76"/>
  <c r="D16" i="76"/>
  <c r="C16" i="76"/>
  <c r="AH15" i="76"/>
  <c r="AG15" i="76"/>
  <c r="AF15" i="76"/>
  <c r="AE15" i="76"/>
  <c r="AD15" i="76"/>
  <c r="AC15" i="76"/>
  <c r="AB15" i="76"/>
  <c r="AA15" i="76"/>
  <c r="Z15" i="76"/>
  <c r="Y15" i="76"/>
  <c r="X15" i="76"/>
  <c r="W15" i="76"/>
  <c r="V15" i="76"/>
  <c r="U15" i="76"/>
  <c r="T15" i="76"/>
  <c r="S15" i="76"/>
  <c r="R15" i="76"/>
  <c r="Q15" i="76"/>
  <c r="P15" i="76"/>
  <c r="O15" i="76"/>
  <c r="N15" i="76"/>
  <c r="M15" i="76"/>
  <c r="L15" i="76"/>
  <c r="K15" i="76"/>
  <c r="J15" i="76"/>
  <c r="I15" i="76"/>
  <c r="H15" i="76"/>
  <c r="G15" i="76"/>
  <c r="F15" i="76"/>
  <c r="E15" i="76"/>
  <c r="D15" i="76"/>
  <c r="C15" i="76"/>
  <c r="AH14" i="76"/>
  <c r="AG14" i="76"/>
  <c r="AF14" i="76"/>
  <c r="AE14" i="76"/>
  <c r="AD14" i="76"/>
  <c r="AC14" i="76"/>
  <c r="AB14" i="76"/>
  <c r="AA14" i="76"/>
  <c r="Z14" i="76"/>
  <c r="Y14" i="76"/>
  <c r="X14" i="76"/>
  <c r="W14" i="76"/>
  <c r="V14" i="76"/>
  <c r="U14" i="76"/>
  <c r="T14" i="76"/>
  <c r="S14" i="76"/>
  <c r="R14" i="76"/>
  <c r="Q14" i="76"/>
  <c r="P14" i="76"/>
  <c r="O14" i="76"/>
  <c r="N14" i="76"/>
  <c r="M14" i="76"/>
  <c r="L14" i="76"/>
  <c r="K14" i="76"/>
  <c r="J14" i="76"/>
  <c r="I14" i="76"/>
  <c r="H14" i="76"/>
  <c r="G14" i="76"/>
  <c r="F14" i="76"/>
  <c r="E14" i="76"/>
  <c r="D14" i="76"/>
  <c r="C14" i="76"/>
  <c r="AH13" i="76"/>
  <c r="AG13" i="76"/>
  <c r="AF13" i="76"/>
  <c r="AE13" i="76"/>
  <c r="AD13" i="76"/>
  <c r="AC13" i="76"/>
  <c r="AB13" i="76"/>
  <c r="AA13" i="76"/>
  <c r="Z13" i="76"/>
  <c r="Y13" i="76"/>
  <c r="X13" i="76"/>
  <c r="W13" i="76"/>
  <c r="V13" i="76"/>
  <c r="U13" i="76"/>
  <c r="T13" i="76"/>
  <c r="S13" i="76"/>
  <c r="R13" i="76"/>
  <c r="Q13" i="76"/>
  <c r="P13" i="76"/>
  <c r="O13" i="76"/>
  <c r="N13" i="76"/>
  <c r="M13" i="76"/>
  <c r="L13" i="76"/>
  <c r="K13" i="76"/>
  <c r="J13" i="76"/>
  <c r="I13" i="76"/>
  <c r="H13" i="76"/>
  <c r="G13" i="76"/>
  <c r="F13" i="76"/>
  <c r="E13" i="76"/>
  <c r="D13" i="76"/>
  <c r="C13" i="76"/>
  <c r="AH12" i="76"/>
  <c r="AG12" i="76"/>
  <c r="AF12" i="76"/>
  <c r="AE12" i="76"/>
  <c r="AD12" i="76"/>
  <c r="AC12" i="76"/>
  <c r="AB12" i="76"/>
  <c r="AA12" i="76"/>
  <c r="Z12" i="76"/>
  <c r="Y12" i="76"/>
  <c r="X12" i="76"/>
  <c r="W12" i="76"/>
  <c r="V12" i="76"/>
  <c r="U12" i="76"/>
  <c r="T12" i="76"/>
  <c r="S12" i="76"/>
  <c r="R12" i="76"/>
  <c r="Q12" i="76"/>
  <c r="P12" i="76"/>
  <c r="O12" i="76"/>
  <c r="N12" i="76"/>
  <c r="M12" i="76"/>
  <c r="L12" i="76"/>
  <c r="K12" i="76"/>
  <c r="J12" i="76"/>
  <c r="I12" i="76"/>
  <c r="H12" i="76"/>
  <c r="G12" i="76"/>
  <c r="F12" i="76"/>
  <c r="E12" i="76"/>
  <c r="D12" i="76"/>
  <c r="C12" i="76"/>
  <c r="AH11" i="76"/>
  <c r="AG11" i="76"/>
  <c r="AF11" i="76"/>
  <c r="AE11" i="76"/>
  <c r="AD11" i="76"/>
  <c r="AC11" i="76"/>
  <c r="AB11" i="76"/>
  <c r="AA11" i="76"/>
  <c r="Z11" i="76"/>
  <c r="Y11" i="76"/>
  <c r="X11" i="76"/>
  <c r="W11" i="76"/>
  <c r="V11" i="76"/>
  <c r="U11" i="76"/>
  <c r="T11" i="76"/>
  <c r="S11" i="76"/>
  <c r="R11" i="76"/>
  <c r="Q11" i="76"/>
  <c r="P11" i="76"/>
  <c r="O11" i="76"/>
  <c r="N11" i="76"/>
  <c r="M11" i="76"/>
  <c r="L11" i="76"/>
  <c r="K11" i="76"/>
  <c r="J11" i="76"/>
  <c r="I11" i="76"/>
  <c r="H11" i="76"/>
  <c r="G11" i="76"/>
  <c r="F11" i="76"/>
  <c r="E11" i="76"/>
  <c r="D11" i="76"/>
  <c r="C11" i="76"/>
  <c r="AH10" i="76"/>
  <c r="AG10" i="76"/>
  <c r="AF10" i="76"/>
  <c r="AE10" i="76"/>
  <c r="AD10" i="76"/>
  <c r="AC10" i="76"/>
  <c r="AB10" i="76"/>
  <c r="AA10" i="76"/>
  <c r="Z10" i="76"/>
  <c r="Y10" i="76"/>
  <c r="X10" i="76"/>
  <c r="W10" i="76"/>
  <c r="V10" i="76"/>
  <c r="U10" i="76"/>
  <c r="T10" i="76"/>
  <c r="S10" i="76"/>
  <c r="R10" i="76"/>
  <c r="Q10" i="76"/>
  <c r="P10" i="76"/>
  <c r="O10" i="76"/>
  <c r="N10" i="76"/>
  <c r="M10" i="76"/>
  <c r="L10" i="76"/>
  <c r="K10" i="76"/>
  <c r="J10" i="76"/>
  <c r="I10" i="76"/>
  <c r="H10" i="76"/>
  <c r="G10" i="76"/>
  <c r="F10" i="76"/>
  <c r="E10" i="76"/>
  <c r="D10" i="76"/>
  <c r="C10" i="76"/>
  <c r="AH9" i="76"/>
  <c r="AG9" i="76"/>
  <c r="AF9" i="76"/>
  <c r="AE9" i="76"/>
  <c r="AD9" i="76"/>
  <c r="AC9" i="76"/>
  <c r="AB9" i="76"/>
  <c r="AA9" i="76"/>
  <c r="Z9" i="76"/>
  <c r="Y9" i="76"/>
  <c r="X9" i="76"/>
  <c r="W9" i="76"/>
  <c r="V9" i="76"/>
  <c r="U9" i="76"/>
  <c r="T9" i="76"/>
  <c r="S9" i="76"/>
  <c r="R9" i="76"/>
  <c r="Q9" i="76"/>
  <c r="P9" i="76"/>
  <c r="O9" i="76"/>
  <c r="N9" i="76"/>
  <c r="M9" i="76"/>
  <c r="L9" i="76"/>
  <c r="K9" i="76"/>
  <c r="J9" i="76"/>
  <c r="I9" i="76"/>
  <c r="H9" i="76"/>
  <c r="G9" i="76"/>
  <c r="F9" i="76"/>
  <c r="E9" i="76"/>
  <c r="D9" i="76"/>
  <c r="C9" i="76"/>
  <c r="AH8" i="76"/>
  <c r="AG8" i="76"/>
  <c r="AF8" i="76"/>
  <c r="AE8" i="76"/>
  <c r="AD8" i="76"/>
  <c r="AC8" i="76"/>
  <c r="AB8" i="76"/>
  <c r="AA8" i="76"/>
  <c r="Z8" i="76"/>
  <c r="Y8" i="76"/>
  <c r="X8" i="76"/>
  <c r="W8" i="76"/>
  <c r="V8" i="76"/>
  <c r="U8" i="76"/>
  <c r="T8" i="76"/>
  <c r="S8" i="76"/>
  <c r="R8" i="76"/>
  <c r="Q8" i="76"/>
  <c r="P8" i="76"/>
  <c r="O8" i="76"/>
  <c r="N8" i="76"/>
  <c r="M8" i="76"/>
  <c r="L8" i="76"/>
  <c r="K8" i="76"/>
  <c r="J8" i="76"/>
  <c r="I8" i="76"/>
  <c r="H8" i="76"/>
  <c r="G8" i="76"/>
  <c r="F8" i="76"/>
  <c r="E8" i="76"/>
  <c r="D8" i="76"/>
  <c r="C8" i="76"/>
  <c r="AH7" i="76"/>
  <c r="AG7" i="76"/>
  <c r="AF7" i="76"/>
  <c r="AE7" i="76"/>
  <c r="AD7" i="76"/>
  <c r="AC7" i="76"/>
  <c r="AB7" i="76"/>
  <c r="AA7" i="76"/>
  <c r="Z7" i="76"/>
  <c r="Y7" i="76"/>
  <c r="X7" i="76"/>
  <c r="W7" i="76"/>
  <c r="V7" i="76"/>
  <c r="U7" i="76"/>
  <c r="T7" i="76"/>
  <c r="S7" i="76"/>
  <c r="R7" i="76"/>
  <c r="Q7" i="76"/>
  <c r="P7" i="76"/>
  <c r="O7" i="76"/>
  <c r="N7" i="76"/>
  <c r="M7" i="76"/>
  <c r="L7" i="76"/>
  <c r="K7" i="76"/>
  <c r="J7" i="76"/>
  <c r="I7" i="76"/>
  <c r="H7" i="76"/>
  <c r="G7" i="76"/>
  <c r="F7" i="76"/>
  <c r="E7" i="76"/>
  <c r="D7" i="76"/>
  <c r="C7" i="76"/>
  <c r="AH6" i="76"/>
  <c r="AG6" i="76"/>
  <c r="AF6" i="76"/>
  <c r="AF36" i="76" s="1"/>
  <c r="AE6" i="76"/>
  <c r="AD6" i="76"/>
  <c r="AC6" i="76"/>
  <c r="AB6" i="76"/>
  <c r="AB36" i="76" s="1"/>
  <c r="AA6" i="76"/>
  <c r="Z6" i="76"/>
  <c r="Y6" i="76"/>
  <c r="X6" i="76"/>
  <c r="X36" i="76" s="1"/>
  <c r="W6" i="76"/>
  <c r="V6" i="76"/>
  <c r="U6" i="76"/>
  <c r="T6" i="76"/>
  <c r="T36" i="76" s="1"/>
  <c r="S6" i="76"/>
  <c r="R6" i="76"/>
  <c r="Q6" i="76"/>
  <c r="P6" i="76"/>
  <c r="P36" i="76" s="1"/>
  <c r="O6" i="76"/>
  <c r="N6" i="76"/>
  <c r="M6" i="76"/>
  <c r="L6" i="76"/>
  <c r="L36" i="76" s="1"/>
  <c r="K6" i="76"/>
  <c r="J6" i="76"/>
  <c r="I6" i="76"/>
  <c r="H6" i="76"/>
  <c r="H36" i="76" s="1"/>
  <c r="G6" i="76"/>
  <c r="F6" i="76"/>
  <c r="E6" i="76"/>
  <c r="D6" i="76"/>
  <c r="D36" i="76" s="1"/>
  <c r="C6" i="76"/>
  <c r="AH43" i="77"/>
  <c r="AG43" i="77"/>
  <c r="AF43" i="77"/>
  <c r="AE43" i="77"/>
  <c r="AD43" i="77"/>
  <c r="AC43" i="77"/>
  <c r="AB43" i="77"/>
  <c r="AA43" i="77"/>
  <c r="Z43" i="77"/>
  <c r="Y43" i="77"/>
  <c r="X43" i="77"/>
  <c r="W43" i="77"/>
  <c r="V43" i="77"/>
  <c r="U43" i="77"/>
  <c r="T43" i="77"/>
  <c r="S43" i="77"/>
  <c r="R43" i="77"/>
  <c r="Q43" i="77"/>
  <c r="P43" i="77"/>
  <c r="O43" i="77"/>
  <c r="N43" i="77"/>
  <c r="M43" i="77"/>
  <c r="L43" i="77"/>
  <c r="K43" i="77"/>
  <c r="J43" i="77"/>
  <c r="I43" i="77"/>
  <c r="H43" i="77"/>
  <c r="G43" i="77"/>
  <c r="F43" i="77"/>
  <c r="E43" i="77"/>
  <c r="D43" i="77"/>
  <c r="C43" i="77"/>
  <c r="AH42" i="77"/>
  <c r="AG42" i="77"/>
  <c r="AF42" i="77"/>
  <c r="AE42" i="77"/>
  <c r="AD42" i="77"/>
  <c r="AC42" i="77"/>
  <c r="AB42" i="77"/>
  <c r="AA42" i="77"/>
  <c r="Z42" i="77"/>
  <c r="Y42" i="77"/>
  <c r="X42" i="77"/>
  <c r="W42" i="77"/>
  <c r="V42" i="77"/>
  <c r="U42" i="77"/>
  <c r="T42" i="77"/>
  <c r="S42" i="77"/>
  <c r="R42" i="77"/>
  <c r="Q42" i="77"/>
  <c r="P42" i="77"/>
  <c r="O42" i="77"/>
  <c r="N42" i="77"/>
  <c r="M42" i="77"/>
  <c r="L42" i="77"/>
  <c r="K42" i="77"/>
  <c r="J42" i="77"/>
  <c r="I42" i="77"/>
  <c r="H42" i="77"/>
  <c r="G42" i="77"/>
  <c r="F42" i="77"/>
  <c r="E42" i="77"/>
  <c r="D42" i="77"/>
  <c r="C42" i="77"/>
  <c r="AH41" i="77"/>
  <c r="AG41" i="77"/>
  <c r="AF41" i="77"/>
  <c r="AE41" i="77"/>
  <c r="AD41" i="77"/>
  <c r="AC41" i="77"/>
  <c r="AB41" i="77"/>
  <c r="AA41" i="77"/>
  <c r="Z41" i="77"/>
  <c r="Y41" i="77"/>
  <c r="X41" i="77"/>
  <c r="W41" i="77"/>
  <c r="V41" i="77"/>
  <c r="U41" i="77"/>
  <c r="T41" i="77"/>
  <c r="S41" i="77"/>
  <c r="R41" i="77"/>
  <c r="Q41" i="77"/>
  <c r="P41" i="77"/>
  <c r="O41" i="77"/>
  <c r="N41" i="77"/>
  <c r="M41" i="77"/>
  <c r="L41" i="77"/>
  <c r="K41" i="77"/>
  <c r="J41" i="77"/>
  <c r="I41" i="77"/>
  <c r="H41" i="77"/>
  <c r="G41" i="77"/>
  <c r="F41" i="77"/>
  <c r="E41" i="77"/>
  <c r="D41" i="77"/>
  <c r="C41" i="77"/>
  <c r="AH40" i="77"/>
  <c r="AG40" i="77"/>
  <c r="AF40" i="77"/>
  <c r="AE40" i="77"/>
  <c r="AD40" i="77"/>
  <c r="AC40" i="77"/>
  <c r="AB40" i="77"/>
  <c r="AA40" i="77"/>
  <c r="Z40" i="77"/>
  <c r="Y40" i="77"/>
  <c r="X40" i="77"/>
  <c r="W40" i="77"/>
  <c r="V40" i="77"/>
  <c r="U40" i="77"/>
  <c r="T40" i="77"/>
  <c r="S40" i="77"/>
  <c r="R40" i="77"/>
  <c r="Q40" i="77"/>
  <c r="P40" i="77"/>
  <c r="O40" i="77"/>
  <c r="N40" i="77"/>
  <c r="M40" i="77"/>
  <c r="L40" i="77"/>
  <c r="K40" i="77"/>
  <c r="J40" i="77"/>
  <c r="I40" i="77"/>
  <c r="H40" i="77"/>
  <c r="G40" i="77"/>
  <c r="F40" i="77"/>
  <c r="E40" i="77"/>
  <c r="D40" i="77"/>
  <c r="C40" i="77"/>
  <c r="AH39" i="77"/>
  <c r="AG39" i="77"/>
  <c r="AF39" i="77"/>
  <c r="AE39" i="77"/>
  <c r="AD39" i="77"/>
  <c r="AC39" i="77"/>
  <c r="AB39" i="77"/>
  <c r="AA39" i="77"/>
  <c r="Z39" i="77"/>
  <c r="Y39" i="77"/>
  <c r="X39" i="77"/>
  <c r="W39" i="77"/>
  <c r="V39" i="77"/>
  <c r="U39" i="77"/>
  <c r="T39" i="77"/>
  <c r="S39" i="77"/>
  <c r="R39" i="77"/>
  <c r="Q39" i="77"/>
  <c r="P39" i="77"/>
  <c r="O39" i="77"/>
  <c r="N39" i="77"/>
  <c r="M39" i="77"/>
  <c r="L39" i="77"/>
  <c r="K39" i="77"/>
  <c r="J39" i="77"/>
  <c r="I39" i="77"/>
  <c r="H39" i="77"/>
  <c r="G39" i="77"/>
  <c r="F39" i="77"/>
  <c r="E39" i="77"/>
  <c r="D39" i="77"/>
  <c r="C39" i="77"/>
  <c r="AH38" i="77"/>
  <c r="AG38" i="77"/>
  <c r="AF38" i="77"/>
  <c r="AE38" i="77"/>
  <c r="AD38" i="77"/>
  <c r="AC38" i="77"/>
  <c r="AB38" i="77"/>
  <c r="AA38" i="77"/>
  <c r="Z38" i="77"/>
  <c r="Y38" i="77"/>
  <c r="X38" i="77"/>
  <c r="W38" i="77"/>
  <c r="V38" i="77"/>
  <c r="U38" i="77"/>
  <c r="T38" i="77"/>
  <c r="S38" i="77"/>
  <c r="R38" i="77"/>
  <c r="Q38" i="77"/>
  <c r="P38" i="77"/>
  <c r="O38" i="77"/>
  <c r="N38" i="77"/>
  <c r="M38" i="77"/>
  <c r="L38" i="77"/>
  <c r="K38" i="77"/>
  <c r="J38" i="77"/>
  <c r="I38" i="77"/>
  <c r="H38" i="77"/>
  <c r="G38" i="77"/>
  <c r="F38" i="77"/>
  <c r="E38" i="77"/>
  <c r="D38" i="77"/>
  <c r="C38" i="77"/>
  <c r="AH35" i="77"/>
  <c r="AG35" i="77"/>
  <c r="AF35" i="77"/>
  <c r="AE35" i="77"/>
  <c r="AD35" i="77"/>
  <c r="AC35" i="77"/>
  <c r="AB35" i="77"/>
  <c r="AA35" i="77"/>
  <c r="Z35" i="77"/>
  <c r="Y35" i="77"/>
  <c r="X35" i="77"/>
  <c r="W35" i="77"/>
  <c r="V35" i="77"/>
  <c r="U35" i="77"/>
  <c r="T35" i="77"/>
  <c r="S35" i="77"/>
  <c r="R35" i="77"/>
  <c r="Q35" i="77"/>
  <c r="P35" i="77"/>
  <c r="O35" i="77"/>
  <c r="N35" i="77"/>
  <c r="M35" i="77"/>
  <c r="L35" i="77"/>
  <c r="K35" i="77"/>
  <c r="J35" i="77"/>
  <c r="I35" i="77"/>
  <c r="H35" i="77"/>
  <c r="G35" i="77"/>
  <c r="F35" i="77"/>
  <c r="E35" i="77"/>
  <c r="D35" i="77"/>
  <c r="C35" i="77"/>
  <c r="AH34" i="77"/>
  <c r="AG34" i="77"/>
  <c r="AF34" i="77"/>
  <c r="AE34" i="77"/>
  <c r="AD34" i="77"/>
  <c r="AC34" i="77"/>
  <c r="AB34" i="77"/>
  <c r="AA34" i="77"/>
  <c r="Z34" i="77"/>
  <c r="Y34" i="77"/>
  <c r="X34" i="77"/>
  <c r="W34" i="77"/>
  <c r="V34" i="77"/>
  <c r="U34" i="77"/>
  <c r="T34" i="77"/>
  <c r="S34" i="77"/>
  <c r="R34" i="77"/>
  <c r="Q34" i="77"/>
  <c r="P34" i="77"/>
  <c r="O34" i="77"/>
  <c r="N34" i="77"/>
  <c r="M34" i="77"/>
  <c r="L34" i="77"/>
  <c r="K34" i="77"/>
  <c r="J34" i="77"/>
  <c r="I34" i="77"/>
  <c r="H34" i="77"/>
  <c r="G34" i="77"/>
  <c r="F34" i="77"/>
  <c r="E34" i="77"/>
  <c r="D34" i="77"/>
  <c r="C34" i="77"/>
  <c r="AH33" i="77"/>
  <c r="AG33" i="77"/>
  <c r="AF33" i="77"/>
  <c r="AE33" i="77"/>
  <c r="AD33" i="77"/>
  <c r="AC33" i="77"/>
  <c r="AB33" i="77"/>
  <c r="AA33" i="77"/>
  <c r="Z33" i="77"/>
  <c r="Y33" i="77"/>
  <c r="X33" i="77"/>
  <c r="W33" i="77"/>
  <c r="V33" i="77"/>
  <c r="U33" i="77"/>
  <c r="T33" i="77"/>
  <c r="S33" i="77"/>
  <c r="R33" i="77"/>
  <c r="Q33" i="77"/>
  <c r="P33" i="77"/>
  <c r="O33" i="77"/>
  <c r="N33" i="77"/>
  <c r="M33" i="77"/>
  <c r="L33" i="77"/>
  <c r="K33" i="77"/>
  <c r="J33" i="77"/>
  <c r="I33" i="77"/>
  <c r="H33" i="77"/>
  <c r="G33" i="77"/>
  <c r="F33" i="77"/>
  <c r="E33" i="77"/>
  <c r="D33" i="77"/>
  <c r="C33" i="77"/>
  <c r="AH32" i="77"/>
  <c r="AG32" i="77"/>
  <c r="AF32" i="77"/>
  <c r="AE32" i="77"/>
  <c r="AD32" i="77"/>
  <c r="AC32" i="77"/>
  <c r="AB32" i="77"/>
  <c r="AA32" i="77"/>
  <c r="Z32" i="77"/>
  <c r="Y32" i="77"/>
  <c r="X32" i="77"/>
  <c r="W32" i="77"/>
  <c r="V32" i="77"/>
  <c r="U32" i="77"/>
  <c r="T32" i="77"/>
  <c r="S32" i="77"/>
  <c r="R32" i="77"/>
  <c r="Q32" i="77"/>
  <c r="P32" i="77"/>
  <c r="O32" i="77"/>
  <c r="N32" i="77"/>
  <c r="M32" i="77"/>
  <c r="L32" i="77"/>
  <c r="K32" i="77"/>
  <c r="J32" i="77"/>
  <c r="I32" i="77"/>
  <c r="H32" i="77"/>
  <c r="G32" i="77"/>
  <c r="F32" i="77"/>
  <c r="E32" i="77"/>
  <c r="D32" i="77"/>
  <c r="C32" i="77"/>
  <c r="AH31" i="77"/>
  <c r="AG31" i="77"/>
  <c r="AF31" i="77"/>
  <c r="AE31" i="77"/>
  <c r="AD31" i="77"/>
  <c r="AC31" i="77"/>
  <c r="AB31" i="77"/>
  <c r="AA31" i="77"/>
  <c r="Z31" i="77"/>
  <c r="Y31" i="77"/>
  <c r="X31" i="77"/>
  <c r="W31" i="77"/>
  <c r="V31" i="77"/>
  <c r="U31" i="77"/>
  <c r="T31" i="77"/>
  <c r="S31" i="77"/>
  <c r="R31" i="77"/>
  <c r="Q31" i="77"/>
  <c r="P31" i="77"/>
  <c r="O31" i="77"/>
  <c r="N31" i="77"/>
  <c r="M31" i="77"/>
  <c r="L31" i="77"/>
  <c r="K31" i="77"/>
  <c r="J31" i="77"/>
  <c r="I31" i="77"/>
  <c r="H31" i="77"/>
  <c r="G31" i="77"/>
  <c r="F31" i="77"/>
  <c r="E31" i="77"/>
  <c r="D31" i="77"/>
  <c r="C31" i="77"/>
  <c r="AH30" i="77"/>
  <c r="AG30" i="77"/>
  <c r="AF30" i="77"/>
  <c r="AE30" i="77"/>
  <c r="AD30" i="77"/>
  <c r="AC30" i="77"/>
  <c r="AB30" i="77"/>
  <c r="AA30" i="77"/>
  <c r="Z30" i="77"/>
  <c r="Y30" i="77"/>
  <c r="X30" i="77"/>
  <c r="W30" i="77"/>
  <c r="V30" i="77"/>
  <c r="U30" i="77"/>
  <c r="T30" i="77"/>
  <c r="S30" i="77"/>
  <c r="R30" i="77"/>
  <c r="Q30" i="77"/>
  <c r="P30" i="77"/>
  <c r="O30" i="77"/>
  <c r="N30" i="77"/>
  <c r="M30" i="77"/>
  <c r="L30" i="77"/>
  <c r="K30" i="77"/>
  <c r="J30" i="77"/>
  <c r="I30" i="77"/>
  <c r="H30" i="77"/>
  <c r="G30" i="77"/>
  <c r="F30" i="77"/>
  <c r="E30" i="77"/>
  <c r="D30" i="77"/>
  <c r="C30" i="77"/>
  <c r="AH29" i="77"/>
  <c r="AG29" i="77"/>
  <c r="AF29" i="77"/>
  <c r="AE29" i="77"/>
  <c r="AD29" i="77"/>
  <c r="AC29" i="77"/>
  <c r="AB29" i="77"/>
  <c r="AA29" i="77"/>
  <c r="Z29" i="77"/>
  <c r="Y29" i="77"/>
  <c r="X29" i="77"/>
  <c r="W29" i="77"/>
  <c r="V29" i="77"/>
  <c r="U29" i="77"/>
  <c r="T29" i="77"/>
  <c r="S29" i="77"/>
  <c r="R29" i="77"/>
  <c r="Q29" i="77"/>
  <c r="P29" i="77"/>
  <c r="O29" i="77"/>
  <c r="N29" i="77"/>
  <c r="M29" i="77"/>
  <c r="L29" i="77"/>
  <c r="K29" i="77"/>
  <c r="J29" i="77"/>
  <c r="I29" i="77"/>
  <c r="H29" i="77"/>
  <c r="G29" i="77"/>
  <c r="F29" i="77"/>
  <c r="E29" i="77"/>
  <c r="D29" i="77"/>
  <c r="C29" i="77"/>
  <c r="AH28" i="77"/>
  <c r="AG28" i="77"/>
  <c r="AF28" i="77"/>
  <c r="AE28" i="77"/>
  <c r="AD28" i="77"/>
  <c r="AC28" i="77"/>
  <c r="AB28" i="77"/>
  <c r="AA28" i="77"/>
  <c r="Z28" i="77"/>
  <c r="Y28" i="77"/>
  <c r="X28" i="77"/>
  <c r="W28" i="77"/>
  <c r="V28" i="77"/>
  <c r="U28" i="77"/>
  <c r="T28" i="77"/>
  <c r="S28" i="77"/>
  <c r="R28" i="77"/>
  <c r="Q28" i="77"/>
  <c r="P28" i="77"/>
  <c r="O28" i="77"/>
  <c r="N28" i="77"/>
  <c r="M28" i="77"/>
  <c r="L28" i="77"/>
  <c r="K28" i="77"/>
  <c r="J28" i="77"/>
  <c r="I28" i="77"/>
  <c r="H28" i="77"/>
  <c r="G28" i="77"/>
  <c r="F28" i="77"/>
  <c r="E28" i="77"/>
  <c r="D28" i="77"/>
  <c r="C28" i="77"/>
  <c r="AH27" i="77"/>
  <c r="AG27" i="77"/>
  <c r="AF27" i="77"/>
  <c r="AE27" i="77"/>
  <c r="AD27" i="77"/>
  <c r="AC27" i="77"/>
  <c r="AB27" i="77"/>
  <c r="AA27" i="77"/>
  <c r="Z27" i="77"/>
  <c r="Y27" i="77"/>
  <c r="X27" i="77"/>
  <c r="W27" i="77"/>
  <c r="V27" i="77"/>
  <c r="U27" i="77"/>
  <c r="T27" i="77"/>
  <c r="S27" i="77"/>
  <c r="R27" i="77"/>
  <c r="Q27" i="77"/>
  <c r="P27" i="77"/>
  <c r="O27" i="77"/>
  <c r="N27" i="77"/>
  <c r="M27" i="77"/>
  <c r="L27" i="77"/>
  <c r="K27" i="77"/>
  <c r="J27" i="77"/>
  <c r="I27" i="77"/>
  <c r="H27" i="77"/>
  <c r="G27" i="77"/>
  <c r="F27" i="77"/>
  <c r="E27" i="77"/>
  <c r="D27" i="77"/>
  <c r="C27" i="77"/>
  <c r="AH26" i="77"/>
  <c r="AG26" i="77"/>
  <c r="AF26" i="77"/>
  <c r="AE26" i="77"/>
  <c r="AD26" i="77"/>
  <c r="AC26" i="77"/>
  <c r="AB26" i="77"/>
  <c r="AA26" i="77"/>
  <c r="Z26" i="77"/>
  <c r="Y26" i="77"/>
  <c r="X26" i="77"/>
  <c r="W26" i="77"/>
  <c r="V26" i="77"/>
  <c r="U26" i="77"/>
  <c r="T26" i="77"/>
  <c r="S26" i="77"/>
  <c r="R26" i="77"/>
  <c r="Q26" i="77"/>
  <c r="P26" i="77"/>
  <c r="O26" i="77"/>
  <c r="N26" i="77"/>
  <c r="M26" i="77"/>
  <c r="L26" i="77"/>
  <c r="K26" i="77"/>
  <c r="J26" i="77"/>
  <c r="I26" i="77"/>
  <c r="H26" i="77"/>
  <c r="G26" i="77"/>
  <c r="F26" i="77"/>
  <c r="E26" i="77"/>
  <c r="D26" i="77"/>
  <c r="C26" i="77"/>
  <c r="AH25" i="77"/>
  <c r="AG25" i="77"/>
  <c r="AF25" i="77"/>
  <c r="AE25" i="77"/>
  <c r="AD25" i="77"/>
  <c r="AC25" i="77"/>
  <c r="AB25" i="77"/>
  <c r="AA25" i="77"/>
  <c r="Z25" i="77"/>
  <c r="Y25" i="77"/>
  <c r="X25" i="77"/>
  <c r="W25" i="77"/>
  <c r="V25" i="77"/>
  <c r="U25" i="77"/>
  <c r="T25" i="77"/>
  <c r="S25" i="77"/>
  <c r="R25" i="77"/>
  <c r="Q25" i="77"/>
  <c r="P25" i="77"/>
  <c r="O25" i="77"/>
  <c r="N25" i="77"/>
  <c r="M25" i="77"/>
  <c r="L25" i="77"/>
  <c r="K25" i="77"/>
  <c r="J25" i="77"/>
  <c r="I25" i="77"/>
  <c r="H25" i="77"/>
  <c r="G25" i="77"/>
  <c r="F25" i="77"/>
  <c r="E25" i="77"/>
  <c r="D25" i="77"/>
  <c r="C25" i="77"/>
  <c r="AH24" i="77"/>
  <c r="AG24" i="77"/>
  <c r="AF24" i="77"/>
  <c r="AE24" i="77"/>
  <c r="AD24" i="77"/>
  <c r="AC24" i="77"/>
  <c r="AB24" i="77"/>
  <c r="AA24" i="77"/>
  <c r="Z24" i="77"/>
  <c r="Y24" i="77"/>
  <c r="X24" i="77"/>
  <c r="W24" i="77"/>
  <c r="V24" i="77"/>
  <c r="U24" i="77"/>
  <c r="T24" i="77"/>
  <c r="S24" i="77"/>
  <c r="R24" i="77"/>
  <c r="Q24" i="77"/>
  <c r="P24" i="77"/>
  <c r="O24" i="77"/>
  <c r="N24" i="77"/>
  <c r="M24" i="77"/>
  <c r="L24" i="77"/>
  <c r="K24" i="77"/>
  <c r="J24" i="77"/>
  <c r="I24" i="77"/>
  <c r="H24" i="77"/>
  <c r="G24" i="77"/>
  <c r="F24" i="77"/>
  <c r="E24" i="77"/>
  <c r="D24" i="77"/>
  <c r="C24" i="77"/>
  <c r="AH23" i="77"/>
  <c r="AG23" i="77"/>
  <c r="AF23" i="77"/>
  <c r="AE23" i="77"/>
  <c r="AD23" i="77"/>
  <c r="AC23" i="77"/>
  <c r="AB23" i="77"/>
  <c r="AA23" i="77"/>
  <c r="Z23" i="77"/>
  <c r="Y23" i="77"/>
  <c r="X23" i="77"/>
  <c r="W23" i="77"/>
  <c r="V23" i="77"/>
  <c r="U23" i="77"/>
  <c r="T23" i="77"/>
  <c r="S23" i="77"/>
  <c r="R23" i="77"/>
  <c r="Q23" i="77"/>
  <c r="P23" i="77"/>
  <c r="O23" i="77"/>
  <c r="N23" i="77"/>
  <c r="M23" i="77"/>
  <c r="L23" i="77"/>
  <c r="K23" i="77"/>
  <c r="J23" i="77"/>
  <c r="I23" i="77"/>
  <c r="H23" i="77"/>
  <c r="G23" i="77"/>
  <c r="F23" i="77"/>
  <c r="E23" i="77"/>
  <c r="D23" i="77"/>
  <c r="C23" i="77"/>
  <c r="AH22" i="77"/>
  <c r="AG22" i="77"/>
  <c r="AF22" i="77"/>
  <c r="AE22" i="77"/>
  <c r="AD22" i="77"/>
  <c r="AC22" i="77"/>
  <c r="AB22" i="77"/>
  <c r="AA22" i="77"/>
  <c r="Z22" i="77"/>
  <c r="Y22" i="77"/>
  <c r="X22" i="77"/>
  <c r="W22" i="77"/>
  <c r="V22" i="77"/>
  <c r="U22" i="77"/>
  <c r="T22" i="77"/>
  <c r="S22" i="77"/>
  <c r="R22" i="77"/>
  <c r="Q22" i="77"/>
  <c r="P22" i="77"/>
  <c r="O22" i="77"/>
  <c r="N22" i="77"/>
  <c r="M22" i="77"/>
  <c r="L22" i="77"/>
  <c r="K22" i="77"/>
  <c r="J22" i="77"/>
  <c r="I22" i="77"/>
  <c r="H22" i="77"/>
  <c r="G22" i="77"/>
  <c r="F22" i="77"/>
  <c r="E22" i="77"/>
  <c r="D22" i="77"/>
  <c r="C22" i="77"/>
  <c r="AH21" i="77"/>
  <c r="AG21" i="77"/>
  <c r="AF21" i="77"/>
  <c r="AE21" i="77"/>
  <c r="AD21" i="77"/>
  <c r="AC21" i="77"/>
  <c r="AB21" i="77"/>
  <c r="AA21" i="77"/>
  <c r="Z21" i="77"/>
  <c r="Y21" i="77"/>
  <c r="X21" i="77"/>
  <c r="W21" i="77"/>
  <c r="V21" i="77"/>
  <c r="U21" i="77"/>
  <c r="T21" i="77"/>
  <c r="S21" i="77"/>
  <c r="R21" i="77"/>
  <c r="Q21" i="77"/>
  <c r="P21" i="77"/>
  <c r="O21" i="77"/>
  <c r="N21" i="77"/>
  <c r="M21" i="77"/>
  <c r="L21" i="77"/>
  <c r="K21" i="77"/>
  <c r="J21" i="77"/>
  <c r="I21" i="77"/>
  <c r="H21" i="77"/>
  <c r="G21" i="77"/>
  <c r="F21" i="77"/>
  <c r="E21" i="77"/>
  <c r="D21" i="77"/>
  <c r="C21" i="77"/>
  <c r="AH20" i="77"/>
  <c r="AG20" i="77"/>
  <c r="AF20" i="77"/>
  <c r="AE20" i="77"/>
  <c r="AD20" i="77"/>
  <c r="AC20" i="77"/>
  <c r="AB20" i="77"/>
  <c r="AA20" i="77"/>
  <c r="Z20" i="77"/>
  <c r="Y20" i="77"/>
  <c r="X20" i="77"/>
  <c r="W20" i="77"/>
  <c r="V20" i="77"/>
  <c r="U20" i="77"/>
  <c r="T20" i="77"/>
  <c r="S20" i="77"/>
  <c r="R20" i="77"/>
  <c r="Q20" i="77"/>
  <c r="P20" i="77"/>
  <c r="O20" i="77"/>
  <c r="N20" i="77"/>
  <c r="M20" i="77"/>
  <c r="L20" i="77"/>
  <c r="K20" i="77"/>
  <c r="J20" i="77"/>
  <c r="I20" i="77"/>
  <c r="H20" i="77"/>
  <c r="G20" i="77"/>
  <c r="F20" i="77"/>
  <c r="E20" i="77"/>
  <c r="D20" i="77"/>
  <c r="C20" i="77"/>
  <c r="AH19" i="77"/>
  <c r="AG19" i="77"/>
  <c r="AF19" i="77"/>
  <c r="AE19" i="77"/>
  <c r="AD19" i="77"/>
  <c r="AC19" i="77"/>
  <c r="AB19" i="77"/>
  <c r="AA19" i="77"/>
  <c r="Z19" i="77"/>
  <c r="Y19" i="77"/>
  <c r="X19" i="77"/>
  <c r="W19" i="77"/>
  <c r="V19" i="77"/>
  <c r="U19" i="77"/>
  <c r="T19" i="77"/>
  <c r="S19" i="77"/>
  <c r="R19" i="77"/>
  <c r="Q19" i="77"/>
  <c r="P19" i="77"/>
  <c r="O19" i="77"/>
  <c r="N19" i="77"/>
  <c r="M19" i="77"/>
  <c r="L19" i="77"/>
  <c r="K19" i="77"/>
  <c r="J19" i="77"/>
  <c r="I19" i="77"/>
  <c r="H19" i="77"/>
  <c r="G19" i="77"/>
  <c r="F19" i="77"/>
  <c r="E19" i="77"/>
  <c r="D19" i="77"/>
  <c r="C19" i="77"/>
  <c r="AH18" i="77"/>
  <c r="AG18" i="77"/>
  <c r="AF18" i="77"/>
  <c r="AE18" i="77"/>
  <c r="AD18" i="77"/>
  <c r="AC18" i="77"/>
  <c r="AB18" i="77"/>
  <c r="AA18" i="77"/>
  <c r="Z18" i="77"/>
  <c r="Y18" i="77"/>
  <c r="X18" i="77"/>
  <c r="W18" i="77"/>
  <c r="V18" i="77"/>
  <c r="U18" i="77"/>
  <c r="T18" i="77"/>
  <c r="S18" i="77"/>
  <c r="R18" i="77"/>
  <c r="Q18" i="77"/>
  <c r="P18" i="77"/>
  <c r="O18" i="77"/>
  <c r="N18" i="77"/>
  <c r="M18" i="77"/>
  <c r="L18" i="77"/>
  <c r="K18" i="77"/>
  <c r="J18" i="77"/>
  <c r="I18" i="77"/>
  <c r="H18" i="77"/>
  <c r="G18" i="77"/>
  <c r="F18" i="77"/>
  <c r="E18" i="77"/>
  <c r="D18" i="77"/>
  <c r="C18" i="77"/>
  <c r="AH17" i="77"/>
  <c r="AG17" i="77"/>
  <c r="AF17" i="77"/>
  <c r="AE17" i="77"/>
  <c r="AD17" i="77"/>
  <c r="AC17" i="77"/>
  <c r="AB17" i="77"/>
  <c r="AA17" i="77"/>
  <c r="Z17" i="77"/>
  <c r="Y17" i="77"/>
  <c r="X17" i="77"/>
  <c r="W17" i="77"/>
  <c r="V17" i="77"/>
  <c r="U17" i="77"/>
  <c r="T17" i="77"/>
  <c r="S17" i="77"/>
  <c r="R17" i="77"/>
  <c r="Q17" i="77"/>
  <c r="P17" i="77"/>
  <c r="O17" i="77"/>
  <c r="N17" i="77"/>
  <c r="M17" i="77"/>
  <c r="L17" i="77"/>
  <c r="K17" i="77"/>
  <c r="J17" i="77"/>
  <c r="I17" i="77"/>
  <c r="H17" i="77"/>
  <c r="G17" i="77"/>
  <c r="F17" i="77"/>
  <c r="E17" i="77"/>
  <c r="D17" i="77"/>
  <c r="C17" i="77"/>
  <c r="AH16" i="77"/>
  <c r="AG16" i="77"/>
  <c r="AF16" i="77"/>
  <c r="AE16" i="77"/>
  <c r="AD16" i="77"/>
  <c r="AC16" i="77"/>
  <c r="AB16" i="77"/>
  <c r="AA16" i="77"/>
  <c r="Z16" i="77"/>
  <c r="Y16" i="77"/>
  <c r="X16" i="77"/>
  <c r="W16" i="77"/>
  <c r="V16" i="77"/>
  <c r="U16" i="77"/>
  <c r="T16" i="77"/>
  <c r="S16" i="77"/>
  <c r="R16" i="77"/>
  <c r="Q16" i="77"/>
  <c r="P16" i="77"/>
  <c r="O16" i="77"/>
  <c r="N16" i="77"/>
  <c r="M16" i="77"/>
  <c r="L16" i="77"/>
  <c r="K16" i="77"/>
  <c r="J16" i="77"/>
  <c r="I16" i="77"/>
  <c r="H16" i="77"/>
  <c r="G16" i="77"/>
  <c r="F16" i="77"/>
  <c r="E16" i="77"/>
  <c r="D16" i="77"/>
  <c r="C16" i="77"/>
  <c r="AH15" i="77"/>
  <c r="AG15" i="77"/>
  <c r="AF15" i="77"/>
  <c r="AE15" i="77"/>
  <c r="AD15" i="77"/>
  <c r="AC15" i="77"/>
  <c r="AB15" i="77"/>
  <c r="AA15" i="77"/>
  <c r="Z15" i="77"/>
  <c r="Y15" i="77"/>
  <c r="X15" i="77"/>
  <c r="W15" i="77"/>
  <c r="V15" i="77"/>
  <c r="U15" i="77"/>
  <c r="T15" i="77"/>
  <c r="S15" i="77"/>
  <c r="R15" i="77"/>
  <c r="Q15" i="77"/>
  <c r="P15" i="77"/>
  <c r="O15" i="77"/>
  <c r="N15" i="77"/>
  <c r="M15" i="77"/>
  <c r="L15" i="77"/>
  <c r="K15" i="77"/>
  <c r="J15" i="77"/>
  <c r="I15" i="77"/>
  <c r="H15" i="77"/>
  <c r="G15" i="77"/>
  <c r="F15" i="77"/>
  <c r="E15" i="77"/>
  <c r="D15" i="77"/>
  <c r="C15" i="77"/>
  <c r="AH14" i="77"/>
  <c r="AG14" i="77"/>
  <c r="AF14" i="77"/>
  <c r="AE14" i="77"/>
  <c r="AD14" i="77"/>
  <c r="AC14" i="77"/>
  <c r="AB14" i="77"/>
  <c r="AA14" i="77"/>
  <c r="Z14" i="77"/>
  <c r="Y14" i="77"/>
  <c r="X14" i="77"/>
  <c r="W14" i="77"/>
  <c r="V14" i="77"/>
  <c r="U14" i="77"/>
  <c r="T14" i="77"/>
  <c r="S14" i="77"/>
  <c r="R14" i="77"/>
  <c r="Q14" i="77"/>
  <c r="P14" i="77"/>
  <c r="O14" i="77"/>
  <c r="N14" i="77"/>
  <c r="M14" i="77"/>
  <c r="L14" i="77"/>
  <c r="K14" i="77"/>
  <c r="J14" i="77"/>
  <c r="I14" i="77"/>
  <c r="H14" i="77"/>
  <c r="G14" i="77"/>
  <c r="F14" i="77"/>
  <c r="E14" i="77"/>
  <c r="D14" i="77"/>
  <c r="C14" i="77"/>
  <c r="AH13" i="77"/>
  <c r="AG13" i="77"/>
  <c r="AF13" i="77"/>
  <c r="AE13" i="77"/>
  <c r="AD13" i="77"/>
  <c r="AC13" i="77"/>
  <c r="AB13" i="77"/>
  <c r="AA13" i="77"/>
  <c r="Z13" i="77"/>
  <c r="Y13" i="77"/>
  <c r="X13" i="77"/>
  <c r="W13" i="77"/>
  <c r="V13" i="77"/>
  <c r="U13" i="77"/>
  <c r="T13" i="77"/>
  <c r="S13" i="77"/>
  <c r="R13" i="77"/>
  <c r="Q13" i="77"/>
  <c r="P13" i="77"/>
  <c r="O13" i="77"/>
  <c r="N13" i="77"/>
  <c r="M13" i="77"/>
  <c r="L13" i="77"/>
  <c r="K13" i="77"/>
  <c r="J13" i="77"/>
  <c r="I13" i="77"/>
  <c r="H13" i="77"/>
  <c r="G13" i="77"/>
  <c r="F13" i="77"/>
  <c r="E13" i="77"/>
  <c r="D13" i="77"/>
  <c r="C13" i="77"/>
  <c r="AH12" i="77"/>
  <c r="AG12" i="77"/>
  <c r="AF12" i="77"/>
  <c r="AE12" i="77"/>
  <c r="AD12" i="77"/>
  <c r="AC12" i="77"/>
  <c r="AB12" i="77"/>
  <c r="AA12" i="77"/>
  <c r="Z12" i="77"/>
  <c r="Y12" i="77"/>
  <c r="X12" i="77"/>
  <c r="W12" i="77"/>
  <c r="V12" i="77"/>
  <c r="U12" i="77"/>
  <c r="T12" i="77"/>
  <c r="S12" i="77"/>
  <c r="R12" i="77"/>
  <c r="Q12" i="77"/>
  <c r="P12" i="77"/>
  <c r="O12" i="77"/>
  <c r="N12" i="77"/>
  <c r="M12" i="77"/>
  <c r="L12" i="77"/>
  <c r="K12" i="77"/>
  <c r="J12" i="77"/>
  <c r="I12" i="77"/>
  <c r="H12" i="77"/>
  <c r="G12" i="77"/>
  <c r="F12" i="77"/>
  <c r="E12" i="77"/>
  <c r="D12" i="77"/>
  <c r="C12" i="77"/>
  <c r="AH11" i="77"/>
  <c r="AG11" i="77"/>
  <c r="AF11" i="77"/>
  <c r="AE11" i="77"/>
  <c r="AD11" i="77"/>
  <c r="AC11" i="77"/>
  <c r="AB11" i="77"/>
  <c r="AA11" i="77"/>
  <c r="Z11" i="77"/>
  <c r="Y11" i="77"/>
  <c r="X11" i="77"/>
  <c r="W11" i="77"/>
  <c r="V11" i="77"/>
  <c r="U11" i="77"/>
  <c r="T11" i="77"/>
  <c r="S11" i="77"/>
  <c r="R11" i="77"/>
  <c r="Q11" i="77"/>
  <c r="P11" i="77"/>
  <c r="O11" i="77"/>
  <c r="N11" i="77"/>
  <c r="M11" i="77"/>
  <c r="L11" i="77"/>
  <c r="K11" i="77"/>
  <c r="J11" i="77"/>
  <c r="I11" i="77"/>
  <c r="H11" i="77"/>
  <c r="G11" i="77"/>
  <c r="F11" i="77"/>
  <c r="E11" i="77"/>
  <c r="D11" i="77"/>
  <c r="C11" i="77"/>
  <c r="AH10" i="77"/>
  <c r="AG10" i="77"/>
  <c r="AF10" i="77"/>
  <c r="AE10" i="77"/>
  <c r="AD10" i="77"/>
  <c r="AC10" i="77"/>
  <c r="AB10" i="77"/>
  <c r="AA10" i="77"/>
  <c r="Z10" i="77"/>
  <c r="Y10" i="77"/>
  <c r="X10" i="77"/>
  <c r="W10" i="77"/>
  <c r="V10" i="77"/>
  <c r="U10" i="77"/>
  <c r="T10" i="77"/>
  <c r="S10" i="77"/>
  <c r="R10" i="77"/>
  <c r="Q10" i="77"/>
  <c r="P10" i="77"/>
  <c r="O10" i="77"/>
  <c r="N10" i="77"/>
  <c r="M10" i="77"/>
  <c r="L10" i="77"/>
  <c r="K10" i="77"/>
  <c r="J10" i="77"/>
  <c r="I10" i="77"/>
  <c r="H10" i="77"/>
  <c r="G10" i="77"/>
  <c r="F10" i="77"/>
  <c r="E10" i="77"/>
  <c r="D10" i="77"/>
  <c r="C10" i="77"/>
  <c r="AH9" i="77"/>
  <c r="AG9" i="77"/>
  <c r="AF9" i="77"/>
  <c r="AE9" i="77"/>
  <c r="AD9" i="77"/>
  <c r="AC9" i="77"/>
  <c r="AB9" i="77"/>
  <c r="AA9" i="77"/>
  <c r="Z9" i="77"/>
  <c r="Y9" i="77"/>
  <c r="X9" i="77"/>
  <c r="W9" i="77"/>
  <c r="V9" i="77"/>
  <c r="U9" i="77"/>
  <c r="T9" i="77"/>
  <c r="S9" i="77"/>
  <c r="R9" i="77"/>
  <c r="Q9" i="77"/>
  <c r="P9" i="77"/>
  <c r="O9" i="77"/>
  <c r="N9" i="77"/>
  <c r="M9" i="77"/>
  <c r="L9" i="77"/>
  <c r="K9" i="77"/>
  <c r="J9" i="77"/>
  <c r="I9" i="77"/>
  <c r="H9" i="77"/>
  <c r="G9" i="77"/>
  <c r="F9" i="77"/>
  <c r="E9" i="77"/>
  <c r="D9" i="77"/>
  <c r="C9" i="77"/>
  <c r="AH8" i="77"/>
  <c r="AG8" i="77"/>
  <c r="AF8" i="77"/>
  <c r="AE8" i="77"/>
  <c r="AD8" i="77"/>
  <c r="AC8" i="77"/>
  <c r="AB8" i="77"/>
  <c r="AA8" i="77"/>
  <c r="Z8" i="77"/>
  <c r="Y8" i="77"/>
  <c r="X8" i="77"/>
  <c r="W8" i="77"/>
  <c r="V8" i="77"/>
  <c r="U8" i="77"/>
  <c r="T8" i="77"/>
  <c r="S8" i="77"/>
  <c r="R8" i="77"/>
  <c r="Q8" i="77"/>
  <c r="P8" i="77"/>
  <c r="O8" i="77"/>
  <c r="N8" i="77"/>
  <c r="M8" i="77"/>
  <c r="L8" i="77"/>
  <c r="K8" i="77"/>
  <c r="J8" i="77"/>
  <c r="I8" i="77"/>
  <c r="H8" i="77"/>
  <c r="G8" i="77"/>
  <c r="F8" i="77"/>
  <c r="E8" i="77"/>
  <c r="D8" i="77"/>
  <c r="C8" i="77"/>
  <c r="AH7" i="77"/>
  <c r="AG7" i="77"/>
  <c r="AF7" i="77"/>
  <c r="AE7" i="77"/>
  <c r="AD7" i="77"/>
  <c r="AC7" i="77"/>
  <c r="AB7" i="77"/>
  <c r="AA7" i="77"/>
  <c r="Z7" i="77"/>
  <c r="Y7" i="77"/>
  <c r="X7" i="77"/>
  <c r="W7" i="77"/>
  <c r="V7" i="77"/>
  <c r="U7" i="77"/>
  <c r="T7" i="77"/>
  <c r="S7" i="77"/>
  <c r="R7" i="77"/>
  <c r="Q7" i="77"/>
  <c r="P7" i="77"/>
  <c r="O7" i="77"/>
  <c r="N7" i="77"/>
  <c r="M7" i="77"/>
  <c r="L7" i="77"/>
  <c r="K7" i="77"/>
  <c r="J7" i="77"/>
  <c r="I7" i="77"/>
  <c r="H7" i="77"/>
  <c r="G7" i="77"/>
  <c r="F7" i="77"/>
  <c r="E7" i="77"/>
  <c r="D7" i="77"/>
  <c r="C7" i="77"/>
  <c r="AH6" i="77"/>
  <c r="AG6" i="77"/>
  <c r="AF6" i="77"/>
  <c r="AF36" i="77" s="1"/>
  <c r="AE6" i="77"/>
  <c r="AD6" i="77"/>
  <c r="AC6" i="77"/>
  <c r="AB6" i="77"/>
  <c r="AB36" i="77" s="1"/>
  <c r="AA6" i="77"/>
  <c r="Z6" i="77"/>
  <c r="Y6" i="77"/>
  <c r="X6" i="77"/>
  <c r="X36" i="77" s="1"/>
  <c r="W6" i="77"/>
  <c r="V6" i="77"/>
  <c r="U6" i="77"/>
  <c r="T6" i="77"/>
  <c r="T36" i="77" s="1"/>
  <c r="S6" i="77"/>
  <c r="R6" i="77"/>
  <c r="Q6" i="77"/>
  <c r="P6" i="77"/>
  <c r="P36" i="77" s="1"/>
  <c r="O6" i="77"/>
  <c r="N6" i="77"/>
  <c r="M6" i="77"/>
  <c r="L6" i="77"/>
  <c r="L36" i="77" s="1"/>
  <c r="K6" i="77"/>
  <c r="J6" i="77"/>
  <c r="I6" i="77"/>
  <c r="H6" i="77"/>
  <c r="H36" i="77" s="1"/>
  <c r="G6" i="77"/>
  <c r="F6" i="77"/>
  <c r="E6" i="77"/>
  <c r="D6" i="77"/>
  <c r="D36" i="77" s="1"/>
  <c r="C6" i="77"/>
  <c r="AH43" i="74"/>
  <c r="AG43" i="74"/>
  <c r="AF43" i="74"/>
  <c r="AE43" i="74"/>
  <c r="AD43" i="74"/>
  <c r="AC43" i="74"/>
  <c r="AB43" i="74"/>
  <c r="AA43" i="74"/>
  <c r="Z43" i="74"/>
  <c r="Y43" i="74"/>
  <c r="X43" i="74"/>
  <c r="W43" i="74"/>
  <c r="V43" i="74"/>
  <c r="U43" i="74"/>
  <c r="T43" i="74"/>
  <c r="S43" i="74"/>
  <c r="R43" i="74"/>
  <c r="Q43" i="74"/>
  <c r="P43" i="74"/>
  <c r="O43" i="74"/>
  <c r="N43" i="74"/>
  <c r="M43" i="74"/>
  <c r="L43" i="74"/>
  <c r="K43" i="74"/>
  <c r="J43" i="74"/>
  <c r="I43" i="74"/>
  <c r="H43" i="74"/>
  <c r="G43" i="74"/>
  <c r="F43" i="74"/>
  <c r="E43" i="74"/>
  <c r="D43" i="74"/>
  <c r="C43" i="74"/>
  <c r="AH42" i="74"/>
  <c r="AG42" i="74"/>
  <c r="AF42" i="74"/>
  <c r="AE42" i="74"/>
  <c r="AD42" i="74"/>
  <c r="AC42" i="74"/>
  <c r="AB42" i="74"/>
  <c r="AA42" i="74"/>
  <c r="Z42" i="74"/>
  <c r="Y42" i="74"/>
  <c r="X42" i="74"/>
  <c r="W42" i="74"/>
  <c r="V42" i="74"/>
  <c r="U42" i="74"/>
  <c r="T42" i="74"/>
  <c r="S42" i="74"/>
  <c r="R42" i="74"/>
  <c r="Q42" i="74"/>
  <c r="P42" i="74"/>
  <c r="O42" i="74"/>
  <c r="N42" i="74"/>
  <c r="M42" i="74"/>
  <c r="L42" i="74"/>
  <c r="K42" i="74"/>
  <c r="J42" i="74"/>
  <c r="I42" i="74"/>
  <c r="H42" i="74"/>
  <c r="G42" i="74"/>
  <c r="F42" i="74"/>
  <c r="E42" i="74"/>
  <c r="D42" i="74"/>
  <c r="C42" i="74"/>
  <c r="AH41" i="74"/>
  <c r="AG41" i="74"/>
  <c r="AF41" i="74"/>
  <c r="AE41" i="74"/>
  <c r="AD41" i="74"/>
  <c r="AC41" i="74"/>
  <c r="AB41" i="74"/>
  <c r="AA41" i="74"/>
  <c r="Z41" i="74"/>
  <c r="Y41" i="74"/>
  <c r="X41" i="74"/>
  <c r="W41" i="74"/>
  <c r="V41" i="74"/>
  <c r="U41" i="74"/>
  <c r="T41" i="74"/>
  <c r="S41" i="74"/>
  <c r="R41" i="74"/>
  <c r="Q41" i="74"/>
  <c r="P41" i="74"/>
  <c r="O41" i="74"/>
  <c r="N41" i="74"/>
  <c r="M41" i="74"/>
  <c r="L41" i="74"/>
  <c r="K41" i="74"/>
  <c r="J41" i="74"/>
  <c r="I41" i="74"/>
  <c r="H41" i="74"/>
  <c r="G41" i="74"/>
  <c r="F41" i="74"/>
  <c r="E41" i="74"/>
  <c r="D41" i="74"/>
  <c r="C41" i="74"/>
  <c r="AH40" i="74"/>
  <c r="AG40" i="74"/>
  <c r="AF40" i="74"/>
  <c r="AE40" i="74"/>
  <c r="AD40" i="74"/>
  <c r="AC40" i="74"/>
  <c r="AB40" i="74"/>
  <c r="AA40" i="74"/>
  <c r="Z40" i="74"/>
  <c r="Y40" i="74"/>
  <c r="X40" i="74"/>
  <c r="W40" i="74"/>
  <c r="V40" i="74"/>
  <c r="U40" i="74"/>
  <c r="T40" i="74"/>
  <c r="S40" i="74"/>
  <c r="R40" i="74"/>
  <c r="Q40" i="74"/>
  <c r="P40" i="74"/>
  <c r="O40" i="74"/>
  <c r="N40" i="74"/>
  <c r="M40" i="74"/>
  <c r="L40" i="74"/>
  <c r="K40" i="74"/>
  <c r="J40" i="74"/>
  <c r="I40" i="74"/>
  <c r="H40" i="74"/>
  <c r="G40" i="74"/>
  <c r="F40" i="74"/>
  <c r="E40" i="74"/>
  <c r="D40" i="74"/>
  <c r="C40" i="74"/>
  <c r="AH39" i="74"/>
  <c r="AG39" i="74"/>
  <c r="AF39" i="74"/>
  <c r="AE39" i="74"/>
  <c r="AD39" i="74"/>
  <c r="AC39" i="74"/>
  <c r="AB39" i="74"/>
  <c r="AA39" i="74"/>
  <c r="Z39" i="74"/>
  <c r="Y39" i="74"/>
  <c r="X39" i="74"/>
  <c r="W39" i="74"/>
  <c r="V39" i="74"/>
  <c r="U39" i="74"/>
  <c r="T39" i="74"/>
  <c r="S39" i="74"/>
  <c r="R39" i="74"/>
  <c r="Q39" i="74"/>
  <c r="P39" i="74"/>
  <c r="O39" i="74"/>
  <c r="N39" i="74"/>
  <c r="M39" i="74"/>
  <c r="L39" i="74"/>
  <c r="K39" i="74"/>
  <c r="J39" i="74"/>
  <c r="I39" i="74"/>
  <c r="H39" i="74"/>
  <c r="G39" i="74"/>
  <c r="F39" i="74"/>
  <c r="E39" i="74"/>
  <c r="D39" i="74"/>
  <c r="C39" i="74"/>
  <c r="AH38" i="74"/>
  <c r="AG38" i="74"/>
  <c r="AF38" i="74"/>
  <c r="AE38" i="74"/>
  <c r="AD38" i="74"/>
  <c r="AC38" i="74"/>
  <c r="AB38" i="74"/>
  <c r="AA38" i="74"/>
  <c r="Z38" i="74"/>
  <c r="Y38" i="74"/>
  <c r="X38" i="74"/>
  <c r="W38" i="74"/>
  <c r="V38" i="74"/>
  <c r="U38" i="74"/>
  <c r="T38" i="74"/>
  <c r="S38" i="74"/>
  <c r="R38" i="74"/>
  <c r="Q38" i="74"/>
  <c r="P38" i="74"/>
  <c r="O38" i="74"/>
  <c r="N38" i="74"/>
  <c r="M38" i="74"/>
  <c r="L38" i="74"/>
  <c r="K38" i="74"/>
  <c r="J38" i="74"/>
  <c r="I38" i="74"/>
  <c r="H38" i="74"/>
  <c r="G38" i="74"/>
  <c r="F38" i="74"/>
  <c r="E38" i="74"/>
  <c r="D38" i="74"/>
  <c r="C38" i="74"/>
  <c r="AH35" i="74"/>
  <c r="AG35" i="74"/>
  <c r="AF35" i="74"/>
  <c r="AE35" i="74"/>
  <c r="AD35" i="74"/>
  <c r="AC35" i="74"/>
  <c r="AB35" i="74"/>
  <c r="AA35" i="74"/>
  <c r="Z35" i="74"/>
  <c r="Y35" i="74"/>
  <c r="X35" i="74"/>
  <c r="W35" i="74"/>
  <c r="V35" i="74"/>
  <c r="U35" i="74"/>
  <c r="T35" i="74"/>
  <c r="S35" i="74"/>
  <c r="R35" i="74"/>
  <c r="Q35" i="74"/>
  <c r="P35" i="74"/>
  <c r="O35" i="74"/>
  <c r="N35" i="74"/>
  <c r="M35" i="74"/>
  <c r="L35" i="74"/>
  <c r="K35" i="74"/>
  <c r="J35" i="74"/>
  <c r="I35" i="74"/>
  <c r="H35" i="74"/>
  <c r="G35" i="74"/>
  <c r="F35" i="74"/>
  <c r="E35" i="74"/>
  <c r="D35" i="74"/>
  <c r="C35" i="74"/>
  <c r="AH34" i="74"/>
  <c r="AG34" i="74"/>
  <c r="AF34" i="74"/>
  <c r="AE34" i="74"/>
  <c r="AD34" i="74"/>
  <c r="AC34" i="74"/>
  <c r="AB34" i="74"/>
  <c r="AA34" i="74"/>
  <c r="Z34" i="74"/>
  <c r="Y34" i="74"/>
  <c r="X34" i="74"/>
  <c r="W34" i="74"/>
  <c r="V34" i="74"/>
  <c r="U34" i="74"/>
  <c r="T34" i="74"/>
  <c r="S34" i="74"/>
  <c r="R34" i="74"/>
  <c r="Q34" i="74"/>
  <c r="P34" i="74"/>
  <c r="O34" i="74"/>
  <c r="N34" i="74"/>
  <c r="M34" i="74"/>
  <c r="L34" i="74"/>
  <c r="K34" i="74"/>
  <c r="J34" i="74"/>
  <c r="I34" i="74"/>
  <c r="H34" i="74"/>
  <c r="G34" i="74"/>
  <c r="F34" i="74"/>
  <c r="E34" i="74"/>
  <c r="D34" i="74"/>
  <c r="C34" i="74"/>
  <c r="AH33" i="74"/>
  <c r="AG33" i="74"/>
  <c r="AF33" i="74"/>
  <c r="AE33" i="74"/>
  <c r="AD33" i="74"/>
  <c r="AC33" i="74"/>
  <c r="AB33" i="74"/>
  <c r="AA33" i="74"/>
  <c r="Z33" i="74"/>
  <c r="Y33" i="74"/>
  <c r="X33" i="74"/>
  <c r="W33" i="74"/>
  <c r="V33" i="74"/>
  <c r="U33" i="74"/>
  <c r="T33" i="74"/>
  <c r="S33" i="74"/>
  <c r="R33" i="74"/>
  <c r="Q33" i="74"/>
  <c r="P33" i="74"/>
  <c r="O33" i="74"/>
  <c r="N33" i="74"/>
  <c r="M33" i="74"/>
  <c r="L33" i="74"/>
  <c r="K33" i="74"/>
  <c r="J33" i="74"/>
  <c r="I33" i="74"/>
  <c r="H33" i="74"/>
  <c r="G33" i="74"/>
  <c r="F33" i="74"/>
  <c r="E33" i="74"/>
  <c r="D33" i="74"/>
  <c r="C33" i="74"/>
  <c r="AH32" i="74"/>
  <c r="AG32" i="74"/>
  <c r="AF32" i="74"/>
  <c r="AE32" i="74"/>
  <c r="AD32" i="74"/>
  <c r="AC32" i="74"/>
  <c r="AB32" i="74"/>
  <c r="AA32" i="74"/>
  <c r="Z32" i="74"/>
  <c r="Y32" i="74"/>
  <c r="X32" i="74"/>
  <c r="W32" i="74"/>
  <c r="V32" i="74"/>
  <c r="U32" i="74"/>
  <c r="T32" i="74"/>
  <c r="S32" i="74"/>
  <c r="R32" i="74"/>
  <c r="Q32" i="74"/>
  <c r="P32" i="74"/>
  <c r="O32" i="74"/>
  <c r="N32" i="74"/>
  <c r="M32" i="74"/>
  <c r="L32" i="74"/>
  <c r="K32" i="74"/>
  <c r="J32" i="74"/>
  <c r="I32" i="74"/>
  <c r="H32" i="74"/>
  <c r="G32" i="74"/>
  <c r="F32" i="74"/>
  <c r="E32" i="74"/>
  <c r="D32" i="74"/>
  <c r="C32" i="74"/>
  <c r="AH31" i="74"/>
  <c r="AG31" i="74"/>
  <c r="AF31" i="74"/>
  <c r="AE31" i="74"/>
  <c r="AD31" i="74"/>
  <c r="AC31" i="74"/>
  <c r="AB31" i="74"/>
  <c r="AA31" i="74"/>
  <c r="Z31" i="74"/>
  <c r="Y31" i="74"/>
  <c r="X31" i="74"/>
  <c r="W31" i="74"/>
  <c r="V31" i="74"/>
  <c r="U31" i="74"/>
  <c r="T31" i="74"/>
  <c r="S31" i="74"/>
  <c r="R31" i="74"/>
  <c r="Q31" i="74"/>
  <c r="P31" i="74"/>
  <c r="O31" i="74"/>
  <c r="N31" i="74"/>
  <c r="M31" i="74"/>
  <c r="L31" i="74"/>
  <c r="K31" i="74"/>
  <c r="J31" i="74"/>
  <c r="I31" i="74"/>
  <c r="H31" i="74"/>
  <c r="G31" i="74"/>
  <c r="F31" i="74"/>
  <c r="E31" i="74"/>
  <c r="D31" i="74"/>
  <c r="C31" i="74"/>
  <c r="AH30" i="74"/>
  <c r="AG30" i="74"/>
  <c r="AF30" i="74"/>
  <c r="AE30" i="74"/>
  <c r="AD30" i="74"/>
  <c r="AC30" i="74"/>
  <c r="AB30" i="74"/>
  <c r="AA30" i="74"/>
  <c r="Z30" i="74"/>
  <c r="Y30" i="74"/>
  <c r="X30" i="74"/>
  <c r="W30" i="74"/>
  <c r="V30" i="74"/>
  <c r="U30" i="74"/>
  <c r="T30" i="74"/>
  <c r="S30" i="74"/>
  <c r="R30" i="74"/>
  <c r="Q30" i="74"/>
  <c r="P30" i="74"/>
  <c r="O30" i="74"/>
  <c r="N30" i="74"/>
  <c r="M30" i="74"/>
  <c r="L30" i="74"/>
  <c r="K30" i="74"/>
  <c r="J30" i="74"/>
  <c r="I30" i="74"/>
  <c r="H30" i="74"/>
  <c r="G30" i="74"/>
  <c r="F30" i="74"/>
  <c r="E30" i="74"/>
  <c r="D30" i="74"/>
  <c r="C30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9" i="74"/>
  <c r="C29" i="74"/>
  <c r="AH28" i="74"/>
  <c r="AG28" i="74"/>
  <c r="AF28" i="74"/>
  <c r="AE28" i="74"/>
  <c r="AD28" i="74"/>
  <c r="AC28" i="74"/>
  <c r="AB28" i="74"/>
  <c r="AA28" i="74"/>
  <c r="Z28" i="74"/>
  <c r="Y28" i="74"/>
  <c r="X28" i="74"/>
  <c r="W28" i="74"/>
  <c r="V28" i="74"/>
  <c r="U28" i="74"/>
  <c r="T28" i="74"/>
  <c r="S28" i="74"/>
  <c r="R28" i="74"/>
  <c r="Q28" i="74"/>
  <c r="P28" i="74"/>
  <c r="O28" i="74"/>
  <c r="N28" i="74"/>
  <c r="M28" i="74"/>
  <c r="L28" i="74"/>
  <c r="K28" i="74"/>
  <c r="J28" i="74"/>
  <c r="I28" i="74"/>
  <c r="H28" i="74"/>
  <c r="G28" i="74"/>
  <c r="F28" i="74"/>
  <c r="E28" i="74"/>
  <c r="D28" i="74"/>
  <c r="C28" i="74"/>
  <c r="AH27" i="74"/>
  <c r="AG27" i="74"/>
  <c r="AF27" i="74"/>
  <c r="AE27" i="74"/>
  <c r="AD27" i="74"/>
  <c r="AC27" i="74"/>
  <c r="AB27" i="74"/>
  <c r="AA27" i="74"/>
  <c r="Z27" i="74"/>
  <c r="Y27" i="74"/>
  <c r="X27" i="74"/>
  <c r="W27" i="74"/>
  <c r="V27" i="74"/>
  <c r="U27" i="74"/>
  <c r="T27" i="74"/>
  <c r="S27" i="74"/>
  <c r="R27" i="74"/>
  <c r="Q27" i="74"/>
  <c r="P27" i="74"/>
  <c r="O27" i="74"/>
  <c r="N27" i="74"/>
  <c r="M27" i="74"/>
  <c r="L27" i="74"/>
  <c r="K27" i="74"/>
  <c r="J27" i="74"/>
  <c r="I27" i="74"/>
  <c r="H27" i="74"/>
  <c r="G27" i="74"/>
  <c r="F27" i="74"/>
  <c r="E27" i="74"/>
  <c r="D27" i="74"/>
  <c r="C27" i="74"/>
  <c r="AH26" i="74"/>
  <c r="AG26" i="74"/>
  <c r="AF26" i="74"/>
  <c r="AE26" i="74"/>
  <c r="AD26" i="74"/>
  <c r="AC26" i="74"/>
  <c r="AB26" i="74"/>
  <c r="AA26" i="74"/>
  <c r="Z26" i="74"/>
  <c r="Y26" i="74"/>
  <c r="X26" i="74"/>
  <c r="W26" i="74"/>
  <c r="V26" i="74"/>
  <c r="U26" i="74"/>
  <c r="T26" i="74"/>
  <c r="S26" i="74"/>
  <c r="R26" i="74"/>
  <c r="Q26" i="74"/>
  <c r="P26" i="74"/>
  <c r="O26" i="74"/>
  <c r="N26" i="74"/>
  <c r="M26" i="74"/>
  <c r="L26" i="74"/>
  <c r="K26" i="74"/>
  <c r="J26" i="74"/>
  <c r="I26" i="74"/>
  <c r="H26" i="74"/>
  <c r="G26" i="74"/>
  <c r="F26" i="74"/>
  <c r="E26" i="74"/>
  <c r="D26" i="74"/>
  <c r="C26" i="74"/>
  <c r="AH25" i="74"/>
  <c r="AG25" i="74"/>
  <c r="AF25" i="74"/>
  <c r="AE25" i="74"/>
  <c r="AD25" i="74"/>
  <c r="AC25" i="74"/>
  <c r="AB25" i="74"/>
  <c r="AA25" i="74"/>
  <c r="Z25" i="74"/>
  <c r="Y25" i="74"/>
  <c r="X25" i="74"/>
  <c r="W25" i="74"/>
  <c r="V25" i="74"/>
  <c r="U25" i="74"/>
  <c r="T25" i="74"/>
  <c r="S25" i="74"/>
  <c r="R25" i="74"/>
  <c r="Q25" i="74"/>
  <c r="P25" i="74"/>
  <c r="O25" i="74"/>
  <c r="N25" i="74"/>
  <c r="M25" i="74"/>
  <c r="L25" i="74"/>
  <c r="K25" i="74"/>
  <c r="J25" i="74"/>
  <c r="I25" i="74"/>
  <c r="H25" i="74"/>
  <c r="G25" i="74"/>
  <c r="F25" i="74"/>
  <c r="E25" i="74"/>
  <c r="D25" i="74"/>
  <c r="C25" i="74"/>
  <c r="AH24" i="74"/>
  <c r="AG24" i="74"/>
  <c r="AF24" i="74"/>
  <c r="AE24" i="74"/>
  <c r="AD24" i="74"/>
  <c r="AC24" i="74"/>
  <c r="AB24" i="74"/>
  <c r="AA24" i="74"/>
  <c r="Z24" i="74"/>
  <c r="Y24" i="74"/>
  <c r="X24" i="74"/>
  <c r="W24" i="74"/>
  <c r="V24" i="74"/>
  <c r="U24" i="74"/>
  <c r="T24" i="74"/>
  <c r="S24" i="74"/>
  <c r="R24" i="74"/>
  <c r="Q24" i="74"/>
  <c r="P24" i="74"/>
  <c r="O24" i="74"/>
  <c r="N24" i="74"/>
  <c r="M24" i="74"/>
  <c r="L24" i="74"/>
  <c r="K24" i="74"/>
  <c r="J24" i="74"/>
  <c r="I24" i="74"/>
  <c r="H24" i="74"/>
  <c r="G24" i="74"/>
  <c r="F24" i="74"/>
  <c r="E24" i="74"/>
  <c r="D24" i="74"/>
  <c r="C24" i="74"/>
  <c r="AH23" i="74"/>
  <c r="AG23" i="74"/>
  <c r="AF23" i="74"/>
  <c r="AE23" i="74"/>
  <c r="AD23" i="74"/>
  <c r="AC23" i="74"/>
  <c r="AB23" i="74"/>
  <c r="AA23" i="74"/>
  <c r="Z23" i="74"/>
  <c r="Y23" i="74"/>
  <c r="X23" i="74"/>
  <c r="W23" i="74"/>
  <c r="V23" i="74"/>
  <c r="U23" i="74"/>
  <c r="T23" i="74"/>
  <c r="S23" i="74"/>
  <c r="R23" i="74"/>
  <c r="Q23" i="74"/>
  <c r="P23" i="74"/>
  <c r="O23" i="74"/>
  <c r="N23" i="74"/>
  <c r="M23" i="74"/>
  <c r="L23" i="74"/>
  <c r="K23" i="74"/>
  <c r="J23" i="74"/>
  <c r="I23" i="74"/>
  <c r="H23" i="74"/>
  <c r="G23" i="74"/>
  <c r="F23" i="74"/>
  <c r="E23" i="74"/>
  <c r="D23" i="74"/>
  <c r="C23" i="74"/>
  <c r="AH22" i="74"/>
  <c r="AG22" i="74"/>
  <c r="AF22" i="74"/>
  <c r="AE22" i="74"/>
  <c r="AD22" i="74"/>
  <c r="AC22" i="74"/>
  <c r="AB22" i="74"/>
  <c r="AA22" i="74"/>
  <c r="Z22" i="74"/>
  <c r="Y22" i="74"/>
  <c r="X22" i="74"/>
  <c r="W22" i="74"/>
  <c r="V22" i="74"/>
  <c r="U22" i="74"/>
  <c r="T22" i="74"/>
  <c r="S22" i="74"/>
  <c r="R22" i="74"/>
  <c r="Q22" i="74"/>
  <c r="P22" i="74"/>
  <c r="O22" i="74"/>
  <c r="N22" i="74"/>
  <c r="M22" i="74"/>
  <c r="L22" i="74"/>
  <c r="K22" i="74"/>
  <c r="J22" i="74"/>
  <c r="I22" i="74"/>
  <c r="H22" i="74"/>
  <c r="G22" i="74"/>
  <c r="F22" i="74"/>
  <c r="E22" i="74"/>
  <c r="D22" i="74"/>
  <c r="C22" i="74"/>
  <c r="AH21" i="74"/>
  <c r="AG21" i="74"/>
  <c r="AF21" i="74"/>
  <c r="AE21" i="74"/>
  <c r="AD21" i="74"/>
  <c r="AC21" i="74"/>
  <c r="AB21" i="74"/>
  <c r="AA21" i="74"/>
  <c r="Z21" i="74"/>
  <c r="Y21" i="74"/>
  <c r="X21" i="74"/>
  <c r="W21" i="74"/>
  <c r="V21" i="74"/>
  <c r="U21" i="74"/>
  <c r="T21" i="74"/>
  <c r="S21" i="74"/>
  <c r="R21" i="74"/>
  <c r="Q21" i="74"/>
  <c r="P21" i="74"/>
  <c r="O21" i="74"/>
  <c r="N21" i="74"/>
  <c r="M21" i="74"/>
  <c r="L21" i="74"/>
  <c r="K21" i="74"/>
  <c r="J21" i="74"/>
  <c r="I21" i="74"/>
  <c r="H21" i="74"/>
  <c r="G21" i="74"/>
  <c r="F21" i="74"/>
  <c r="E21" i="74"/>
  <c r="D21" i="74"/>
  <c r="C21" i="74"/>
  <c r="AH20" i="74"/>
  <c r="AG20" i="74"/>
  <c r="AF20" i="74"/>
  <c r="AE20" i="74"/>
  <c r="AD20" i="74"/>
  <c r="AC20" i="74"/>
  <c r="AB20" i="74"/>
  <c r="AA20" i="74"/>
  <c r="Z20" i="74"/>
  <c r="Y20" i="74"/>
  <c r="X20" i="74"/>
  <c r="W20" i="74"/>
  <c r="V20" i="74"/>
  <c r="U20" i="74"/>
  <c r="T20" i="74"/>
  <c r="S20" i="74"/>
  <c r="R20" i="74"/>
  <c r="Q20" i="74"/>
  <c r="P20" i="74"/>
  <c r="O20" i="74"/>
  <c r="N20" i="74"/>
  <c r="M20" i="74"/>
  <c r="L20" i="74"/>
  <c r="K20" i="74"/>
  <c r="J20" i="74"/>
  <c r="I20" i="74"/>
  <c r="H20" i="74"/>
  <c r="G20" i="74"/>
  <c r="F20" i="74"/>
  <c r="E20" i="74"/>
  <c r="D20" i="74"/>
  <c r="C20" i="74"/>
  <c r="AH19" i="74"/>
  <c r="AG19" i="74"/>
  <c r="AF19" i="74"/>
  <c r="AE19" i="74"/>
  <c r="AD19" i="74"/>
  <c r="AC19" i="74"/>
  <c r="AB19" i="74"/>
  <c r="AA19" i="74"/>
  <c r="Z19" i="74"/>
  <c r="Y19" i="74"/>
  <c r="X19" i="74"/>
  <c r="W19" i="74"/>
  <c r="V19" i="74"/>
  <c r="U19" i="74"/>
  <c r="T19" i="74"/>
  <c r="S19" i="74"/>
  <c r="R19" i="74"/>
  <c r="Q19" i="74"/>
  <c r="P19" i="74"/>
  <c r="O19" i="74"/>
  <c r="N19" i="74"/>
  <c r="M19" i="74"/>
  <c r="L19" i="74"/>
  <c r="K19" i="74"/>
  <c r="J19" i="74"/>
  <c r="I19" i="74"/>
  <c r="H19" i="74"/>
  <c r="G19" i="74"/>
  <c r="F19" i="74"/>
  <c r="E19" i="74"/>
  <c r="D19" i="74"/>
  <c r="C19" i="74"/>
  <c r="AH18" i="74"/>
  <c r="AG18" i="74"/>
  <c r="AF18" i="74"/>
  <c r="AE18" i="74"/>
  <c r="AD18" i="74"/>
  <c r="AC18" i="74"/>
  <c r="AB18" i="74"/>
  <c r="AA18" i="74"/>
  <c r="Z18" i="74"/>
  <c r="Y18" i="74"/>
  <c r="X18" i="74"/>
  <c r="W18" i="74"/>
  <c r="V18" i="74"/>
  <c r="U18" i="74"/>
  <c r="T18" i="74"/>
  <c r="S18" i="74"/>
  <c r="R18" i="74"/>
  <c r="Q18" i="74"/>
  <c r="P18" i="74"/>
  <c r="O18" i="74"/>
  <c r="N18" i="74"/>
  <c r="M18" i="74"/>
  <c r="L18" i="74"/>
  <c r="K18" i="74"/>
  <c r="J18" i="74"/>
  <c r="I18" i="74"/>
  <c r="H18" i="74"/>
  <c r="G18" i="74"/>
  <c r="F18" i="74"/>
  <c r="E18" i="74"/>
  <c r="D18" i="74"/>
  <c r="C18" i="74"/>
  <c r="AH17" i="74"/>
  <c r="AG17" i="74"/>
  <c r="AF17" i="74"/>
  <c r="AE17" i="74"/>
  <c r="AD17" i="74"/>
  <c r="AC17" i="74"/>
  <c r="AB17" i="74"/>
  <c r="AA17" i="74"/>
  <c r="Z17" i="74"/>
  <c r="Y17" i="74"/>
  <c r="X17" i="74"/>
  <c r="W17" i="74"/>
  <c r="V17" i="74"/>
  <c r="U17" i="74"/>
  <c r="T17" i="74"/>
  <c r="S17" i="74"/>
  <c r="R17" i="74"/>
  <c r="Q17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C17" i="74"/>
  <c r="AH16" i="74"/>
  <c r="AG16" i="74"/>
  <c r="AF16" i="74"/>
  <c r="AE16" i="74"/>
  <c r="AD16" i="74"/>
  <c r="AC16" i="74"/>
  <c r="AB16" i="74"/>
  <c r="AA16" i="74"/>
  <c r="Z16" i="74"/>
  <c r="Y16" i="74"/>
  <c r="X16" i="74"/>
  <c r="W16" i="74"/>
  <c r="V16" i="74"/>
  <c r="U16" i="74"/>
  <c r="T16" i="74"/>
  <c r="S16" i="74"/>
  <c r="R16" i="74"/>
  <c r="Q16" i="74"/>
  <c r="P16" i="74"/>
  <c r="O16" i="74"/>
  <c r="N16" i="74"/>
  <c r="M16" i="74"/>
  <c r="L16" i="74"/>
  <c r="K16" i="74"/>
  <c r="J16" i="74"/>
  <c r="I16" i="74"/>
  <c r="H16" i="74"/>
  <c r="G16" i="74"/>
  <c r="F16" i="74"/>
  <c r="E16" i="74"/>
  <c r="D16" i="74"/>
  <c r="C16" i="74"/>
  <c r="AH15" i="74"/>
  <c r="AG15" i="74"/>
  <c r="AF15" i="74"/>
  <c r="AE15" i="74"/>
  <c r="AD15" i="74"/>
  <c r="AC15" i="74"/>
  <c r="AB15" i="74"/>
  <c r="AA15" i="74"/>
  <c r="Z15" i="74"/>
  <c r="Y15" i="74"/>
  <c r="X15" i="74"/>
  <c r="W15" i="74"/>
  <c r="V15" i="74"/>
  <c r="U15" i="74"/>
  <c r="T15" i="74"/>
  <c r="S15" i="74"/>
  <c r="R15" i="74"/>
  <c r="Q15" i="74"/>
  <c r="P15" i="74"/>
  <c r="O15" i="74"/>
  <c r="N15" i="74"/>
  <c r="M15" i="74"/>
  <c r="L15" i="74"/>
  <c r="K15" i="74"/>
  <c r="J15" i="74"/>
  <c r="I15" i="74"/>
  <c r="H15" i="74"/>
  <c r="G15" i="74"/>
  <c r="F15" i="74"/>
  <c r="E15" i="74"/>
  <c r="D15" i="74"/>
  <c r="C15" i="74"/>
  <c r="AH14" i="74"/>
  <c r="AG14" i="74"/>
  <c r="AF14" i="74"/>
  <c r="AE14" i="74"/>
  <c r="AD14" i="74"/>
  <c r="AC14" i="74"/>
  <c r="AB14" i="74"/>
  <c r="AA14" i="74"/>
  <c r="Z14" i="74"/>
  <c r="Y14" i="74"/>
  <c r="X14" i="74"/>
  <c r="W14" i="74"/>
  <c r="V14" i="74"/>
  <c r="U14" i="74"/>
  <c r="T14" i="74"/>
  <c r="S14" i="74"/>
  <c r="R14" i="74"/>
  <c r="Q14" i="74"/>
  <c r="P14" i="74"/>
  <c r="O14" i="74"/>
  <c r="N14" i="74"/>
  <c r="M14" i="74"/>
  <c r="L14" i="74"/>
  <c r="K14" i="74"/>
  <c r="J14" i="74"/>
  <c r="I14" i="74"/>
  <c r="H14" i="74"/>
  <c r="G14" i="74"/>
  <c r="F14" i="74"/>
  <c r="E14" i="74"/>
  <c r="D14" i="74"/>
  <c r="C14" i="74"/>
  <c r="AH13" i="74"/>
  <c r="AG13" i="74"/>
  <c r="AF13" i="74"/>
  <c r="AE13" i="74"/>
  <c r="AD13" i="74"/>
  <c r="AC13" i="74"/>
  <c r="AB13" i="74"/>
  <c r="AA13" i="74"/>
  <c r="Z13" i="74"/>
  <c r="Y13" i="74"/>
  <c r="X13" i="74"/>
  <c r="W13" i="74"/>
  <c r="V13" i="74"/>
  <c r="U13" i="74"/>
  <c r="T13" i="74"/>
  <c r="S13" i="74"/>
  <c r="R13" i="74"/>
  <c r="Q13" i="74"/>
  <c r="P13" i="74"/>
  <c r="O13" i="74"/>
  <c r="N13" i="74"/>
  <c r="M13" i="74"/>
  <c r="L13" i="74"/>
  <c r="K13" i="74"/>
  <c r="J13" i="74"/>
  <c r="I13" i="74"/>
  <c r="H13" i="74"/>
  <c r="G13" i="74"/>
  <c r="F13" i="74"/>
  <c r="E13" i="74"/>
  <c r="D13" i="74"/>
  <c r="C13" i="74"/>
  <c r="AH12" i="74"/>
  <c r="AG12" i="74"/>
  <c r="AF12" i="74"/>
  <c r="AE12" i="74"/>
  <c r="AD12" i="74"/>
  <c r="AC12" i="74"/>
  <c r="AB12" i="74"/>
  <c r="AA12" i="74"/>
  <c r="Z12" i="74"/>
  <c r="Y12" i="74"/>
  <c r="X12" i="74"/>
  <c r="W12" i="74"/>
  <c r="V12" i="74"/>
  <c r="U12" i="74"/>
  <c r="T12" i="74"/>
  <c r="S12" i="74"/>
  <c r="R12" i="74"/>
  <c r="Q12" i="74"/>
  <c r="P12" i="74"/>
  <c r="O12" i="74"/>
  <c r="N12" i="74"/>
  <c r="M12" i="74"/>
  <c r="L12" i="74"/>
  <c r="K12" i="74"/>
  <c r="J12" i="74"/>
  <c r="I12" i="74"/>
  <c r="H12" i="74"/>
  <c r="G12" i="74"/>
  <c r="F12" i="74"/>
  <c r="E12" i="74"/>
  <c r="D12" i="74"/>
  <c r="C12" i="74"/>
  <c r="AH11" i="74"/>
  <c r="AG11" i="74"/>
  <c r="AF11" i="74"/>
  <c r="AE11" i="74"/>
  <c r="AD11" i="74"/>
  <c r="AC11" i="74"/>
  <c r="AB11" i="74"/>
  <c r="AA11" i="74"/>
  <c r="Z11" i="74"/>
  <c r="Y11" i="74"/>
  <c r="X11" i="74"/>
  <c r="W11" i="74"/>
  <c r="V11" i="74"/>
  <c r="U11" i="74"/>
  <c r="T11" i="74"/>
  <c r="S11" i="74"/>
  <c r="R11" i="74"/>
  <c r="Q11" i="74"/>
  <c r="P11" i="74"/>
  <c r="O11" i="74"/>
  <c r="N11" i="74"/>
  <c r="M11" i="74"/>
  <c r="L11" i="74"/>
  <c r="K11" i="74"/>
  <c r="J11" i="74"/>
  <c r="I11" i="74"/>
  <c r="H11" i="74"/>
  <c r="G11" i="74"/>
  <c r="F11" i="74"/>
  <c r="E11" i="74"/>
  <c r="D11" i="74"/>
  <c r="C11" i="74"/>
  <c r="AH10" i="74"/>
  <c r="AG10" i="74"/>
  <c r="AF10" i="74"/>
  <c r="AE10" i="74"/>
  <c r="AD10" i="74"/>
  <c r="AC10" i="74"/>
  <c r="AB10" i="74"/>
  <c r="AA10" i="74"/>
  <c r="Z10" i="74"/>
  <c r="Y10" i="74"/>
  <c r="X10" i="74"/>
  <c r="W10" i="74"/>
  <c r="V10" i="74"/>
  <c r="U10" i="74"/>
  <c r="T10" i="74"/>
  <c r="S10" i="74"/>
  <c r="R10" i="74"/>
  <c r="Q10" i="74"/>
  <c r="P10" i="74"/>
  <c r="O10" i="74"/>
  <c r="N10" i="74"/>
  <c r="M10" i="74"/>
  <c r="L10" i="74"/>
  <c r="K10" i="74"/>
  <c r="J10" i="74"/>
  <c r="I10" i="74"/>
  <c r="H10" i="74"/>
  <c r="G10" i="74"/>
  <c r="F10" i="74"/>
  <c r="E10" i="74"/>
  <c r="D10" i="74"/>
  <c r="C10" i="74"/>
  <c r="AH9" i="74"/>
  <c r="AG9" i="74"/>
  <c r="AF9" i="74"/>
  <c r="AE9" i="74"/>
  <c r="AD9" i="74"/>
  <c r="AC9" i="74"/>
  <c r="AB9" i="74"/>
  <c r="AA9" i="74"/>
  <c r="Z9" i="74"/>
  <c r="Y9" i="74"/>
  <c r="X9" i="74"/>
  <c r="W9" i="74"/>
  <c r="V9" i="74"/>
  <c r="U9" i="74"/>
  <c r="T9" i="74"/>
  <c r="S9" i="74"/>
  <c r="R9" i="74"/>
  <c r="Q9" i="74"/>
  <c r="P9" i="74"/>
  <c r="O9" i="74"/>
  <c r="N9" i="74"/>
  <c r="M9" i="74"/>
  <c r="L9" i="74"/>
  <c r="K9" i="74"/>
  <c r="J9" i="74"/>
  <c r="I9" i="74"/>
  <c r="H9" i="74"/>
  <c r="G9" i="74"/>
  <c r="F9" i="74"/>
  <c r="E9" i="74"/>
  <c r="D9" i="74"/>
  <c r="C9" i="74"/>
  <c r="AH8" i="74"/>
  <c r="AG8" i="74"/>
  <c r="AF8" i="74"/>
  <c r="AE8" i="74"/>
  <c r="AD8" i="74"/>
  <c r="AC8" i="74"/>
  <c r="AB8" i="74"/>
  <c r="AA8" i="74"/>
  <c r="Z8" i="74"/>
  <c r="Y8" i="74"/>
  <c r="X8" i="74"/>
  <c r="W8" i="74"/>
  <c r="V8" i="74"/>
  <c r="U8" i="74"/>
  <c r="T8" i="74"/>
  <c r="S8" i="74"/>
  <c r="R8" i="74"/>
  <c r="Q8" i="74"/>
  <c r="P8" i="74"/>
  <c r="O8" i="74"/>
  <c r="N8" i="74"/>
  <c r="M8" i="74"/>
  <c r="L8" i="74"/>
  <c r="K8" i="74"/>
  <c r="J8" i="74"/>
  <c r="I8" i="74"/>
  <c r="H8" i="74"/>
  <c r="G8" i="74"/>
  <c r="F8" i="74"/>
  <c r="E8" i="74"/>
  <c r="D8" i="74"/>
  <c r="C8" i="74"/>
  <c r="AH7" i="74"/>
  <c r="AG7" i="74"/>
  <c r="AF7" i="74"/>
  <c r="AE7" i="74"/>
  <c r="AD7" i="74"/>
  <c r="AC7" i="74"/>
  <c r="AB7" i="74"/>
  <c r="AA7" i="74"/>
  <c r="Z7" i="74"/>
  <c r="Y7" i="74"/>
  <c r="X7" i="74"/>
  <c r="W7" i="74"/>
  <c r="V7" i="74"/>
  <c r="U7" i="74"/>
  <c r="T7" i="74"/>
  <c r="S7" i="74"/>
  <c r="R7" i="74"/>
  <c r="Q7" i="74"/>
  <c r="P7" i="74"/>
  <c r="O7" i="74"/>
  <c r="N7" i="74"/>
  <c r="M7" i="74"/>
  <c r="L7" i="74"/>
  <c r="K7" i="74"/>
  <c r="J7" i="74"/>
  <c r="I7" i="74"/>
  <c r="H7" i="74"/>
  <c r="G7" i="74"/>
  <c r="F7" i="74"/>
  <c r="E7" i="74"/>
  <c r="D7" i="74"/>
  <c r="C7" i="74"/>
  <c r="AH6" i="74"/>
  <c r="AG6" i="74"/>
  <c r="AF6" i="74"/>
  <c r="AE6" i="74"/>
  <c r="AD6" i="74"/>
  <c r="AC6" i="74"/>
  <c r="AB6" i="74"/>
  <c r="AA6" i="74"/>
  <c r="Z6" i="74"/>
  <c r="Y6" i="74"/>
  <c r="X6" i="74"/>
  <c r="W6" i="74"/>
  <c r="V6" i="74"/>
  <c r="U6" i="74"/>
  <c r="T6" i="74"/>
  <c r="S6" i="74"/>
  <c r="R6" i="74"/>
  <c r="Q6" i="74"/>
  <c r="P6" i="74"/>
  <c r="O6" i="74"/>
  <c r="N6" i="74"/>
  <c r="M6" i="74"/>
  <c r="L6" i="74"/>
  <c r="K6" i="74"/>
  <c r="J6" i="74"/>
  <c r="I6" i="74"/>
  <c r="H6" i="74"/>
  <c r="G6" i="74"/>
  <c r="F6" i="74"/>
  <c r="E6" i="74"/>
  <c r="D6" i="74"/>
  <c r="C6" i="74"/>
  <c r="AH43" i="68"/>
  <c r="AG43" i="68"/>
  <c r="AF43" i="68"/>
  <c r="AE43" i="68"/>
  <c r="AD43" i="68"/>
  <c r="AC43" i="68"/>
  <c r="AB43" i="68"/>
  <c r="AA43" i="68"/>
  <c r="Z43" i="68"/>
  <c r="Y43" i="68"/>
  <c r="X43" i="68"/>
  <c r="W43" i="68"/>
  <c r="V43" i="68"/>
  <c r="U43" i="68"/>
  <c r="T43" i="68"/>
  <c r="S43" i="68"/>
  <c r="R43" i="68"/>
  <c r="Q43" i="68"/>
  <c r="P43" i="68"/>
  <c r="O43" i="68"/>
  <c r="N43" i="68"/>
  <c r="M43" i="68"/>
  <c r="L43" i="68"/>
  <c r="K43" i="68"/>
  <c r="J43" i="68"/>
  <c r="I43" i="68"/>
  <c r="H43" i="68"/>
  <c r="G43" i="68"/>
  <c r="F43" i="68"/>
  <c r="E43" i="68"/>
  <c r="D43" i="68"/>
  <c r="C43" i="68"/>
  <c r="AH42" i="68"/>
  <c r="AG42" i="68"/>
  <c r="AF42" i="68"/>
  <c r="AE42" i="68"/>
  <c r="AD42" i="68"/>
  <c r="AC42" i="68"/>
  <c r="AB42" i="68"/>
  <c r="AA42" i="68"/>
  <c r="Z42" i="68"/>
  <c r="Y42" i="68"/>
  <c r="X42" i="68"/>
  <c r="W42" i="68"/>
  <c r="V42" i="68"/>
  <c r="U42" i="68"/>
  <c r="T42" i="68"/>
  <c r="S42" i="68"/>
  <c r="R42" i="68"/>
  <c r="Q42" i="68"/>
  <c r="P42" i="68"/>
  <c r="O42" i="68"/>
  <c r="N42" i="68"/>
  <c r="M42" i="68"/>
  <c r="L42" i="68"/>
  <c r="K42" i="68"/>
  <c r="J42" i="68"/>
  <c r="I42" i="68"/>
  <c r="H42" i="68"/>
  <c r="G42" i="68"/>
  <c r="F42" i="68"/>
  <c r="E42" i="68"/>
  <c r="D42" i="68"/>
  <c r="C42" i="68"/>
  <c r="AH41" i="68"/>
  <c r="AG41" i="68"/>
  <c r="AF41" i="68"/>
  <c r="AE41" i="68"/>
  <c r="AD41" i="68"/>
  <c r="AC41" i="68"/>
  <c r="AB41" i="68"/>
  <c r="AA41" i="68"/>
  <c r="Z41" i="68"/>
  <c r="Y41" i="68"/>
  <c r="X41" i="68"/>
  <c r="W41" i="68"/>
  <c r="V41" i="68"/>
  <c r="U41" i="68"/>
  <c r="T41" i="68"/>
  <c r="S41" i="68"/>
  <c r="R41" i="68"/>
  <c r="Q41" i="68"/>
  <c r="P41" i="68"/>
  <c r="O41" i="68"/>
  <c r="N41" i="68"/>
  <c r="M41" i="68"/>
  <c r="L41" i="68"/>
  <c r="K41" i="68"/>
  <c r="J41" i="68"/>
  <c r="I41" i="68"/>
  <c r="H41" i="68"/>
  <c r="G41" i="68"/>
  <c r="F41" i="68"/>
  <c r="E41" i="68"/>
  <c r="D41" i="68"/>
  <c r="C41" i="68"/>
  <c r="AH40" i="68"/>
  <c r="AG40" i="68"/>
  <c r="AF40" i="68"/>
  <c r="AE40" i="68"/>
  <c r="AD40" i="68"/>
  <c r="AC40" i="68"/>
  <c r="AB40" i="68"/>
  <c r="AA40" i="68"/>
  <c r="Z40" i="68"/>
  <c r="Y40" i="68"/>
  <c r="X40" i="68"/>
  <c r="W40" i="68"/>
  <c r="V40" i="68"/>
  <c r="U40" i="68"/>
  <c r="T40" i="68"/>
  <c r="S40" i="68"/>
  <c r="R40" i="68"/>
  <c r="Q40" i="68"/>
  <c r="P40" i="68"/>
  <c r="O40" i="68"/>
  <c r="N40" i="68"/>
  <c r="M40" i="68"/>
  <c r="L40" i="68"/>
  <c r="K40" i="68"/>
  <c r="J40" i="68"/>
  <c r="I40" i="68"/>
  <c r="H40" i="68"/>
  <c r="G40" i="68"/>
  <c r="F40" i="68"/>
  <c r="E40" i="68"/>
  <c r="D40" i="68"/>
  <c r="C40" i="68"/>
  <c r="AH39" i="68"/>
  <c r="AG39" i="68"/>
  <c r="AF39" i="68"/>
  <c r="AE39" i="68"/>
  <c r="AD39" i="68"/>
  <c r="AC39" i="68"/>
  <c r="AB39" i="68"/>
  <c r="AA39" i="68"/>
  <c r="Z39" i="68"/>
  <c r="Y39" i="68"/>
  <c r="X39" i="68"/>
  <c r="W39" i="68"/>
  <c r="V39" i="68"/>
  <c r="U39" i="68"/>
  <c r="T39" i="68"/>
  <c r="S39" i="68"/>
  <c r="R39" i="68"/>
  <c r="Q39" i="68"/>
  <c r="P39" i="68"/>
  <c r="O39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AH38" i="68"/>
  <c r="AG38" i="68"/>
  <c r="AF38" i="68"/>
  <c r="AE38" i="68"/>
  <c r="AD38" i="68"/>
  <c r="AC38" i="68"/>
  <c r="AB38" i="68"/>
  <c r="AA38" i="68"/>
  <c r="Z38" i="68"/>
  <c r="Y38" i="68"/>
  <c r="X38" i="68"/>
  <c r="W38" i="68"/>
  <c r="V38" i="68"/>
  <c r="U38" i="68"/>
  <c r="T38" i="68"/>
  <c r="S38" i="68"/>
  <c r="R38" i="68"/>
  <c r="Q38" i="68"/>
  <c r="P38" i="68"/>
  <c r="O38" i="68"/>
  <c r="N38" i="68"/>
  <c r="M38" i="68"/>
  <c r="L38" i="68"/>
  <c r="K38" i="68"/>
  <c r="J38" i="68"/>
  <c r="I38" i="68"/>
  <c r="H38" i="68"/>
  <c r="G38" i="68"/>
  <c r="F38" i="68"/>
  <c r="E38" i="68"/>
  <c r="D38" i="68"/>
  <c r="C38" i="68"/>
  <c r="AH35" i="68"/>
  <c r="AG35" i="68"/>
  <c r="AF35" i="68"/>
  <c r="AE35" i="68"/>
  <c r="AD35" i="68"/>
  <c r="AC35" i="68"/>
  <c r="AB35" i="68"/>
  <c r="AA35" i="68"/>
  <c r="Z35" i="68"/>
  <c r="Y35" i="68"/>
  <c r="X35" i="68"/>
  <c r="W35" i="68"/>
  <c r="V35" i="68"/>
  <c r="U35" i="68"/>
  <c r="T35" i="68"/>
  <c r="S35" i="68"/>
  <c r="R35" i="68"/>
  <c r="Q35" i="68"/>
  <c r="P35" i="68"/>
  <c r="O35" i="68"/>
  <c r="N35" i="68"/>
  <c r="M35" i="68"/>
  <c r="L35" i="68"/>
  <c r="K35" i="68"/>
  <c r="J35" i="68"/>
  <c r="I35" i="68"/>
  <c r="H35" i="68"/>
  <c r="G35" i="68"/>
  <c r="F35" i="68"/>
  <c r="E35" i="68"/>
  <c r="D35" i="68"/>
  <c r="C35" i="68"/>
  <c r="AH34" i="68"/>
  <c r="AG34" i="68"/>
  <c r="AF34" i="68"/>
  <c r="AE34" i="68"/>
  <c r="AD34" i="68"/>
  <c r="AC34" i="68"/>
  <c r="AB34" i="68"/>
  <c r="AA34" i="68"/>
  <c r="Z34" i="68"/>
  <c r="Y34" i="68"/>
  <c r="X34" i="68"/>
  <c r="W34" i="68"/>
  <c r="V34" i="68"/>
  <c r="U34" i="68"/>
  <c r="T34" i="68"/>
  <c r="S34" i="68"/>
  <c r="R34" i="68"/>
  <c r="Q34" i="68"/>
  <c r="P34" i="68"/>
  <c r="O34" i="68"/>
  <c r="N34" i="68"/>
  <c r="M34" i="68"/>
  <c r="L34" i="68"/>
  <c r="K34" i="68"/>
  <c r="J34" i="68"/>
  <c r="I34" i="68"/>
  <c r="H34" i="68"/>
  <c r="G34" i="68"/>
  <c r="F34" i="68"/>
  <c r="E34" i="68"/>
  <c r="D34" i="68"/>
  <c r="C34" i="68"/>
  <c r="AH33" i="68"/>
  <c r="AG33" i="68"/>
  <c r="AF33" i="68"/>
  <c r="AE33" i="68"/>
  <c r="AD33" i="68"/>
  <c r="AC33" i="68"/>
  <c r="AB33" i="68"/>
  <c r="AA33" i="68"/>
  <c r="Z33" i="68"/>
  <c r="Y33" i="68"/>
  <c r="X33" i="68"/>
  <c r="W33" i="68"/>
  <c r="V33" i="68"/>
  <c r="U33" i="68"/>
  <c r="T33" i="68"/>
  <c r="S33" i="68"/>
  <c r="R33" i="68"/>
  <c r="Q33" i="68"/>
  <c r="P33" i="68"/>
  <c r="O33" i="68"/>
  <c r="N33" i="68"/>
  <c r="M33" i="68"/>
  <c r="L33" i="68"/>
  <c r="K33" i="68"/>
  <c r="J33" i="68"/>
  <c r="I33" i="68"/>
  <c r="H33" i="68"/>
  <c r="G33" i="68"/>
  <c r="F33" i="68"/>
  <c r="E33" i="68"/>
  <c r="D33" i="68"/>
  <c r="C33" i="68"/>
  <c r="AH32" i="68"/>
  <c r="AG32" i="68"/>
  <c r="AF32" i="68"/>
  <c r="AE32" i="68"/>
  <c r="AD32" i="68"/>
  <c r="AC32" i="68"/>
  <c r="AB32" i="68"/>
  <c r="AA32" i="68"/>
  <c r="Z32" i="68"/>
  <c r="Y32" i="68"/>
  <c r="X32" i="68"/>
  <c r="W32" i="68"/>
  <c r="V32" i="68"/>
  <c r="U32" i="68"/>
  <c r="T32" i="68"/>
  <c r="S32" i="68"/>
  <c r="R32" i="68"/>
  <c r="Q32" i="68"/>
  <c r="P32" i="68"/>
  <c r="O32" i="68"/>
  <c r="N32" i="68"/>
  <c r="M32" i="68"/>
  <c r="L32" i="68"/>
  <c r="K32" i="68"/>
  <c r="J32" i="68"/>
  <c r="I32" i="68"/>
  <c r="H32" i="68"/>
  <c r="G32" i="68"/>
  <c r="F32" i="68"/>
  <c r="E32" i="68"/>
  <c r="D32" i="68"/>
  <c r="C32" i="68"/>
  <c r="AH31" i="68"/>
  <c r="AG31" i="68"/>
  <c r="AF31" i="68"/>
  <c r="AE31" i="68"/>
  <c r="AD31" i="68"/>
  <c r="AC31" i="68"/>
  <c r="AB31" i="68"/>
  <c r="AA31" i="68"/>
  <c r="Z31" i="68"/>
  <c r="Y31" i="68"/>
  <c r="X31" i="68"/>
  <c r="W31" i="68"/>
  <c r="V31" i="68"/>
  <c r="U31" i="68"/>
  <c r="T31" i="68"/>
  <c r="S31" i="68"/>
  <c r="R31" i="68"/>
  <c r="Q31" i="68"/>
  <c r="P31" i="68"/>
  <c r="O31" i="68"/>
  <c r="N31" i="68"/>
  <c r="M31" i="68"/>
  <c r="L31" i="68"/>
  <c r="K31" i="68"/>
  <c r="J31" i="68"/>
  <c r="I31" i="68"/>
  <c r="H31" i="68"/>
  <c r="G31" i="68"/>
  <c r="F31" i="68"/>
  <c r="E31" i="68"/>
  <c r="D31" i="68"/>
  <c r="C31" i="68"/>
  <c r="AH30" i="68"/>
  <c r="AG30" i="68"/>
  <c r="AF30" i="68"/>
  <c r="AE30" i="68"/>
  <c r="AD30" i="68"/>
  <c r="AC30" i="68"/>
  <c r="AB30" i="68"/>
  <c r="AA30" i="68"/>
  <c r="Z30" i="68"/>
  <c r="Y30" i="68"/>
  <c r="X30" i="68"/>
  <c r="W30" i="68"/>
  <c r="V30" i="68"/>
  <c r="U30" i="68"/>
  <c r="T30" i="68"/>
  <c r="S30" i="68"/>
  <c r="R30" i="68"/>
  <c r="Q30" i="68"/>
  <c r="P30" i="68"/>
  <c r="O30" i="68"/>
  <c r="N30" i="68"/>
  <c r="M30" i="68"/>
  <c r="L30" i="68"/>
  <c r="K30" i="68"/>
  <c r="J30" i="68"/>
  <c r="I30" i="68"/>
  <c r="H30" i="68"/>
  <c r="G30" i="68"/>
  <c r="F30" i="68"/>
  <c r="E30" i="68"/>
  <c r="D30" i="68"/>
  <c r="C30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9" i="68"/>
  <c r="C29" i="68"/>
  <c r="AH28" i="68"/>
  <c r="AG28" i="68"/>
  <c r="AF28" i="68"/>
  <c r="AE28" i="68"/>
  <c r="AD28" i="68"/>
  <c r="AC28" i="68"/>
  <c r="AB28" i="68"/>
  <c r="AA28" i="68"/>
  <c r="Z28" i="68"/>
  <c r="Y28" i="68"/>
  <c r="X28" i="68"/>
  <c r="W28" i="68"/>
  <c r="V28" i="68"/>
  <c r="U28" i="68"/>
  <c r="T28" i="68"/>
  <c r="S28" i="68"/>
  <c r="R28" i="68"/>
  <c r="Q28" i="68"/>
  <c r="P28" i="68"/>
  <c r="O28" i="68"/>
  <c r="N28" i="68"/>
  <c r="M28" i="68"/>
  <c r="L28" i="68"/>
  <c r="K28" i="68"/>
  <c r="J28" i="68"/>
  <c r="I28" i="68"/>
  <c r="H28" i="68"/>
  <c r="G28" i="68"/>
  <c r="F28" i="68"/>
  <c r="E28" i="68"/>
  <c r="D28" i="68"/>
  <c r="C28" i="68"/>
  <c r="AH27" i="68"/>
  <c r="AG27" i="68"/>
  <c r="AF27" i="68"/>
  <c r="AE27" i="68"/>
  <c r="AD27" i="68"/>
  <c r="AC27" i="68"/>
  <c r="AB27" i="68"/>
  <c r="AA27" i="68"/>
  <c r="Z27" i="68"/>
  <c r="Y27" i="68"/>
  <c r="X27" i="68"/>
  <c r="W27" i="68"/>
  <c r="V27" i="68"/>
  <c r="U27" i="68"/>
  <c r="T27" i="68"/>
  <c r="S27" i="68"/>
  <c r="R27" i="68"/>
  <c r="Q27" i="68"/>
  <c r="P27" i="68"/>
  <c r="O27" i="68"/>
  <c r="N27" i="68"/>
  <c r="M27" i="68"/>
  <c r="L27" i="68"/>
  <c r="K27" i="68"/>
  <c r="J27" i="68"/>
  <c r="I27" i="68"/>
  <c r="H27" i="68"/>
  <c r="G27" i="68"/>
  <c r="F27" i="68"/>
  <c r="E27" i="68"/>
  <c r="D27" i="68"/>
  <c r="C27" i="68"/>
  <c r="AH26" i="68"/>
  <c r="AG26" i="68"/>
  <c r="AF26" i="68"/>
  <c r="AE26" i="68"/>
  <c r="AD26" i="68"/>
  <c r="AC26" i="68"/>
  <c r="AB26" i="68"/>
  <c r="AA26" i="68"/>
  <c r="Z26" i="68"/>
  <c r="Y26" i="68"/>
  <c r="X26" i="68"/>
  <c r="W26" i="68"/>
  <c r="V26" i="68"/>
  <c r="U26" i="68"/>
  <c r="T26" i="68"/>
  <c r="S26" i="68"/>
  <c r="R26" i="68"/>
  <c r="Q26" i="68"/>
  <c r="P26" i="68"/>
  <c r="O26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AH25" i="68"/>
  <c r="AG25" i="68"/>
  <c r="AF25" i="68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S25" i="68"/>
  <c r="R25" i="68"/>
  <c r="Q25" i="68"/>
  <c r="P25" i="68"/>
  <c r="O25" i="68"/>
  <c r="N25" i="68"/>
  <c r="M25" i="68"/>
  <c r="L25" i="68"/>
  <c r="K25" i="68"/>
  <c r="J25" i="68"/>
  <c r="I25" i="68"/>
  <c r="H25" i="68"/>
  <c r="G25" i="68"/>
  <c r="F25" i="68"/>
  <c r="E25" i="68"/>
  <c r="D25" i="68"/>
  <c r="C25" i="68"/>
  <c r="AH24" i="68"/>
  <c r="AG24" i="68"/>
  <c r="AF24" i="68"/>
  <c r="AE24" i="68"/>
  <c r="AD24" i="68"/>
  <c r="AC24" i="68"/>
  <c r="AB24" i="68"/>
  <c r="AA24" i="68"/>
  <c r="Z24" i="68"/>
  <c r="Y24" i="68"/>
  <c r="X24" i="68"/>
  <c r="W24" i="68"/>
  <c r="V24" i="68"/>
  <c r="U24" i="68"/>
  <c r="T24" i="68"/>
  <c r="S24" i="68"/>
  <c r="R24" i="68"/>
  <c r="Q24" i="68"/>
  <c r="P24" i="68"/>
  <c r="O24" i="68"/>
  <c r="N24" i="68"/>
  <c r="M24" i="68"/>
  <c r="L24" i="68"/>
  <c r="K24" i="68"/>
  <c r="J24" i="68"/>
  <c r="I24" i="68"/>
  <c r="H24" i="68"/>
  <c r="G24" i="68"/>
  <c r="F24" i="68"/>
  <c r="E24" i="68"/>
  <c r="D24" i="68"/>
  <c r="C24" i="68"/>
  <c r="AH23" i="68"/>
  <c r="AG23" i="68"/>
  <c r="AF23" i="68"/>
  <c r="AE23" i="68"/>
  <c r="AD23" i="68"/>
  <c r="AC23" i="68"/>
  <c r="AB23" i="68"/>
  <c r="AA23" i="68"/>
  <c r="Z23" i="68"/>
  <c r="Y23" i="68"/>
  <c r="X23" i="68"/>
  <c r="W23" i="68"/>
  <c r="V23" i="68"/>
  <c r="U23" i="68"/>
  <c r="T23" i="68"/>
  <c r="S23" i="68"/>
  <c r="R23" i="68"/>
  <c r="Q23" i="68"/>
  <c r="P23" i="68"/>
  <c r="O23" i="68"/>
  <c r="N23" i="68"/>
  <c r="M23" i="68"/>
  <c r="L23" i="68"/>
  <c r="K23" i="68"/>
  <c r="J23" i="68"/>
  <c r="I23" i="68"/>
  <c r="H23" i="68"/>
  <c r="G23" i="68"/>
  <c r="F23" i="68"/>
  <c r="E23" i="68"/>
  <c r="D23" i="68"/>
  <c r="C23" i="68"/>
  <c r="AH22" i="68"/>
  <c r="AG22" i="68"/>
  <c r="AF22" i="68"/>
  <c r="AE22" i="68"/>
  <c r="AD22" i="68"/>
  <c r="AC22" i="68"/>
  <c r="AB22" i="68"/>
  <c r="AA22" i="68"/>
  <c r="Z22" i="68"/>
  <c r="Y22" i="68"/>
  <c r="X22" i="68"/>
  <c r="W22" i="68"/>
  <c r="V22" i="68"/>
  <c r="U22" i="68"/>
  <c r="T22" i="68"/>
  <c r="S22" i="68"/>
  <c r="R22" i="68"/>
  <c r="Q22" i="68"/>
  <c r="P22" i="68"/>
  <c r="O22" i="68"/>
  <c r="N22" i="68"/>
  <c r="M22" i="68"/>
  <c r="L22" i="68"/>
  <c r="K22" i="68"/>
  <c r="J22" i="68"/>
  <c r="I22" i="68"/>
  <c r="H22" i="68"/>
  <c r="G22" i="68"/>
  <c r="F22" i="68"/>
  <c r="E22" i="68"/>
  <c r="D22" i="68"/>
  <c r="C22" i="68"/>
  <c r="AH21" i="68"/>
  <c r="AG21" i="68"/>
  <c r="AF21" i="68"/>
  <c r="AE21" i="68"/>
  <c r="AD21" i="68"/>
  <c r="AC21" i="68"/>
  <c r="AB21" i="68"/>
  <c r="AA21" i="68"/>
  <c r="Z21" i="68"/>
  <c r="Y21" i="68"/>
  <c r="X21" i="68"/>
  <c r="W21" i="68"/>
  <c r="V21" i="68"/>
  <c r="U21" i="68"/>
  <c r="T21" i="68"/>
  <c r="S21" i="68"/>
  <c r="R21" i="68"/>
  <c r="Q21" i="68"/>
  <c r="P21" i="68"/>
  <c r="O21" i="68"/>
  <c r="N21" i="68"/>
  <c r="M21" i="68"/>
  <c r="L21" i="68"/>
  <c r="K21" i="68"/>
  <c r="J21" i="68"/>
  <c r="I21" i="68"/>
  <c r="H21" i="68"/>
  <c r="G21" i="68"/>
  <c r="F21" i="68"/>
  <c r="E21" i="68"/>
  <c r="D21" i="68"/>
  <c r="C21" i="68"/>
  <c r="AH20" i="68"/>
  <c r="AG20" i="68"/>
  <c r="AF20" i="68"/>
  <c r="AE20" i="68"/>
  <c r="AD20" i="68"/>
  <c r="AC20" i="68"/>
  <c r="AB20" i="68"/>
  <c r="AA20" i="68"/>
  <c r="Z20" i="68"/>
  <c r="Y20" i="68"/>
  <c r="X20" i="68"/>
  <c r="W20" i="68"/>
  <c r="V20" i="68"/>
  <c r="U20" i="68"/>
  <c r="T20" i="68"/>
  <c r="S20" i="68"/>
  <c r="R20" i="68"/>
  <c r="Q20" i="68"/>
  <c r="P20" i="68"/>
  <c r="O20" i="68"/>
  <c r="N20" i="68"/>
  <c r="M20" i="68"/>
  <c r="L20" i="68"/>
  <c r="K20" i="68"/>
  <c r="J20" i="68"/>
  <c r="I20" i="68"/>
  <c r="H20" i="68"/>
  <c r="G20" i="68"/>
  <c r="F20" i="68"/>
  <c r="E20" i="68"/>
  <c r="D20" i="68"/>
  <c r="C20" i="68"/>
  <c r="AH19" i="68"/>
  <c r="AG19" i="68"/>
  <c r="AF19" i="68"/>
  <c r="AE19" i="68"/>
  <c r="AD19" i="68"/>
  <c r="AC19" i="68"/>
  <c r="AB19" i="68"/>
  <c r="AA19" i="68"/>
  <c r="Z19" i="68"/>
  <c r="Y19" i="68"/>
  <c r="X19" i="68"/>
  <c r="W19" i="68"/>
  <c r="V19" i="68"/>
  <c r="U19" i="68"/>
  <c r="T19" i="68"/>
  <c r="S19" i="68"/>
  <c r="R19" i="68"/>
  <c r="Q19" i="68"/>
  <c r="P19" i="68"/>
  <c r="O19" i="68"/>
  <c r="N19" i="68"/>
  <c r="M19" i="68"/>
  <c r="L19" i="68"/>
  <c r="K19" i="68"/>
  <c r="J19" i="68"/>
  <c r="I19" i="68"/>
  <c r="H19" i="68"/>
  <c r="G19" i="68"/>
  <c r="F19" i="68"/>
  <c r="E19" i="68"/>
  <c r="D19" i="68"/>
  <c r="C19" i="68"/>
  <c r="AH18" i="68"/>
  <c r="AG18" i="68"/>
  <c r="AF18" i="68"/>
  <c r="AE18" i="68"/>
  <c r="AD18" i="68"/>
  <c r="AC18" i="68"/>
  <c r="AB18" i="68"/>
  <c r="AA18" i="68"/>
  <c r="Z18" i="68"/>
  <c r="Y18" i="68"/>
  <c r="X18" i="68"/>
  <c r="W18" i="68"/>
  <c r="V18" i="68"/>
  <c r="U18" i="68"/>
  <c r="T18" i="68"/>
  <c r="S18" i="68"/>
  <c r="R18" i="68"/>
  <c r="Q18" i="68"/>
  <c r="P18" i="68"/>
  <c r="O18" i="68"/>
  <c r="N18" i="68"/>
  <c r="M18" i="68"/>
  <c r="L18" i="68"/>
  <c r="K18" i="68"/>
  <c r="J18" i="68"/>
  <c r="I18" i="68"/>
  <c r="H18" i="68"/>
  <c r="G18" i="68"/>
  <c r="F18" i="68"/>
  <c r="E18" i="68"/>
  <c r="D18" i="68"/>
  <c r="C18" i="68"/>
  <c r="AH17" i="68"/>
  <c r="AG17" i="68"/>
  <c r="AF17" i="68"/>
  <c r="AE17" i="68"/>
  <c r="AD17" i="68"/>
  <c r="AC17" i="68"/>
  <c r="AB17" i="68"/>
  <c r="AA17" i="68"/>
  <c r="Z17" i="68"/>
  <c r="Y17" i="68"/>
  <c r="X17" i="68"/>
  <c r="W17" i="68"/>
  <c r="V17" i="68"/>
  <c r="U17" i="68"/>
  <c r="T17" i="68"/>
  <c r="S17" i="68"/>
  <c r="R17" i="68"/>
  <c r="Q17" i="68"/>
  <c r="P17" i="68"/>
  <c r="O17" i="68"/>
  <c r="N17" i="68"/>
  <c r="M17" i="68"/>
  <c r="L17" i="68"/>
  <c r="K17" i="68"/>
  <c r="J17" i="68"/>
  <c r="I17" i="68"/>
  <c r="H17" i="68"/>
  <c r="G17" i="68"/>
  <c r="F17" i="68"/>
  <c r="E17" i="68"/>
  <c r="D17" i="68"/>
  <c r="C17" i="68"/>
  <c r="AH16" i="68"/>
  <c r="AG16" i="68"/>
  <c r="AF16" i="68"/>
  <c r="AE16" i="68"/>
  <c r="AD16" i="68"/>
  <c r="AC16" i="68"/>
  <c r="AB16" i="68"/>
  <c r="AA16" i="68"/>
  <c r="Z16" i="68"/>
  <c r="Y16" i="68"/>
  <c r="X16" i="68"/>
  <c r="W16" i="68"/>
  <c r="V16" i="68"/>
  <c r="U16" i="68"/>
  <c r="T16" i="68"/>
  <c r="S16" i="68"/>
  <c r="R16" i="68"/>
  <c r="Q16" i="68"/>
  <c r="P16" i="68"/>
  <c r="O16" i="68"/>
  <c r="N16" i="68"/>
  <c r="M16" i="68"/>
  <c r="L16" i="68"/>
  <c r="K16" i="68"/>
  <c r="J16" i="68"/>
  <c r="I16" i="68"/>
  <c r="H16" i="68"/>
  <c r="G16" i="68"/>
  <c r="F16" i="68"/>
  <c r="E16" i="68"/>
  <c r="D16" i="68"/>
  <c r="C16" i="68"/>
  <c r="AH15" i="68"/>
  <c r="AG15" i="68"/>
  <c r="AF15" i="68"/>
  <c r="AE15" i="68"/>
  <c r="AD15" i="68"/>
  <c r="AC15" i="68"/>
  <c r="AB15" i="68"/>
  <c r="AA15" i="68"/>
  <c r="Z15" i="68"/>
  <c r="Y15" i="68"/>
  <c r="X15" i="68"/>
  <c r="W15" i="68"/>
  <c r="V15" i="68"/>
  <c r="U15" i="68"/>
  <c r="T15" i="68"/>
  <c r="S15" i="68"/>
  <c r="R15" i="68"/>
  <c r="Q15" i="68"/>
  <c r="P15" i="68"/>
  <c r="O15" i="68"/>
  <c r="N15" i="68"/>
  <c r="M15" i="68"/>
  <c r="L15" i="68"/>
  <c r="K15" i="68"/>
  <c r="J15" i="68"/>
  <c r="I15" i="68"/>
  <c r="H15" i="68"/>
  <c r="G15" i="68"/>
  <c r="F15" i="68"/>
  <c r="E15" i="68"/>
  <c r="D15" i="68"/>
  <c r="C15" i="68"/>
  <c r="AH14" i="68"/>
  <c r="AG14" i="68"/>
  <c r="AF14" i="68"/>
  <c r="AE14" i="68"/>
  <c r="AD14" i="68"/>
  <c r="AC14" i="68"/>
  <c r="AB14" i="68"/>
  <c r="AA14" i="68"/>
  <c r="Z14" i="68"/>
  <c r="Y14" i="68"/>
  <c r="X14" i="68"/>
  <c r="W14" i="68"/>
  <c r="V14" i="68"/>
  <c r="U14" i="68"/>
  <c r="T14" i="68"/>
  <c r="S14" i="68"/>
  <c r="R14" i="68"/>
  <c r="Q14" i="68"/>
  <c r="P14" i="68"/>
  <c r="O14" i="68"/>
  <c r="N14" i="68"/>
  <c r="M14" i="68"/>
  <c r="L14" i="68"/>
  <c r="K14" i="68"/>
  <c r="J14" i="68"/>
  <c r="I14" i="68"/>
  <c r="H14" i="68"/>
  <c r="G14" i="68"/>
  <c r="F14" i="68"/>
  <c r="E14" i="68"/>
  <c r="D14" i="68"/>
  <c r="C14" i="68"/>
  <c r="AH13" i="68"/>
  <c r="AG13" i="68"/>
  <c r="AF13" i="68"/>
  <c r="AE13" i="68"/>
  <c r="AD13" i="68"/>
  <c r="AC13" i="68"/>
  <c r="AB13" i="68"/>
  <c r="AA13" i="68"/>
  <c r="Z13" i="68"/>
  <c r="Y13" i="68"/>
  <c r="X13" i="68"/>
  <c r="W13" i="68"/>
  <c r="V13" i="68"/>
  <c r="U13" i="68"/>
  <c r="T13" i="68"/>
  <c r="S13" i="68"/>
  <c r="R13" i="68"/>
  <c r="Q13" i="68"/>
  <c r="P13" i="68"/>
  <c r="O13" i="68"/>
  <c r="N13" i="68"/>
  <c r="M13" i="68"/>
  <c r="L13" i="68"/>
  <c r="K13" i="68"/>
  <c r="J13" i="68"/>
  <c r="I13" i="68"/>
  <c r="H13" i="68"/>
  <c r="G13" i="68"/>
  <c r="F13" i="68"/>
  <c r="E13" i="68"/>
  <c r="D13" i="68"/>
  <c r="C13" i="68"/>
  <c r="AH12" i="68"/>
  <c r="AG12" i="68"/>
  <c r="AF12" i="68"/>
  <c r="AE12" i="68"/>
  <c r="AD12" i="68"/>
  <c r="AC12" i="68"/>
  <c r="AB12" i="68"/>
  <c r="AA12" i="68"/>
  <c r="Z12" i="68"/>
  <c r="Y12" i="68"/>
  <c r="X12" i="68"/>
  <c r="W12" i="68"/>
  <c r="V12" i="68"/>
  <c r="U12" i="68"/>
  <c r="T12" i="68"/>
  <c r="S12" i="68"/>
  <c r="R12" i="68"/>
  <c r="Q12" i="68"/>
  <c r="P12" i="68"/>
  <c r="O12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AH11" i="68"/>
  <c r="AG11" i="68"/>
  <c r="AF11" i="68"/>
  <c r="AE11" i="68"/>
  <c r="AD11" i="68"/>
  <c r="AC11" i="68"/>
  <c r="AB11" i="68"/>
  <c r="AA11" i="68"/>
  <c r="Z11" i="68"/>
  <c r="Y11" i="68"/>
  <c r="X11" i="68"/>
  <c r="W11" i="68"/>
  <c r="V11" i="68"/>
  <c r="U11" i="68"/>
  <c r="T11" i="68"/>
  <c r="S11" i="6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AH10" i="68"/>
  <c r="AG10" i="68"/>
  <c r="AF10" i="68"/>
  <c r="AE10" i="68"/>
  <c r="AD10" i="68"/>
  <c r="AC10" i="68"/>
  <c r="AB10" i="68"/>
  <c r="AA10" i="68"/>
  <c r="Z10" i="68"/>
  <c r="Y10" i="68"/>
  <c r="X10" i="68"/>
  <c r="W10" i="68"/>
  <c r="V10" i="68"/>
  <c r="U10" i="68"/>
  <c r="T10" i="68"/>
  <c r="S10" i="68"/>
  <c r="R10" i="68"/>
  <c r="Q10" i="68"/>
  <c r="P10" i="68"/>
  <c r="O10" i="68"/>
  <c r="N10" i="68"/>
  <c r="M10" i="68"/>
  <c r="L10" i="68"/>
  <c r="K10" i="68"/>
  <c r="J10" i="68"/>
  <c r="I10" i="68"/>
  <c r="H10" i="68"/>
  <c r="G10" i="68"/>
  <c r="F10" i="68"/>
  <c r="E10" i="68"/>
  <c r="D10" i="68"/>
  <c r="C10" i="68"/>
  <c r="AH9" i="68"/>
  <c r="AG9" i="68"/>
  <c r="AF9" i="68"/>
  <c r="AE9" i="68"/>
  <c r="AD9" i="68"/>
  <c r="AC9" i="68"/>
  <c r="AB9" i="68"/>
  <c r="AA9" i="68"/>
  <c r="Z9" i="68"/>
  <c r="Y9" i="68"/>
  <c r="X9" i="68"/>
  <c r="W9" i="68"/>
  <c r="V9" i="68"/>
  <c r="U9" i="68"/>
  <c r="T9" i="68"/>
  <c r="S9" i="68"/>
  <c r="R9" i="68"/>
  <c r="Q9" i="68"/>
  <c r="P9" i="68"/>
  <c r="O9" i="68"/>
  <c r="N9" i="68"/>
  <c r="M9" i="68"/>
  <c r="L9" i="68"/>
  <c r="K9" i="68"/>
  <c r="J9" i="68"/>
  <c r="I9" i="68"/>
  <c r="H9" i="68"/>
  <c r="G9" i="68"/>
  <c r="F9" i="68"/>
  <c r="E9" i="68"/>
  <c r="D9" i="68"/>
  <c r="C9" i="68"/>
  <c r="AH8" i="68"/>
  <c r="AG8" i="68"/>
  <c r="AF8" i="68"/>
  <c r="AE8" i="68"/>
  <c r="AD8" i="68"/>
  <c r="AC8" i="68"/>
  <c r="AB8" i="68"/>
  <c r="AA8" i="68"/>
  <c r="Z8" i="68"/>
  <c r="Y8" i="68"/>
  <c r="X8" i="68"/>
  <c r="W8" i="68"/>
  <c r="V8" i="68"/>
  <c r="U8" i="68"/>
  <c r="T8" i="68"/>
  <c r="S8" i="68"/>
  <c r="R8" i="68"/>
  <c r="Q8" i="68"/>
  <c r="P8" i="68"/>
  <c r="O8" i="68"/>
  <c r="N8" i="68"/>
  <c r="M8" i="68"/>
  <c r="L8" i="68"/>
  <c r="K8" i="68"/>
  <c r="J8" i="68"/>
  <c r="I8" i="68"/>
  <c r="H8" i="68"/>
  <c r="G8" i="68"/>
  <c r="F8" i="68"/>
  <c r="E8" i="68"/>
  <c r="D8" i="68"/>
  <c r="C8" i="68"/>
  <c r="AH7" i="68"/>
  <c r="AG7" i="68"/>
  <c r="AF7" i="68"/>
  <c r="AE7" i="68"/>
  <c r="AD7" i="68"/>
  <c r="AC7" i="68"/>
  <c r="AB7" i="68"/>
  <c r="AA7" i="68"/>
  <c r="Z7" i="68"/>
  <c r="Y7" i="68"/>
  <c r="X7" i="68"/>
  <c r="W7" i="68"/>
  <c r="V7" i="68"/>
  <c r="U7" i="68"/>
  <c r="T7" i="68"/>
  <c r="S7" i="68"/>
  <c r="R7" i="68"/>
  <c r="Q7" i="68"/>
  <c r="P7" i="68"/>
  <c r="O7" i="68"/>
  <c r="N7" i="68"/>
  <c r="M7" i="68"/>
  <c r="L7" i="68"/>
  <c r="K7" i="68"/>
  <c r="J7" i="68"/>
  <c r="I7" i="68"/>
  <c r="H7" i="68"/>
  <c r="G7" i="68"/>
  <c r="F7" i="68"/>
  <c r="E7" i="68"/>
  <c r="D7" i="68"/>
  <c r="C7" i="68"/>
  <c r="AH6" i="68"/>
  <c r="AG6" i="68"/>
  <c r="AF6" i="68"/>
  <c r="AF36" i="68" s="1"/>
  <c r="AE6" i="68"/>
  <c r="AD6" i="68"/>
  <c r="AC6" i="68"/>
  <c r="AB6" i="68"/>
  <c r="AB36" i="68" s="1"/>
  <c r="AA6" i="68"/>
  <c r="Z6" i="68"/>
  <c r="Y6" i="68"/>
  <c r="X6" i="68"/>
  <c r="X36" i="68" s="1"/>
  <c r="W6" i="68"/>
  <c r="V6" i="68"/>
  <c r="U6" i="68"/>
  <c r="T6" i="68"/>
  <c r="T36" i="68" s="1"/>
  <c r="S6" i="68"/>
  <c r="R6" i="68"/>
  <c r="Q6" i="68"/>
  <c r="P6" i="68"/>
  <c r="P36" i="68" s="1"/>
  <c r="O6" i="68"/>
  <c r="N6" i="68"/>
  <c r="M6" i="68"/>
  <c r="L6" i="68"/>
  <c r="L36" i="68" s="1"/>
  <c r="K6" i="68"/>
  <c r="J6" i="68"/>
  <c r="I6" i="68"/>
  <c r="H6" i="68"/>
  <c r="H36" i="68" s="1"/>
  <c r="G6" i="68"/>
  <c r="F6" i="68"/>
  <c r="E6" i="68"/>
  <c r="D6" i="68"/>
  <c r="D36" i="68" s="1"/>
  <c r="C6" i="68"/>
  <c r="AH43" i="66"/>
  <c r="AG43" i="66"/>
  <c r="AF43" i="66"/>
  <c r="AE43" i="66"/>
  <c r="AD43" i="66"/>
  <c r="AC43" i="66"/>
  <c r="AB43" i="66"/>
  <c r="AA43" i="66"/>
  <c r="Z43" i="66"/>
  <c r="Y43" i="66"/>
  <c r="X43" i="66"/>
  <c r="W43" i="66"/>
  <c r="V43" i="66"/>
  <c r="U43" i="66"/>
  <c r="T43" i="66"/>
  <c r="S43" i="66"/>
  <c r="R43" i="66"/>
  <c r="Q43" i="66"/>
  <c r="P43" i="66"/>
  <c r="O43" i="66"/>
  <c r="N43" i="66"/>
  <c r="M43" i="66"/>
  <c r="L43" i="66"/>
  <c r="K43" i="66"/>
  <c r="J43" i="66"/>
  <c r="I43" i="66"/>
  <c r="H43" i="66"/>
  <c r="G43" i="66"/>
  <c r="F43" i="66"/>
  <c r="E43" i="66"/>
  <c r="D43" i="66"/>
  <c r="C43" i="66"/>
  <c r="AH42" i="66"/>
  <c r="AG42" i="66"/>
  <c r="AF42" i="66"/>
  <c r="AE42" i="66"/>
  <c r="AD42" i="66"/>
  <c r="AC42" i="66"/>
  <c r="AB42" i="66"/>
  <c r="AA42" i="66"/>
  <c r="Z42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M42" i="66"/>
  <c r="L42" i="66"/>
  <c r="K42" i="66"/>
  <c r="J42" i="66"/>
  <c r="I42" i="66"/>
  <c r="H42" i="66"/>
  <c r="G42" i="66"/>
  <c r="F42" i="66"/>
  <c r="E42" i="66"/>
  <c r="D42" i="66"/>
  <c r="C42" i="66"/>
  <c r="AH41" i="66"/>
  <c r="AG41" i="66"/>
  <c r="AF41" i="66"/>
  <c r="AE41" i="66"/>
  <c r="AD41" i="66"/>
  <c r="AC41" i="66"/>
  <c r="AB41" i="66"/>
  <c r="AA41" i="66"/>
  <c r="Z41" i="66"/>
  <c r="Y41" i="66"/>
  <c r="X41" i="66"/>
  <c r="W41" i="66"/>
  <c r="V41" i="66"/>
  <c r="U41" i="66"/>
  <c r="T41" i="66"/>
  <c r="S41" i="66"/>
  <c r="R41" i="66"/>
  <c r="Q41" i="66"/>
  <c r="P41" i="66"/>
  <c r="O41" i="66"/>
  <c r="N41" i="66"/>
  <c r="M41" i="66"/>
  <c r="L41" i="66"/>
  <c r="K41" i="66"/>
  <c r="J41" i="66"/>
  <c r="I41" i="66"/>
  <c r="H41" i="66"/>
  <c r="G41" i="66"/>
  <c r="F41" i="66"/>
  <c r="E41" i="66"/>
  <c r="D41" i="66"/>
  <c r="C41" i="66"/>
  <c r="AH40" i="66"/>
  <c r="AG40" i="66"/>
  <c r="AF40" i="66"/>
  <c r="AE40" i="66"/>
  <c r="AD40" i="66"/>
  <c r="AC40" i="66"/>
  <c r="AB40" i="66"/>
  <c r="AA40" i="66"/>
  <c r="Z40" i="66"/>
  <c r="Y40" i="66"/>
  <c r="X40" i="66"/>
  <c r="W40" i="66"/>
  <c r="V40" i="66"/>
  <c r="U40" i="66"/>
  <c r="T40" i="66"/>
  <c r="S40" i="66"/>
  <c r="R40" i="66"/>
  <c r="Q40" i="66"/>
  <c r="P40" i="66"/>
  <c r="O40" i="66"/>
  <c r="N40" i="66"/>
  <c r="M40" i="66"/>
  <c r="L40" i="66"/>
  <c r="K40" i="66"/>
  <c r="J40" i="66"/>
  <c r="I40" i="66"/>
  <c r="H40" i="66"/>
  <c r="G40" i="66"/>
  <c r="F40" i="66"/>
  <c r="E40" i="66"/>
  <c r="D40" i="66"/>
  <c r="C40" i="66"/>
  <c r="AH39" i="66"/>
  <c r="AG39" i="66"/>
  <c r="AF39" i="66"/>
  <c r="AE39" i="66"/>
  <c r="AD39" i="66"/>
  <c r="AC39" i="66"/>
  <c r="AB39" i="66"/>
  <c r="AA39" i="66"/>
  <c r="Z39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AH38" i="66"/>
  <c r="AG38" i="66"/>
  <c r="AF38" i="66"/>
  <c r="AE38" i="66"/>
  <c r="AD38" i="66"/>
  <c r="AC38" i="66"/>
  <c r="AB38" i="66"/>
  <c r="AA38" i="66"/>
  <c r="Z38" i="66"/>
  <c r="Y38" i="66"/>
  <c r="X38" i="66"/>
  <c r="W38" i="66"/>
  <c r="V38" i="66"/>
  <c r="U38" i="66"/>
  <c r="T38" i="66"/>
  <c r="S38" i="66"/>
  <c r="R38" i="66"/>
  <c r="Q38" i="66"/>
  <c r="P38" i="66"/>
  <c r="O38" i="66"/>
  <c r="N38" i="66"/>
  <c r="M38" i="66"/>
  <c r="L38" i="66"/>
  <c r="K38" i="66"/>
  <c r="J38" i="66"/>
  <c r="I38" i="66"/>
  <c r="H38" i="66"/>
  <c r="G38" i="66"/>
  <c r="F38" i="66"/>
  <c r="E38" i="66"/>
  <c r="D38" i="66"/>
  <c r="C38" i="66"/>
  <c r="AH35" i="66"/>
  <c r="AG35" i="66"/>
  <c r="AF35" i="66"/>
  <c r="AE35" i="66"/>
  <c r="AD35" i="66"/>
  <c r="AC35" i="66"/>
  <c r="AB35" i="66"/>
  <c r="AA35" i="66"/>
  <c r="Z35" i="66"/>
  <c r="Y35" i="66"/>
  <c r="X35" i="66"/>
  <c r="W35" i="66"/>
  <c r="V35" i="66"/>
  <c r="U35" i="66"/>
  <c r="T35" i="66"/>
  <c r="S35" i="66"/>
  <c r="R35" i="66"/>
  <c r="Q35" i="66"/>
  <c r="P35" i="66"/>
  <c r="O35" i="66"/>
  <c r="N35" i="66"/>
  <c r="M35" i="66"/>
  <c r="L35" i="66"/>
  <c r="K35" i="66"/>
  <c r="J35" i="66"/>
  <c r="I35" i="66"/>
  <c r="H35" i="66"/>
  <c r="G35" i="66"/>
  <c r="F35" i="66"/>
  <c r="E35" i="66"/>
  <c r="D35" i="66"/>
  <c r="C35" i="66"/>
  <c r="AH34" i="66"/>
  <c r="AG34" i="66"/>
  <c r="AF34" i="66"/>
  <c r="AE34" i="66"/>
  <c r="AD34" i="66"/>
  <c r="AC34" i="66"/>
  <c r="AB34" i="66"/>
  <c r="AA34" i="66"/>
  <c r="Z34" i="66"/>
  <c r="Y34" i="66"/>
  <c r="X34" i="66"/>
  <c r="W34" i="66"/>
  <c r="V34" i="66"/>
  <c r="U34" i="66"/>
  <c r="T34" i="66"/>
  <c r="S34" i="66"/>
  <c r="R34" i="66"/>
  <c r="Q34" i="66"/>
  <c r="P34" i="66"/>
  <c r="O34" i="66"/>
  <c r="N34" i="66"/>
  <c r="M34" i="66"/>
  <c r="L34" i="66"/>
  <c r="K34" i="66"/>
  <c r="J34" i="66"/>
  <c r="I34" i="66"/>
  <c r="H34" i="66"/>
  <c r="G34" i="66"/>
  <c r="F34" i="66"/>
  <c r="E34" i="66"/>
  <c r="D34" i="66"/>
  <c r="C34" i="66"/>
  <c r="AH33" i="66"/>
  <c r="AG33" i="66"/>
  <c r="AF33" i="66"/>
  <c r="AE33" i="66"/>
  <c r="AD33" i="66"/>
  <c r="AC33" i="66"/>
  <c r="AB33" i="66"/>
  <c r="AA33" i="66"/>
  <c r="Z33" i="66"/>
  <c r="Y33" i="66"/>
  <c r="X33" i="66"/>
  <c r="W33" i="66"/>
  <c r="V33" i="66"/>
  <c r="U33" i="66"/>
  <c r="T33" i="66"/>
  <c r="S33" i="66"/>
  <c r="R33" i="66"/>
  <c r="Q33" i="66"/>
  <c r="P33" i="66"/>
  <c r="O33" i="66"/>
  <c r="N33" i="66"/>
  <c r="M33" i="66"/>
  <c r="L33" i="66"/>
  <c r="K33" i="66"/>
  <c r="J33" i="66"/>
  <c r="I33" i="66"/>
  <c r="H33" i="66"/>
  <c r="G33" i="66"/>
  <c r="F33" i="66"/>
  <c r="E33" i="66"/>
  <c r="D33" i="66"/>
  <c r="C33" i="66"/>
  <c r="AH32" i="66"/>
  <c r="AG32" i="66"/>
  <c r="AF32" i="66"/>
  <c r="AE32" i="66"/>
  <c r="AD32" i="66"/>
  <c r="AC32" i="66"/>
  <c r="AB32" i="66"/>
  <c r="AA32" i="66"/>
  <c r="Z32" i="66"/>
  <c r="Y32" i="66"/>
  <c r="X32" i="66"/>
  <c r="W32" i="66"/>
  <c r="V32" i="66"/>
  <c r="U32" i="66"/>
  <c r="T32" i="66"/>
  <c r="S32" i="66"/>
  <c r="R32" i="66"/>
  <c r="Q32" i="66"/>
  <c r="P32" i="66"/>
  <c r="O32" i="66"/>
  <c r="N32" i="66"/>
  <c r="M32" i="66"/>
  <c r="L32" i="66"/>
  <c r="K32" i="66"/>
  <c r="J32" i="66"/>
  <c r="I32" i="66"/>
  <c r="H32" i="66"/>
  <c r="G32" i="66"/>
  <c r="F32" i="66"/>
  <c r="E32" i="66"/>
  <c r="D32" i="66"/>
  <c r="C32" i="66"/>
  <c r="AH31" i="66"/>
  <c r="AG31" i="66"/>
  <c r="AF31" i="66"/>
  <c r="AE31" i="66"/>
  <c r="AD31" i="66"/>
  <c r="AC31" i="66"/>
  <c r="AB31" i="66"/>
  <c r="AA31" i="66"/>
  <c r="Z31" i="66"/>
  <c r="Y31" i="66"/>
  <c r="X31" i="66"/>
  <c r="W31" i="66"/>
  <c r="V31" i="66"/>
  <c r="U31" i="66"/>
  <c r="T31" i="66"/>
  <c r="S31" i="66"/>
  <c r="R31" i="66"/>
  <c r="Q31" i="66"/>
  <c r="P31" i="66"/>
  <c r="O31" i="66"/>
  <c r="N31" i="66"/>
  <c r="M31" i="66"/>
  <c r="L31" i="66"/>
  <c r="K31" i="66"/>
  <c r="J31" i="66"/>
  <c r="I31" i="66"/>
  <c r="H31" i="66"/>
  <c r="G31" i="66"/>
  <c r="F31" i="66"/>
  <c r="E31" i="66"/>
  <c r="D31" i="66"/>
  <c r="C31" i="66"/>
  <c r="AH30" i="66"/>
  <c r="AG30" i="66"/>
  <c r="AF30" i="66"/>
  <c r="AE30" i="66"/>
  <c r="AD30" i="66"/>
  <c r="AC30" i="66"/>
  <c r="AB30" i="66"/>
  <c r="AA30" i="66"/>
  <c r="Z30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M30" i="66"/>
  <c r="L30" i="66"/>
  <c r="K30" i="66"/>
  <c r="J30" i="66"/>
  <c r="I30" i="66"/>
  <c r="H30" i="66"/>
  <c r="G30" i="66"/>
  <c r="F30" i="66"/>
  <c r="E30" i="66"/>
  <c r="D30" i="66"/>
  <c r="C30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9" i="66"/>
  <c r="C29" i="66"/>
  <c r="AH28" i="66"/>
  <c r="AG28" i="66"/>
  <c r="AF28" i="66"/>
  <c r="AE28" i="66"/>
  <c r="AD28" i="66"/>
  <c r="AC28" i="66"/>
  <c r="AB28" i="66"/>
  <c r="AA28" i="66"/>
  <c r="Z28" i="66"/>
  <c r="Y28" i="66"/>
  <c r="X28" i="66"/>
  <c r="W28" i="66"/>
  <c r="V28" i="66"/>
  <c r="U28" i="66"/>
  <c r="T28" i="66"/>
  <c r="S28" i="66"/>
  <c r="R28" i="66"/>
  <c r="Q28" i="66"/>
  <c r="P28" i="66"/>
  <c r="O28" i="66"/>
  <c r="N28" i="66"/>
  <c r="M28" i="66"/>
  <c r="L28" i="66"/>
  <c r="K28" i="66"/>
  <c r="J28" i="66"/>
  <c r="I28" i="66"/>
  <c r="H28" i="66"/>
  <c r="G28" i="66"/>
  <c r="F28" i="66"/>
  <c r="E28" i="66"/>
  <c r="D28" i="66"/>
  <c r="C28" i="66"/>
  <c r="AH27" i="66"/>
  <c r="AG27" i="66"/>
  <c r="AF27" i="66"/>
  <c r="AE27" i="66"/>
  <c r="AD27" i="66"/>
  <c r="AC27" i="66"/>
  <c r="AB27" i="66"/>
  <c r="AA27" i="66"/>
  <c r="Z27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I27" i="66"/>
  <c r="H27" i="66"/>
  <c r="G27" i="66"/>
  <c r="F27" i="66"/>
  <c r="E27" i="66"/>
  <c r="D27" i="66"/>
  <c r="C27" i="66"/>
  <c r="AH26" i="66"/>
  <c r="AG26" i="66"/>
  <c r="AF26" i="66"/>
  <c r="AE26" i="66"/>
  <c r="AD26" i="66"/>
  <c r="AC26" i="66"/>
  <c r="AB26" i="66"/>
  <c r="AA26" i="66"/>
  <c r="Z26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AH25" i="66"/>
  <c r="AG25" i="66"/>
  <c r="AF25" i="66"/>
  <c r="AE25" i="66"/>
  <c r="AD25" i="66"/>
  <c r="AC25" i="66"/>
  <c r="AB25" i="66"/>
  <c r="AA25" i="66"/>
  <c r="Z25" i="66"/>
  <c r="Y25" i="66"/>
  <c r="X25" i="66"/>
  <c r="W25" i="66"/>
  <c r="V25" i="66"/>
  <c r="U25" i="66"/>
  <c r="T25" i="66"/>
  <c r="S25" i="66"/>
  <c r="R25" i="66"/>
  <c r="Q25" i="66"/>
  <c r="P25" i="66"/>
  <c r="O25" i="66"/>
  <c r="N25" i="66"/>
  <c r="M25" i="66"/>
  <c r="L25" i="66"/>
  <c r="K25" i="66"/>
  <c r="J25" i="66"/>
  <c r="I25" i="66"/>
  <c r="H25" i="66"/>
  <c r="G25" i="66"/>
  <c r="F25" i="66"/>
  <c r="E25" i="66"/>
  <c r="D25" i="66"/>
  <c r="C25" i="66"/>
  <c r="AH24" i="66"/>
  <c r="AG24" i="66"/>
  <c r="AF24" i="66"/>
  <c r="AE24" i="66"/>
  <c r="AD24" i="66"/>
  <c r="AC24" i="66"/>
  <c r="AB24" i="66"/>
  <c r="AA24" i="66"/>
  <c r="Z24" i="66"/>
  <c r="Y24" i="66"/>
  <c r="X24" i="66"/>
  <c r="W24" i="66"/>
  <c r="V24" i="66"/>
  <c r="U24" i="66"/>
  <c r="T24" i="66"/>
  <c r="S24" i="66"/>
  <c r="R24" i="66"/>
  <c r="Q24" i="66"/>
  <c r="P24" i="66"/>
  <c r="O24" i="66"/>
  <c r="N24" i="66"/>
  <c r="M24" i="66"/>
  <c r="L24" i="66"/>
  <c r="K24" i="66"/>
  <c r="J24" i="66"/>
  <c r="I24" i="66"/>
  <c r="H24" i="66"/>
  <c r="G24" i="66"/>
  <c r="F24" i="66"/>
  <c r="E24" i="66"/>
  <c r="D24" i="66"/>
  <c r="C24" i="66"/>
  <c r="AH23" i="66"/>
  <c r="AG23" i="66"/>
  <c r="AF23" i="66"/>
  <c r="AE23" i="66"/>
  <c r="AD23" i="66"/>
  <c r="AC23" i="66"/>
  <c r="AB23" i="66"/>
  <c r="AA23" i="66"/>
  <c r="Z23" i="66"/>
  <c r="Y23" i="66"/>
  <c r="X23" i="66"/>
  <c r="W23" i="66"/>
  <c r="V23" i="66"/>
  <c r="U23" i="66"/>
  <c r="T23" i="66"/>
  <c r="S23" i="66"/>
  <c r="R23" i="66"/>
  <c r="Q23" i="66"/>
  <c r="P23" i="66"/>
  <c r="O23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AH22" i="66"/>
  <c r="AG22" i="66"/>
  <c r="AF22" i="66"/>
  <c r="AE22" i="66"/>
  <c r="AD22" i="66"/>
  <c r="AC22" i="66"/>
  <c r="AB22" i="66"/>
  <c r="AA22" i="66"/>
  <c r="Z22" i="66"/>
  <c r="Y22" i="66"/>
  <c r="X22" i="66"/>
  <c r="W22" i="66"/>
  <c r="V22" i="66"/>
  <c r="U22" i="66"/>
  <c r="T22" i="66"/>
  <c r="S22" i="66"/>
  <c r="R22" i="66"/>
  <c r="Q22" i="66"/>
  <c r="P22" i="66"/>
  <c r="O22" i="66"/>
  <c r="N22" i="66"/>
  <c r="M22" i="66"/>
  <c r="L22" i="66"/>
  <c r="K22" i="66"/>
  <c r="J22" i="66"/>
  <c r="I22" i="66"/>
  <c r="H22" i="66"/>
  <c r="G22" i="66"/>
  <c r="F22" i="66"/>
  <c r="E22" i="66"/>
  <c r="D22" i="66"/>
  <c r="C22" i="66"/>
  <c r="AH21" i="66"/>
  <c r="AG21" i="66"/>
  <c r="AF21" i="66"/>
  <c r="AE21" i="66"/>
  <c r="AD21" i="66"/>
  <c r="AC21" i="66"/>
  <c r="AB21" i="66"/>
  <c r="AA21" i="66"/>
  <c r="Z21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I21" i="66"/>
  <c r="H21" i="66"/>
  <c r="G21" i="66"/>
  <c r="F21" i="66"/>
  <c r="E21" i="66"/>
  <c r="D21" i="66"/>
  <c r="C21" i="66"/>
  <c r="AH20" i="66"/>
  <c r="AG20" i="66"/>
  <c r="AF20" i="66"/>
  <c r="AE20" i="66"/>
  <c r="AD20" i="66"/>
  <c r="AC20" i="66"/>
  <c r="AB20" i="66"/>
  <c r="AA20" i="66"/>
  <c r="Z20" i="66"/>
  <c r="Y20" i="66"/>
  <c r="X20" i="66"/>
  <c r="W20" i="66"/>
  <c r="V20" i="66"/>
  <c r="U20" i="66"/>
  <c r="T20" i="66"/>
  <c r="S20" i="66"/>
  <c r="R20" i="66"/>
  <c r="Q20" i="66"/>
  <c r="P20" i="66"/>
  <c r="O20" i="66"/>
  <c r="N20" i="66"/>
  <c r="M20" i="66"/>
  <c r="L20" i="66"/>
  <c r="K20" i="66"/>
  <c r="J20" i="66"/>
  <c r="I20" i="66"/>
  <c r="H20" i="66"/>
  <c r="G20" i="66"/>
  <c r="F20" i="66"/>
  <c r="E20" i="66"/>
  <c r="D20" i="66"/>
  <c r="C20" i="66"/>
  <c r="AH19" i="66"/>
  <c r="AG19" i="66"/>
  <c r="AF19" i="66"/>
  <c r="AE19" i="66"/>
  <c r="AD19" i="66"/>
  <c r="AC19" i="66"/>
  <c r="AB19" i="66"/>
  <c r="AA19" i="66"/>
  <c r="Z19" i="66"/>
  <c r="Y19" i="66"/>
  <c r="X19" i="66"/>
  <c r="W19" i="66"/>
  <c r="V19" i="66"/>
  <c r="U19" i="66"/>
  <c r="T19" i="66"/>
  <c r="S19" i="66"/>
  <c r="R19" i="66"/>
  <c r="Q19" i="66"/>
  <c r="P19" i="66"/>
  <c r="O19" i="66"/>
  <c r="N19" i="66"/>
  <c r="M19" i="66"/>
  <c r="L19" i="66"/>
  <c r="K19" i="66"/>
  <c r="J19" i="66"/>
  <c r="I19" i="66"/>
  <c r="H19" i="66"/>
  <c r="G19" i="66"/>
  <c r="F19" i="66"/>
  <c r="E19" i="66"/>
  <c r="D19" i="66"/>
  <c r="C19" i="66"/>
  <c r="AH18" i="66"/>
  <c r="AG18" i="66"/>
  <c r="AF18" i="66"/>
  <c r="AE18" i="66"/>
  <c r="AD18" i="66"/>
  <c r="AC18" i="66"/>
  <c r="AB18" i="66"/>
  <c r="AA18" i="66"/>
  <c r="Z18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M18" i="66"/>
  <c r="L18" i="66"/>
  <c r="K18" i="66"/>
  <c r="J18" i="66"/>
  <c r="I18" i="66"/>
  <c r="H18" i="66"/>
  <c r="G18" i="66"/>
  <c r="F18" i="66"/>
  <c r="E18" i="66"/>
  <c r="D18" i="66"/>
  <c r="C18" i="66"/>
  <c r="AH17" i="66"/>
  <c r="AG17" i="66"/>
  <c r="AF17" i="66"/>
  <c r="AE17" i="66"/>
  <c r="AD17" i="66"/>
  <c r="AC17" i="66"/>
  <c r="AB17" i="66"/>
  <c r="AA17" i="66"/>
  <c r="Z17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M17" i="66"/>
  <c r="L17" i="66"/>
  <c r="K17" i="66"/>
  <c r="J17" i="66"/>
  <c r="I17" i="66"/>
  <c r="H17" i="66"/>
  <c r="G17" i="66"/>
  <c r="F17" i="66"/>
  <c r="E17" i="66"/>
  <c r="D17" i="66"/>
  <c r="C17" i="66"/>
  <c r="AH16" i="66"/>
  <c r="AG16" i="66"/>
  <c r="AF16" i="66"/>
  <c r="AE16" i="66"/>
  <c r="AD16" i="66"/>
  <c r="AC16" i="66"/>
  <c r="AB16" i="66"/>
  <c r="AA16" i="66"/>
  <c r="Z16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M16" i="66"/>
  <c r="L16" i="66"/>
  <c r="K16" i="66"/>
  <c r="J16" i="66"/>
  <c r="I16" i="66"/>
  <c r="H16" i="66"/>
  <c r="G16" i="66"/>
  <c r="F16" i="66"/>
  <c r="E16" i="66"/>
  <c r="D16" i="66"/>
  <c r="C16" i="66"/>
  <c r="AH15" i="66"/>
  <c r="AG15" i="66"/>
  <c r="AF15" i="66"/>
  <c r="AE15" i="66"/>
  <c r="AD15" i="66"/>
  <c r="AC15" i="66"/>
  <c r="AB15" i="66"/>
  <c r="AA15" i="66"/>
  <c r="Z15" i="66"/>
  <c r="Y15" i="66"/>
  <c r="X15" i="66"/>
  <c r="W15" i="66"/>
  <c r="V15" i="66"/>
  <c r="U15" i="66"/>
  <c r="T15" i="66"/>
  <c r="S15" i="66"/>
  <c r="R15" i="66"/>
  <c r="Q15" i="66"/>
  <c r="P15" i="66"/>
  <c r="O15" i="66"/>
  <c r="N15" i="66"/>
  <c r="M15" i="66"/>
  <c r="L15" i="66"/>
  <c r="K15" i="66"/>
  <c r="J15" i="66"/>
  <c r="I15" i="66"/>
  <c r="H15" i="66"/>
  <c r="G15" i="66"/>
  <c r="F15" i="66"/>
  <c r="E15" i="66"/>
  <c r="D15" i="66"/>
  <c r="C15" i="66"/>
  <c r="AH14" i="66"/>
  <c r="AG14" i="66"/>
  <c r="AF14" i="66"/>
  <c r="AE14" i="66"/>
  <c r="AD14" i="66"/>
  <c r="AC14" i="66"/>
  <c r="AB14" i="66"/>
  <c r="AA14" i="66"/>
  <c r="Z14" i="66"/>
  <c r="Y14" i="66"/>
  <c r="X14" i="66"/>
  <c r="W14" i="66"/>
  <c r="V14" i="66"/>
  <c r="U14" i="66"/>
  <c r="T14" i="66"/>
  <c r="S14" i="66"/>
  <c r="R14" i="66"/>
  <c r="Q14" i="66"/>
  <c r="P14" i="66"/>
  <c r="O14" i="66"/>
  <c r="N14" i="66"/>
  <c r="M14" i="66"/>
  <c r="L14" i="66"/>
  <c r="K14" i="66"/>
  <c r="J14" i="66"/>
  <c r="I14" i="66"/>
  <c r="H14" i="66"/>
  <c r="G14" i="66"/>
  <c r="F14" i="66"/>
  <c r="E14" i="66"/>
  <c r="D14" i="66"/>
  <c r="C14" i="66"/>
  <c r="AH13" i="66"/>
  <c r="AG13" i="66"/>
  <c r="AF13" i="66"/>
  <c r="AE13" i="66"/>
  <c r="AD13" i="66"/>
  <c r="AC13" i="66"/>
  <c r="AB13" i="66"/>
  <c r="AA13" i="66"/>
  <c r="Z13" i="66"/>
  <c r="Y13" i="66"/>
  <c r="X13" i="66"/>
  <c r="W13" i="66"/>
  <c r="V13" i="66"/>
  <c r="U13" i="66"/>
  <c r="T13" i="66"/>
  <c r="S13" i="66"/>
  <c r="R13" i="66"/>
  <c r="Q13" i="66"/>
  <c r="P13" i="66"/>
  <c r="O13" i="66"/>
  <c r="N13" i="66"/>
  <c r="M13" i="66"/>
  <c r="L13" i="66"/>
  <c r="K13" i="66"/>
  <c r="J13" i="66"/>
  <c r="I13" i="66"/>
  <c r="H13" i="66"/>
  <c r="G13" i="66"/>
  <c r="F13" i="66"/>
  <c r="E13" i="66"/>
  <c r="D13" i="66"/>
  <c r="C13" i="66"/>
  <c r="AH12" i="66"/>
  <c r="AG12" i="66"/>
  <c r="AF12" i="66"/>
  <c r="AE12" i="66"/>
  <c r="AD12" i="66"/>
  <c r="AC12" i="66"/>
  <c r="AB12" i="66"/>
  <c r="AA12" i="66"/>
  <c r="Z12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AH11" i="66"/>
  <c r="AG11" i="66"/>
  <c r="AF11" i="66"/>
  <c r="AE11" i="66"/>
  <c r="AD11" i="66"/>
  <c r="AC11" i="66"/>
  <c r="AB11" i="66"/>
  <c r="AA11" i="66"/>
  <c r="Z11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M11" i="66"/>
  <c r="L11" i="66"/>
  <c r="K11" i="66"/>
  <c r="J11" i="66"/>
  <c r="I11" i="66"/>
  <c r="H11" i="66"/>
  <c r="G11" i="66"/>
  <c r="F11" i="66"/>
  <c r="E11" i="66"/>
  <c r="D11" i="66"/>
  <c r="C11" i="66"/>
  <c r="AH10" i="66"/>
  <c r="AG10" i="66"/>
  <c r="AF10" i="66"/>
  <c r="AE10" i="66"/>
  <c r="AD10" i="66"/>
  <c r="AC10" i="66"/>
  <c r="AB10" i="66"/>
  <c r="AA10" i="66"/>
  <c r="Z10" i="66"/>
  <c r="Y10" i="66"/>
  <c r="X10" i="66"/>
  <c r="W10" i="66"/>
  <c r="V10" i="66"/>
  <c r="U10" i="66"/>
  <c r="T10" i="66"/>
  <c r="S10" i="66"/>
  <c r="R10" i="66"/>
  <c r="Q10" i="66"/>
  <c r="P10" i="66"/>
  <c r="O10" i="66"/>
  <c r="N10" i="66"/>
  <c r="M10" i="66"/>
  <c r="L10" i="66"/>
  <c r="K10" i="66"/>
  <c r="J10" i="66"/>
  <c r="I10" i="66"/>
  <c r="H10" i="66"/>
  <c r="G10" i="66"/>
  <c r="F10" i="66"/>
  <c r="E10" i="66"/>
  <c r="D10" i="66"/>
  <c r="C10" i="66"/>
  <c r="AH9" i="66"/>
  <c r="AG9" i="66"/>
  <c r="AF9" i="66"/>
  <c r="AE9" i="66"/>
  <c r="AD9" i="66"/>
  <c r="AC9" i="66"/>
  <c r="AB9" i="66"/>
  <c r="AA9" i="66"/>
  <c r="Z9" i="66"/>
  <c r="Y9" i="66"/>
  <c r="X9" i="66"/>
  <c r="W9" i="66"/>
  <c r="V9" i="66"/>
  <c r="U9" i="66"/>
  <c r="T9" i="66"/>
  <c r="S9" i="66"/>
  <c r="R9" i="66"/>
  <c r="Q9" i="66"/>
  <c r="P9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AH8" i="66"/>
  <c r="AG8" i="66"/>
  <c r="AF8" i="66"/>
  <c r="AE8" i="66"/>
  <c r="AD8" i="66"/>
  <c r="AC8" i="66"/>
  <c r="AB8" i="66"/>
  <c r="AA8" i="66"/>
  <c r="Z8" i="66"/>
  <c r="Y8" i="66"/>
  <c r="X8" i="66"/>
  <c r="W8" i="66"/>
  <c r="V8" i="66"/>
  <c r="U8" i="66"/>
  <c r="T8" i="66"/>
  <c r="S8" i="66"/>
  <c r="R8" i="66"/>
  <c r="Q8" i="66"/>
  <c r="P8" i="66"/>
  <c r="O8" i="66"/>
  <c r="N8" i="66"/>
  <c r="M8" i="66"/>
  <c r="L8" i="66"/>
  <c r="K8" i="66"/>
  <c r="J8" i="66"/>
  <c r="I8" i="66"/>
  <c r="H8" i="66"/>
  <c r="G8" i="66"/>
  <c r="F8" i="66"/>
  <c r="E8" i="66"/>
  <c r="D8" i="66"/>
  <c r="C8" i="66"/>
  <c r="AH7" i="66"/>
  <c r="AG7" i="66"/>
  <c r="AF7" i="66"/>
  <c r="AE7" i="66"/>
  <c r="AD7" i="66"/>
  <c r="AC7" i="66"/>
  <c r="AB7" i="66"/>
  <c r="AA7" i="66"/>
  <c r="Z7" i="66"/>
  <c r="Y7" i="66"/>
  <c r="X7" i="66"/>
  <c r="W7" i="66"/>
  <c r="V7" i="66"/>
  <c r="U7" i="66"/>
  <c r="T7" i="66"/>
  <c r="S7" i="66"/>
  <c r="R7" i="66"/>
  <c r="Q7" i="66"/>
  <c r="P7" i="66"/>
  <c r="O7" i="66"/>
  <c r="N7" i="66"/>
  <c r="M7" i="66"/>
  <c r="L7" i="66"/>
  <c r="K7" i="66"/>
  <c r="J7" i="66"/>
  <c r="I7" i="66"/>
  <c r="H7" i="66"/>
  <c r="G7" i="66"/>
  <c r="F7" i="66"/>
  <c r="E7" i="66"/>
  <c r="D7" i="66"/>
  <c r="C7" i="66"/>
  <c r="AH6" i="66"/>
  <c r="AG6" i="66"/>
  <c r="AF6" i="66"/>
  <c r="AF36" i="66" s="1"/>
  <c r="AE6" i="66"/>
  <c r="AD6" i="66"/>
  <c r="AC6" i="66"/>
  <c r="AB6" i="66"/>
  <c r="AB36" i="66" s="1"/>
  <c r="AA6" i="66"/>
  <c r="Z6" i="66"/>
  <c r="Y6" i="66"/>
  <c r="X6" i="66"/>
  <c r="X36" i="66" s="1"/>
  <c r="W6" i="66"/>
  <c r="V6" i="66"/>
  <c r="U6" i="66"/>
  <c r="T6" i="66"/>
  <c r="T36" i="66" s="1"/>
  <c r="S6" i="66"/>
  <c r="R6" i="66"/>
  <c r="Q6" i="66"/>
  <c r="P6" i="66"/>
  <c r="P36" i="66" s="1"/>
  <c r="O6" i="66"/>
  <c r="N6" i="66"/>
  <c r="M6" i="66"/>
  <c r="L6" i="66"/>
  <c r="L36" i="66" s="1"/>
  <c r="K6" i="66"/>
  <c r="J6" i="66"/>
  <c r="I6" i="66"/>
  <c r="H6" i="66"/>
  <c r="H36" i="66" s="1"/>
  <c r="G6" i="66"/>
  <c r="F6" i="66"/>
  <c r="E6" i="66"/>
  <c r="D6" i="66"/>
  <c r="D36" i="66" s="1"/>
  <c r="C6" i="66"/>
  <c r="AH43" i="58"/>
  <c r="AG43" i="58"/>
  <c r="AF43" i="58"/>
  <c r="AE43" i="58"/>
  <c r="AD43" i="58"/>
  <c r="AC43" i="58"/>
  <c r="AB43" i="58"/>
  <c r="AA43" i="58"/>
  <c r="Z43" i="58"/>
  <c r="Y43" i="58"/>
  <c r="X43" i="58"/>
  <c r="W43" i="58"/>
  <c r="V43" i="58"/>
  <c r="U43" i="58"/>
  <c r="T43" i="58"/>
  <c r="S43" i="58"/>
  <c r="R43" i="58"/>
  <c r="Q43" i="58"/>
  <c r="P43" i="58"/>
  <c r="O43" i="58"/>
  <c r="N43" i="58"/>
  <c r="M43" i="58"/>
  <c r="L43" i="58"/>
  <c r="K43" i="58"/>
  <c r="J43" i="58"/>
  <c r="I43" i="58"/>
  <c r="H43" i="58"/>
  <c r="G43" i="58"/>
  <c r="F43" i="58"/>
  <c r="E43" i="58"/>
  <c r="D43" i="58"/>
  <c r="C43" i="58"/>
  <c r="AH42" i="58"/>
  <c r="AG42" i="58"/>
  <c r="AF42" i="58"/>
  <c r="AE42" i="58"/>
  <c r="AD42" i="58"/>
  <c r="AC42" i="58"/>
  <c r="AB42" i="58"/>
  <c r="AA42" i="58"/>
  <c r="Z42" i="58"/>
  <c r="Y42" i="58"/>
  <c r="X42" i="58"/>
  <c r="W42" i="58"/>
  <c r="V42" i="58"/>
  <c r="U42" i="58"/>
  <c r="T42" i="58"/>
  <c r="S42" i="58"/>
  <c r="R42" i="58"/>
  <c r="Q42" i="58"/>
  <c r="P42" i="58"/>
  <c r="O42" i="58"/>
  <c r="N42" i="58"/>
  <c r="M42" i="58"/>
  <c r="L42" i="58"/>
  <c r="K42" i="58"/>
  <c r="J42" i="58"/>
  <c r="I42" i="58"/>
  <c r="H42" i="58"/>
  <c r="G42" i="58"/>
  <c r="F42" i="58"/>
  <c r="E42" i="58"/>
  <c r="D42" i="58"/>
  <c r="C42" i="58"/>
  <c r="AH41" i="58"/>
  <c r="AG41" i="58"/>
  <c r="AF41" i="58"/>
  <c r="AE41" i="58"/>
  <c r="AD41" i="58"/>
  <c r="AC41" i="58"/>
  <c r="AB41" i="58"/>
  <c r="AA41" i="58"/>
  <c r="Z41" i="58"/>
  <c r="Y41" i="58"/>
  <c r="X41" i="58"/>
  <c r="W41" i="58"/>
  <c r="V41" i="58"/>
  <c r="U41" i="58"/>
  <c r="T41" i="58"/>
  <c r="S41" i="58"/>
  <c r="R41" i="58"/>
  <c r="Q41" i="58"/>
  <c r="P41" i="58"/>
  <c r="O41" i="58"/>
  <c r="N41" i="58"/>
  <c r="M41" i="58"/>
  <c r="L41" i="58"/>
  <c r="K41" i="58"/>
  <c r="J41" i="58"/>
  <c r="I41" i="58"/>
  <c r="H41" i="58"/>
  <c r="G41" i="58"/>
  <c r="F41" i="58"/>
  <c r="E41" i="58"/>
  <c r="D41" i="58"/>
  <c r="C41" i="58"/>
  <c r="AH40" i="58"/>
  <c r="AG40" i="58"/>
  <c r="AF40" i="58"/>
  <c r="AE40" i="58"/>
  <c r="AD40" i="58"/>
  <c r="AC40" i="58"/>
  <c r="AB40" i="58"/>
  <c r="AA40" i="58"/>
  <c r="Z40" i="58"/>
  <c r="Y40" i="58"/>
  <c r="X40" i="58"/>
  <c r="W40" i="58"/>
  <c r="V40" i="58"/>
  <c r="U40" i="58"/>
  <c r="T40" i="58"/>
  <c r="S40" i="58"/>
  <c r="R40" i="58"/>
  <c r="Q40" i="58"/>
  <c r="P40" i="58"/>
  <c r="O40" i="58"/>
  <c r="N40" i="58"/>
  <c r="M40" i="58"/>
  <c r="L40" i="58"/>
  <c r="K40" i="58"/>
  <c r="J40" i="58"/>
  <c r="I40" i="58"/>
  <c r="H40" i="58"/>
  <c r="G40" i="58"/>
  <c r="F40" i="58"/>
  <c r="E40" i="58"/>
  <c r="D40" i="58"/>
  <c r="C40" i="58"/>
  <c r="AH39" i="58"/>
  <c r="AG39" i="58"/>
  <c r="AF39" i="58"/>
  <c r="AE39" i="58"/>
  <c r="AD39" i="58"/>
  <c r="AC39" i="58"/>
  <c r="AB39" i="58"/>
  <c r="AA39" i="58"/>
  <c r="Z39" i="58"/>
  <c r="Y39" i="58"/>
  <c r="X39" i="58"/>
  <c r="W39" i="58"/>
  <c r="V39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AH38" i="58"/>
  <c r="AG38" i="58"/>
  <c r="AF38" i="58"/>
  <c r="AE38" i="58"/>
  <c r="AD38" i="58"/>
  <c r="AC38" i="58"/>
  <c r="AB38" i="58"/>
  <c r="AA38" i="58"/>
  <c r="Z38" i="58"/>
  <c r="Y38" i="58"/>
  <c r="X38" i="58"/>
  <c r="W38" i="58"/>
  <c r="V38" i="58"/>
  <c r="U38" i="58"/>
  <c r="T38" i="58"/>
  <c r="S38" i="58"/>
  <c r="R38" i="58"/>
  <c r="Q38" i="58"/>
  <c r="P38" i="58"/>
  <c r="O38" i="58"/>
  <c r="N38" i="58"/>
  <c r="M38" i="58"/>
  <c r="L38" i="58"/>
  <c r="K38" i="58"/>
  <c r="J38" i="58"/>
  <c r="I38" i="58"/>
  <c r="H38" i="58"/>
  <c r="G38" i="58"/>
  <c r="F38" i="58"/>
  <c r="E38" i="58"/>
  <c r="D38" i="58"/>
  <c r="C38" i="58"/>
  <c r="AH35" i="58"/>
  <c r="AG35" i="58"/>
  <c r="AF35" i="58"/>
  <c r="AE35" i="58"/>
  <c r="AD35" i="58"/>
  <c r="AC35" i="58"/>
  <c r="AB35" i="58"/>
  <c r="AA35" i="58"/>
  <c r="Z35" i="58"/>
  <c r="Y35" i="58"/>
  <c r="X35" i="58"/>
  <c r="W35" i="58"/>
  <c r="V35" i="58"/>
  <c r="U35" i="58"/>
  <c r="T35" i="58"/>
  <c r="S35" i="58"/>
  <c r="R35" i="58"/>
  <c r="Q35" i="58"/>
  <c r="P35" i="58"/>
  <c r="O35" i="58"/>
  <c r="N35" i="58"/>
  <c r="M35" i="58"/>
  <c r="L35" i="58"/>
  <c r="K35" i="58"/>
  <c r="J35" i="58"/>
  <c r="I35" i="58"/>
  <c r="H35" i="58"/>
  <c r="G35" i="58"/>
  <c r="F35" i="58"/>
  <c r="E35" i="58"/>
  <c r="D35" i="58"/>
  <c r="C35" i="58"/>
  <c r="AH34" i="58"/>
  <c r="AG34" i="58"/>
  <c r="AF34" i="58"/>
  <c r="AE34" i="58"/>
  <c r="AD34" i="58"/>
  <c r="AC34" i="58"/>
  <c r="AB34" i="58"/>
  <c r="AA34" i="58"/>
  <c r="Z34" i="58"/>
  <c r="Y34" i="58"/>
  <c r="X34" i="58"/>
  <c r="W34" i="58"/>
  <c r="V34" i="58"/>
  <c r="U34" i="58"/>
  <c r="T34" i="58"/>
  <c r="S34" i="58"/>
  <c r="R34" i="58"/>
  <c r="Q34" i="58"/>
  <c r="P34" i="58"/>
  <c r="O34" i="58"/>
  <c r="N34" i="58"/>
  <c r="M34" i="58"/>
  <c r="L34" i="58"/>
  <c r="K34" i="58"/>
  <c r="J34" i="58"/>
  <c r="I34" i="58"/>
  <c r="H34" i="58"/>
  <c r="G34" i="58"/>
  <c r="F34" i="58"/>
  <c r="E34" i="58"/>
  <c r="D34" i="58"/>
  <c r="C34" i="58"/>
  <c r="AH33" i="58"/>
  <c r="AG33" i="58"/>
  <c r="AF33" i="58"/>
  <c r="AE33" i="58"/>
  <c r="AD33" i="58"/>
  <c r="AC33" i="58"/>
  <c r="AB33" i="58"/>
  <c r="AA33" i="58"/>
  <c r="Z33" i="58"/>
  <c r="Y33" i="58"/>
  <c r="X33" i="58"/>
  <c r="W33" i="58"/>
  <c r="V33" i="58"/>
  <c r="U33" i="58"/>
  <c r="T33" i="58"/>
  <c r="S33" i="58"/>
  <c r="R33" i="58"/>
  <c r="Q33" i="58"/>
  <c r="P33" i="58"/>
  <c r="O33" i="58"/>
  <c r="N33" i="58"/>
  <c r="M33" i="58"/>
  <c r="L33" i="58"/>
  <c r="K33" i="58"/>
  <c r="J33" i="58"/>
  <c r="I33" i="58"/>
  <c r="H33" i="58"/>
  <c r="G33" i="58"/>
  <c r="F33" i="58"/>
  <c r="E33" i="58"/>
  <c r="D33" i="58"/>
  <c r="C33" i="58"/>
  <c r="AH32" i="58"/>
  <c r="AG32" i="58"/>
  <c r="AF32" i="58"/>
  <c r="AE32" i="58"/>
  <c r="AD32" i="58"/>
  <c r="AC32" i="58"/>
  <c r="AB32" i="58"/>
  <c r="AA32" i="58"/>
  <c r="Z32" i="58"/>
  <c r="Y32" i="58"/>
  <c r="X32" i="58"/>
  <c r="W32" i="58"/>
  <c r="V32" i="58"/>
  <c r="U32" i="58"/>
  <c r="T32" i="58"/>
  <c r="S32" i="58"/>
  <c r="R32" i="58"/>
  <c r="Q32" i="58"/>
  <c r="P32" i="58"/>
  <c r="O32" i="58"/>
  <c r="N32" i="58"/>
  <c r="M32" i="58"/>
  <c r="L32" i="58"/>
  <c r="K32" i="58"/>
  <c r="J32" i="58"/>
  <c r="I32" i="58"/>
  <c r="H32" i="58"/>
  <c r="G32" i="58"/>
  <c r="F32" i="58"/>
  <c r="E32" i="58"/>
  <c r="D32" i="58"/>
  <c r="C32" i="58"/>
  <c r="AH31" i="58"/>
  <c r="AG31" i="58"/>
  <c r="AF31" i="58"/>
  <c r="AE31" i="58"/>
  <c r="AD31" i="58"/>
  <c r="AC31" i="58"/>
  <c r="AB31" i="58"/>
  <c r="AA31" i="58"/>
  <c r="Z31" i="58"/>
  <c r="Y31" i="58"/>
  <c r="X31" i="58"/>
  <c r="W31" i="58"/>
  <c r="V31" i="58"/>
  <c r="U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F31" i="58"/>
  <c r="E31" i="58"/>
  <c r="D31" i="58"/>
  <c r="C31" i="58"/>
  <c r="AH30" i="58"/>
  <c r="AG30" i="58"/>
  <c r="AF30" i="58"/>
  <c r="AE30" i="58"/>
  <c r="AD30" i="58"/>
  <c r="AC30" i="58"/>
  <c r="AB30" i="58"/>
  <c r="AA30" i="58"/>
  <c r="Z30" i="58"/>
  <c r="Y30" i="58"/>
  <c r="X30" i="58"/>
  <c r="W30" i="58"/>
  <c r="V30" i="58"/>
  <c r="U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0" i="58"/>
  <c r="G30" i="58"/>
  <c r="F30" i="58"/>
  <c r="E30" i="58"/>
  <c r="D30" i="58"/>
  <c r="C30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9" i="58"/>
  <c r="C29" i="58"/>
  <c r="AH28" i="58"/>
  <c r="AG28" i="58"/>
  <c r="AF28" i="58"/>
  <c r="AE28" i="58"/>
  <c r="AD28" i="58"/>
  <c r="AC28" i="58"/>
  <c r="AB28" i="58"/>
  <c r="AA28" i="58"/>
  <c r="Z28" i="58"/>
  <c r="Y28" i="58"/>
  <c r="X28" i="58"/>
  <c r="W28" i="58"/>
  <c r="V28" i="58"/>
  <c r="U28" i="58"/>
  <c r="T28" i="58"/>
  <c r="S28" i="58"/>
  <c r="R28" i="58"/>
  <c r="Q28" i="58"/>
  <c r="P28" i="58"/>
  <c r="O28" i="58"/>
  <c r="N28" i="58"/>
  <c r="M28" i="58"/>
  <c r="L28" i="58"/>
  <c r="K28" i="58"/>
  <c r="J28" i="58"/>
  <c r="I28" i="58"/>
  <c r="H28" i="58"/>
  <c r="G28" i="58"/>
  <c r="F28" i="58"/>
  <c r="E28" i="58"/>
  <c r="D28" i="58"/>
  <c r="C28" i="58"/>
  <c r="AH27" i="58"/>
  <c r="AG27" i="58"/>
  <c r="AF27" i="58"/>
  <c r="AE27" i="58"/>
  <c r="AD27" i="58"/>
  <c r="AC27" i="58"/>
  <c r="AB27" i="58"/>
  <c r="AA27" i="58"/>
  <c r="Z27" i="58"/>
  <c r="Y27" i="58"/>
  <c r="X27" i="58"/>
  <c r="W27" i="58"/>
  <c r="V27" i="58"/>
  <c r="U27" i="58"/>
  <c r="T27" i="58"/>
  <c r="S27" i="58"/>
  <c r="R27" i="58"/>
  <c r="Q27" i="58"/>
  <c r="P27" i="58"/>
  <c r="O27" i="58"/>
  <c r="N27" i="58"/>
  <c r="M27" i="58"/>
  <c r="L27" i="58"/>
  <c r="K27" i="58"/>
  <c r="J27" i="58"/>
  <c r="I27" i="58"/>
  <c r="H27" i="58"/>
  <c r="G27" i="58"/>
  <c r="F27" i="58"/>
  <c r="E27" i="58"/>
  <c r="D27" i="58"/>
  <c r="C27" i="58"/>
  <c r="AH26" i="58"/>
  <c r="AG26" i="58"/>
  <c r="AF26" i="58"/>
  <c r="AE26" i="58"/>
  <c r="AD26" i="58"/>
  <c r="AC26" i="58"/>
  <c r="AB26" i="58"/>
  <c r="AA26" i="58"/>
  <c r="Z26" i="58"/>
  <c r="Y26" i="58"/>
  <c r="X26" i="58"/>
  <c r="W26" i="58"/>
  <c r="V26" i="58"/>
  <c r="U26" i="58"/>
  <c r="T26" i="58"/>
  <c r="S26" i="58"/>
  <c r="R26" i="58"/>
  <c r="Q26" i="58"/>
  <c r="P26" i="58"/>
  <c r="O26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AH25" i="58"/>
  <c r="AG25" i="58"/>
  <c r="AF25" i="58"/>
  <c r="AE25" i="58"/>
  <c r="AD25" i="58"/>
  <c r="AC25" i="58"/>
  <c r="AB25" i="58"/>
  <c r="AA25" i="58"/>
  <c r="Z25" i="58"/>
  <c r="Y25" i="58"/>
  <c r="X25" i="58"/>
  <c r="W25" i="58"/>
  <c r="V25" i="58"/>
  <c r="U25" i="58"/>
  <c r="T25" i="58"/>
  <c r="S25" i="58"/>
  <c r="R25" i="58"/>
  <c r="Q25" i="58"/>
  <c r="P25" i="58"/>
  <c r="O25" i="58"/>
  <c r="N25" i="58"/>
  <c r="M25" i="58"/>
  <c r="L25" i="58"/>
  <c r="K25" i="58"/>
  <c r="J25" i="58"/>
  <c r="I25" i="58"/>
  <c r="H25" i="58"/>
  <c r="G25" i="58"/>
  <c r="F25" i="58"/>
  <c r="E25" i="58"/>
  <c r="D25" i="58"/>
  <c r="C25" i="58"/>
  <c r="AH24" i="58"/>
  <c r="AG24" i="58"/>
  <c r="AF24" i="58"/>
  <c r="AE24" i="58"/>
  <c r="AD24" i="58"/>
  <c r="AC24" i="58"/>
  <c r="AB24" i="58"/>
  <c r="AA24" i="58"/>
  <c r="Z24" i="58"/>
  <c r="Y24" i="58"/>
  <c r="X24" i="58"/>
  <c r="W24" i="58"/>
  <c r="V24" i="58"/>
  <c r="U24" i="58"/>
  <c r="T24" i="58"/>
  <c r="S24" i="58"/>
  <c r="R24" i="58"/>
  <c r="Q24" i="58"/>
  <c r="P24" i="58"/>
  <c r="O24" i="58"/>
  <c r="N24" i="58"/>
  <c r="M24" i="58"/>
  <c r="L24" i="58"/>
  <c r="K24" i="58"/>
  <c r="J24" i="58"/>
  <c r="I24" i="58"/>
  <c r="H24" i="58"/>
  <c r="G24" i="58"/>
  <c r="F24" i="58"/>
  <c r="E24" i="58"/>
  <c r="D24" i="58"/>
  <c r="C24" i="58"/>
  <c r="AH23" i="58"/>
  <c r="AG23" i="58"/>
  <c r="AF23" i="58"/>
  <c r="AE23" i="58"/>
  <c r="AD23" i="58"/>
  <c r="AC23" i="58"/>
  <c r="AB23" i="58"/>
  <c r="AA23" i="58"/>
  <c r="Z23" i="58"/>
  <c r="Y23" i="58"/>
  <c r="X23" i="58"/>
  <c r="W23" i="58"/>
  <c r="V23" i="58"/>
  <c r="U23" i="58"/>
  <c r="T23" i="58"/>
  <c r="S23" i="58"/>
  <c r="R23" i="58"/>
  <c r="Q23" i="58"/>
  <c r="P23" i="58"/>
  <c r="O23" i="58"/>
  <c r="N23" i="58"/>
  <c r="M23" i="58"/>
  <c r="L23" i="58"/>
  <c r="K23" i="58"/>
  <c r="J23" i="58"/>
  <c r="I23" i="58"/>
  <c r="H23" i="58"/>
  <c r="G23" i="58"/>
  <c r="F23" i="58"/>
  <c r="E23" i="58"/>
  <c r="D23" i="58"/>
  <c r="C23" i="58"/>
  <c r="AH22" i="58"/>
  <c r="AG22" i="58"/>
  <c r="AF22" i="58"/>
  <c r="AE22" i="58"/>
  <c r="AD22" i="58"/>
  <c r="AC22" i="58"/>
  <c r="AB22" i="58"/>
  <c r="AA22" i="58"/>
  <c r="Z22" i="58"/>
  <c r="Y22" i="58"/>
  <c r="X22" i="58"/>
  <c r="W22" i="58"/>
  <c r="V22" i="58"/>
  <c r="U22" i="58"/>
  <c r="T22" i="58"/>
  <c r="S22" i="58"/>
  <c r="R22" i="58"/>
  <c r="Q22" i="58"/>
  <c r="P22" i="58"/>
  <c r="O22" i="58"/>
  <c r="N22" i="58"/>
  <c r="M22" i="58"/>
  <c r="L22" i="58"/>
  <c r="K22" i="58"/>
  <c r="J22" i="58"/>
  <c r="I22" i="58"/>
  <c r="H22" i="58"/>
  <c r="G22" i="58"/>
  <c r="F22" i="58"/>
  <c r="E22" i="58"/>
  <c r="D22" i="58"/>
  <c r="C22" i="58"/>
  <c r="AH21" i="58"/>
  <c r="AG21" i="58"/>
  <c r="AF21" i="58"/>
  <c r="AE21" i="58"/>
  <c r="AD21" i="58"/>
  <c r="AC21" i="58"/>
  <c r="AB21" i="58"/>
  <c r="AA21" i="58"/>
  <c r="Z21" i="58"/>
  <c r="Y21" i="58"/>
  <c r="X21" i="58"/>
  <c r="W21" i="58"/>
  <c r="V21" i="58"/>
  <c r="U21" i="58"/>
  <c r="T21" i="58"/>
  <c r="S21" i="58"/>
  <c r="R21" i="58"/>
  <c r="Q21" i="58"/>
  <c r="P21" i="58"/>
  <c r="O21" i="58"/>
  <c r="N21" i="58"/>
  <c r="M21" i="58"/>
  <c r="L21" i="58"/>
  <c r="K21" i="58"/>
  <c r="J21" i="58"/>
  <c r="I21" i="58"/>
  <c r="H21" i="58"/>
  <c r="G21" i="58"/>
  <c r="F21" i="58"/>
  <c r="E21" i="58"/>
  <c r="D21" i="58"/>
  <c r="C21" i="58"/>
  <c r="AH20" i="58"/>
  <c r="AG20" i="58"/>
  <c r="AF20" i="58"/>
  <c r="AE20" i="58"/>
  <c r="AD20" i="58"/>
  <c r="AC20" i="58"/>
  <c r="AB20" i="58"/>
  <c r="AA20" i="58"/>
  <c r="Z20" i="58"/>
  <c r="Y20" i="58"/>
  <c r="X20" i="58"/>
  <c r="W20" i="58"/>
  <c r="V20" i="58"/>
  <c r="U20" i="58"/>
  <c r="T20" i="58"/>
  <c r="S20" i="58"/>
  <c r="R20" i="58"/>
  <c r="Q20" i="58"/>
  <c r="P20" i="58"/>
  <c r="O20" i="58"/>
  <c r="N20" i="58"/>
  <c r="M20" i="58"/>
  <c r="L20" i="58"/>
  <c r="K20" i="58"/>
  <c r="J20" i="58"/>
  <c r="I20" i="58"/>
  <c r="H20" i="58"/>
  <c r="G20" i="58"/>
  <c r="F20" i="58"/>
  <c r="E20" i="58"/>
  <c r="D20" i="58"/>
  <c r="C20" i="58"/>
  <c r="AH19" i="58"/>
  <c r="AG19" i="58"/>
  <c r="AF19" i="58"/>
  <c r="AE19" i="58"/>
  <c r="AD19" i="58"/>
  <c r="AC19" i="58"/>
  <c r="AB19" i="58"/>
  <c r="AA19" i="58"/>
  <c r="Z19" i="58"/>
  <c r="Y19" i="58"/>
  <c r="X19" i="58"/>
  <c r="W19" i="58"/>
  <c r="V19" i="58"/>
  <c r="U19" i="58"/>
  <c r="T19" i="58"/>
  <c r="S19" i="58"/>
  <c r="R19" i="58"/>
  <c r="Q19" i="58"/>
  <c r="P19" i="58"/>
  <c r="O19" i="58"/>
  <c r="N19" i="58"/>
  <c r="M19" i="58"/>
  <c r="L19" i="58"/>
  <c r="K19" i="58"/>
  <c r="J19" i="58"/>
  <c r="I19" i="58"/>
  <c r="H19" i="58"/>
  <c r="G19" i="58"/>
  <c r="F19" i="58"/>
  <c r="E19" i="58"/>
  <c r="D19" i="58"/>
  <c r="C19" i="58"/>
  <c r="AH18" i="58"/>
  <c r="AG18" i="58"/>
  <c r="AF18" i="58"/>
  <c r="AE18" i="58"/>
  <c r="AD18" i="58"/>
  <c r="AC18" i="58"/>
  <c r="AB18" i="58"/>
  <c r="AA18" i="58"/>
  <c r="Z18" i="58"/>
  <c r="Y18" i="58"/>
  <c r="X18" i="58"/>
  <c r="W18" i="58"/>
  <c r="V18" i="58"/>
  <c r="U18" i="58"/>
  <c r="T18" i="58"/>
  <c r="S18" i="58"/>
  <c r="R18" i="58"/>
  <c r="Q18" i="58"/>
  <c r="P18" i="58"/>
  <c r="O18" i="58"/>
  <c r="N18" i="58"/>
  <c r="M18" i="58"/>
  <c r="L18" i="58"/>
  <c r="K18" i="58"/>
  <c r="J18" i="58"/>
  <c r="I18" i="58"/>
  <c r="H18" i="58"/>
  <c r="G18" i="58"/>
  <c r="F18" i="58"/>
  <c r="E18" i="58"/>
  <c r="D18" i="58"/>
  <c r="C18" i="58"/>
  <c r="AH17" i="58"/>
  <c r="AG17" i="58"/>
  <c r="AF17" i="58"/>
  <c r="AE17" i="58"/>
  <c r="AD17" i="58"/>
  <c r="AC17" i="58"/>
  <c r="AB17" i="58"/>
  <c r="AA17" i="58"/>
  <c r="Z17" i="58"/>
  <c r="Y17" i="58"/>
  <c r="X17" i="58"/>
  <c r="W17" i="58"/>
  <c r="V17" i="58"/>
  <c r="U17" i="58"/>
  <c r="T17" i="58"/>
  <c r="S17" i="58"/>
  <c r="R17" i="58"/>
  <c r="Q17" i="58"/>
  <c r="P17" i="58"/>
  <c r="O17" i="58"/>
  <c r="N17" i="58"/>
  <c r="M17" i="58"/>
  <c r="L17" i="58"/>
  <c r="K17" i="58"/>
  <c r="J17" i="58"/>
  <c r="I17" i="58"/>
  <c r="H17" i="58"/>
  <c r="G17" i="58"/>
  <c r="F17" i="58"/>
  <c r="E17" i="58"/>
  <c r="D17" i="58"/>
  <c r="C17" i="58"/>
  <c r="AH16" i="58"/>
  <c r="AG16" i="58"/>
  <c r="AF16" i="58"/>
  <c r="AE16" i="58"/>
  <c r="AD16" i="58"/>
  <c r="AC16" i="58"/>
  <c r="AB16" i="58"/>
  <c r="AA16" i="58"/>
  <c r="Z16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F16" i="58"/>
  <c r="E16" i="58"/>
  <c r="D16" i="58"/>
  <c r="C16" i="58"/>
  <c r="AH15" i="58"/>
  <c r="AG15" i="58"/>
  <c r="AF15" i="58"/>
  <c r="AE15" i="58"/>
  <c r="AD15" i="58"/>
  <c r="AC15" i="58"/>
  <c r="AB15" i="58"/>
  <c r="AA15" i="58"/>
  <c r="Z15" i="58"/>
  <c r="Y15" i="58"/>
  <c r="X15" i="58"/>
  <c r="W15" i="58"/>
  <c r="V15" i="58"/>
  <c r="U15" i="58"/>
  <c r="T15" i="58"/>
  <c r="S15" i="58"/>
  <c r="R15" i="58"/>
  <c r="Q15" i="58"/>
  <c r="P15" i="58"/>
  <c r="O15" i="58"/>
  <c r="N15" i="58"/>
  <c r="M15" i="58"/>
  <c r="L15" i="58"/>
  <c r="K15" i="58"/>
  <c r="J15" i="58"/>
  <c r="I15" i="58"/>
  <c r="H15" i="58"/>
  <c r="G15" i="58"/>
  <c r="F15" i="58"/>
  <c r="E15" i="58"/>
  <c r="D15" i="58"/>
  <c r="C15" i="58"/>
  <c r="AH14" i="58"/>
  <c r="AG14" i="58"/>
  <c r="AF14" i="58"/>
  <c r="AE14" i="58"/>
  <c r="AD14" i="58"/>
  <c r="AC14" i="58"/>
  <c r="AB14" i="58"/>
  <c r="AA14" i="58"/>
  <c r="Z14" i="58"/>
  <c r="Y14" i="58"/>
  <c r="X14" i="58"/>
  <c r="W14" i="58"/>
  <c r="V14" i="58"/>
  <c r="U14" i="58"/>
  <c r="T14" i="58"/>
  <c r="S14" i="58"/>
  <c r="R14" i="58"/>
  <c r="Q14" i="58"/>
  <c r="P14" i="58"/>
  <c r="O14" i="58"/>
  <c r="N14" i="58"/>
  <c r="M14" i="58"/>
  <c r="L14" i="58"/>
  <c r="K14" i="58"/>
  <c r="J14" i="58"/>
  <c r="I14" i="58"/>
  <c r="H14" i="58"/>
  <c r="G14" i="58"/>
  <c r="F14" i="58"/>
  <c r="E14" i="58"/>
  <c r="D14" i="58"/>
  <c r="C14" i="58"/>
  <c r="AH13" i="58"/>
  <c r="AG13" i="58"/>
  <c r="AF13" i="58"/>
  <c r="AE13" i="58"/>
  <c r="AD13" i="58"/>
  <c r="AC13" i="58"/>
  <c r="AB13" i="58"/>
  <c r="AA13" i="58"/>
  <c r="Z13" i="58"/>
  <c r="Y13" i="58"/>
  <c r="X13" i="58"/>
  <c r="W13" i="58"/>
  <c r="V13" i="58"/>
  <c r="U13" i="58"/>
  <c r="T13" i="58"/>
  <c r="S13" i="58"/>
  <c r="R13" i="58"/>
  <c r="Q13" i="58"/>
  <c r="P13" i="58"/>
  <c r="O13" i="58"/>
  <c r="N13" i="58"/>
  <c r="M13" i="58"/>
  <c r="L13" i="58"/>
  <c r="K13" i="58"/>
  <c r="J13" i="58"/>
  <c r="I13" i="58"/>
  <c r="H13" i="58"/>
  <c r="G13" i="58"/>
  <c r="F13" i="58"/>
  <c r="E13" i="58"/>
  <c r="D13" i="58"/>
  <c r="C13" i="58"/>
  <c r="AH12" i="58"/>
  <c r="AG12" i="58"/>
  <c r="AF12" i="58"/>
  <c r="AE12" i="58"/>
  <c r="AD12" i="58"/>
  <c r="AC12" i="58"/>
  <c r="AB12" i="58"/>
  <c r="AA12" i="58"/>
  <c r="Z12" i="58"/>
  <c r="Y12" i="58"/>
  <c r="X12" i="58"/>
  <c r="W12" i="58"/>
  <c r="V12" i="58"/>
  <c r="U12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AH11" i="58"/>
  <c r="AG11" i="58"/>
  <c r="AF11" i="58"/>
  <c r="AE11" i="58"/>
  <c r="AD11" i="58"/>
  <c r="AC11" i="58"/>
  <c r="AB11" i="58"/>
  <c r="AA11" i="58"/>
  <c r="Z11" i="58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AH10" i="58"/>
  <c r="AG10" i="58"/>
  <c r="AF10" i="58"/>
  <c r="AE10" i="58"/>
  <c r="AD10" i="58"/>
  <c r="AC10" i="58"/>
  <c r="AB10" i="58"/>
  <c r="AA10" i="58"/>
  <c r="Z10" i="58"/>
  <c r="Y10" i="58"/>
  <c r="X10" i="58"/>
  <c r="W10" i="58"/>
  <c r="V10" i="58"/>
  <c r="U10" i="58"/>
  <c r="T10" i="58"/>
  <c r="S10" i="58"/>
  <c r="R10" i="58"/>
  <c r="Q10" i="58"/>
  <c r="P10" i="58"/>
  <c r="O10" i="58"/>
  <c r="N10" i="58"/>
  <c r="M10" i="58"/>
  <c r="L10" i="58"/>
  <c r="K10" i="58"/>
  <c r="J10" i="58"/>
  <c r="I10" i="58"/>
  <c r="H10" i="58"/>
  <c r="G10" i="58"/>
  <c r="F10" i="58"/>
  <c r="E10" i="58"/>
  <c r="D10" i="58"/>
  <c r="C10" i="58"/>
  <c r="AH9" i="58"/>
  <c r="AG9" i="58"/>
  <c r="AF9" i="58"/>
  <c r="AE9" i="58"/>
  <c r="AD9" i="58"/>
  <c r="AC9" i="58"/>
  <c r="AB9" i="58"/>
  <c r="AA9" i="58"/>
  <c r="Z9" i="58"/>
  <c r="Y9" i="58"/>
  <c r="X9" i="58"/>
  <c r="W9" i="58"/>
  <c r="V9" i="58"/>
  <c r="U9" i="58"/>
  <c r="T9" i="58"/>
  <c r="S9" i="58"/>
  <c r="R9" i="58"/>
  <c r="Q9" i="58"/>
  <c r="P9" i="58"/>
  <c r="O9" i="58"/>
  <c r="N9" i="58"/>
  <c r="M9" i="58"/>
  <c r="L9" i="58"/>
  <c r="K9" i="58"/>
  <c r="J9" i="58"/>
  <c r="I9" i="58"/>
  <c r="H9" i="58"/>
  <c r="G9" i="58"/>
  <c r="F9" i="58"/>
  <c r="E9" i="58"/>
  <c r="D9" i="58"/>
  <c r="C9" i="58"/>
  <c r="AH8" i="58"/>
  <c r="AG8" i="58"/>
  <c r="AF8" i="58"/>
  <c r="AE8" i="58"/>
  <c r="AD8" i="58"/>
  <c r="AC8" i="58"/>
  <c r="AB8" i="58"/>
  <c r="AA8" i="58"/>
  <c r="Z8" i="58"/>
  <c r="Y8" i="58"/>
  <c r="X8" i="58"/>
  <c r="W8" i="58"/>
  <c r="V8" i="58"/>
  <c r="U8" i="58"/>
  <c r="T8" i="58"/>
  <c r="S8" i="58"/>
  <c r="R8" i="58"/>
  <c r="Q8" i="58"/>
  <c r="P8" i="58"/>
  <c r="O8" i="58"/>
  <c r="N8" i="58"/>
  <c r="M8" i="58"/>
  <c r="L8" i="58"/>
  <c r="K8" i="58"/>
  <c r="J8" i="58"/>
  <c r="I8" i="58"/>
  <c r="H8" i="58"/>
  <c r="G8" i="58"/>
  <c r="F8" i="58"/>
  <c r="E8" i="58"/>
  <c r="D8" i="58"/>
  <c r="C8" i="58"/>
  <c r="AH7" i="58"/>
  <c r="AG7" i="58"/>
  <c r="AF7" i="58"/>
  <c r="AE7" i="58"/>
  <c r="AD7" i="58"/>
  <c r="AC7" i="58"/>
  <c r="AB7" i="58"/>
  <c r="AA7" i="58"/>
  <c r="Z7" i="58"/>
  <c r="Y7" i="58"/>
  <c r="X7" i="58"/>
  <c r="W7" i="58"/>
  <c r="V7" i="58"/>
  <c r="U7" i="58"/>
  <c r="T7" i="58"/>
  <c r="S7" i="58"/>
  <c r="R7" i="58"/>
  <c r="Q7" i="58"/>
  <c r="P7" i="58"/>
  <c r="O7" i="58"/>
  <c r="N7" i="58"/>
  <c r="M7" i="58"/>
  <c r="L7" i="58"/>
  <c r="K7" i="58"/>
  <c r="J7" i="58"/>
  <c r="I7" i="58"/>
  <c r="H7" i="58"/>
  <c r="G7" i="58"/>
  <c r="F7" i="58"/>
  <c r="E7" i="58"/>
  <c r="D7" i="58"/>
  <c r="C7" i="58"/>
  <c r="AH6" i="58"/>
  <c r="AG6" i="58"/>
  <c r="AF6" i="58"/>
  <c r="AF36" i="58" s="1"/>
  <c r="AE6" i="58"/>
  <c r="AD6" i="58"/>
  <c r="AC6" i="58"/>
  <c r="AB6" i="58"/>
  <c r="AB36" i="58" s="1"/>
  <c r="AA6" i="58"/>
  <c r="Z6" i="58"/>
  <c r="Y6" i="58"/>
  <c r="X6" i="58"/>
  <c r="X36" i="58" s="1"/>
  <c r="W6" i="58"/>
  <c r="V6" i="58"/>
  <c r="U6" i="58"/>
  <c r="T6" i="58"/>
  <c r="T36" i="58" s="1"/>
  <c r="S6" i="58"/>
  <c r="R6" i="58"/>
  <c r="Q6" i="58"/>
  <c r="P6" i="58"/>
  <c r="P36" i="58" s="1"/>
  <c r="O6" i="58"/>
  <c r="N6" i="58"/>
  <c r="M6" i="58"/>
  <c r="L6" i="58"/>
  <c r="L36" i="58" s="1"/>
  <c r="K6" i="58"/>
  <c r="J6" i="58"/>
  <c r="I6" i="58"/>
  <c r="H6" i="58"/>
  <c r="H36" i="58" s="1"/>
  <c r="G6" i="58"/>
  <c r="F6" i="58"/>
  <c r="E6" i="58"/>
  <c r="D6" i="58"/>
  <c r="D36" i="58" s="1"/>
  <c r="C6" i="58"/>
  <c r="AH43" i="59"/>
  <c r="AG43" i="59"/>
  <c r="AF43" i="59"/>
  <c r="AE43" i="59"/>
  <c r="AD43" i="59"/>
  <c r="AC43" i="59"/>
  <c r="AB43" i="59"/>
  <c r="AA43" i="59"/>
  <c r="Z43" i="59"/>
  <c r="Y43" i="59"/>
  <c r="X43" i="59"/>
  <c r="W43" i="59"/>
  <c r="V43" i="59"/>
  <c r="U43" i="59"/>
  <c r="T43" i="59"/>
  <c r="S43" i="59"/>
  <c r="R43" i="59"/>
  <c r="Q43" i="59"/>
  <c r="P43" i="59"/>
  <c r="O43" i="59"/>
  <c r="N43" i="59"/>
  <c r="M43" i="59"/>
  <c r="L43" i="59"/>
  <c r="K43" i="59"/>
  <c r="J43" i="59"/>
  <c r="I43" i="59"/>
  <c r="H43" i="59"/>
  <c r="G43" i="59"/>
  <c r="F43" i="59"/>
  <c r="E43" i="59"/>
  <c r="D43" i="59"/>
  <c r="C43" i="59"/>
  <c r="AH42" i="59"/>
  <c r="AG42" i="59"/>
  <c r="AF42" i="59"/>
  <c r="AE42" i="59"/>
  <c r="AD42" i="59"/>
  <c r="AC42" i="59"/>
  <c r="AB42" i="59"/>
  <c r="AA42" i="59"/>
  <c r="Z42" i="59"/>
  <c r="Y42" i="59"/>
  <c r="X42" i="59"/>
  <c r="W42" i="59"/>
  <c r="V42" i="59"/>
  <c r="U42" i="59"/>
  <c r="T42" i="59"/>
  <c r="S42" i="59"/>
  <c r="R42" i="59"/>
  <c r="Q42" i="59"/>
  <c r="P42" i="59"/>
  <c r="O42" i="59"/>
  <c r="N42" i="59"/>
  <c r="M42" i="59"/>
  <c r="L42" i="59"/>
  <c r="K42" i="59"/>
  <c r="J42" i="59"/>
  <c r="I42" i="59"/>
  <c r="H42" i="59"/>
  <c r="G42" i="59"/>
  <c r="F42" i="59"/>
  <c r="E42" i="59"/>
  <c r="D42" i="59"/>
  <c r="C42" i="59"/>
  <c r="AH41" i="59"/>
  <c r="AG41" i="59"/>
  <c r="AF41" i="59"/>
  <c r="AE41" i="59"/>
  <c r="AD41" i="59"/>
  <c r="AC41" i="59"/>
  <c r="AB41" i="59"/>
  <c r="AA41" i="59"/>
  <c r="Z41" i="59"/>
  <c r="Y41" i="59"/>
  <c r="X41" i="59"/>
  <c r="W41" i="59"/>
  <c r="V41" i="59"/>
  <c r="U41" i="59"/>
  <c r="T41" i="59"/>
  <c r="S41" i="59"/>
  <c r="R41" i="59"/>
  <c r="Q41" i="59"/>
  <c r="P41" i="59"/>
  <c r="O41" i="59"/>
  <c r="N41" i="59"/>
  <c r="M41" i="59"/>
  <c r="L41" i="59"/>
  <c r="K41" i="59"/>
  <c r="J41" i="59"/>
  <c r="I41" i="59"/>
  <c r="H41" i="59"/>
  <c r="G41" i="59"/>
  <c r="F41" i="59"/>
  <c r="E41" i="59"/>
  <c r="D41" i="59"/>
  <c r="C41" i="59"/>
  <c r="AH40" i="59"/>
  <c r="AG40" i="59"/>
  <c r="AF40" i="59"/>
  <c r="AE40" i="59"/>
  <c r="AD40" i="59"/>
  <c r="AC40" i="59"/>
  <c r="AB40" i="59"/>
  <c r="AA40" i="59"/>
  <c r="Z40" i="59"/>
  <c r="Y40" i="59"/>
  <c r="X40" i="59"/>
  <c r="W40" i="59"/>
  <c r="V40" i="59"/>
  <c r="U40" i="59"/>
  <c r="T40" i="59"/>
  <c r="S40" i="59"/>
  <c r="R40" i="59"/>
  <c r="Q40" i="59"/>
  <c r="P40" i="59"/>
  <c r="O40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AH39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AH38" i="59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AH35" i="59"/>
  <c r="AG35" i="59"/>
  <c r="AF35" i="59"/>
  <c r="AE35" i="59"/>
  <c r="AD35" i="59"/>
  <c r="AC35" i="59"/>
  <c r="AB35" i="59"/>
  <c r="AA35" i="59"/>
  <c r="Z35" i="59"/>
  <c r="Y35" i="59"/>
  <c r="X35" i="59"/>
  <c r="W35" i="59"/>
  <c r="V35" i="59"/>
  <c r="U35" i="59"/>
  <c r="T35" i="59"/>
  <c r="S35" i="59"/>
  <c r="R35" i="59"/>
  <c r="Q35" i="59"/>
  <c r="P35" i="59"/>
  <c r="O35" i="59"/>
  <c r="N35" i="59"/>
  <c r="M35" i="59"/>
  <c r="L35" i="59"/>
  <c r="K35" i="59"/>
  <c r="J35" i="59"/>
  <c r="I35" i="59"/>
  <c r="H35" i="59"/>
  <c r="G35" i="59"/>
  <c r="F35" i="59"/>
  <c r="E35" i="59"/>
  <c r="D35" i="59"/>
  <c r="C35" i="59"/>
  <c r="AH34" i="59"/>
  <c r="AG34" i="59"/>
  <c r="AF34" i="59"/>
  <c r="AE34" i="59"/>
  <c r="AD34" i="59"/>
  <c r="AC34" i="59"/>
  <c r="AB34" i="59"/>
  <c r="AA34" i="59"/>
  <c r="Z34" i="59"/>
  <c r="Y34" i="59"/>
  <c r="X34" i="59"/>
  <c r="W34" i="59"/>
  <c r="V34" i="59"/>
  <c r="U34" i="59"/>
  <c r="T34" i="59"/>
  <c r="S34" i="59"/>
  <c r="R34" i="59"/>
  <c r="Q34" i="59"/>
  <c r="P34" i="59"/>
  <c r="O34" i="59"/>
  <c r="N34" i="59"/>
  <c r="M34" i="59"/>
  <c r="L34" i="59"/>
  <c r="K34" i="59"/>
  <c r="J34" i="59"/>
  <c r="I34" i="59"/>
  <c r="H34" i="59"/>
  <c r="G34" i="59"/>
  <c r="F34" i="59"/>
  <c r="E34" i="59"/>
  <c r="D34" i="59"/>
  <c r="C34" i="59"/>
  <c r="AH33" i="59"/>
  <c r="AG33" i="59"/>
  <c r="AF33" i="59"/>
  <c r="AE33" i="59"/>
  <c r="AD33" i="59"/>
  <c r="AC33" i="59"/>
  <c r="AB33" i="59"/>
  <c r="AA33" i="59"/>
  <c r="Z33" i="59"/>
  <c r="Y33" i="59"/>
  <c r="X33" i="59"/>
  <c r="W33" i="59"/>
  <c r="V33" i="59"/>
  <c r="U33" i="59"/>
  <c r="T33" i="59"/>
  <c r="S33" i="59"/>
  <c r="R33" i="59"/>
  <c r="Q33" i="59"/>
  <c r="P33" i="59"/>
  <c r="O33" i="59"/>
  <c r="N33" i="59"/>
  <c r="M33" i="59"/>
  <c r="L33" i="59"/>
  <c r="K33" i="59"/>
  <c r="J33" i="59"/>
  <c r="I33" i="59"/>
  <c r="H33" i="59"/>
  <c r="G33" i="59"/>
  <c r="F33" i="59"/>
  <c r="E33" i="59"/>
  <c r="D33" i="59"/>
  <c r="C33" i="59"/>
  <c r="AH32" i="59"/>
  <c r="AG32" i="59"/>
  <c r="AF32" i="59"/>
  <c r="AE32" i="59"/>
  <c r="AD32" i="59"/>
  <c r="AC32" i="59"/>
  <c r="AB32" i="59"/>
  <c r="AA32" i="59"/>
  <c r="Z32" i="59"/>
  <c r="Y32" i="59"/>
  <c r="X32" i="59"/>
  <c r="W32" i="59"/>
  <c r="V32" i="59"/>
  <c r="U32" i="59"/>
  <c r="T32" i="59"/>
  <c r="S32" i="59"/>
  <c r="R32" i="59"/>
  <c r="Q32" i="59"/>
  <c r="P32" i="59"/>
  <c r="O32" i="59"/>
  <c r="N32" i="59"/>
  <c r="M32" i="59"/>
  <c r="L32" i="59"/>
  <c r="K32" i="59"/>
  <c r="J32" i="59"/>
  <c r="I32" i="59"/>
  <c r="H32" i="59"/>
  <c r="G32" i="59"/>
  <c r="F32" i="59"/>
  <c r="E32" i="59"/>
  <c r="D32" i="59"/>
  <c r="C32" i="59"/>
  <c r="AH31" i="59"/>
  <c r="AG31" i="59"/>
  <c r="AF31" i="59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F31" i="59"/>
  <c r="E31" i="59"/>
  <c r="D31" i="59"/>
  <c r="C31" i="59"/>
  <c r="AH30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F30" i="59"/>
  <c r="E30" i="59"/>
  <c r="D30" i="59"/>
  <c r="C30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9" i="59"/>
  <c r="C29" i="59"/>
  <c r="AH28" i="59"/>
  <c r="AG28" i="59"/>
  <c r="AF28" i="59"/>
  <c r="AE28" i="59"/>
  <c r="AD28" i="59"/>
  <c r="AC28" i="59"/>
  <c r="AB28" i="59"/>
  <c r="AA28" i="59"/>
  <c r="Z28" i="59"/>
  <c r="Y28" i="59"/>
  <c r="X28" i="59"/>
  <c r="W28" i="59"/>
  <c r="V28" i="59"/>
  <c r="U28" i="59"/>
  <c r="T28" i="59"/>
  <c r="S28" i="59"/>
  <c r="R28" i="59"/>
  <c r="Q28" i="59"/>
  <c r="P28" i="59"/>
  <c r="O28" i="59"/>
  <c r="N28" i="59"/>
  <c r="M28" i="59"/>
  <c r="L28" i="59"/>
  <c r="K28" i="59"/>
  <c r="J28" i="59"/>
  <c r="I28" i="59"/>
  <c r="H28" i="59"/>
  <c r="G28" i="59"/>
  <c r="F28" i="59"/>
  <c r="E28" i="59"/>
  <c r="D28" i="59"/>
  <c r="C28" i="59"/>
  <c r="AH27" i="59"/>
  <c r="AG27" i="59"/>
  <c r="AF27" i="59"/>
  <c r="AE27" i="59"/>
  <c r="AD27" i="59"/>
  <c r="AC27" i="59"/>
  <c r="AB27" i="59"/>
  <c r="AA27" i="59"/>
  <c r="Z27" i="59"/>
  <c r="Y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AH26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AH25" i="59"/>
  <c r="AG25" i="59"/>
  <c r="AF25" i="59"/>
  <c r="AE25" i="59"/>
  <c r="AD25" i="59"/>
  <c r="AC25" i="59"/>
  <c r="AB25" i="59"/>
  <c r="AA25" i="59"/>
  <c r="Z25" i="59"/>
  <c r="Y25" i="59"/>
  <c r="X25" i="59"/>
  <c r="W25" i="59"/>
  <c r="V25" i="59"/>
  <c r="U25" i="59"/>
  <c r="T25" i="59"/>
  <c r="S25" i="59"/>
  <c r="R25" i="59"/>
  <c r="Q25" i="59"/>
  <c r="P25" i="59"/>
  <c r="O25" i="59"/>
  <c r="N25" i="59"/>
  <c r="M25" i="59"/>
  <c r="L25" i="59"/>
  <c r="K25" i="59"/>
  <c r="J25" i="59"/>
  <c r="I25" i="59"/>
  <c r="H25" i="59"/>
  <c r="G25" i="59"/>
  <c r="F25" i="59"/>
  <c r="E25" i="59"/>
  <c r="D25" i="59"/>
  <c r="C25" i="59"/>
  <c r="AH24" i="59"/>
  <c r="AG24" i="59"/>
  <c r="AF24" i="59"/>
  <c r="AE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N24" i="59"/>
  <c r="M24" i="59"/>
  <c r="L24" i="59"/>
  <c r="K24" i="59"/>
  <c r="J24" i="59"/>
  <c r="I24" i="59"/>
  <c r="H24" i="59"/>
  <c r="G24" i="59"/>
  <c r="F24" i="59"/>
  <c r="E24" i="59"/>
  <c r="D24" i="59"/>
  <c r="C24" i="59"/>
  <c r="AH23" i="59"/>
  <c r="AG23" i="59"/>
  <c r="AF23" i="59"/>
  <c r="AE23" i="59"/>
  <c r="AD23" i="59"/>
  <c r="AC23" i="59"/>
  <c r="AB23" i="59"/>
  <c r="AA23" i="59"/>
  <c r="Z23" i="59"/>
  <c r="Y23" i="59"/>
  <c r="X23" i="59"/>
  <c r="W23" i="59"/>
  <c r="V23" i="59"/>
  <c r="U23" i="59"/>
  <c r="T23" i="59"/>
  <c r="S23" i="59"/>
  <c r="R23" i="59"/>
  <c r="Q23" i="59"/>
  <c r="P23" i="59"/>
  <c r="O23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AH22" i="59"/>
  <c r="AG22" i="59"/>
  <c r="AF22" i="59"/>
  <c r="AE22" i="59"/>
  <c r="AD22" i="59"/>
  <c r="AC22" i="59"/>
  <c r="AB22" i="59"/>
  <c r="AA22" i="59"/>
  <c r="Z22" i="59"/>
  <c r="Y22" i="59"/>
  <c r="X22" i="59"/>
  <c r="W22" i="59"/>
  <c r="V22" i="59"/>
  <c r="U22" i="59"/>
  <c r="T22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AH21" i="59"/>
  <c r="AG21" i="59"/>
  <c r="AF21" i="59"/>
  <c r="AE21" i="59"/>
  <c r="AD21" i="59"/>
  <c r="AC21" i="59"/>
  <c r="AB21" i="59"/>
  <c r="AA21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E21" i="59"/>
  <c r="D21" i="59"/>
  <c r="C21" i="59"/>
  <c r="AH20" i="59"/>
  <c r="AG20" i="59"/>
  <c r="AF20" i="59"/>
  <c r="AE20" i="59"/>
  <c r="AD20" i="59"/>
  <c r="AC20" i="59"/>
  <c r="AB20" i="59"/>
  <c r="AA20" i="59"/>
  <c r="Z20" i="59"/>
  <c r="Y20" i="59"/>
  <c r="X20" i="59"/>
  <c r="W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E20" i="59"/>
  <c r="D20" i="59"/>
  <c r="C20" i="59"/>
  <c r="AH19" i="59"/>
  <c r="AG19" i="59"/>
  <c r="AF19" i="59"/>
  <c r="AE19" i="59"/>
  <c r="AD19" i="59"/>
  <c r="AC19" i="59"/>
  <c r="AB19" i="59"/>
  <c r="AA19" i="59"/>
  <c r="Z19" i="59"/>
  <c r="Y19" i="59"/>
  <c r="X19" i="59"/>
  <c r="W19" i="59"/>
  <c r="V19" i="59"/>
  <c r="U19" i="59"/>
  <c r="T19" i="59"/>
  <c r="S19" i="59"/>
  <c r="R19" i="59"/>
  <c r="Q19" i="59"/>
  <c r="P19" i="59"/>
  <c r="O19" i="59"/>
  <c r="N19" i="59"/>
  <c r="M19" i="59"/>
  <c r="L19" i="59"/>
  <c r="K19" i="59"/>
  <c r="J19" i="59"/>
  <c r="I19" i="59"/>
  <c r="H19" i="59"/>
  <c r="G19" i="59"/>
  <c r="F19" i="59"/>
  <c r="E19" i="59"/>
  <c r="D19" i="59"/>
  <c r="C19" i="59"/>
  <c r="AH18" i="59"/>
  <c r="AG18" i="59"/>
  <c r="AF18" i="59"/>
  <c r="AE18" i="59"/>
  <c r="AD18" i="59"/>
  <c r="AC18" i="59"/>
  <c r="AB18" i="59"/>
  <c r="AA18" i="59"/>
  <c r="Z18" i="59"/>
  <c r="Y18" i="59"/>
  <c r="X18" i="59"/>
  <c r="W18" i="59"/>
  <c r="V18" i="59"/>
  <c r="U18" i="59"/>
  <c r="T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AH17" i="59"/>
  <c r="AG17" i="59"/>
  <c r="AF17" i="59"/>
  <c r="AE17" i="59"/>
  <c r="AD17" i="59"/>
  <c r="AC17" i="59"/>
  <c r="AB17" i="59"/>
  <c r="AA17" i="59"/>
  <c r="Z17" i="59"/>
  <c r="Y17" i="59"/>
  <c r="X17" i="59"/>
  <c r="W17" i="59"/>
  <c r="V17" i="59"/>
  <c r="U17" i="59"/>
  <c r="T17" i="59"/>
  <c r="S17" i="59"/>
  <c r="R17" i="59"/>
  <c r="Q17" i="59"/>
  <c r="P17" i="59"/>
  <c r="O17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AH16" i="59"/>
  <c r="AG16" i="59"/>
  <c r="AF16" i="59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F16" i="59"/>
  <c r="E16" i="59"/>
  <c r="D16" i="59"/>
  <c r="C16" i="59"/>
  <c r="AH15" i="59"/>
  <c r="AG15" i="59"/>
  <c r="AF15" i="59"/>
  <c r="AE15" i="59"/>
  <c r="AD15" i="59"/>
  <c r="AC15" i="59"/>
  <c r="AB15" i="59"/>
  <c r="AA15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F15" i="59"/>
  <c r="E15" i="59"/>
  <c r="D15" i="59"/>
  <c r="C15" i="59"/>
  <c r="AH14" i="59"/>
  <c r="AG14" i="59"/>
  <c r="AF14" i="59"/>
  <c r="AE14" i="59"/>
  <c r="AD14" i="59"/>
  <c r="AC14" i="59"/>
  <c r="AB14" i="59"/>
  <c r="AA14" i="59"/>
  <c r="Z14" i="59"/>
  <c r="Y14" i="59"/>
  <c r="X14" i="59"/>
  <c r="W14" i="59"/>
  <c r="V14" i="59"/>
  <c r="U14" i="59"/>
  <c r="T14" i="59"/>
  <c r="S14" i="59"/>
  <c r="R14" i="59"/>
  <c r="Q14" i="59"/>
  <c r="P14" i="59"/>
  <c r="O14" i="59"/>
  <c r="N14" i="59"/>
  <c r="M14" i="59"/>
  <c r="L14" i="59"/>
  <c r="K14" i="59"/>
  <c r="J14" i="59"/>
  <c r="I14" i="59"/>
  <c r="H14" i="59"/>
  <c r="G14" i="59"/>
  <c r="F14" i="59"/>
  <c r="E14" i="59"/>
  <c r="D14" i="59"/>
  <c r="C14" i="59"/>
  <c r="AH13" i="59"/>
  <c r="AG13" i="59"/>
  <c r="AF13" i="59"/>
  <c r="AE13" i="59"/>
  <c r="AD13" i="59"/>
  <c r="AC13" i="59"/>
  <c r="AB13" i="59"/>
  <c r="AA13" i="59"/>
  <c r="Z13" i="59"/>
  <c r="Y13" i="59"/>
  <c r="X13" i="59"/>
  <c r="W13" i="59"/>
  <c r="V13" i="59"/>
  <c r="U13" i="59"/>
  <c r="T13" i="59"/>
  <c r="S13" i="59"/>
  <c r="R13" i="59"/>
  <c r="Q13" i="59"/>
  <c r="P13" i="59"/>
  <c r="O13" i="59"/>
  <c r="N13" i="59"/>
  <c r="M13" i="59"/>
  <c r="L13" i="59"/>
  <c r="K13" i="59"/>
  <c r="J13" i="59"/>
  <c r="I13" i="59"/>
  <c r="H13" i="59"/>
  <c r="G13" i="59"/>
  <c r="F13" i="59"/>
  <c r="E13" i="59"/>
  <c r="D13" i="59"/>
  <c r="C13" i="59"/>
  <c r="AH12" i="59"/>
  <c r="AG12" i="59"/>
  <c r="AF12" i="59"/>
  <c r="AE12" i="59"/>
  <c r="AD12" i="59"/>
  <c r="AC12" i="59"/>
  <c r="AB12" i="59"/>
  <c r="AA12" i="59"/>
  <c r="Z12" i="59"/>
  <c r="Y12" i="59"/>
  <c r="X12" i="59"/>
  <c r="W12" i="59"/>
  <c r="V12" i="59"/>
  <c r="U12" i="59"/>
  <c r="T12" i="59"/>
  <c r="S12" i="59"/>
  <c r="R12" i="59"/>
  <c r="Q12" i="59"/>
  <c r="P12" i="59"/>
  <c r="O12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AH11" i="59"/>
  <c r="AG11" i="59"/>
  <c r="AF11" i="59"/>
  <c r="AE11" i="59"/>
  <c r="AD11" i="59"/>
  <c r="AC11" i="59"/>
  <c r="AB11" i="59"/>
  <c r="AA11" i="59"/>
  <c r="Z11" i="59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AH10" i="59"/>
  <c r="AG10" i="59"/>
  <c r="AF10" i="59"/>
  <c r="AE10" i="59"/>
  <c r="AD10" i="59"/>
  <c r="AC10" i="59"/>
  <c r="AB10" i="59"/>
  <c r="AA10" i="59"/>
  <c r="Z10" i="59"/>
  <c r="Y10" i="59"/>
  <c r="X10" i="59"/>
  <c r="W10" i="59"/>
  <c r="V10" i="59"/>
  <c r="U10" i="59"/>
  <c r="T10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F10" i="59"/>
  <c r="E10" i="59"/>
  <c r="D10" i="59"/>
  <c r="C10" i="59"/>
  <c r="AH9" i="59"/>
  <c r="AG9" i="59"/>
  <c r="AF9" i="59"/>
  <c r="AE9" i="59"/>
  <c r="AD9" i="59"/>
  <c r="AC9" i="59"/>
  <c r="AB9" i="59"/>
  <c r="AA9" i="59"/>
  <c r="Z9" i="59"/>
  <c r="Y9" i="59"/>
  <c r="X9" i="59"/>
  <c r="W9" i="59"/>
  <c r="V9" i="59"/>
  <c r="U9" i="59"/>
  <c r="T9" i="59"/>
  <c r="S9" i="59"/>
  <c r="R9" i="59"/>
  <c r="Q9" i="59"/>
  <c r="P9" i="59"/>
  <c r="O9" i="59"/>
  <c r="N9" i="59"/>
  <c r="M9" i="59"/>
  <c r="L9" i="59"/>
  <c r="K9" i="59"/>
  <c r="J9" i="59"/>
  <c r="I9" i="59"/>
  <c r="H9" i="59"/>
  <c r="G9" i="59"/>
  <c r="F9" i="59"/>
  <c r="E9" i="59"/>
  <c r="D9" i="59"/>
  <c r="C9" i="59"/>
  <c r="AH8" i="59"/>
  <c r="AG8" i="59"/>
  <c r="AF8" i="59"/>
  <c r="AE8" i="59"/>
  <c r="AD8" i="59"/>
  <c r="AC8" i="59"/>
  <c r="AB8" i="59"/>
  <c r="AA8" i="59"/>
  <c r="Z8" i="59"/>
  <c r="Y8" i="59"/>
  <c r="X8" i="59"/>
  <c r="W8" i="59"/>
  <c r="V8" i="59"/>
  <c r="U8" i="59"/>
  <c r="T8" i="59"/>
  <c r="S8" i="59"/>
  <c r="R8" i="59"/>
  <c r="Q8" i="59"/>
  <c r="P8" i="59"/>
  <c r="O8" i="59"/>
  <c r="N8" i="59"/>
  <c r="M8" i="59"/>
  <c r="L8" i="59"/>
  <c r="K8" i="59"/>
  <c r="J8" i="59"/>
  <c r="I8" i="59"/>
  <c r="H8" i="59"/>
  <c r="G8" i="59"/>
  <c r="F8" i="59"/>
  <c r="E8" i="59"/>
  <c r="D8" i="59"/>
  <c r="C8" i="59"/>
  <c r="AH7" i="59"/>
  <c r="AG7" i="59"/>
  <c r="AF7" i="59"/>
  <c r="AE7" i="59"/>
  <c r="AD7" i="59"/>
  <c r="AC7" i="59"/>
  <c r="AB7" i="59"/>
  <c r="AA7" i="59"/>
  <c r="Z7" i="59"/>
  <c r="Y7" i="59"/>
  <c r="X7" i="59"/>
  <c r="W7" i="59"/>
  <c r="V7" i="59"/>
  <c r="U7" i="59"/>
  <c r="T7" i="59"/>
  <c r="S7" i="59"/>
  <c r="R7" i="59"/>
  <c r="Q7" i="59"/>
  <c r="P7" i="59"/>
  <c r="O7" i="59"/>
  <c r="N7" i="59"/>
  <c r="M7" i="59"/>
  <c r="L7" i="59"/>
  <c r="K7" i="59"/>
  <c r="J7" i="59"/>
  <c r="I7" i="59"/>
  <c r="H7" i="59"/>
  <c r="G7" i="59"/>
  <c r="F7" i="59"/>
  <c r="E7" i="59"/>
  <c r="D7" i="59"/>
  <c r="C7" i="59"/>
  <c r="AH6" i="59"/>
  <c r="AG6" i="59"/>
  <c r="AF6" i="59"/>
  <c r="AE6" i="59"/>
  <c r="AD6" i="59"/>
  <c r="AC6" i="59"/>
  <c r="AB6" i="59"/>
  <c r="AA6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C6" i="59"/>
  <c r="AH43" i="61"/>
  <c r="AG43" i="61"/>
  <c r="AF43" i="61"/>
  <c r="AE43" i="61"/>
  <c r="AD43" i="61"/>
  <c r="AC43" i="61"/>
  <c r="AB43" i="61"/>
  <c r="AA43" i="61"/>
  <c r="Z43" i="61"/>
  <c r="Y43" i="61"/>
  <c r="X43" i="61"/>
  <c r="W43" i="61"/>
  <c r="V43" i="61"/>
  <c r="U43" i="61"/>
  <c r="T43" i="61"/>
  <c r="S43" i="61"/>
  <c r="R43" i="61"/>
  <c r="Q43" i="61"/>
  <c r="P43" i="61"/>
  <c r="O43" i="61"/>
  <c r="N43" i="61"/>
  <c r="M43" i="61"/>
  <c r="L43" i="61"/>
  <c r="K43" i="61"/>
  <c r="J43" i="61"/>
  <c r="I43" i="61"/>
  <c r="H43" i="61"/>
  <c r="G43" i="61"/>
  <c r="F43" i="61"/>
  <c r="E43" i="61"/>
  <c r="D43" i="61"/>
  <c r="C43" i="61"/>
  <c r="AH42" i="61"/>
  <c r="AG42" i="61"/>
  <c r="AF42" i="61"/>
  <c r="AE42" i="61"/>
  <c r="AD42" i="61"/>
  <c r="AC42" i="61"/>
  <c r="AB42" i="61"/>
  <c r="AA42" i="61"/>
  <c r="Z42" i="61"/>
  <c r="Y42" i="61"/>
  <c r="X42" i="61"/>
  <c r="W42" i="61"/>
  <c r="V42" i="61"/>
  <c r="U42" i="61"/>
  <c r="T42" i="61"/>
  <c r="S42" i="61"/>
  <c r="R42" i="61"/>
  <c r="Q42" i="61"/>
  <c r="P42" i="61"/>
  <c r="O42" i="61"/>
  <c r="N42" i="61"/>
  <c r="M42" i="61"/>
  <c r="L42" i="61"/>
  <c r="K42" i="61"/>
  <c r="J42" i="61"/>
  <c r="I42" i="61"/>
  <c r="H42" i="61"/>
  <c r="G42" i="61"/>
  <c r="F42" i="61"/>
  <c r="E42" i="61"/>
  <c r="D42" i="61"/>
  <c r="C42" i="61"/>
  <c r="AH41" i="61"/>
  <c r="AG41" i="61"/>
  <c r="AF41" i="61"/>
  <c r="AE41" i="61"/>
  <c r="AD41" i="61"/>
  <c r="AC41" i="61"/>
  <c r="AB41" i="61"/>
  <c r="AA41" i="61"/>
  <c r="Z41" i="61"/>
  <c r="Y41" i="61"/>
  <c r="X41" i="61"/>
  <c r="W41" i="61"/>
  <c r="V41" i="61"/>
  <c r="U41" i="61"/>
  <c r="T41" i="61"/>
  <c r="S41" i="61"/>
  <c r="R41" i="61"/>
  <c r="Q41" i="61"/>
  <c r="P41" i="61"/>
  <c r="O41" i="61"/>
  <c r="N41" i="61"/>
  <c r="M41" i="61"/>
  <c r="L41" i="61"/>
  <c r="K41" i="61"/>
  <c r="J41" i="61"/>
  <c r="I41" i="61"/>
  <c r="H41" i="61"/>
  <c r="G41" i="61"/>
  <c r="F41" i="61"/>
  <c r="E41" i="61"/>
  <c r="D41" i="61"/>
  <c r="C41" i="61"/>
  <c r="AH40" i="61"/>
  <c r="AG40" i="61"/>
  <c r="AF40" i="61"/>
  <c r="AE40" i="61"/>
  <c r="AD40" i="61"/>
  <c r="AC40" i="61"/>
  <c r="AB40" i="61"/>
  <c r="AA40" i="61"/>
  <c r="Z40" i="61"/>
  <c r="Y40" i="61"/>
  <c r="X40" i="61"/>
  <c r="W40" i="61"/>
  <c r="V40" i="61"/>
  <c r="U40" i="61"/>
  <c r="T40" i="61"/>
  <c r="S40" i="61"/>
  <c r="R40" i="61"/>
  <c r="Q40" i="61"/>
  <c r="P40" i="61"/>
  <c r="O40" i="61"/>
  <c r="N40" i="61"/>
  <c r="M40" i="61"/>
  <c r="L40" i="61"/>
  <c r="K40" i="61"/>
  <c r="J40" i="61"/>
  <c r="I40" i="61"/>
  <c r="H40" i="61"/>
  <c r="G40" i="61"/>
  <c r="F40" i="61"/>
  <c r="E40" i="61"/>
  <c r="D40" i="61"/>
  <c r="C40" i="61"/>
  <c r="AH39" i="61"/>
  <c r="AG39" i="61"/>
  <c r="AF39" i="61"/>
  <c r="AE39" i="61"/>
  <c r="AD39" i="61"/>
  <c r="AC39" i="61"/>
  <c r="AB39" i="61"/>
  <c r="AA39" i="61"/>
  <c r="Z39" i="61"/>
  <c r="Y39" i="61"/>
  <c r="X39" i="61"/>
  <c r="W39" i="61"/>
  <c r="V39" i="61"/>
  <c r="U39" i="61"/>
  <c r="T39" i="61"/>
  <c r="S39" i="61"/>
  <c r="R39" i="61"/>
  <c r="Q39" i="61"/>
  <c r="P39" i="61"/>
  <c r="O39" i="61"/>
  <c r="N39" i="61"/>
  <c r="M39" i="61"/>
  <c r="L39" i="61"/>
  <c r="K39" i="61"/>
  <c r="J39" i="61"/>
  <c r="I39" i="61"/>
  <c r="H39" i="61"/>
  <c r="G39" i="61"/>
  <c r="F39" i="61"/>
  <c r="E39" i="61"/>
  <c r="D39" i="61"/>
  <c r="C39" i="61"/>
  <c r="AH38" i="61"/>
  <c r="AG38" i="61"/>
  <c r="AF38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C38" i="61"/>
  <c r="AH35" i="61"/>
  <c r="AG35" i="61"/>
  <c r="AF35" i="61"/>
  <c r="AE35" i="61"/>
  <c r="AD35" i="61"/>
  <c r="AC35" i="61"/>
  <c r="AB35" i="61"/>
  <c r="AA35" i="61"/>
  <c r="Z35" i="61"/>
  <c r="Y35" i="61"/>
  <c r="X35" i="61"/>
  <c r="W35" i="61"/>
  <c r="V35" i="61"/>
  <c r="U35" i="61"/>
  <c r="T35" i="61"/>
  <c r="S35" i="61"/>
  <c r="R35" i="61"/>
  <c r="Q35" i="61"/>
  <c r="P35" i="61"/>
  <c r="O35" i="61"/>
  <c r="N35" i="61"/>
  <c r="M35" i="61"/>
  <c r="L35" i="61"/>
  <c r="K35" i="61"/>
  <c r="J35" i="61"/>
  <c r="I35" i="61"/>
  <c r="H35" i="61"/>
  <c r="G35" i="61"/>
  <c r="F35" i="61"/>
  <c r="E35" i="61"/>
  <c r="D35" i="61"/>
  <c r="C35" i="61"/>
  <c r="AH34" i="61"/>
  <c r="AG34" i="61"/>
  <c r="AF34" i="61"/>
  <c r="AE34" i="61"/>
  <c r="AD34" i="61"/>
  <c r="AC34" i="61"/>
  <c r="AB34" i="61"/>
  <c r="AA34" i="61"/>
  <c r="Z34" i="61"/>
  <c r="Y34" i="61"/>
  <c r="X34" i="61"/>
  <c r="W34" i="61"/>
  <c r="V34" i="61"/>
  <c r="U34" i="61"/>
  <c r="T34" i="61"/>
  <c r="S34" i="61"/>
  <c r="R34" i="61"/>
  <c r="Q34" i="61"/>
  <c r="P34" i="61"/>
  <c r="O34" i="61"/>
  <c r="N34" i="61"/>
  <c r="M34" i="61"/>
  <c r="L34" i="61"/>
  <c r="K34" i="61"/>
  <c r="J34" i="61"/>
  <c r="I34" i="61"/>
  <c r="H34" i="61"/>
  <c r="G34" i="61"/>
  <c r="F34" i="61"/>
  <c r="E34" i="61"/>
  <c r="D34" i="61"/>
  <c r="C34" i="61"/>
  <c r="AH33" i="61"/>
  <c r="AG33" i="61"/>
  <c r="AF33" i="61"/>
  <c r="AE33" i="61"/>
  <c r="AD33" i="61"/>
  <c r="AC33" i="61"/>
  <c r="AB33" i="61"/>
  <c r="AA33" i="61"/>
  <c r="Z33" i="61"/>
  <c r="Y33" i="61"/>
  <c r="X33" i="61"/>
  <c r="W33" i="61"/>
  <c r="V33" i="61"/>
  <c r="U33" i="61"/>
  <c r="T33" i="61"/>
  <c r="S33" i="61"/>
  <c r="R33" i="61"/>
  <c r="Q33" i="61"/>
  <c r="P33" i="61"/>
  <c r="O33" i="61"/>
  <c r="N33" i="61"/>
  <c r="M33" i="61"/>
  <c r="L33" i="61"/>
  <c r="K33" i="61"/>
  <c r="J33" i="61"/>
  <c r="I33" i="61"/>
  <c r="H33" i="61"/>
  <c r="G33" i="61"/>
  <c r="F33" i="61"/>
  <c r="E33" i="61"/>
  <c r="D33" i="61"/>
  <c r="C33" i="61"/>
  <c r="AH32" i="61"/>
  <c r="AG32" i="61"/>
  <c r="AF32" i="61"/>
  <c r="AE32" i="61"/>
  <c r="AD32" i="61"/>
  <c r="AC32" i="61"/>
  <c r="AB32" i="61"/>
  <c r="AA32" i="61"/>
  <c r="Z32" i="61"/>
  <c r="Y32" i="61"/>
  <c r="X32" i="61"/>
  <c r="W32" i="61"/>
  <c r="V32" i="61"/>
  <c r="U32" i="61"/>
  <c r="T32" i="61"/>
  <c r="S32" i="61"/>
  <c r="R32" i="61"/>
  <c r="Q32" i="61"/>
  <c r="P32" i="61"/>
  <c r="O32" i="61"/>
  <c r="N32" i="61"/>
  <c r="M32" i="61"/>
  <c r="L32" i="61"/>
  <c r="K32" i="61"/>
  <c r="J32" i="61"/>
  <c r="I32" i="61"/>
  <c r="H32" i="61"/>
  <c r="G32" i="61"/>
  <c r="F32" i="61"/>
  <c r="E32" i="61"/>
  <c r="D32" i="61"/>
  <c r="C32" i="61"/>
  <c r="AH31" i="61"/>
  <c r="AG31" i="61"/>
  <c r="AF31" i="61"/>
  <c r="AE31" i="61"/>
  <c r="AD31" i="61"/>
  <c r="AC31" i="61"/>
  <c r="AB31" i="61"/>
  <c r="AA31" i="61"/>
  <c r="Z31" i="61"/>
  <c r="Y31" i="61"/>
  <c r="X31" i="61"/>
  <c r="W31" i="61"/>
  <c r="V31" i="61"/>
  <c r="U31" i="61"/>
  <c r="T31" i="61"/>
  <c r="S31" i="61"/>
  <c r="R31" i="61"/>
  <c r="Q31" i="61"/>
  <c r="P31" i="61"/>
  <c r="O31" i="61"/>
  <c r="N31" i="61"/>
  <c r="M31" i="61"/>
  <c r="L31" i="61"/>
  <c r="K31" i="61"/>
  <c r="J31" i="61"/>
  <c r="I31" i="61"/>
  <c r="H31" i="61"/>
  <c r="G31" i="61"/>
  <c r="F31" i="61"/>
  <c r="E31" i="61"/>
  <c r="D31" i="61"/>
  <c r="C31" i="61"/>
  <c r="AH30" i="61"/>
  <c r="AG30" i="61"/>
  <c r="AF30" i="61"/>
  <c r="AE30" i="61"/>
  <c r="AD30" i="61"/>
  <c r="AC30" i="61"/>
  <c r="AB30" i="61"/>
  <c r="AA30" i="61"/>
  <c r="Z30" i="61"/>
  <c r="Y30" i="61"/>
  <c r="X30" i="61"/>
  <c r="W30" i="61"/>
  <c r="V30" i="61"/>
  <c r="U30" i="61"/>
  <c r="T30" i="61"/>
  <c r="S30" i="61"/>
  <c r="R30" i="61"/>
  <c r="Q30" i="61"/>
  <c r="P30" i="61"/>
  <c r="O30" i="61"/>
  <c r="N30" i="61"/>
  <c r="M30" i="61"/>
  <c r="L30" i="61"/>
  <c r="K30" i="61"/>
  <c r="J30" i="61"/>
  <c r="I30" i="61"/>
  <c r="H30" i="61"/>
  <c r="G30" i="61"/>
  <c r="F30" i="61"/>
  <c r="E30" i="61"/>
  <c r="D30" i="61"/>
  <c r="C30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9" i="61"/>
  <c r="C29" i="61"/>
  <c r="AH28" i="61"/>
  <c r="AG28" i="61"/>
  <c r="AF28" i="61"/>
  <c r="AE28" i="61"/>
  <c r="AD28" i="61"/>
  <c r="AC28" i="61"/>
  <c r="AB28" i="61"/>
  <c r="AA28" i="61"/>
  <c r="Z28" i="61"/>
  <c r="Y28" i="61"/>
  <c r="X28" i="61"/>
  <c r="W28" i="61"/>
  <c r="V28" i="61"/>
  <c r="U28" i="61"/>
  <c r="T28" i="61"/>
  <c r="S28" i="61"/>
  <c r="R28" i="61"/>
  <c r="Q28" i="61"/>
  <c r="P28" i="61"/>
  <c r="O28" i="61"/>
  <c r="N28" i="61"/>
  <c r="M28" i="61"/>
  <c r="L28" i="61"/>
  <c r="K28" i="61"/>
  <c r="J28" i="61"/>
  <c r="I28" i="61"/>
  <c r="H28" i="61"/>
  <c r="G28" i="61"/>
  <c r="F28" i="61"/>
  <c r="E28" i="61"/>
  <c r="D28" i="61"/>
  <c r="C28" i="61"/>
  <c r="AH27" i="61"/>
  <c r="AG27" i="61"/>
  <c r="AF27" i="61"/>
  <c r="AE27" i="61"/>
  <c r="AD27" i="61"/>
  <c r="AC27" i="61"/>
  <c r="AB27" i="61"/>
  <c r="AA27" i="61"/>
  <c r="Z27" i="61"/>
  <c r="Y27" i="61"/>
  <c r="X27" i="61"/>
  <c r="W27" i="61"/>
  <c r="V27" i="61"/>
  <c r="U27" i="61"/>
  <c r="T27" i="61"/>
  <c r="S27" i="61"/>
  <c r="R27" i="61"/>
  <c r="Q27" i="61"/>
  <c r="P27" i="61"/>
  <c r="O27" i="61"/>
  <c r="N27" i="61"/>
  <c r="M27" i="61"/>
  <c r="L27" i="61"/>
  <c r="K27" i="61"/>
  <c r="J27" i="61"/>
  <c r="I27" i="61"/>
  <c r="H27" i="61"/>
  <c r="G27" i="61"/>
  <c r="F27" i="61"/>
  <c r="E27" i="61"/>
  <c r="D27" i="61"/>
  <c r="C27" i="61"/>
  <c r="AH26" i="61"/>
  <c r="AG26" i="61"/>
  <c r="AF26" i="61"/>
  <c r="AE26" i="61"/>
  <c r="AD26" i="61"/>
  <c r="AC26" i="61"/>
  <c r="AB26" i="61"/>
  <c r="AA26" i="61"/>
  <c r="Z26" i="61"/>
  <c r="Y26" i="61"/>
  <c r="X26" i="61"/>
  <c r="W26" i="61"/>
  <c r="V26" i="61"/>
  <c r="U26" i="61"/>
  <c r="T26" i="61"/>
  <c r="S26" i="61"/>
  <c r="R26" i="61"/>
  <c r="Q26" i="61"/>
  <c r="P26" i="61"/>
  <c r="O26" i="61"/>
  <c r="N26" i="61"/>
  <c r="M26" i="61"/>
  <c r="L26" i="61"/>
  <c r="K26" i="61"/>
  <c r="J26" i="61"/>
  <c r="I26" i="61"/>
  <c r="H26" i="61"/>
  <c r="G26" i="61"/>
  <c r="F26" i="61"/>
  <c r="E26" i="61"/>
  <c r="D26" i="61"/>
  <c r="C26" i="61"/>
  <c r="AH25" i="61"/>
  <c r="AG25" i="61"/>
  <c r="AF25" i="61"/>
  <c r="AE25" i="61"/>
  <c r="AD25" i="61"/>
  <c r="AC25" i="61"/>
  <c r="AB25" i="61"/>
  <c r="AA25" i="61"/>
  <c r="Z25" i="61"/>
  <c r="Y25" i="61"/>
  <c r="X25" i="61"/>
  <c r="W25" i="61"/>
  <c r="V25" i="61"/>
  <c r="U25" i="61"/>
  <c r="T25" i="61"/>
  <c r="S25" i="61"/>
  <c r="R25" i="61"/>
  <c r="Q25" i="61"/>
  <c r="P25" i="61"/>
  <c r="O25" i="61"/>
  <c r="N25" i="61"/>
  <c r="M25" i="61"/>
  <c r="L25" i="61"/>
  <c r="K25" i="61"/>
  <c r="J25" i="61"/>
  <c r="I25" i="61"/>
  <c r="H25" i="61"/>
  <c r="G25" i="61"/>
  <c r="F25" i="61"/>
  <c r="E25" i="61"/>
  <c r="D25" i="61"/>
  <c r="C25" i="61"/>
  <c r="AH24" i="61"/>
  <c r="AG24" i="61"/>
  <c r="AF24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F24" i="61"/>
  <c r="E24" i="61"/>
  <c r="D24" i="61"/>
  <c r="C24" i="61"/>
  <c r="AH23" i="61"/>
  <c r="AG23" i="61"/>
  <c r="AF23" i="61"/>
  <c r="AE23" i="61"/>
  <c r="AD23" i="61"/>
  <c r="AC23" i="61"/>
  <c r="AB23" i="61"/>
  <c r="AA23" i="61"/>
  <c r="Z23" i="61"/>
  <c r="Y23" i="61"/>
  <c r="X23" i="61"/>
  <c r="W23" i="61"/>
  <c r="V23" i="61"/>
  <c r="U23" i="61"/>
  <c r="T23" i="61"/>
  <c r="S23" i="61"/>
  <c r="R23" i="61"/>
  <c r="Q23" i="61"/>
  <c r="P23" i="61"/>
  <c r="O23" i="61"/>
  <c r="N23" i="61"/>
  <c r="M23" i="61"/>
  <c r="L23" i="61"/>
  <c r="K23" i="61"/>
  <c r="J23" i="61"/>
  <c r="I23" i="61"/>
  <c r="H23" i="61"/>
  <c r="G23" i="61"/>
  <c r="F23" i="61"/>
  <c r="E23" i="61"/>
  <c r="D23" i="61"/>
  <c r="C23" i="61"/>
  <c r="AH22" i="61"/>
  <c r="AG22" i="61"/>
  <c r="AF22" i="61"/>
  <c r="AE22" i="61"/>
  <c r="AD22" i="61"/>
  <c r="AC22" i="61"/>
  <c r="AB22" i="61"/>
  <c r="AA22" i="61"/>
  <c r="Z22" i="61"/>
  <c r="Y22" i="61"/>
  <c r="X22" i="61"/>
  <c r="W22" i="61"/>
  <c r="V22" i="61"/>
  <c r="U22" i="61"/>
  <c r="T22" i="61"/>
  <c r="S22" i="61"/>
  <c r="R22" i="61"/>
  <c r="Q22" i="61"/>
  <c r="P22" i="61"/>
  <c r="O22" i="61"/>
  <c r="N22" i="61"/>
  <c r="M22" i="61"/>
  <c r="L22" i="61"/>
  <c r="K22" i="61"/>
  <c r="J22" i="61"/>
  <c r="I22" i="61"/>
  <c r="H22" i="61"/>
  <c r="G22" i="61"/>
  <c r="F22" i="61"/>
  <c r="E22" i="61"/>
  <c r="D22" i="61"/>
  <c r="C22" i="61"/>
  <c r="AH21" i="61"/>
  <c r="AG21" i="61"/>
  <c r="AF21" i="61"/>
  <c r="AE21" i="61"/>
  <c r="AD21" i="61"/>
  <c r="AC21" i="61"/>
  <c r="AB21" i="61"/>
  <c r="AA21" i="61"/>
  <c r="Z21" i="61"/>
  <c r="Y21" i="61"/>
  <c r="X21" i="61"/>
  <c r="W21" i="61"/>
  <c r="V21" i="61"/>
  <c r="U21" i="61"/>
  <c r="T21" i="61"/>
  <c r="S21" i="61"/>
  <c r="R21" i="61"/>
  <c r="Q21" i="61"/>
  <c r="P21" i="61"/>
  <c r="O21" i="61"/>
  <c r="N21" i="61"/>
  <c r="M21" i="61"/>
  <c r="L21" i="61"/>
  <c r="K21" i="61"/>
  <c r="J21" i="61"/>
  <c r="I21" i="61"/>
  <c r="H21" i="61"/>
  <c r="G21" i="61"/>
  <c r="F21" i="61"/>
  <c r="E21" i="61"/>
  <c r="D21" i="61"/>
  <c r="C21" i="61"/>
  <c r="AH20" i="61"/>
  <c r="AG20" i="61"/>
  <c r="AF20" i="61"/>
  <c r="AE20" i="61"/>
  <c r="AD20" i="61"/>
  <c r="AC20" i="61"/>
  <c r="AB20" i="61"/>
  <c r="AA20" i="61"/>
  <c r="Z20" i="61"/>
  <c r="Y20" i="61"/>
  <c r="X20" i="61"/>
  <c r="W20" i="61"/>
  <c r="V20" i="61"/>
  <c r="U20" i="61"/>
  <c r="T20" i="61"/>
  <c r="S20" i="61"/>
  <c r="R20" i="61"/>
  <c r="Q20" i="61"/>
  <c r="P20" i="61"/>
  <c r="O20" i="61"/>
  <c r="N20" i="61"/>
  <c r="M20" i="61"/>
  <c r="L20" i="61"/>
  <c r="K20" i="61"/>
  <c r="J20" i="61"/>
  <c r="I20" i="61"/>
  <c r="H20" i="61"/>
  <c r="G20" i="61"/>
  <c r="F20" i="61"/>
  <c r="E20" i="61"/>
  <c r="D20" i="61"/>
  <c r="C20" i="61"/>
  <c r="AH19" i="61"/>
  <c r="AG19" i="61"/>
  <c r="AF19" i="61"/>
  <c r="AE19" i="61"/>
  <c r="AD19" i="61"/>
  <c r="AC19" i="61"/>
  <c r="AB19" i="61"/>
  <c r="AA19" i="61"/>
  <c r="Z19" i="61"/>
  <c r="Y19" i="61"/>
  <c r="X19" i="61"/>
  <c r="W19" i="61"/>
  <c r="V19" i="61"/>
  <c r="U19" i="61"/>
  <c r="T19" i="61"/>
  <c r="S19" i="61"/>
  <c r="R19" i="61"/>
  <c r="Q19" i="61"/>
  <c r="P19" i="61"/>
  <c r="O19" i="61"/>
  <c r="N19" i="61"/>
  <c r="M19" i="61"/>
  <c r="L19" i="61"/>
  <c r="K19" i="61"/>
  <c r="J19" i="61"/>
  <c r="I19" i="61"/>
  <c r="H19" i="61"/>
  <c r="G19" i="61"/>
  <c r="F19" i="61"/>
  <c r="E19" i="61"/>
  <c r="D19" i="61"/>
  <c r="C19" i="61"/>
  <c r="AH18" i="61"/>
  <c r="AG18" i="61"/>
  <c r="AF18" i="61"/>
  <c r="AE18" i="61"/>
  <c r="AD18" i="61"/>
  <c r="AC18" i="61"/>
  <c r="AB18" i="61"/>
  <c r="AA18" i="61"/>
  <c r="Z18" i="61"/>
  <c r="Y18" i="61"/>
  <c r="X18" i="61"/>
  <c r="W18" i="61"/>
  <c r="V18" i="61"/>
  <c r="U18" i="61"/>
  <c r="T18" i="61"/>
  <c r="S18" i="61"/>
  <c r="R18" i="61"/>
  <c r="Q18" i="61"/>
  <c r="P18" i="61"/>
  <c r="O18" i="61"/>
  <c r="N18" i="61"/>
  <c r="M18" i="61"/>
  <c r="L18" i="61"/>
  <c r="K18" i="61"/>
  <c r="J18" i="61"/>
  <c r="I18" i="61"/>
  <c r="H18" i="61"/>
  <c r="G18" i="61"/>
  <c r="F18" i="61"/>
  <c r="E18" i="61"/>
  <c r="D18" i="61"/>
  <c r="C18" i="61"/>
  <c r="AH17" i="61"/>
  <c r="AG17" i="61"/>
  <c r="AF17" i="61"/>
  <c r="AE17" i="61"/>
  <c r="AD17" i="61"/>
  <c r="AC17" i="61"/>
  <c r="AB17" i="61"/>
  <c r="AA17" i="61"/>
  <c r="Z17" i="61"/>
  <c r="Y17" i="61"/>
  <c r="X17" i="61"/>
  <c r="W17" i="61"/>
  <c r="V17" i="61"/>
  <c r="U17" i="61"/>
  <c r="T17" i="61"/>
  <c r="S17" i="61"/>
  <c r="R17" i="61"/>
  <c r="Q17" i="61"/>
  <c r="P17" i="61"/>
  <c r="O17" i="61"/>
  <c r="N17" i="61"/>
  <c r="M17" i="61"/>
  <c r="L17" i="61"/>
  <c r="K17" i="61"/>
  <c r="J17" i="61"/>
  <c r="I17" i="61"/>
  <c r="H17" i="61"/>
  <c r="G17" i="61"/>
  <c r="F17" i="61"/>
  <c r="E17" i="61"/>
  <c r="D17" i="61"/>
  <c r="C17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F16" i="61"/>
  <c r="E16" i="61"/>
  <c r="D16" i="61"/>
  <c r="C16" i="61"/>
  <c r="AH15" i="61"/>
  <c r="AG15" i="61"/>
  <c r="AF15" i="61"/>
  <c r="AE15" i="61"/>
  <c r="AD15" i="61"/>
  <c r="AC15" i="61"/>
  <c r="AB15" i="61"/>
  <c r="AA15" i="61"/>
  <c r="Z15" i="61"/>
  <c r="Y15" i="61"/>
  <c r="X15" i="61"/>
  <c r="W15" i="61"/>
  <c r="V15" i="61"/>
  <c r="U15" i="61"/>
  <c r="T15" i="61"/>
  <c r="S15" i="61"/>
  <c r="R15" i="61"/>
  <c r="Q15" i="61"/>
  <c r="P15" i="61"/>
  <c r="O15" i="61"/>
  <c r="N15" i="61"/>
  <c r="M15" i="61"/>
  <c r="L15" i="61"/>
  <c r="K15" i="61"/>
  <c r="J15" i="61"/>
  <c r="I15" i="61"/>
  <c r="H15" i="61"/>
  <c r="G15" i="61"/>
  <c r="F15" i="61"/>
  <c r="E15" i="61"/>
  <c r="D15" i="61"/>
  <c r="C15" i="61"/>
  <c r="AH14" i="61"/>
  <c r="AG14" i="61"/>
  <c r="AF14" i="61"/>
  <c r="AE14" i="61"/>
  <c r="AD14" i="61"/>
  <c r="AC14" i="61"/>
  <c r="AB14" i="61"/>
  <c r="AA14" i="61"/>
  <c r="Z14" i="61"/>
  <c r="Y14" i="61"/>
  <c r="X14" i="61"/>
  <c r="W14" i="61"/>
  <c r="V14" i="61"/>
  <c r="U14" i="61"/>
  <c r="T14" i="61"/>
  <c r="S14" i="61"/>
  <c r="R14" i="61"/>
  <c r="Q14" i="61"/>
  <c r="P14" i="61"/>
  <c r="O14" i="61"/>
  <c r="N14" i="61"/>
  <c r="M14" i="61"/>
  <c r="L14" i="61"/>
  <c r="K14" i="61"/>
  <c r="J14" i="61"/>
  <c r="I14" i="61"/>
  <c r="H14" i="61"/>
  <c r="G14" i="61"/>
  <c r="F14" i="61"/>
  <c r="E14" i="61"/>
  <c r="D14" i="61"/>
  <c r="C14" i="61"/>
  <c r="AH13" i="61"/>
  <c r="AG13" i="61"/>
  <c r="AF13" i="61"/>
  <c r="AE13" i="61"/>
  <c r="AD13" i="61"/>
  <c r="AC13" i="61"/>
  <c r="AB13" i="61"/>
  <c r="AA13" i="61"/>
  <c r="Z13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D13" i="61"/>
  <c r="C13" i="61"/>
  <c r="AH12" i="61"/>
  <c r="AG12" i="61"/>
  <c r="AF12" i="61"/>
  <c r="AE12" i="61"/>
  <c r="AD12" i="61"/>
  <c r="AC12" i="61"/>
  <c r="AB12" i="61"/>
  <c r="AA12" i="61"/>
  <c r="Z12" i="61"/>
  <c r="Y12" i="61"/>
  <c r="X12" i="61"/>
  <c r="W12" i="61"/>
  <c r="V12" i="61"/>
  <c r="U12" i="61"/>
  <c r="T12" i="61"/>
  <c r="S12" i="61"/>
  <c r="R12" i="61"/>
  <c r="Q12" i="61"/>
  <c r="P12" i="61"/>
  <c r="O12" i="61"/>
  <c r="N12" i="61"/>
  <c r="M12" i="61"/>
  <c r="L12" i="61"/>
  <c r="K12" i="61"/>
  <c r="J12" i="61"/>
  <c r="I12" i="61"/>
  <c r="H12" i="61"/>
  <c r="G12" i="61"/>
  <c r="F12" i="61"/>
  <c r="E12" i="61"/>
  <c r="D12" i="61"/>
  <c r="C12" i="61"/>
  <c r="AH11" i="61"/>
  <c r="AG11" i="61"/>
  <c r="AF11" i="61"/>
  <c r="AE11" i="61"/>
  <c r="AD11" i="61"/>
  <c r="AC11" i="61"/>
  <c r="AB11" i="61"/>
  <c r="AA11" i="61"/>
  <c r="Z11" i="61"/>
  <c r="Y11" i="61"/>
  <c r="X11" i="61"/>
  <c r="W11" i="61"/>
  <c r="V11" i="61"/>
  <c r="U11" i="61"/>
  <c r="T11" i="61"/>
  <c r="S11" i="61"/>
  <c r="R11" i="61"/>
  <c r="Q11" i="61"/>
  <c r="P11" i="61"/>
  <c r="O11" i="61"/>
  <c r="N11" i="61"/>
  <c r="M11" i="61"/>
  <c r="L11" i="61"/>
  <c r="K11" i="61"/>
  <c r="J11" i="61"/>
  <c r="I11" i="61"/>
  <c r="H11" i="61"/>
  <c r="G11" i="61"/>
  <c r="F11" i="61"/>
  <c r="E11" i="61"/>
  <c r="D11" i="61"/>
  <c r="C11" i="61"/>
  <c r="AH10" i="61"/>
  <c r="AG10" i="61"/>
  <c r="AF10" i="61"/>
  <c r="AE10" i="61"/>
  <c r="AD10" i="61"/>
  <c r="AC10" i="61"/>
  <c r="AB10" i="61"/>
  <c r="AA10" i="61"/>
  <c r="Z10" i="61"/>
  <c r="Y10" i="61"/>
  <c r="X10" i="61"/>
  <c r="W10" i="61"/>
  <c r="V10" i="61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AH9" i="61"/>
  <c r="AG9" i="61"/>
  <c r="AF9" i="61"/>
  <c r="AE9" i="61"/>
  <c r="AD9" i="61"/>
  <c r="AC9" i="61"/>
  <c r="AB9" i="61"/>
  <c r="AA9" i="61"/>
  <c r="Z9" i="61"/>
  <c r="Y9" i="61"/>
  <c r="X9" i="61"/>
  <c r="W9" i="61"/>
  <c r="V9" i="61"/>
  <c r="U9" i="61"/>
  <c r="T9" i="61"/>
  <c r="S9" i="61"/>
  <c r="R9" i="61"/>
  <c r="Q9" i="61"/>
  <c r="P9" i="61"/>
  <c r="O9" i="61"/>
  <c r="N9" i="61"/>
  <c r="M9" i="61"/>
  <c r="L9" i="61"/>
  <c r="K9" i="61"/>
  <c r="J9" i="61"/>
  <c r="I9" i="61"/>
  <c r="H9" i="61"/>
  <c r="G9" i="61"/>
  <c r="F9" i="61"/>
  <c r="E9" i="61"/>
  <c r="D9" i="61"/>
  <c r="C9" i="61"/>
  <c r="AH8" i="61"/>
  <c r="AG8" i="61"/>
  <c r="AF8" i="61"/>
  <c r="AE8" i="61"/>
  <c r="AD8" i="61"/>
  <c r="AC8" i="61"/>
  <c r="AB8" i="61"/>
  <c r="AA8" i="61"/>
  <c r="Z8" i="61"/>
  <c r="Y8" i="61"/>
  <c r="X8" i="61"/>
  <c r="W8" i="61"/>
  <c r="V8" i="61"/>
  <c r="U8" i="61"/>
  <c r="T8" i="61"/>
  <c r="S8" i="61"/>
  <c r="R8" i="61"/>
  <c r="Q8" i="61"/>
  <c r="P8" i="61"/>
  <c r="O8" i="61"/>
  <c r="N8" i="61"/>
  <c r="M8" i="61"/>
  <c r="L8" i="61"/>
  <c r="K8" i="61"/>
  <c r="J8" i="61"/>
  <c r="I8" i="61"/>
  <c r="H8" i="61"/>
  <c r="G8" i="61"/>
  <c r="F8" i="61"/>
  <c r="E8" i="61"/>
  <c r="D8" i="61"/>
  <c r="C8" i="61"/>
  <c r="AH7" i="61"/>
  <c r="AG7" i="61"/>
  <c r="AF7" i="61"/>
  <c r="AE7" i="61"/>
  <c r="AD7" i="61"/>
  <c r="AC7" i="61"/>
  <c r="AB7" i="61"/>
  <c r="AA7" i="61"/>
  <c r="Z7" i="61"/>
  <c r="Y7" i="61"/>
  <c r="X7" i="61"/>
  <c r="W7" i="61"/>
  <c r="V7" i="61"/>
  <c r="U7" i="61"/>
  <c r="T7" i="61"/>
  <c r="S7" i="61"/>
  <c r="R7" i="61"/>
  <c r="Q7" i="61"/>
  <c r="P7" i="61"/>
  <c r="O7" i="61"/>
  <c r="N7" i="61"/>
  <c r="M7" i="61"/>
  <c r="L7" i="61"/>
  <c r="K7" i="61"/>
  <c r="J7" i="61"/>
  <c r="I7" i="61"/>
  <c r="H7" i="61"/>
  <c r="G7" i="61"/>
  <c r="F7" i="61"/>
  <c r="E7" i="61"/>
  <c r="D7" i="61"/>
  <c r="C7" i="61"/>
  <c r="AH6" i="61"/>
  <c r="AG6" i="61"/>
  <c r="AF6" i="61"/>
  <c r="AF36" i="61" s="1"/>
  <c r="AE6" i="61"/>
  <c r="AD6" i="61"/>
  <c r="AC6" i="61"/>
  <c r="AB6" i="61"/>
  <c r="AB36" i="61" s="1"/>
  <c r="AA6" i="61"/>
  <c r="Z6" i="61"/>
  <c r="Y6" i="61"/>
  <c r="X6" i="61"/>
  <c r="X36" i="61" s="1"/>
  <c r="W6" i="61"/>
  <c r="V6" i="61"/>
  <c r="U6" i="61"/>
  <c r="T6" i="61"/>
  <c r="T36" i="61" s="1"/>
  <c r="S6" i="61"/>
  <c r="R6" i="61"/>
  <c r="Q6" i="61"/>
  <c r="P6" i="61"/>
  <c r="P36" i="61" s="1"/>
  <c r="O6" i="61"/>
  <c r="N6" i="61"/>
  <c r="M6" i="61"/>
  <c r="L6" i="61"/>
  <c r="L36" i="61" s="1"/>
  <c r="K6" i="61"/>
  <c r="J6" i="61"/>
  <c r="I6" i="61"/>
  <c r="H6" i="61"/>
  <c r="H36" i="61" s="1"/>
  <c r="G6" i="61"/>
  <c r="F6" i="61"/>
  <c r="E6" i="61"/>
  <c r="D6" i="61"/>
  <c r="D36" i="61" s="1"/>
  <c r="C6" i="61"/>
  <c r="AH43" i="65"/>
  <c r="AG43" i="65"/>
  <c r="AF43" i="65"/>
  <c r="AE43" i="65"/>
  <c r="AD43" i="65"/>
  <c r="AC43" i="65"/>
  <c r="AB43" i="65"/>
  <c r="AA43" i="65"/>
  <c r="Z43" i="65"/>
  <c r="Y43" i="65"/>
  <c r="X43" i="65"/>
  <c r="W43" i="65"/>
  <c r="V43" i="65"/>
  <c r="U43" i="65"/>
  <c r="T43" i="65"/>
  <c r="S43" i="65"/>
  <c r="R43" i="65"/>
  <c r="Q43" i="65"/>
  <c r="P43" i="65"/>
  <c r="O43" i="65"/>
  <c r="N43" i="65"/>
  <c r="M43" i="65"/>
  <c r="L43" i="65"/>
  <c r="K43" i="65"/>
  <c r="J43" i="65"/>
  <c r="I43" i="65"/>
  <c r="H43" i="65"/>
  <c r="G43" i="65"/>
  <c r="F43" i="65"/>
  <c r="E43" i="65"/>
  <c r="D43" i="65"/>
  <c r="C43" i="65"/>
  <c r="AH42" i="65"/>
  <c r="AG42" i="65"/>
  <c r="AF42" i="65"/>
  <c r="AE42" i="65"/>
  <c r="AD42" i="65"/>
  <c r="AC42" i="65"/>
  <c r="AB42" i="65"/>
  <c r="AA42" i="65"/>
  <c r="Z42" i="65"/>
  <c r="Y42" i="65"/>
  <c r="X42" i="65"/>
  <c r="W42" i="65"/>
  <c r="V42" i="65"/>
  <c r="U42" i="65"/>
  <c r="T42" i="65"/>
  <c r="S42" i="65"/>
  <c r="R42" i="65"/>
  <c r="Q42" i="65"/>
  <c r="P42" i="65"/>
  <c r="O42" i="65"/>
  <c r="N42" i="65"/>
  <c r="M42" i="65"/>
  <c r="L42" i="65"/>
  <c r="K42" i="65"/>
  <c r="J42" i="65"/>
  <c r="I42" i="65"/>
  <c r="H42" i="65"/>
  <c r="G42" i="65"/>
  <c r="F42" i="65"/>
  <c r="E42" i="65"/>
  <c r="D42" i="65"/>
  <c r="C42" i="65"/>
  <c r="AH41" i="65"/>
  <c r="AG41" i="65"/>
  <c r="AF41" i="65"/>
  <c r="AE41" i="65"/>
  <c r="AD41" i="65"/>
  <c r="AC41" i="65"/>
  <c r="AB41" i="65"/>
  <c r="AA41" i="65"/>
  <c r="Z41" i="65"/>
  <c r="Y41" i="65"/>
  <c r="X41" i="65"/>
  <c r="W41" i="65"/>
  <c r="V41" i="65"/>
  <c r="U41" i="65"/>
  <c r="T41" i="65"/>
  <c r="S41" i="65"/>
  <c r="R41" i="65"/>
  <c r="Q41" i="65"/>
  <c r="P41" i="65"/>
  <c r="O41" i="65"/>
  <c r="N41" i="65"/>
  <c r="M41" i="65"/>
  <c r="L41" i="65"/>
  <c r="K41" i="65"/>
  <c r="J41" i="65"/>
  <c r="I41" i="65"/>
  <c r="H41" i="65"/>
  <c r="G41" i="65"/>
  <c r="F41" i="65"/>
  <c r="E41" i="65"/>
  <c r="D41" i="65"/>
  <c r="C41" i="65"/>
  <c r="AH40" i="65"/>
  <c r="AG40" i="65"/>
  <c r="AF40" i="65"/>
  <c r="AE40" i="65"/>
  <c r="AD40" i="65"/>
  <c r="AC40" i="65"/>
  <c r="AB40" i="65"/>
  <c r="AA40" i="65"/>
  <c r="Z40" i="65"/>
  <c r="Y40" i="65"/>
  <c r="X40" i="65"/>
  <c r="W40" i="65"/>
  <c r="V40" i="65"/>
  <c r="U40" i="65"/>
  <c r="T40" i="65"/>
  <c r="S40" i="65"/>
  <c r="R40" i="65"/>
  <c r="Q40" i="65"/>
  <c r="P40" i="65"/>
  <c r="O40" i="65"/>
  <c r="N40" i="65"/>
  <c r="M40" i="65"/>
  <c r="L40" i="65"/>
  <c r="K40" i="65"/>
  <c r="J40" i="65"/>
  <c r="I40" i="65"/>
  <c r="H40" i="65"/>
  <c r="G40" i="65"/>
  <c r="F40" i="65"/>
  <c r="E40" i="65"/>
  <c r="D40" i="65"/>
  <c r="C40" i="65"/>
  <c r="AH39" i="65"/>
  <c r="AG39" i="65"/>
  <c r="AF39" i="65"/>
  <c r="AE39" i="65"/>
  <c r="AD39" i="65"/>
  <c r="AC39" i="65"/>
  <c r="AB39" i="65"/>
  <c r="AA39" i="65"/>
  <c r="Z39" i="65"/>
  <c r="Y39" i="65"/>
  <c r="X39" i="65"/>
  <c r="W39" i="65"/>
  <c r="V39" i="65"/>
  <c r="U39" i="65"/>
  <c r="T39" i="65"/>
  <c r="S39" i="65"/>
  <c r="R39" i="65"/>
  <c r="Q39" i="65"/>
  <c r="P39" i="65"/>
  <c r="O39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AH38" i="65"/>
  <c r="AG38" i="65"/>
  <c r="AF38" i="65"/>
  <c r="AE38" i="65"/>
  <c r="AD38" i="65"/>
  <c r="AC38" i="65"/>
  <c r="AB38" i="65"/>
  <c r="AA38" i="65"/>
  <c r="Z38" i="65"/>
  <c r="Y38" i="65"/>
  <c r="X38" i="65"/>
  <c r="W38" i="65"/>
  <c r="V38" i="65"/>
  <c r="U38" i="65"/>
  <c r="T38" i="65"/>
  <c r="S38" i="65"/>
  <c r="R38" i="65"/>
  <c r="Q38" i="65"/>
  <c r="P38" i="65"/>
  <c r="O38" i="65"/>
  <c r="N38" i="65"/>
  <c r="M38" i="65"/>
  <c r="L38" i="65"/>
  <c r="K38" i="65"/>
  <c r="J38" i="65"/>
  <c r="I38" i="65"/>
  <c r="H38" i="65"/>
  <c r="G38" i="65"/>
  <c r="F38" i="65"/>
  <c r="E38" i="65"/>
  <c r="D38" i="65"/>
  <c r="C38" i="65"/>
  <c r="AH35" i="65"/>
  <c r="AG35" i="65"/>
  <c r="AF35" i="65"/>
  <c r="AE35" i="65"/>
  <c r="AD35" i="65"/>
  <c r="AC35" i="65"/>
  <c r="AB35" i="65"/>
  <c r="AA35" i="65"/>
  <c r="Z35" i="65"/>
  <c r="Y35" i="65"/>
  <c r="X35" i="65"/>
  <c r="W35" i="65"/>
  <c r="V35" i="65"/>
  <c r="U35" i="65"/>
  <c r="T35" i="65"/>
  <c r="S35" i="65"/>
  <c r="R35" i="65"/>
  <c r="Q35" i="65"/>
  <c r="P35" i="65"/>
  <c r="O35" i="65"/>
  <c r="N35" i="65"/>
  <c r="M35" i="65"/>
  <c r="L35" i="65"/>
  <c r="K35" i="65"/>
  <c r="J35" i="65"/>
  <c r="I35" i="65"/>
  <c r="H35" i="65"/>
  <c r="G35" i="65"/>
  <c r="F35" i="65"/>
  <c r="E35" i="65"/>
  <c r="D35" i="65"/>
  <c r="C35" i="65"/>
  <c r="AH34" i="65"/>
  <c r="AG34" i="65"/>
  <c r="AF34" i="65"/>
  <c r="AE34" i="65"/>
  <c r="AD34" i="65"/>
  <c r="AC34" i="65"/>
  <c r="AB34" i="65"/>
  <c r="AA34" i="65"/>
  <c r="Z34" i="65"/>
  <c r="Y34" i="65"/>
  <c r="X34" i="65"/>
  <c r="W34" i="65"/>
  <c r="V34" i="65"/>
  <c r="U34" i="65"/>
  <c r="T34" i="65"/>
  <c r="S34" i="65"/>
  <c r="R34" i="65"/>
  <c r="Q34" i="65"/>
  <c r="P34" i="65"/>
  <c r="O34" i="65"/>
  <c r="N34" i="65"/>
  <c r="M34" i="65"/>
  <c r="L34" i="65"/>
  <c r="K34" i="65"/>
  <c r="J34" i="65"/>
  <c r="I34" i="65"/>
  <c r="H34" i="65"/>
  <c r="G34" i="65"/>
  <c r="F34" i="65"/>
  <c r="E34" i="65"/>
  <c r="D34" i="65"/>
  <c r="C34" i="65"/>
  <c r="AH33" i="65"/>
  <c r="AG33" i="65"/>
  <c r="AF33" i="65"/>
  <c r="AE33" i="65"/>
  <c r="AD33" i="65"/>
  <c r="AC33" i="65"/>
  <c r="AB33" i="65"/>
  <c r="AA33" i="65"/>
  <c r="Z33" i="65"/>
  <c r="Y33" i="65"/>
  <c r="X33" i="65"/>
  <c r="W33" i="65"/>
  <c r="V33" i="65"/>
  <c r="U33" i="65"/>
  <c r="T33" i="65"/>
  <c r="S33" i="65"/>
  <c r="R33" i="65"/>
  <c r="Q33" i="65"/>
  <c r="P33" i="65"/>
  <c r="O33" i="65"/>
  <c r="N33" i="65"/>
  <c r="M33" i="65"/>
  <c r="L33" i="65"/>
  <c r="K33" i="65"/>
  <c r="J33" i="65"/>
  <c r="I33" i="65"/>
  <c r="H33" i="65"/>
  <c r="G33" i="65"/>
  <c r="F33" i="65"/>
  <c r="E33" i="65"/>
  <c r="D33" i="65"/>
  <c r="C33" i="65"/>
  <c r="AH32" i="65"/>
  <c r="AG32" i="65"/>
  <c r="AF32" i="65"/>
  <c r="AE32" i="65"/>
  <c r="AD32" i="65"/>
  <c r="AC32" i="65"/>
  <c r="AB32" i="65"/>
  <c r="AA32" i="65"/>
  <c r="Z32" i="65"/>
  <c r="Y32" i="65"/>
  <c r="X32" i="65"/>
  <c r="W32" i="65"/>
  <c r="V32" i="65"/>
  <c r="U32" i="65"/>
  <c r="T32" i="65"/>
  <c r="S32" i="65"/>
  <c r="R32" i="65"/>
  <c r="Q32" i="65"/>
  <c r="P32" i="65"/>
  <c r="O32" i="65"/>
  <c r="N32" i="65"/>
  <c r="M32" i="65"/>
  <c r="L32" i="65"/>
  <c r="K32" i="65"/>
  <c r="J32" i="65"/>
  <c r="I32" i="65"/>
  <c r="H32" i="65"/>
  <c r="G32" i="65"/>
  <c r="F32" i="65"/>
  <c r="E32" i="65"/>
  <c r="D32" i="65"/>
  <c r="C32" i="65"/>
  <c r="AH31" i="65"/>
  <c r="AG31" i="65"/>
  <c r="AF31" i="65"/>
  <c r="AE31" i="65"/>
  <c r="AD31" i="65"/>
  <c r="AC31" i="65"/>
  <c r="AB31" i="65"/>
  <c r="AA31" i="65"/>
  <c r="Z31" i="65"/>
  <c r="Y31" i="65"/>
  <c r="X31" i="65"/>
  <c r="W31" i="65"/>
  <c r="V31" i="65"/>
  <c r="U31" i="65"/>
  <c r="T31" i="65"/>
  <c r="S31" i="65"/>
  <c r="R31" i="65"/>
  <c r="Q31" i="65"/>
  <c r="P31" i="65"/>
  <c r="O31" i="65"/>
  <c r="N31" i="65"/>
  <c r="M31" i="65"/>
  <c r="L31" i="65"/>
  <c r="K31" i="65"/>
  <c r="J31" i="65"/>
  <c r="I31" i="65"/>
  <c r="H31" i="65"/>
  <c r="G31" i="65"/>
  <c r="F31" i="65"/>
  <c r="E31" i="65"/>
  <c r="D31" i="65"/>
  <c r="C31" i="65"/>
  <c r="AH30" i="65"/>
  <c r="AG30" i="65"/>
  <c r="AF30" i="65"/>
  <c r="AE30" i="65"/>
  <c r="AD30" i="65"/>
  <c r="AC30" i="65"/>
  <c r="AB30" i="65"/>
  <c r="AA30" i="65"/>
  <c r="Z30" i="65"/>
  <c r="Y30" i="65"/>
  <c r="X30" i="65"/>
  <c r="W30" i="65"/>
  <c r="V30" i="65"/>
  <c r="U30" i="65"/>
  <c r="T30" i="65"/>
  <c r="S30" i="65"/>
  <c r="R30" i="65"/>
  <c r="Q30" i="65"/>
  <c r="P30" i="65"/>
  <c r="O30" i="65"/>
  <c r="N30" i="65"/>
  <c r="M30" i="65"/>
  <c r="L30" i="65"/>
  <c r="K30" i="65"/>
  <c r="J30" i="65"/>
  <c r="I30" i="65"/>
  <c r="H30" i="65"/>
  <c r="G30" i="65"/>
  <c r="F30" i="65"/>
  <c r="E30" i="65"/>
  <c r="D30" i="65"/>
  <c r="C30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9" i="65"/>
  <c r="C29" i="65"/>
  <c r="AH28" i="65"/>
  <c r="AG28" i="65"/>
  <c r="AF28" i="65"/>
  <c r="AE28" i="65"/>
  <c r="AD28" i="65"/>
  <c r="AC28" i="65"/>
  <c r="AB28" i="65"/>
  <c r="AA28" i="65"/>
  <c r="Z28" i="65"/>
  <c r="Y28" i="65"/>
  <c r="X28" i="65"/>
  <c r="W28" i="65"/>
  <c r="V28" i="65"/>
  <c r="U28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AH27" i="65"/>
  <c r="AG27" i="65"/>
  <c r="AF27" i="65"/>
  <c r="AE27" i="65"/>
  <c r="AD27" i="65"/>
  <c r="AC27" i="65"/>
  <c r="AB27" i="65"/>
  <c r="AA27" i="65"/>
  <c r="Z27" i="65"/>
  <c r="Y27" i="65"/>
  <c r="X27" i="65"/>
  <c r="W27" i="65"/>
  <c r="V27" i="65"/>
  <c r="U27" i="65"/>
  <c r="T27" i="65"/>
  <c r="S27" i="65"/>
  <c r="R27" i="65"/>
  <c r="Q27" i="65"/>
  <c r="P27" i="65"/>
  <c r="O27" i="65"/>
  <c r="N27" i="65"/>
  <c r="M27" i="65"/>
  <c r="L27" i="65"/>
  <c r="K27" i="65"/>
  <c r="J27" i="65"/>
  <c r="I27" i="65"/>
  <c r="H27" i="65"/>
  <c r="G27" i="65"/>
  <c r="F27" i="65"/>
  <c r="E27" i="65"/>
  <c r="D27" i="65"/>
  <c r="C27" i="65"/>
  <c r="AH26" i="65"/>
  <c r="AG26" i="65"/>
  <c r="AF26" i="65"/>
  <c r="AE26" i="65"/>
  <c r="AD26" i="65"/>
  <c r="AC26" i="65"/>
  <c r="AB26" i="65"/>
  <c r="AA26" i="65"/>
  <c r="Z26" i="65"/>
  <c r="Y26" i="65"/>
  <c r="X26" i="65"/>
  <c r="W26" i="65"/>
  <c r="V26" i="65"/>
  <c r="U26" i="65"/>
  <c r="T26" i="65"/>
  <c r="S26" i="65"/>
  <c r="R26" i="65"/>
  <c r="Q26" i="65"/>
  <c r="P26" i="65"/>
  <c r="O26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AH25" i="65"/>
  <c r="AG25" i="65"/>
  <c r="AF25" i="65"/>
  <c r="AE25" i="65"/>
  <c r="AD25" i="65"/>
  <c r="AC25" i="65"/>
  <c r="AB25" i="65"/>
  <c r="AA25" i="65"/>
  <c r="Z25" i="65"/>
  <c r="Y25" i="65"/>
  <c r="X25" i="65"/>
  <c r="W25" i="65"/>
  <c r="V25" i="65"/>
  <c r="U25" i="65"/>
  <c r="T25" i="65"/>
  <c r="S25" i="65"/>
  <c r="R25" i="65"/>
  <c r="Q25" i="65"/>
  <c r="P25" i="65"/>
  <c r="O25" i="65"/>
  <c r="N25" i="65"/>
  <c r="M25" i="65"/>
  <c r="L25" i="65"/>
  <c r="K25" i="65"/>
  <c r="J25" i="65"/>
  <c r="I25" i="65"/>
  <c r="H25" i="65"/>
  <c r="G25" i="65"/>
  <c r="F25" i="65"/>
  <c r="E25" i="65"/>
  <c r="D25" i="65"/>
  <c r="C25" i="65"/>
  <c r="AH24" i="65"/>
  <c r="AG24" i="65"/>
  <c r="AF24" i="65"/>
  <c r="AE24" i="65"/>
  <c r="AD24" i="65"/>
  <c r="AC24" i="65"/>
  <c r="AB24" i="65"/>
  <c r="AA24" i="65"/>
  <c r="Z24" i="65"/>
  <c r="Y24" i="65"/>
  <c r="X24" i="65"/>
  <c r="W24" i="65"/>
  <c r="V24" i="65"/>
  <c r="U24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AH23" i="65"/>
  <c r="AG23" i="65"/>
  <c r="AF23" i="65"/>
  <c r="AE23" i="65"/>
  <c r="AD23" i="65"/>
  <c r="AC23" i="65"/>
  <c r="AB23" i="65"/>
  <c r="AA23" i="65"/>
  <c r="Z23" i="65"/>
  <c r="Y23" i="65"/>
  <c r="X23" i="65"/>
  <c r="W23" i="65"/>
  <c r="V23" i="65"/>
  <c r="U23" i="65"/>
  <c r="T23" i="65"/>
  <c r="S23" i="65"/>
  <c r="R23" i="65"/>
  <c r="Q23" i="65"/>
  <c r="P23" i="65"/>
  <c r="O23" i="65"/>
  <c r="N23" i="65"/>
  <c r="M23" i="65"/>
  <c r="L23" i="65"/>
  <c r="K23" i="65"/>
  <c r="J23" i="65"/>
  <c r="I23" i="65"/>
  <c r="H23" i="65"/>
  <c r="G23" i="65"/>
  <c r="F23" i="65"/>
  <c r="E23" i="65"/>
  <c r="D23" i="65"/>
  <c r="C23" i="65"/>
  <c r="AH22" i="65"/>
  <c r="AG22" i="65"/>
  <c r="AF22" i="65"/>
  <c r="AE22" i="65"/>
  <c r="AD22" i="65"/>
  <c r="AC22" i="65"/>
  <c r="AB22" i="65"/>
  <c r="AA22" i="65"/>
  <c r="Z22" i="65"/>
  <c r="Y22" i="65"/>
  <c r="X22" i="65"/>
  <c r="W22" i="65"/>
  <c r="V22" i="65"/>
  <c r="U22" i="65"/>
  <c r="T22" i="65"/>
  <c r="S22" i="65"/>
  <c r="R22" i="65"/>
  <c r="Q22" i="65"/>
  <c r="P22" i="65"/>
  <c r="O22" i="65"/>
  <c r="N22" i="65"/>
  <c r="M22" i="65"/>
  <c r="L22" i="65"/>
  <c r="K22" i="65"/>
  <c r="J22" i="65"/>
  <c r="I22" i="65"/>
  <c r="H22" i="65"/>
  <c r="G22" i="65"/>
  <c r="F22" i="65"/>
  <c r="E22" i="65"/>
  <c r="D22" i="65"/>
  <c r="C22" i="65"/>
  <c r="AH21" i="65"/>
  <c r="AG21" i="65"/>
  <c r="AF21" i="65"/>
  <c r="AE21" i="65"/>
  <c r="AD21" i="65"/>
  <c r="AC21" i="65"/>
  <c r="AB21" i="65"/>
  <c r="AA21" i="65"/>
  <c r="Z21" i="65"/>
  <c r="Y21" i="65"/>
  <c r="X21" i="65"/>
  <c r="W21" i="65"/>
  <c r="V21" i="65"/>
  <c r="U21" i="65"/>
  <c r="T21" i="65"/>
  <c r="S21" i="65"/>
  <c r="R21" i="65"/>
  <c r="Q21" i="65"/>
  <c r="P21" i="65"/>
  <c r="O21" i="65"/>
  <c r="N21" i="65"/>
  <c r="M21" i="65"/>
  <c r="L21" i="65"/>
  <c r="K21" i="65"/>
  <c r="J21" i="65"/>
  <c r="I21" i="65"/>
  <c r="H21" i="65"/>
  <c r="G21" i="65"/>
  <c r="F21" i="65"/>
  <c r="E21" i="65"/>
  <c r="D21" i="65"/>
  <c r="C21" i="65"/>
  <c r="AH20" i="65"/>
  <c r="AG20" i="65"/>
  <c r="AF20" i="65"/>
  <c r="AE20" i="65"/>
  <c r="AD20" i="65"/>
  <c r="AC20" i="65"/>
  <c r="AB20" i="65"/>
  <c r="AA20" i="65"/>
  <c r="Z20" i="65"/>
  <c r="Y20" i="65"/>
  <c r="X20" i="65"/>
  <c r="W20" i="65"/>
  <c r="V20" i="65"/>
  <c r="U20" i="65"/>
  <c r="T20" i="65"/>
  <c r="S20" i="65"/>
  <c r="R20" i="65"/>
  <c r="Q20" i="65"/>
  <c r="P20" i="65"/>
  <c r="O20" i="65"/>
  <c r="N20" i="65"/>
  <c r="M20" i="65"/>
  <c r="L20" i="65"/>
  <c r="K20" i="65"/>
  <c r="J20" i="65"/>
  <c r="I20" i="65"/>
  <c r="H20" i="65"/>
  <c r="G20" i="65"/>
  <c r="F20" i="65"/>
  <c r="E20" i="65"/>
  <c r="D20" i="65"/>
  <c r="C20" i="65"/>
  <c r="AH19" i="65"/>
  <c r="AG19" i="65"/>
  <c r="AF19" i="65"/>
  <c r="AE19" i="65"/>
  <c r="AD19" i="65"/>
  <c r="AC19" i="65"/>
  <c r="AB19" i="65"/>
  <c r="AA19" i="65"/>
  <c r="Z19" i="65"/>
  <c r="Y19" i="65"/>
  <c r="X19" i="65"/>
  <c r="W19" i="65"/>
  <c r="V19" i="65"/>
  <c r="U19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AH18" i="65"/>
  <c r="AG18" i="65"/>
  <c r="AF18" i="65"/>
  <c r="AE18" i="65"/>
  <c r="AD18" i="65"/>
  <c r="AC18" i="65"/>
  <c r="AB18" i="65"/>
  <c r="AA18" i="65"/>
  <c r="Z18" i="65"/>
  <c r="Y18" i="65"/>
  <c r="X18" i="65"/>
  <c r="W18" i="65"/>
  <c r="V18" i="65"/>
  <c r="U18" i="65"/>
  <c r="T18" i="65"/>
  <c r="S18" i="65"/>
  <c r="R18" i="65"/>
  <c r="Q18" i="65"/>
  <c r="P18" i="65"/>
  <c r="O18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AH17" i="65"/>
  <c r="AG17" i="65"/>
  <c r="AF17" i="65"/>
  <c r="AE17" i="65"/>
  <c r="AD17" i="65"/>
  <c r="AC17" i="65"/>
  <c r="AB17" i="65"/>
  <c r="AA17" i="65"/>
  <c r="Z17" i="65"/>
  <c r="Y17" i="65"/>
  <c r="X17" i="65"/>
  <c r="W17" i="65"/>
  <c r="V17" i="65"/>
  <c r="U17" i="65"/>
  <c r="T17" i="65"/>
  <c r="S17" i="65"/>
  <c r="R17" i="65"/>
  <c r="Q17" i="65"/>
  <c r="P17" i="65"/>
  <c r="O17" i="65"/>
  <c r="N17" i="65"/>
  <c r="M17" i="65"/>
  <c r="L17" i="65"/>
  <c r="K17" i="65"/>
  <c r="J17" i="65"/>
  <c r="I17" i="65"/>
  <c r="H17" i="65"/>
  <c r="G17" i="65"/>
  <c r="F17" i="65"/>
  <c r="E17" i="65"/>
  <c r="D17" i="65"/>
  <c r="C17" i="65"/>
  <c r="AH16" i="65"/>
  <c r="AG16" i="65"/>
  <c r="AF16" i="65"/>
  <c r="AE16" i="65"/>
  <c r="AD16" i="65"/>
  <c r="AC16" i="65"/>
  <c r="AB16" i="65"/>
  <c r="AA16" i="65"/>
  <c r="Z16" i="65"/>
  <c r="Y16" i="65"/>
  <c r="X16" i="65"/>
  <c r="W16" i="65"/>
  <c r="V16" i="65"/>
  <c r="U16" i="65"/>
  <c r="T16" i="65"/>
  <c r="S16" i="65"/>
  <c r="R16" i="65"/>
  <c r="Q16" i="65"/>
  <c r="P16" i="65"/>
  <c r="O16" i="65"/>
  <c r="N16" i="65"/>
  <c r="M16" i="65"/>
  <c r="L16" i="65"/>
  <c r="K16" i="65"/>
  <c r="J16" i="65"/>
  <c r="I16" i="65"/>
  <c r="H16" i="65"/>
  <c r="G16" i="65"/>
  <c r="F16" i="65"/>
  <c r="E16" i="65"/>
  <c r="D16" i="65"/>
  <c r="C16" i="65"/>
  <c r="AH15" i="65"/>
  <c r="AG15" i="65"/>
  <c r="AF15" i="65"/>
  <c r="AE15" i="65"/>
  <c r="AD15" i="65"/>
  <c r="AC15" i="65"/>
  <c r="AB15" i="65"/>
  <c r="AA15" i="65"/>
  <c r="Z15" i="65"/>
  <c r="Y15" i="65"/>
  <c r="X15" i="65"/>
  <c r="W15" i="65"/>
  <c r="V15" i="65"/>
  <c r="U15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AH14" i="65"/>
  <c r="AG14" i="65"/>
  <c r="AF14" i="65"/>
  <c r="AE14" i="65"/>
  <c r="AD14" i="65"/>
  <c r="AC14" i="65"/>
  <c r="AB14" i="65"/>
  <c r="AA14" i="65"/>
  <c r="Z14" i="65"/>
  <c r="Y14" i="65"/>
  <c r="X14" i="65"/>
  <c r="W14" i="65"/>
  <c r="V14" i="65"/>
  <c r="U14" i="65"/>
  <c r="T14" i="65"/>
  <c r="S14" i="65"/>
  <c r="R14" i="65"/>
  <c r="Q14" i="65"/>
  <c r="P14" i="65"/>
  <c r="O14" i="65"/>
  <c r="N14" i="65"/>
  <c r="M14" i="65"/>
  <c r="L14" i="65"/>
  <c r="K14" i="65"/>
  <c r="J14" i="65"/>
  <c r="I14" i="65"/>
  <c r="H14" i="65"/>
  <c r="G14" i="65"/>
  <c r="F14" i="65"/>
  <c r="E14" i="65"/>
  <c r="D14" i="65"/>
  <c r="C14" i="65"/>
  <c r="AH13" i="65"/>
  <c r="AG13" i="65"/>
  <c r="AF13" i="65"/>
  <c r="AE13" i="65"/>
  <c r="AD13" i="65"/>
  <c r="AC13" i="65"/>
  <c r="AB13" i="65"/>
  <c r="AA13" i="65"/>
  <c r="Z13" i="65"/>
  <c r="Y13" i="65"/>
  <c r="X13" i="65"/>
  <c r="W13" i="65"/>
  <c r="V13" i="65"/>
  <c r="U13" i="65"/>
  <c r="T13" i="65"/>
  <c r="S13" i="65"/>
  <c r="R13" i="65"/>
  <c r="Q13" i="65"/>
  <c r="P13" i="65"/>
  <c r="O13" i="65"/>
  <c r="N13" i="65"/>
  <c r="M13" i="65"/>
  <c r="L13" i="65"/>
  <c r="K13" i="65"/>
  <c r="J13" i="65"/>
  <c r="I13" i="65"/>
  <c r="H13" i="65"/>
  <c r="G13" i="65"/>
  <c r="F13" i="65"/>
  <c r="E13" i="65"/>
  <c r="D13" i="65"/>
  <c r="C13" i="65"/>
  <c r="AH12" i="65"/>
  <c r="AG12" i="65"/>
  <c r="AF12" i="65"/>
  <c r="AE12" i="65"/>
  <c r="AD12" i="65"/>
  <c r="AC12" i="65"/>
  <c r="AB12" i="65"/>
  <c r="AA12" i="65"/>
  <c r="Z12" i="65"/>
  <c r="Y12" i="65"/>
  <c r="X12" i="65"/>
  <c r="W12" i="65"/>
  <c r="V12" i="65"/>
  <c r="U12" i="65"/>
  <c r="T12" i="65"/>
  <c r="S12" i="65"/>
  <c r="R12" i="65"/>
  <c r="Q12" i="65"/>
  <c r="P12" i="65"/>
  <c r="O12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AH11" i="65"/>
  <c r="AG11" i="65"/>
  <c r="AF11" i="65"/>
  <c r="AE11" i="65"/>
  <c r="AD11" i="65"/>
  <c r="AC11" i="65"/>
  <c r="AB11" i="65"/>
  <c r="AA11" i="65"/>
  <c r="Z11" i="65"/>
  <c r="Y11" i="65"/>
  <c r="X11" i="65"/>
  <c r="W11" i="65"/>
  <c r="V11" i="65"/>
  <c r="U11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AH10" i="65"/>
  <c r="AG10" i="65"/>
  <c r="AF10" i="65"/>
  <c r="AE10" i="65"/>
  <c r="AD10" i="65"/>
  <c r="AC10" i="65"/>
  <c r="AB10" i="65"/>
  <c r="AA10" i="65"/>
  <c r="Z10" i="65"/>
  <c r="Y10" i="65"/>
  <c r="X10" i="65"/>
  <c r="W10" i="65"/>
  <c r="V10" i="65"/>
  <c r="U10" i="65"/>
  <c r="T10" i="65"/>
  <c r="S10" i="65"/>
  <c r="R10" i="65"/>
  <c r="Q10" i="65"/>
  <c r="P10" i="65"/>
  <c r="O10" i="65"/>
  <c r="N10" i="65"/>
  <c r="M10" i="65"/>
  <c r="L10" i="65"/>
  <c r="K10" i="65"/>
  <c r="J10" i="65"/>
  <c r="I10" i="65"/>
  <c r="H10" i="65"/>
  <c r="G10" i="65"/>
  <c r="F10" i="65"/>
  <c r="E10" i="65"/>
  <c r="D10" i="65"/>
  <c r="C10" i="65"/>
  <c r="AH9" i="65"/>
  <c r="AG9" i="65"/>
  <c r="AF9" i="65"/>
  <c r="AE9" i="65"/>
  <c r="AD9" i="65"/>
  <c r="AC9" i="65"/>
  <c r="AB9" i="65"/>
  <c r="AA9" i="65"/>
  <c r="Z9" i="65"/>
  <c r="Y9" i="65"/>
  <c r="X9" i="65"/>
  <c r="W9" i="65"/>
  <c r="V9" i="65"/>
  <c r="U9" i="65"/>
  <c r="T9" i="65"/>
  <c r="S9" i="65"/>
  <c r="R9" i="65"/>
  <c r="Q9" i="65"/>
  <c r="P9" i="65"/>
  <c r="O9" i="65"/>
  <c r="N9" i="65"/>
  <c r="M9" i="65"/>
  <c r="L9" i="65"/>
  <c r="K9" i="65"/>
  <c r="J9" i="65"/>
  <c r="I9" i="65"/>
  <c r="H9" i="65"/>
  <c r="G9" i="65"/>
  <c r="F9" i="65"/>
  <c r="E9" i="65"/>
  <c r="D9" i="65"/>
  <c r="C9" i="65"/>
  <c r="AH8" i="65"/>
  <c r="AG8" i="65"/>
  <c r="AF8" i="65"/>
  <c r="AE8" i="65"/>
  <c r="AD8" i="65"/>
  <c r="AC8" i="65"/>
  <c r="AB8" i="65"/>
  <c r="AA8" i="65"/>
  <c r="Z8" i="65"/>
  <c r="Y8" i="65"/>
  <c r="X8" i="65"/>
  <c r="W8" i="65"/>
  <c r="V8" i="65"/>
  <c r="U8" i="65"/>
  <c r="T8" i="65"/>
  <c r="S8" i="65"/>
  <c r="R8" i="65"/>
  <c r="Q8" i="65"/>
  <c r="P8" i="65"/>
  <c r="O8" i="65"/>
  <c r="N8" i="65"/>
  <c r="M8" i="65"/>
  <c r="L8" i="65"/>
  <c r="K8" i="65"/>
  <c r="J8" i="65"/>
  <c r="I8" i="65"/>
  <c r="H8" i="65"/>
  <c r="G8" i="65"/>
  <c r="F8" i="65"/>
  <c r="E8" i="65"/>
  <c r="D8" i="65"/>
  <c r="C8" i="65"/>
  <c r="AH7" i="65"/>
  <c r="AG7" i="65"/>
  <c r="AF7" i="65"/>
  <c r="AE7" i="65"/>
  <c r="AD7" i="65"/>
  <c r="AC7" i="65"/>
  <c r="AB7" i="65"/>
  <c r="AA7" i="65"/>
  <c r="Z7" i="65"/>
  <c r="Y7" i="65"/>
  <c r="X7" i="65"/>
  <c r="W7" i="65"/>
  <c r="V7" i="65"/>
  <c r="U7" i="65"/>
  <c r="T7" i="65"/>
  <c r="S7" i="65"/>
  <c r="R7" i="65"/>
  <c r="Q7" i="65"/>
  <c r="P7" i="65"/>
  <c r="O7" i="65"/>
  <c r="N7" i="65"/>
  <c r="M7" i="65"/>
  <c r="L7" i="65"/>
  <c r="K7" i="65"/>
  <c r="J7" i="65"/>
  <c r="I7" i="65"/>
  <c r="H7" i="65"/>
  <c r="G7" i="65"/>
  <c r="F7" i="65"/>
  <c r="E7" i="65"/>
  <c r="D7" i="65"/>
  <c r="C7" i="65"/>
  <c r="AH6" i="65"/>
  <c r="AG6" i="65"/>
  <c r="AF6" i="65"/>
  <c r="AF36" i="65" s="1"/>
  <c r="AE6" i="65"/>
  <c r="AD6" i="65"/>
  <c r="AC6" i="65"/>
  <c r="AB6" i="65"/>
  <c r="AB36" i="65" s="1"/>
  <c r="AA6" i="65"/>
  <c r="Z6" i="65"/>
  <c r="Y6" i="65"/>
  <c r="X6" i="65"/>
  <c r="X36" i="65" s="1"/>
  <c r="W6" i="65"/>
  <c r="V6" i="65"/>
  <c r="U6" i="65"/>
  <c r="T6" i="65"/>
  <c r="T36" i="65" s="1"/>
  <c r="S6" i="65"/>
  <c r="R6" i="65"/>
  <c r="Q6" i="65"/>
  <c r="P6" i="65"/>
  <c r="P36" i="65" s="1"/>
  <c r="O6" i="65"/>
  <c r="N6" i="65"/>
  <c r="M6" i="65"/>
  <c r="L6" i="65"/>
  <c r="L36" i="65" s="1"/>
  <c r="K6" i="65"/>
  <c r="J6" i="65"/>
  <c r="I6" i="65"/>
  <c r="H6" i="65"/>
  <c r="H36" i="65" s="1"/>
  <c r="G6" i="65"/>
  <c r="F6" i="65"/>
  <c r="E6" i="65"/>
  <c r="D6" i="65"/>
  <c r="D36" i="65" s="1"/>
  <c r="C6" i="65"/>
  <c r="AH43" i="60"/>
  <c r="AG43" i="60"/>
  <c r="AF43" i="60"/>
  <c r="AE43" i="60"/>
  <c r="AD43" i="60"/>
  <c r="AC43" i="60"/>
  <c r="AB43" i="60"/>
  <c r="AA43" i="60"/>
  <c r="Z43" i="60"/>
  <c r="Y43" i="60"/>
  <c r="X43" i="60"/>
  <c r="W43" i="60"/>
  <c r="V43" i="60"/>
  <c r="U43" i="60"/>
  <c r="T43" i="60"/>
  <c r="S43" i="60"/>
  <c r="R43" i="60"/>
  <c r="Q43" i="60"/>
  <c r="P43" i="60"/>
  <c r="O43" i="60"/>
  <c r="N43" i="60"/>
  <c r="M43" i="60"/>
  <c r="L43" i="60"/>
  <c r="K43" i="60"/>
  <c r="J43" i="60"/>
  <c r="I43" i="60"/>
  <c r="H43" i="60"/>
  <c r="G43" i="60"/>
  <c r="F43" i="60"/>
  <c r="E43" i="60"/>
  <c r="D43" i="60"/>
  <c r="C43" i="60"/>
  <c r="AH42" i="60"/>
  <c r="AG42" i="60"/>
  <c r="AF42" i="60"/>
  <c r="AE42" i="60"/>
  <c r="AD42" i="60"/>
  <c r="AC42" i="60"/>
  <c r="AB42" i="60"/>
  <c r="AA42" i="60"/>
  <c r="Z42" i="60"/>
  <c r="Y42" i="60"/>
  <c r="X42" i="60"/>
  <c r="W42" i="60"/>
  <c r="V42" i="60"/>
  <c r="U42" i="60"/>
  <c r="T42" i="60"/>
  <c r="S42" i="60"/>
  <c r="R42" i="60"/>
  <c r="Q42" i="60"/>
  <c r="P42" i="60"/>
  <c r="O42" i="60"/>
  <c r="N42" i="60"/>
  <c r="M42" i="60"/>
  <c r="L42" i="60"/>
  <c r="K42" i="60"/>
  <c r="J42" i="60"/>
  <c r="I42" i="60"/>
  <c r="H42" i="60"/>
  <c r="G42" i="60"/>
  <c r="F42" i="60"/>
  <c r="E42" i="60"/>
  <c r="D42" i="60"/>
  <c r="C42" i="60"/>
  <c r="AH41" i="60"/>
  <c r="AG41" i="60"/>
  <c r="AF41" i="60"/>
  <c r="AE41" i="60"/>
  <c r="AD41" i="60"/>
  <c r="AC41" i="60"/>
  <c r="AB41" i="60"/>
  <c r="AA41" i="60"/>
  <c r="Z41" i="60"/>
  <c r="Y41" i="60"/>
  <c r="X41" i="60"/>
  <c r="W41" i="60"/>
  <c r="V41" i="60"/>
  <c r="U41" i="60"/>
  <c r="T41" i="60"/>
  <c r="S41" i="60"/>
  <c r="R41" i="60"/>
  <c r="Q41" i="60"/>
  <c r="P41" i="60"/>
  <c r="O41" i="60"/>
  <c r="N41" i="60"/>
  <c r="M41" i="60"/>
  <c r="L41" i="60"/>
  <c r="K41" i="60"/>
  <c r="J41" i="60"/>
  <c r="I41" i="60"/>
  <c r="H41" i="60"/>
  <c r="G41" i="60"/>
  <c r="F41" i="60"/>
  <c r="E41" i="60"/>
  <c r="D41" i="60"/>
  <c r="C41" i="60"/>
  <c r="AH40" i="60"/>
  <c r="AG40" i="60"/>
  <c r="AF40" i="60"/>
  <c r="AE40" i="60"/>
  <c r="AD40" i="60"/>
  <c r="AC40" i="60"/>
  <c r="AB40" i="60"/>
  <c r="AA40" i="60"/>
  <c r="Z40" i="60"/>
  <c r="Y40" i="60"/>
  <c r="X40" i="60"/>
  <c r="W40" i="60"/>
  <c r="V40" i="60"/>
  <c r="U40" i="60"/>
  <c r="T40" i="60"/>
  <c r="S40" i="60"/>
  <c r="R40" i="60"/>
  <c r="Q40" i="60"/>
  <c r="P40" i="60"/>
  <c r="O40" i="60"/>
  <c r="N40" i="60"/>
  <c r="M40" i="60"/>
  <c r="L40" i="60"/>
  <c r="K40" i="60"/>
  <c r="J40" i="60"/>
  <c r="I40" i="60"/>
  <c r="H40" i="60"/>
  <c r="G40" i="60"/>
  <c r="F40" i="60"/>
  <c r="E40" i="60"/>
  <c r="D40" i="60"/>
  <c r="C40" i="60"/>
  <c r="AH39" i="60"/>
  <c r="AG39" i="60"/>
  <c r="AF39" i="60"/>
  <c r="AE39" i="60"/>
  <c r="AD39" i="60"/>
  <c r="AC39" i="60"/>
  <c r="AB39" i="60"/>
  <c r="AA39" i="60"/>
  <c r="Z39" i="60"/>
  <c r="Y39" i="60"/>
  <c r="X39" i="60"/>
  <c r="W39" i="60"/>
  <c r="V39" i="60"/>
  <c r="U39" i="60"/>
  <c r="T39" i="60"/>
  <c r="S39" i="60"/>
  <c r="R39" i="60"/>
  <c r="Q39" i="60"/>
  <c r="P39" i="60"/>
  <c r="O39" i="60"/>
  <c r="N39" i="60"/>
  <c r="M39" i="60"/>
  <c r="L39" i="60"/>
  <c r="K39" i="60"/>
  <c r="J39" i="60"/>
  <c r="I39" i="60"/>
  <c r="H39" i="60"/>
  <c r="G39" i="60"/>
  <c r="F39" i="60"/>
  <c r="E39" i="60"/>
  <c r="D39" i="60"/>
  <c r="C39" i="60"/>
  <c r="AH38" i="60"/>
  <c r="AG38" i="60"/>
  <c r="AF38" i="60"/>
  <c r="AE38" i="60"/>
  <c r="AD38" i="60"/>
  <c r="AC38" i="60"/>
  <c r="AB38" i="60"/>
  <c r="AA38" i="60"/>
  <c r="Z38" i="60"/>
  <c r="Y38" i="60"/>
  <c r="X38" i="60"/>
  <c r="W38" i="60"/>
  <c r="V38" i="60"/>
  <c r="U38" i="60"/>
  <c r="T38" i="60"/>
  <c r="S38" i="60"/>
  <c r="R38" i="60"/>
  <c r="Q38" i="60"/>
  <c r="P38" i="60"/>
  <c r="O38" i="60"/>
  <c r="N38" i="60"/>
  <c r="M38" i="60"/>
  <c r="L38" i="60"/>
  <c r="K38" i="60"/>
  <c r="J38" i="60"/>
  <c r="I38" i="60"/>
  <c r="H38" i="60"/>
  <c r="G38" i="60"/>
  <c r="F38" i="60"/>
  <c r="E38" i="60"/>
  <c r="D38" i="60"/>
  <c r="C38" i="60"/>
  <c r="AH35" i="60"/>
  <c r="AG35" i="60"/>
  <c r="AF35" i="60"/>
  <c r="AE35" i="60"/>
  <c r="AD35" i="60"/>
  <c r="AC35" i="60"/>
  <c r="AB35" i="60"/>
  <c r="AA35" i="60"/>
  <c r="Z35" i="60"/>
  <c r="Y35" i="60"/>
  <c r="X35" i="60"/>
  <c r="W35" i="60"/>
  <c r="V35" i="60"/>
  <c r="U35" i="60"/>
  <c r="T35" i="60"/>
  <c r="S35" i="60"/>
  <c r="R35" i="60"/>
  <c r="Q35" i="60"/>
  <c r="P35" i="60"/>
  <c r="O35" i="60"/>
  <c r="N35" i="60"/>
  <c r="M35" i="60"/>
  <c r="L35" i="60"/>
  <c r="K35" i="60"/>
  <c r="J35" i="60"/>
  <c r="I35" i="60"/>
  <c r="H35" i="60"/>
  <c r="G35" i="60"/>
  <c r="F35" i="60"/>
  <c r="E35" i="60"/>
  <c r="D35" i="60"/>
  <c r="C35" i="60"/>
  <c r="AH34" i="60"/>
  <c r="AG34" i="60"/>
  <c r="AF34" i="60"/>
  <c r="AE34" i="60"/>
  <c r="AD34" i="60"/>
  <c r="AC34" i="60"/>
  <c r="AB34" i="60"/>
  <c r="AA34" i="60"/>
  <c r="Z34" i="60"/>
  <c r="Y34" i="60"/>
  <c r="X34" i="60"/>
  <c r="W34" i="60"/>
  <c r="V34" i="60"/>
  <c r="U34" i="60"/>
  <c r="T34" i="60"/>
  <c r="S34" i="60"/>
  <c r="R34" i="60"/>
  <c r="Q34" i="60"/>
  <c r="P34" i="60"/>
  <c r="O34" i="60"/>
  <c r="N34" i="60"/>
  <c r="M34" i="60"/>
  <c r="L34" i="60"/>
  <c r="K34" i="60"/>
  <c r="J34" i="60"/>
  <c r="I34" i="60"/>
  <c r="H34" i="60"/>
  <c r="G34" i="60"/>
  <c r="F34" i="60"/>
  <c r="E34" i="60"/>
  <c r="D34" i="60"/>
  <c r="C34" i="60"/>
  <c r="AH33" i="60"/>
  <c r="AG33" i="60"/>
  <c r="AF33" i="60"/>
  <c r="AE33" i="60"/>
  <c r="AD33" i="60"/>
  <c r="AC33" i="60"/>
  <c r="AB33" i="60"/>
  <c r="AA33" i="60"/>
  <c r="Z33" i="60"/>
  <c r="Y33" i="60"/>
  <c r="X33" i="60"/>
  <c r="W33" i="60"/>
  <c r="V33" i="60"/>
  <c r="U33" i="60"/>
  <c r="T33" i="60"/>
  <c r="S33" i="60"/>
  <c r="R33" i="60"/>
  <c r="Q33" i="60"/>
  <c r="P33" i="60"/>
  <c r="O33" i="60"/>
  <c r="N33" i="60"/>
  <c r="M33" i="60"/>
  <c r="L33" i="60"/>
  <c r="K33" i="60"/>
  <c r="J33" i="60"/>
  <c r="I33" i="60"/>
  <c r="H33" i="60"/>
  <c r="G33" i="60"/>
  <c r="F33" i="60"/>
  <c r="E33" i="60"/>
  <c r="D33" i="60"/>
  <c r="C33" i="60"/>
  <c r="AH32" i="60"/>
  <c r="AG32" i="60"/>
  <c r="AF32" i="60"/>
  <c r="AE32" i="60"/>
  <c r="AD32" i="60"/>
  <c r="AC32" i="60"/>
  <c r="AB32" i="60"/>
  <c r="AA32" i="60"/>
  <c r="Z32" i="60"/>
  <c r="Y32" i="60"/>
  <c r="X32" i="60"/>
  <c r="W32" i="60"/>
  <c r="V32" i="60"/>
  <c r="U32" i="60"/>
  <c r="T32" i="60"/>
  <c r="S32" i="60"/>
  <c r="R32" i="60"/>
  <c r="Q32" i="60"/>
  <c r="P32" i="60"/>
  <c r="O32" i="60"/>
  <c r="N32" i="60"/>
  <c r="M32" i="60"/>
  <c r="L32" i="60"/>
  <c r="K32" i="60"/>
  <c r="J32" i="60"/>
  <c r="I32" i="60"/>
  <c r="H32" i="60"/>
  <c r="G32" i="60"/>
  <c r="F32" i="60"/>
  <c r="E32" i="60"/>
  <c r="D32" i="60"/>
  <c r="C32" i="60"/>
  <c r="AH31" i="60"/>
  <c r="AG31" i="60"/>
  <c r="AF31" i="60"/>
  <c r="AE31" i="60"/>
  <c r="AD31" i="60"/>
  <c r="AC31" i="60"/>
  <c r="AB31" i="60"/>
  <c r="AA31" i="60"/>
  <c r="Z31" i="60"/>
  <c r="Y31" i="60"/>
  <c r="X31" i="60"/>
  <c r="W31" i="60"/>
  <c r="V31" i="60"/>
  <c r="U31" i="60"/>
  <c r="T31" i="60"/>
  <c r="S31" i="60"/>
  <c r="R31" i="60"/>
  <c r="Q31" i="60"/>
  <c r="P31" i="60"/>
  <c r="O31" i="60"/>
  <c r="N31" i="60"/>
  <c r="M31" i="60"/>
  <c r="L31" i="60"/>
  <c r="K31" i="60"/>
  <c r="J31" i="60"/>
  <c r="I31" i="60"/>
  <c r="H31" i="60"/>
  <c r="G31" i="60"/>
  <c r="F31" i="60"/>
  <c r="E31" i="60"/>
  <c r="D31" i="60"/>
  <c r="C31" i="60"/>
  <c r="AH30" i="60"/>
  <c r="AG30" i="60"/>
  <c r="AF30" i="60"/>
  <c r="AE30" i="60"/>
  <c r="AD30" i="60"/>
  <c r="AC30" i="60"/>
  <c r="AB30" i="60"/>
  <c r="AA30" i="60"/>
  <c r="Z30" i="60"/>
  <c r="Y30" i="60"/>
  <c r="X30" i="60"/>
  <c r="W30" i="60"/>
  <c r="V30" i="60"/>
  <c r="U30" i="60"/>
  <c r="T30" i="60"/>
  <c r="S30" i="60"/>
  <c r="R30" i="60"/>
  <c r="Q30" i="60"/>
  <c r="P30" i="60"/>
  <c r="O30" i="60"/>
  <c r="N30" i="60"/>
  <c r="M30" i="60"/>
  <c r="L30" i="60"/>
  <c r="K30" i="60"/>
  <c r="J30" i="60"/>
  <c r="I30" i="60"/>
  <c r="H30" i="60"/>
  <c r="G30" i="60"/>
  <c r="F30" i="60"/>
  <c r="E30" i="60"/>
  <c r="D30" i="60"/>
  <c r="C30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9" i="60"/>
  <c r="C29" i="60"/>
  <c r="AH28" i="60"/>
  <c r="AG28" i="60"/>
  <c r="AF28" i="60"/>
  <c r="AE28" i="60"/>
  <c r="AD28" i="60"/>
  <c r="AC28" i="60"/>
  <c r="AB28" i="60"/>
  <c r="AA28" i="60"/>
  <c r="Z28" i="60"/>
  <c r="Y28" i="60"/>
  <c r="X28" i="60"/>
  <c r="W28" i="60"/>
  <c r="V28" i="60"/>
  <c r="U28" i="60"/>
  <c r="T28" i="60"/>
  <c r="S28" i="60"/>
  <c r="R28" i="60"/>
  <c r="Q28" i="60"/>
  <c r="P28" i="60"/>
  <c r="O28" i="60"/>
  <c r="N28" i="60"/>
  <c r="M28" i="60"/>
  <c r="L28" i="60"/>
  <c r="K28" i="60"/>
  <c r="J28" i="60"/>
  <c r="I28" i="60"/>
  <c r="H28" i="60"/>
  <c r="G28" i="60"/>
  <c r="F28" i="60"/>
  <c r="E28" i="60"/>
  <c r="D28" i="60"/>
  <c r="C28" i="60"/>
  <c r="AH27" i="60"/>
  <c r="AG27" i="60"/>
  <c r="AF27" i="60"/>
  <c r="AE27" i="60"/>
  <c r="AD27" i="60"/>
  <c r="AC27" i="60"/>
  <c r="AB27" i="60"/>
  <c r="AA27" i="60"/>
  <c r="Z27" i="60"/>
  <c r="Y27" i="60"/>
  <c r="X27" i="60"/>
  <c r="W27" i="60"/>
  <c r="V27" i="60"/>
  <c r="U27" i="60"/>
  <c r="T27" i="60"/>
  <c r="S27" i="60"/>
  <c r="R27" i="60"/>
  <c r="Q27" i="60"/>
  <c r="P27" i="60"/>
  <c r="O27" i="60"/>
  <c r="N27" i="60"/>
  <c r="M27" i="60"/>
  <c r="L27" i="60"/>
  <c r="K27" i="60"/>
  <c r="J27" i="60"/>
  <c r="I27" i="60"/>
  <c r="H27" i="60"/>
  <c r="G27" i="60"/>
  <c r="F27" i="60"/>
  <c r="E27" i="60"/>
  <c r="D27" i="60"/>
  <c r="C27" i="60"/>
  <c r="AH26" i="60"/>
  <c r="AG26" i="60"/>
  <c r="AF26" i="60"/>
  <c r="AE26" i="60"/>
  <c r="AD26" i="60"/>
  <c r="AC26" i="60"/>
  <c r="AB26" i="60"/>
  <c r="AA26" i="60"/>
  <c r="Z26" i="60"/>
  <c r="Y26" i="60"/>
  <c r="X26" i="60"/>
  <c r="W26" i="60"/>
  <c r="V26" i="60"/>
  <c r="U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F26" i="60"/>
  <c r="E26" i="60"/>
  <c r="D26" i="60"/>
  <c r="C26" i="60"/>
  <c r="AH25" i="60"/>
  <c r="AG25" i="60"/>
  <c r="AF25" i="60"/>
  <c r="AE25" i="60"/>
  <c r="AD25" i="60"/>
  <c r="AC25" i="60"/>
  <c r="AB25" i="60"/>
  <c r="AA25" i="60"/>
  <c r="Z25" i="60"/>
  <c r="Y25" i="60"/>
  <c r="X25" i="60"/>
  <c r="W25" i="60"/>
  <c r="V25" i="60"/>
  <c r="U25" i="60"/>
  <c r="T25" i="60"/>
  <c r="S25" i="60"/>
  <c r="R25" i="60"/>
  <c r="Q25" i="60"/>
  <c r="P25" i="60"/>
  <c r="O25" i="60"/>
  <c r="N25" i="60"/>
  <c r="M25" i="60"/>
  <c r="L25" i="60"/>
  <c r="K25" i="60"/>
  <c r="J25" i="60"/>
  <c r="I25" i="60"/>
  <c r="H25" i="60"/>
  <c r="G25" i="60"/>
  <c r="F25" i="60"/>
  <c r="E25" i="60"/>
  <c r="D25" i="60"/>
  <c r="C25" i="60"/>
  <c r="AH24" i="60"/>
  <c r="AG24" i="60"/>
  <c r="AF24" i="60"/>
  <c r="AE24" i="60"/>
  <c r="AD24" i="60"/>
  <c r="AC24" i="60"/>
  <c r="AB24" i="60"/>
  <c r="AA24" i="60"/>
  <c r="Z24" i="60"/>
  <c r="Y24" i="60"/>
  <c r="X24" i="60"/>
  <c r="W24" i="60"/>
  <c r="V24" i="60"/>
  <c r="U24" i="60"/>
  <c r="T24" i="60"/>
  <c r="S24" i="60"/>
  <c r="R24" i="60"/>
  <c r="Q24" i="60"/>
  <c r="P24" i="60"/>
  <c r="O24" i="60"/>
  <c r="N24" i="60"/>
  <c r="M24" i="60"/>
  <c r="L24" i="60"/>
  <c r="K24" i="60"/>
  <c r="J24" i="60"/>
  <c r="I24" i="60"/>
  <c r="H24" i="60"/>
  <c r="G24" i="60"/>
  <c r="F24" i="60"/>
  <c r="E24" i="60"/>
  <c r="D24" i="60"/>
  <c r="C24" i="60"/>
  <c r="AH23" i="60"/>
  <c r="AG23" i="60"/>
  <c r="AF23" i="60"/>
  <c r="AE23" i="60"/>
  <c r="AD23" i="60"/>
  <c r="AC23" i="60"/>
  <c r="AB23" i="60"/>
  <c r="AA23" i="60"/>
  <c r="Z23" i="60"/>
  <c r="Y23" i="60"/>
  <c r="X23" i="60"/>
  <c r="W23" i="60"/>
  <c r="V23" i="60"/>
  <c r="U23" i="60"/>
  <c r="T23" i="60"/>
  <c r="S23" i="60"/>
  <c r="R23" i="60"/>
  <c r="Q23" i="60"/>
  <c r="P23" i="60"/>
  <c r="O23" i="60"/>
  <c r="N23" i="60"/>
  <c r="M23" i="60"/>
  <c r="L23" i="60"/>
  <c r="K23" i="60"/>
  <c r="J23" i="60"/>
  <c r="I23" i="60"/>
  <c r="H23" i="60"/>
  <c r="G23" i="60"/>
  <c r="F23" i="60"/>
  <c r="E23" i="60"/>
  <c r="D23" i="60"/>
  <c r="C23" i="60"/>
  <c r="AH22" i="60"/>
  <c r="AG22" i="60"/>
  <c r="AF22" i="60"/>
  <c r="AE22" i="60"/>
  <c r="AD22" i="60"/>
  <c r="AC22" i="60"/>
  <c r="AB22" i="60"/>
  <c r="AA22" i="60"/>
  <c r="Z22" i="60"/>
  <c r="Y22" i="60"/>
  <c r="X22" i="60"/>
  <c r="W22" i="60"/>
  <c r="V22" i="60"/>
  <c r="U22" i="60"/>
  <c r="T22" i="60"/>
  <c r="S22" i="60"/>
  <c r="R22" i="60"/>
  <c r="Q22" i="60"/>
  <c r="P22" i="60"/>
  <c r="O22" i="60"/>
  <c r="N22" i="60"/>
  <c r="M22" i="60"/>
  <c r="L22" i="60"/>
  <c r="K22" i="60"/>
  <c r="J22" i="60"/>
  <c r="I22" i="60"/>
  <c r="H22" i="60"/>
  <c r="G22" i="60"/>
  <c r="F22" i="60"/>
  <c r="E22" i="60"/>
  <c r="D22" i="60"/>
  <c r="C22" i="60"/>
  <c r="AH21" i="60"/>
  <c r="AG21" i="60"/>
  <c r="AF21" i="60"/>
  <c r="AE21" i="60"/>
  <c r="AD21" i="60"/>
  <c r="AC21" i="60"/>
  <c r="AB21" i="60"/>
  <c r="AA21" i="60"/>
  <c r="Z21" i="60"/>
  <c r="Y21" i="60"/>
  <c r="X21" i="60"/>
  <c r="W21" i="60"/>
  <c r="V21" i="60"/>
  <c r="U21" i="60"/>
  <c r="T21" i="60"/>
  <c r="S21" i="60"/>
  <c r="R21" i="60"/>
  <c r="Q21" i="60"/>
  <c r="P21" i="60"/>
  <c r="O21" i="60"/>
  <c r="N21" i="60"/>
  <c r="M21" i="60"/>
  <c r="L21" i="60"/>
  <c r="K21" i="60"/>
  <c r="J21" i="60"/>
  <c r="I21" i="60"/>
  <c r="H21" i="60"/>
  <c r="G21" i="60"/>
  <c r="F21" i="60"/>
  <c r="E21" i="60"/>
  <c r="D21" i="60"/>
  <c r="C21" i="60"/>
  <c r="AH20" i="60"/>
  <c r="AG20" i="60"/>
  <c r="AF20" i="60"/>
  <c r="AE20" i="60"/>
  <c r="AD20" i="60"/>
  <c r="AC20" i="60"/>
  <c r="AB20" i="60"/>
  <c r="AA20" i="60"/>
  <c r="Z20" i="60"/>
  <c r="Y20" i="60"/>
  <c r="X20" i="60"/>
  <c r="W20" i="60"/>
  <c r="V20" i="60"/>
  <c r="U20" i="60"/>
  <c r="T20" i="60"/>
  <c r="S20" i="60"/>
  <c r="R20" i="60"/>
  <c r="Q20" i="60"/>
  <c r="P20" i="60"/>
  <c r="O20" i="60"/>
  <c r="N20" i="60"/>
  <c r="M20" i="60"/>
  <c r="L20" i="60"/>
  <c r="K20" i="60"/>
  <c r="J20" i="60"/>
  <c r="I20" i="60"/>
  <c r="H20" i="60"/>
  <c r="G20" i="60"/>
  <c r="F20" i="60"/>
  <c r="E20" i="60"/>
  <c r="D20" i="60"/>
  <c r="C20" i="60"/>
  <c r="AH19" i="60"/>
  <c r="AG19" i="60"/>
  <c r="AF19" i="60"/>
  <c r="AE19" i="60"/>
  <c r="AD19" i="60"/>
  <c r="AC19" i="60"/>
  <c r="AB19" i="60"/>
  <c r="AA19" i="60"/>
  <c r="Z19" i="60"/>
  <c r="Y19" i="60"/>
  <c r="X19" i="60"/>
  <c r="W19" i="60"/>
  <c r="V19" i="60"/>
  <c r="U19" i="60"/>
  <c r="T19" i="60"/>
  <c r="S19" i="60"/>
  <c r="R19" i="60"/>
  <c r="Q19" i="60"/>
  <c r="P19" i="60"/>
  <c r="O19" i="60"/>
  <c r="N19" i="60"/>
  <c r="M19" i="60"/>
  <c r="L19" i="60"/>
  <c r="K19" i="60"/>
  <c r="J19" i="60"/>
  <c r="I19" i="60"/>
  <c r="H19" i="60"/>
  <c r="G19" i="60"/>
  <c r="F19" i="60"/>
  <c r="E19" i="60"/>
  <c r="D19" i="60"/>
  <c r="C19" i="60"/>
  <c r="AH18" i="60"/>
  <c r="AG18" i="60"/>
  <c r="AF18" i="60"/>
  <c r="AE18" i="60"/>
  <c r="AD18" i="60"/>
  <c r="AC18" i="60"/>
  <c r="AB18" i="60"/>
  <c r="AA18" i="60"/>
  <c r="Z18" i="60"/>
  <c r="Y18" i="60"/>
  <c r="X18" i="60"/>
  <c r="W18" i="60"/>
  <c r="V18" i="60"/>
  <c r="U18" i="60"/>
  <c r="T18" i="60"/>
  <c r="S18" i="60"/>
  <c r="R18" i="60"/>
  <c r="Q18" i="60"/>
  <c r="P18" i="60"/>
  <c r="O18" i="60"/>
  <c r="N18" i="60"/>
  <c r="M18" i="60"/>
  <c r="L18" i="60"/>
  <c r="K18" i="60"/>
  <c r="J18" i="60"/>
  <c r="I18" i="60"/>
  <c r="H18" i="60"/>
  <c r="G18" i="60"/>
  <c r="F18" i="60"/>
  <c r="E18" i="60"/>
  <c r="D18" i="60"/>
  <c r="C18" i="60"/>
  <c r="AH17" i="60"/>
  <c r="AG17" i="60"/>
  <c r="AF17" i="60"/>
  <c r="AE17" i="60"/>
  <c r="AD17" i="60"/>
  <c r="AC17" i="60"/>
  <c r="AB17" i="60"/>
  <c r="AA17" i="60"/>
  <c r="Z17" i="60"/>
  <c r="Y17" i="60"/>
  <c r="X17" i="60"/>
  <c r="W17" i="60"/>
  <c r="V17" i="60"/>
  <c r="U17" i="60"/>
  <c r="T17" i="60"/>
  <c r="S17" i="60"/>
  <c r="R17" i="60"/>
  <c r="Q17" i="60"/>
  <c r="P17" i="60"/>
  <c r="O17" i="60"/>
  <c r="N17" i="60"/>
  <c r="M17" i="60"/>
  <c r="L17" i="60"/>
  <c r="K17" i="60"/>
  <c r="J17" i="60"/>
  <c r="I17" i="60"/>
  <c r="H17" i="60"/>
  <c r="G17" i="60"/>
  <c r="F17" i="60"/>
  <c r="E17" i="60"/>
  <c r="D17" i="60"/>
  <c r="C17" i="60"/>
  <c r="AH16" i="60"/>
  <c r="AG16" i="60"/>
  <c r="AF16" i="60"/>
  <c r="AE16" i="60"/>
  <c r="AD16" i="60"/>
  <c r="AC16" i="60"/>
  <c r="AB16" i="60"/>
  <c r="AA16" i="60"/>
  <c r="Z16" i="60"/>
  <c r="Y16" i="60"/>
  <c r="X16" i="60"/>
  <c r="W16" i="60"/>
  <c r="V16" i="60"/>
  <c r="U16" i="60"/>
  <c r="T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F16" i="60"/>
  <c r="E16" i="60"/>
  <c r="D16" i="60"/>
  <c r="C16" i="60"/>
  <c r="AH15" i="60"/>
  <c r="AG15" i="60"/>
  <c r="AF15" i="60"/>
  <c r="AE15" i="60"/>
  <c r="AD15" i="60"/>
  <c r="AC15" i="60"/>
  <c r="AB15" i="60"/>
  <c r="AA15" i="60"/>
  <c r="Z15" i="60"/>
  <c r="Y15" i="60"/>
  <c r="X15" i="60"/>
  <c r="W15" i="60"/>
  <c r="V15" i="60"/>
  <c r="U15" i="60"/>
  <c r="T15" i="60"/>
  <c r="S15" i="60"/>
  <c r="R15" i="60"/>
  <c r="Q15" i="60"/>
  <c r="P15" i="60"/>
  <c r="O15" i="60"/>
  <c r="N15" i="60"/>
  <c r="M15" i="60"/>
  <c r="L15" i="60"/>
  <c r="K15" i="60"/>
  <c r="J15" i="60"/>
  <c r="I15" i="60"/>
  <c r="H15" i="60"/>
  <c r="G15" i="60"/>
  <c r="F15" i="60"/>
  <c r="E15" i="60"/>
  <c r="D15" i="60"/>
  <c r="C15" i="60"/>
  <c r="AH14" i="60"/>
  <c r="AG14" i="60"/>
  <c r="AF14" i="60"/>
  <c r="AE14" i="60"/>
  <c r="AD14" i="60"/>
  <c r="AC14" i="60"/>
  <c r="AB14" i="60"/>
  <c r="AA14" i="60"/>
  <c r="Z14" i="60"/>
  <c r="Y14" i="60"/>
  <c r="X14" i="60"/>
  <c r="W14" i="60"/>
  <c r="V14" i="60"/>
  <c r="U14" i="60"/>
  <c r="T14" i="60"/>
  <c r="S14" i="60"/>
  <c r="R14" i="60"/>
  <c r="Q14" i="60"/>
  <c r="P14" i="60"/>
  <c r="O14" i="60"/>
  <c r="N14" i="60"/>
  <c r="M14" i="60"/>
  <c r="L14" i="60"/>
  <c r="K14" i="60"/>
  <c r="J14" i="60"/>
  <c r="I14" i="60"/>
  <c r="H14" i="60"/>
  <c r="G14" i="60"/>
  <c r="F14" i="60"/>
  <c r="E14" i="60"/>
  <c r="D14" i="60"/>
  <c r="C14" i="60"/>
  <c r="AH13" i="60"/>
  <c r="AG13" i="60"/>
  <c r="AF13" i="60"/>
  <c r="AE13" i="60"/>
  <c r="AD13" i="60"/>
  <c r="AC13" i="60"/>
  <c r="AB13" i="60"/>
  <c r="AA13" i="60"/>
  <c r="Z13" i="60"/>
  <c r="Y13" i="60"/>
  <c r="X13" i="60"/>
  <c r="W13" i="60"/>
  <c r="V13" i="60"/>
  <c r="U13" i="60"/>
  <c r="T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C13" i="60"/>
  <c r="AH12" i="60"/>
  <c r="AG12" i="60"/>
  <c r="AF12" i="60"/>
  <c r="AE12" i="60"/>
  <c r="AD12" i="60"/>
  <c r="AC12" i="60"/>
  <c r="AB12" i="60"/>
  <c r="AA12" i="60"/>
  <c r="Z12" i="60"/>
  <c r="Y12" i="60"/>
  <c r="X12" i="60"/>
  <c r="W12" i="60"/>
  <c r="V12" i="60"/>
  <c r="U12" i="60"/>
  <c r="T12" i="60"/>
  <c r="S12" i="60"/>
  <c r="R12" i="60"/>
  <c r="Q12" i="60"/>
  <c r="P12" i="60"/>
  <c r="O12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AH11" i="60"/>
  <c r="AG11" i="60"/>
  <c r="AF11" i="60"/>
  <c r="AE11" i="60"/>
  <c r="AD11" i="60"/>
  <c r="AC11" i="60"/>
  <c r="AB11" i="60"/>
  <c r="AA11" i="60"/>
  <c r="Z11" i="60"/>
  <c r="Y11" i="60"/>
  <c r="X11" i="60"/>
  <c r="W11" i="60"/>
  <c r="V11" i="60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AH10" i="60"/>
  <c r="AG10" i="60"/>
  <c r="AF10" i="60"/>
  <c r="AE10" i="60"/>
  <c r="AD10" i="60"/>
  <c r="AC10" i="60"/>
  <c r="AB10" i="60"/>
  <c r="AA10" i="60"/>
  <c r="Z10" i="60"/>
  <c r="Y10" i="60"/>
  <c r="X10" i="60"/>
  <c r="W10" i="60"/>
  <c r="V10" i="60"/>
  <c r="U10" i="60"/>
  <c r="T10" i="60"/>
  <c r="S10" i="60"/>
  <c r="R10" i="60"/>
  <c r="Q10" i="60"/>
  <c r="P10" i="60"/>
  <c r="O10" i="60"/>
  <c r="N10" i="60"/>
  <c r="M10" i="60"/>
  <c r="L10" i="60"/>
  <c r="K10" i="60"/>
  <c r="J10" i="60"/>
  <c r="I10" i="60"/>
  <c r="H10" i="60"/>
  <c r="G10" i="60"/>
  <c r="F10" i="60"/>
  <c r="E10" i="60"/>
  <c r="D10" i="60"/>
  <c r="C10" i="60"/>
  <c r="AH9" i="60"/>
  <c r="AG9" i="60"/>
  <c r="AF9" i="60"/>
  <c r="AE9" i="60"/>
  <c r="AD9" i="60"/>
  <c r="AC9" i="60"/>
  <c r="AB9" i="60"/>
  <c r="AA9" i="60"/>
  <c r="Z9" i="60"/>
  <c r="Y9" i="60"/>
  <c r="X9" i="60"/>
  <c r="W9" i="60"/>
  <c r="V9" i="60"/>
  <c r="U9" i="60"/>
  <c r="T9" i="60"/>
  <c r="S9" i="60"/>
  <c r="R9" i="60"/>
  <c r="Q9" i="60"/>
  <c r="P9" i="60"/>
  <c r="O9" i="60"/>
  <c r="N9" i="60"/>
  <c r="M9" i="60"/>
  <c r="L9" i="60"/>
  <c r="K9" i="60"/>
  <c r="J9" i="60"/>
  <c r="I9" i="60"/>
  <c r="H9" i="60"/>
  <c r="G9" i="60"/>
  <c r="F9" i="60"/>
  <c r="E9" i="60"/>
  <c r="D9" i="60"/>
  <c r="C9" i="60"/>
  <c r="AH8" i="60"/>
  <c r="AG8" i="60"/>
  <c r="AF8" i="60"/>
  <c r="AE8" i="60"/>
  <c r="AD8" i="60"/>
  <c r="AC8" i="60"/>
  <c r="AB8" i="60"/>
  <c r="AA8" i="60"/>
  <c r="Z8" i="60"/>
  <c r="Y8" i="60"/>
  <c r="X8" i="60"/>
  <c r="W8" i="60"/>
  <c r="V8" i="60"/>
  <c r="U8" i="60"/>
  <c r="T8" i="60"/>
  <c r="S8" i="60"/>
  <c r="R8" i="60"/>
  <c r="Q8" i="60"/>
  <c r="P8" i="60"/>
  <c r="O8" i="60"/>
  <c r="N8" i="60"/>
  <c r="M8" i="60"/>
  <c r="L8" i="60"/>
  <c r="K8" i="60"/>
  <c r="J8" i="60"/>
  <c r="I8" i="60"/>
  <c r="H8" i="60"/>
  <c r="G8" i="60"/>
  <c r="F8" i="60"/>
  <c r="E8" i="60"/>
  <c r="D8" i="60"/>
  <c r="C8" i="60"/>
  <c r="AH7" i="60"/>
  <c r="AG7" i="60"/>
  <c r="AF7" i="60"/>
  <c r="AE7" i="60"/>
  <c r="AD7" i="60"/>
  <c r="AC7" i="60"/>
  <c r="AB7" i="60"/>
  <c r="AA7" i="60"/>
  <c r="Z7" i="60"/>
  <c r="Y7" i="60"/>
  <c r="X7" i="60"/>
  <c r="W7" i="60"/>
  <c r="V7" i="60"/>
  <c r="U7" i="60"/>
  <c r="T7" i="60"/>
  <c r="S7" i="60"/>
  <c r="R7" i="60"/>
  <c r="Q7" i="60"/>
  <c r="P7" i="60"/>
  <c r="O7" i="60"/>
  <c r="N7" i="60"/>
  <c r="M7" i="60"/>
  <c r="L7" i="60"/>
  <c r="K7" i="60"/>
  <c r="J7" i="60"/>
  <c r="I7" i="60"/>
  <c r="H7" i="60"/>
  <c r="G7" i="60"/>
  <c r="F7" i="60"/>
  <c r="E7" i="60"/>
  <c r="D7" i="60"/>
  <c r="C7" i="60"/>
  <c r="AH6" i="60"/>
  <c r="AG6" i="60"/>
  <c r="AF6" i="60"/>
  <c r="AF36" i="60" s="1"/>
  <c r="AE6" i="60"/>
  <c r="AD6" i="60"/>
  <c r="AC6" i="60"/>
  <c r="AB6" i="60"/>
  <c r="AB36" i="60" s="1"/>
  <c r="AA6" i="60"/>
  <c r="Z6" i="60"/>
  <c r="Y6" i="60"/>
  <c r="X6" i="60"/>
  <c r="X36" i="60" s="1"/>
  <c r="W6" i="60"/>
  <c r="V6" i="60"/>
  <c r="U6" i="60"/>
  <c r="T6" i="60"/>
  <c r="T36" i="60" s="1"/>
  <c r="S6" i="60"/>
  <c r="R6" i="60"/>
  <c r="Q6" i="60"/>
  <c r="P6" i="60"/>
  <c r="P36" i="60" s="1"/>
  <c r="O6" i="60"/>
  <c r="N6" i="60"/>
  <c r="M6" i="60"/>
  <c r="L6" i="60"/>
  <c r="L36" i="60" s="1"/>
  <c r="K6" i="60"/>
  <c r="J6" i="60"/>
  <c r="I6" i="60"/>
  <c r="H6" i="60"/>
  <c r="H36" i="60" s="1"/>
  <c r="G6" i="60"/>
  <c r="F6" i="60"/>
  <c r="E6" i="60"/>
  <c r="D6" i="60"/>
  <c r="D36" i="60" s="1"/>
  <c r="C6" i="60"/>
  <c r="AH43" i="64"/>
  <c r="AG43" i="64"/>
  <c r="AF43" i="64"/>
  <c r="AE43" i="64"/>
  <c r="AD43" i="64"/>
  <c r="AC43" i="64"/>
  <c r="AB43" i="64"/>
  <c r="AA43" i="64"/>
  <c r="Z43" i="64"/>
  <c r="Y43" i="64"/>
  <c r="X43" i="64"/>
  <c r="W43" i="64"/>
  <c r="V43" i="64"/>
  <c r="U43" i="64"/>
  <c r="T43" i="64"/>
  <c r="S43" i="64"/>
  <c r="R43" i="64"/>
  <c r="Q43" i="64"/>
  <c r="P43" i="64"/>
  <c r="O43" i="64"/>
  <c r="N43" i="64"/>
  <c r="M43" i="64"/>
  <c r="L43" i="64"/>
  <c r="K43" i="64"/>
  <c r="J43" i="64"/>
  <c r="I43" i="64"/>
  <c r="H43" i="64"/>
  <c r="G43" i="64"/>
  <c r="F43" i="64"/>
  <c r="E43" i="64"/>
  <c r="D43" i="64"/>
  <c r="C43" i="64"/>
  <c r="AH42" i="64"/>
  <c r="AG42" i="64"/>
  <c r="AF42" i="64"/>
  <c r="AE42" i="64"/>
  <c r="AD42" i="64"/>
  <c r="AC42" i="64"/>
  <c r="AB42" i="64"/>
  <c r="AA42" i="64"/>
  <c r="Z42" i="64"/>
  <c r="Y42" i="64"/>
  <c r="X42" i="64"/>
  <c r="W42" i="64"/>
  <c r="V42" i="64"/>
  <c r="U42" i="64"/>
  <c r="T42" i="64"/>
  <c r="S42" i="64"/>
  <c r="R42" i="64"/>
  <c r="Q42" i="64"/>
  <c r="P42" i="64"/>
  <c r="O42" i="64"/>
  <c r="N42" i="64"/>
  <c r="M42" i="64"/>
  <c r="L42" i="64"/>
  <c r="K42" i="64"/>
  <c r="J42" i="64"/>
  <c r="I42" i="64"/>
  <c r="H42" i="64"/>
  <c r="G42" i="64"/>
  <c r="F42" i="64"/>
  <c r="E42" i="64"/>
  <c r="D42" i="64"/>
  <c r="C42" i="64"/>
  <c r="AH41" i="64"/>
  <c r="AG41" i="64"/>
  <c r="AF41" i="64"/>
  <c r="AE41" i="64"/>
  <c r="AD41" i="64"/>
  <c r="AC41" i="64"/>
  <c r="AB41" i="64"/>
  <c r="AA41" i="64"/>
  <c r="Z41" i="64"/>
  <c r="Y41" i="64"/>
  <c r="X41" i="64"/>
  <c r="W41" i="64"/>
  <c r="V41" i="64"/>
  <c r="U41" i="64"/>
  <c r="T41" i="64"/>
  <c r="S41" i="64"/>
  <c r="R41" i="64"/>
  <c r="Q41" i="64"/>
  <c r="P41" i="64"/>
  <c r="O41" i="64"/>
  <c r="N41" i="64"/>
  <c r="M41" i="64"/>
  <c r="L41" i="64"/>
  <c r="K41" i="64"/>
  <c r="J41" i="64"/>
  <c r="I41" i="64"/>
  <c r="H41" i="64"/>
  <c r="G41" i="64"/>
  <c r="F41" i="64"/>
  <c r="E41" i="64"/>
  <c r="D41" i="64"/>
  <c r="C41" i="64"/>
  <c r="AH40" i="64"/>
  <c r="AG40" i="64"/>
  <c r="AF40" i="64"/>
  <c r="AE40" i="64"/>
  <c r="AD40" i="64"/>
  <c r="AC40" i="64"/>
  <c r="AB40" i="64"/>
  <c r="AA40" i="64"/>
  <c r="Z40" i="64"/>
  <c r="Y40" i="64"/>
  <c r="X40" i="64"/>
  <c r="W40" i="64"/>
  <c r="V40" i="64"/>
  <c r="U40" i="64"/>
  <c r="T40" i="64"/>
  <c r="S40" i="64"/>
  <c r="R40" i="64"/>
  <c r="Q40" i="64"/>
  <c r="P40" i="64"/>
  <c r="O40" i="64"/>
  <c r="N40" i="64"/>
  <c r="M40" i="64"/>
  <c r="L40" i="64"/>
  <c r="K40" i="64"/>
  <c r="J40" i="64"/>
  <c r="I40" i="64"/>
  <c r="H40" i="64"/>
  <c r="G40" i="64"/>
  <c r="F40" i="64"/>
  <c r="E40" i="64"/>
  <c r="D40" i="64"/>
  <c r="C40" i="64"/>
  <c r="AH39" i="64"/>
  <c r="AG39" i="64"/>
  <c r="AF39" i="64"/>
  <c r="AE39" i="64"/>
  <c r="AD39" i="64"/>
  <c r="AC39" i="64"/>
  <c r="AB39" i="64"/>
  <c r="AA39" i="64"/>
  <c r="Z39" i="64"/>
  <c r="Y39" i="64"/>
  <c r="X39" i="64"/>
  <c r="W39" i="64"/>
  <c r="V39" i="64"/>
  <c r="U39" i="64"/>
  <c r="T39" i="64"/>
  <c r="S39" i="64"/>
  <c r="R39" i="64"/>
  <c r="Q39" i="64"/>
  <c r="P39" i="64"/>
  <c r="O39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AH38" i="64"/>
  <c r="AG38" i="64"/>
  <c r="AF38" i="64"/>
  <c r="AE38" i="64"/>
  <c r="AD38" i="64"/>
  <c r="AC38" i="64"/>
  <c r="AB38" i="64"/>
  <c r="AA38" i="64"/>
  <c r="Z38" i="64"/>
  <c r="Y38" i="64"/>
  <c r="X38" i="64"/>
  <c r="W38" i="64"/>
  <c r="V38" i="64"/>
  <c r="U38" i="64"/>
  <c r="T38" i="64"/>
  <c r="S38" i="64"/>
  <c r="R38" i="64"/>
  <c r="Q38" i="64"/>
  <c r="P38" i="64"/>
  <c r="O38" i="64"/>
  <c r="N38" i="64"/>
  <c r="M38" i="64"/>
  <c r="L38" i="64"/>
  <c r="K38" i="64"/>
  <c r="J38" i="64"/>
  <c r="I38" i="64"/>
  <c r="H38" i="64"/>
  <c r="G38" i="64"/>
  <c r="F38" i="64"/>
  <c r="E38" i="64"/>
  <c r="D38" i="64"/>
  <c r="C38" i="64"/>
  <c r="AH35" i="64"/>
  <c r="AG35" i="64"/>
  <c r="AF35" i="64"/>
  <c r="AE35" i="64"/>
  <c r="AD35" i="64"/>
  <c r="AC35" i="64"/>
  <c r="AB35" i="64"/>
  <c r="AA35" i="64"/>
  <c r="Z35" i="64"/>
  <c r="Y35" i="64"/>
  <c r="X35" i="64"/>
  <c r="W35" i="64"/>
  <c r="V35" i="64"/>
  <c r="U35" i="64"/>
  <c r="T35" i="64"/>
  <c r="S35" i="64"/>
  <c r="R35" i="64"/>
  <c r="Q35" i="64"/>
  <c r="P35" i="64"/>
  <c r="O35" i="64"/>
  <c r="N35" i="64"/>
  <c r="M35" i="64"/>
  <c r="L35" i="64"/>
  <c r="K35" i="64"/>
  <c r="J35" i="64"/>
  <c r="I35" i="64"/>
  <c r="H35" i="64"/>
  <c r="G35" i="64"/>
  <c r="F35" i="64"/>
  <c r="E35" i="64"/>
  <c r="D35" i="64"/>
  <c r="C35" i="64"/>
  <c r="AH34" i="64"/>
  <c r="AG34" i="64"/>
  <c r="AF34" i="64"/>
  <c r="AE34" i="64"/>
  <c r="AD34" i="64"/>
  <c r="AC34" i="64"/>
  <c r="AB34" i="64"/>
  <c r="AA34" i="64"/>
  <c r="Z34" i="64"/>
  <c r="Y34" i="64"/>
  <c r="X34" i="64"/>
  <c r="W34" i="64"/>
  <c r="V34" i="64"/>
  <c r="U34" i="64"/>
  <c r="T34" i="64"/>
  <c r="S34" i="64"/>
  <c r="R34" i="64"/>
  <c r="Q34" i="64"/>
  <c r="P34" i="64"/>
  <c r="O34" i="64"/>
  <c r="N34" i="64"/>
  <c r="M34" i="64"/>
  <c r="L34" i="64"/>
  <c r="K34" i="64"/>
  <c r="J34" i="64"/>
  <c r="I34" i="64"/>
  <c r="H34" i="64"/>
  <c r="G34" i="64"/>
  <c r="F34" i="64"/>
  <c r="E34" i="64"/>
  <c r="D34" i="64"/>
  <c r="C34" i="64"/>
  <c r="AH33" i="64"/>
  <c r="AG33" i="64"/>
  <c r="AF33" i="64"/>
  <c r="AE33" i="64"/>
  <c r="AD33" i="64"/>
  <c r="AC33" i="64"/>
  <c r="AB33" i="64"/>
  <c r="AA33" i="64"/>
  <c r="Z33" i="64"/>
  <c r="Y33" i="64"/>
  <c r="X33" i="64"/>
  <c r="W33" i="64"/>
  <c r="V33" i="64"/>
  <c r="U33" i="64"/>
  <c r="T33" i="64"/>
  <c r="S33" i="64"/>
  <c r="R33" i="64"/>
  <c r="Q33" i="64"/>
  <c r="P33" i="64"/>
  <c r="O33" i="64"/>
  <c r="N33" i="64"/>
  <c r="M33" i="64"/>
  <c r="L33" i="64"/>
  <c r="K33" i="64"/>
  <c r="J33" i="64"/>
  <c r="I33" i="64"/>
  <c r="H33" i="64"/>
  <c r="G33" i="64"/>
  <c r="F33" i="64"/>
  <c r="E33" i="64"/>
  <c r="D33" i="64"/>
  <c r="C33" i="64"/>
  <c r="AH32" i="64"/>
  <c r="AG32" i="64"/>
  <c r="AF32" i="64"/>
  <c r="AE32" i="64"/>
  <c r="AD32" i="64"/>
  <c r="AC32" i="64"/>
  <c r="AB32" i="64"/>
  <c r="AA32" i="64"/>
  <c r="Z32" i="64"/>
  <c r="Y32" i="64"/>
  <c r="X32" i="64"/>
  <c r="W32" i="64"/>
  <c r="V32" i="64"/>
  <c r="U32" i="64"/>
  <c r="T32" i="64"/>
  <c r="S32" i="64"/>
  <c r="R32" i="64"/>
  <c r="Q32" i="64"/>
  <c r="P32" i="64"/>
  <c r="O32" i="64"/>
  <c r="N32" i="64"/>
  <c r="M32" i="64"/>
  <c r="L32" i="64"/>
  <c r="K32" i="64"/>
  <c r="J32" i="64"/>
  <c r="I32" i="64"/>
  <c r="H32" i="64"/>
  <c r="G32" i="64"/>
  <c r="F32" i="64"/>
  <c r="E32" i="64"/>
  <c r="D32" i="64"/>
  <c r="C32" i="64"/>
  <c r="AH31" i="64"/>
  <c r="AG31" i="64"/>
  <c r="AF31" i="64"/>
  <c r="AE31" i="64"/>
  <c r="AD31" i="64"/>
  <c r="AC31" i="64"/>
  <c r="AB31" i="64"/>
  <c r="AA31" i="64"/>
  <c r="Z31" i="64"/>
  <c r="Y31" i="64"/>
  <c r="X31" i="64"/>
  <c r="W31" i="64"/>
  <c r="V31" i="64"/>
  <c r="U31" i="64"/>
  <c r="T31" i="64"/>
  <c r="S31" i="64"/>
  <c r="R31" i="64"/>
  <c r="Q31" i="64"/>
  <c r="P31" i="64"/>
  <c r="O31" i="64"/>
  <c r="N31" i="64"/>
  <c r="M31" i="64"/>
  <c r="L31" i="64"/>
  <c r="K31" i="64"/>
  <c r="J31" i="64"/>
  <c r="I31" i="64"/>
  <c r="H31" i="64"/>
  <c r="G31" i="64"/>
  <c r="F31" i="64"/>
  <c r="E31" i="64"/>
  <c r="D31" i="64"/>
  <c r="C31" i="64"/>
  <c r="AH30" i="64"/>
  <c r="AG30" i="64"/>
  <c r="AF30" i="64"/>
  <c r="AE30" i="64"/>
  <c r="AD30" i="64"/>
  <c r="AC30" i="64"/>
  <c r="AB30" i="64"/>
  <c r="AA30" i="64"/>
  <c r="Z30" i="64"/>
  <c r="Y30" i="64"/>
  <c r="X30" i="64"/>
  <c r="W30" i="64"/>
  <c r="V30" i="64"/>
  <c r="U30" i="64"/>
  <c r="T30" i="64"/>
  <c r="S30" i="64"/>
  <c r="R30" i="64"/>
  <c r="Q30" i="64"/>
  <c r="P30" i="64"/>
  <c r="O30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AH28" i="64"/>
  <c r="AG28" i="64"/>
  <c r="AF28" i="64"/>
  <c r="AE28" i="64"/>
  <c r="AD28" i="64"/>
  <c r="AC28" i="64"/>
  <c r="AB28" i="64"/>
  <c r="AA28" i="64"/>
  <c r="Z28" i="64"/>
  <c r="Y28" i="64"/>
  <c r="X28" i="64"/>
  <c r="W28" i="64"/>
  <c r="V28" i="64"/>
  <c r="U28" i="64"/>
  <c r="T28" i="64"/>
  <c r="S28" i="64"/>
  <c r="R28" i="64"/>
  <c r="Q28" i="64"/>
  <c r="P28" i="64"/>
  <c r="O28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AH27" i="64"/>
  <c r="AG27" i="64"/>
  <c r="AF27" i="64"/>
  <c r="AE27" i="64"/>
  <c r="AD27" i="64"/>
  <c r="AC27" i="64"/>
  <c r="AB27" i="64"/>
  <c r="AA27" i="64"/>
  <c r="Z27" i="64"/>
  <c r="Y27" i="64"/>
  <c r="X27" i="64"/>
  <c r="W27" i="64"/>
  <c r="V27" i="64"/>
  <c r="U27" i="64"/>
  <c r="T27" i="64"/>
  <c r="S27" i="64"/>
  <c r="R27" i="64"/>
  <c r="Q27" i="64"/>
  <c r="P27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AH26" i="64"/>
  <c r="AG26" i="64"/>
  <c r="AF26" i="64"/>
  <c r="AE26" i="64"/>
  <c r="AD26" i="64"/>
  <c r="AC26" i="64"/>
  <c r="AB26" i="64"/>
  <c r="AA26" i="64"/>
  <c r="Z26" i="64"/>
  <c r="Y26" i="64"/>
  <c r="X26" i="64"/>
  <c r="W26" i="64"/>
  <c r="V26" i="64"/>
  <c r="U26" i="64"/>
  <c r="T26" i="64"/>
  <c r="S26" i="64"/>
  <c r="R26" i="64"/>
  <c r="Q26" i="64"/>
  <c r="P26" i="64"/>
  <c r="O26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AH25" i="64"/>
  <c r="AG25" i="64"/>
  <c r="AF25" i="64"/>
  <c r="AE25" i="64"/>
  <c r="AD25" i="64"/>
  <c r="AC25" i="64"/>
  <c r="AB25" i="64"/>
  <c r="AA25" i="64"/>
  <c r="Z25" i="64"/>
  <c r="Y25" i="64"/>
  <c r="X25" i="64"/>
  <c r="W25" i="64"/>
  <c r="V25" i="64"/>
  <c r="U25" i="64"/>
  <c r="T25" i="64"/>
  <c r="S25" i="64"/>
  <c r="R25" i="64"/>
  <c r="Q25" i="64"/>
  <c r="P25" i="64"/>
  <c r="O25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AH24" i="64"/>
  <c r="AG24" i="64"/>
  <c r="AF24" i="64"/>
  <c r="AE24" i="64"/>
  <c r="AD24" i="64"/>
  <c r="AC24" i="64"/>
  <c r="AB24" i="64"/>
  <c r="AA24" i="64"/>
  <c r="Z24" i="64"/>
  <c r="Y24" i="64"/>
  <c r="X24" i="64"/>
  <c r="W24" i="64"/>
  <c r="V24" i="64"/>
  <c r="U24" i="64"/>
  <c r="T24" i="64"/>
  <c r="S24" i="64"/>
  <c r="R24" i="64"/>
  <c r="Q24" i="64"/>
  <c r="P24" i="64"/>
  <c r="O24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AH23" i="64"/>
  <c r="AG23" i="64"/>
  <c r="AF23" i="64"/>
  <c r="AE23" i="64"/>
  <c r="AD23" i="64"/>
  <c r="AC23" i="64"/>
  <c r="AB23" i="64"/>
  <c r="AA23" i="64"/>
  <c r="Z23" i="64"/>
  <c r="Y23" i="64"/>
  <c r="X23" i="64"/>
  <c r="W23" i="64"/>
  <c r="V23" i="64"/>
  <c r="U23" i="64"/>
  <c r="T23" i="64"/>
  <c r="S23" i="64"/>
  <c r="R23" i="64"/>
  <c r="Q23" i="64"/>
  <c r="P23" i="64"/>
  <c r="O23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AH22" i="64"/>
  <c r="AG22" i="64"/>
  <c r="AF22" i="64"/>
  <c r="AE22" i="64"/>
  <c r="AD22" i="64"/>
  <c r="AC22" i="64"/>
  <c r="AB22" i="64"/>
  <c r="AA22" i="64"/>
  <c r="Z22" i="64"/>
  <c r="Y22" i="64"/>
  <c r="X22" i="64"/>
  <c r="W22" i="64"/>
  <c r="V22" i="64"/>
  <c r="U22" i="64"/>
  <c r="T22" i="64"/>
  <c r="S22" i="64"/>
  <c r="R22" i="64"/>
  <c r="Q22" i="64"/>
  <c r="P22" i="64"/>
  <c r="O22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AH21" i="64"/>
  <c r="AG21" i="64"/>
  <c r="AF21" i="64"/>
  <c r="AE21" i="64"/>
  <c r="AD21" i="64"/>
  <c r="AC21" i="64"/>
  <c r="AB21" i="64"/>
  <c r="AA21" i="64"/>
  <c r="Z21" i="64"/>
  <c r="Y21" i="64"/>
  <c r="X21" i="64"/>
  <c r="W21" i="64"/>
  <c r="V21" i="64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AH20" i="64"/>
  <c r="AG20" i="64"/>
  <c r="AF20" i="64"/>
  <c r="AE20" i="64"/>
  <c r="AD20" i="64"/>
  <c r="AC20" i="64"/>
  <c r="AB20" i="64"/>
  <c r="AA20" i="64"/>
  <c r="Z20" i="64"/>
  <c r="Y20" i="64"/>
  <c r="X20" i="64"/>
  <c r="W20" i="64"/>
  <c r="V20" i="64"/>
  <c r="U20" i="64"/>
  <c r="T20" i="64"/>
  <c r="S20" i="64"/>
  <c r="R20" i="64"/>
  <c r="Q20" i="64"/>
  <c r="P20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AH19" i="64"/>
  <c r="AG19" i="64"/>
  <c r="AF19" i="64"/>
  <c r="AE19" i="64"/>
  <c r="AD19" i="64"/>
  <c r="AC19" i="64"/>
  <c r="AB19" i="64"/>
  <c r="AA19" i="64"/>
  <c r="Z19" i="64"/>
  <c r="Y19" i="64"/>
  <c r="X19" i="64"/>
  <c r="W19" i="64"/>
  <c r="V19" i="64"/>
  <c r="U19" i="64"/>
  <c r="T19" i="64"/>
  <c r="S19" i="64"/>
  <c r="R19" i="64"/>
  <c r="Q19" i="64"/>
  <c r="P19" i="64"/>
  <c r="O19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AH18" i="64"/>
  <c r="AG18" i="64"/>
  <c r="AF18" i="64"/>
  <c r="AE18" i="64"/>
  <c r="AD18" i="64"/>
  <c r="AC18" i="64"/>
  <c r="AB18" i="64"/>
  <c r="AA18" i="64"/>
  <c r="Z18" i="64"/>
  <c r="Y18" i="64"/>
  <c r="X18" i="64"/>
  <c r="W18" i="64"/>
  <c r="V18" i="64"/>
  <c r="U18" i="64"/>
  <c r="T18" i="64"/>
  <c r="S18" i="64"/>
  <c r="R18" i="64"/>
  <c r="Q18" i="64"/>
  <c r="P18" i="64"/>
  <c r="O18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AH17" i="64"/>
  <c r="AG17" i="64"/>
  <c r="AF17" i="64"/>
  <c r="AE17" i="64"/>
  <c r="AD17" i="64"/>
  <c r="AC17" i="64"/>
  <c r="AB17" i="64"/>
  <c r="AA17" i="64"/>
  <c r="Z17" i="64"/>
  <c r="Y17" i="64"/>
  <c r="X17" i="64"/>
  <c r="W17" i="64"/>
  <c r="V17" i="64"/>
  <c r="U17" i="64"/>
  <c r="T17" i="64"/>
  <c r="S17" i="64"/>
  <c r="R17" i="64"/>
  <c r="Q17" i="64"/>
  <c r="P17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AH16" i="64"/>
  <c r="AG16" i="64"/>
  <c r="AF16" i="64"/>
  <c r="AE16" i="64"/>
  <c r="AD16" i="64"/>
  <c r="AC16" i="64"/>
  <c r="AB16" i="64"/>
  <c r="AA16" i="64"/>
  <c r="Z16" i="64"/>
  <c r="Y16" i="64"/>
  <c r="X16" i="64"/>
  <c r="W16" i="64"/>
  <c r="V16" i="64"/>
  <c r="U16" i="64"/>
  <c r="T16" i="64"/>
  <c r="S16" i="64"/>
  <c r="R16" i="64"/>
  <c r="Q16" i="64"/>
  <c r="P16" i="64"/>
  <c r="O16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AH15" i="64"/>
  <c r="AG15" i="64"/>
  <c r="AF15" i="64"/>
  <c r="AE15" i="64"/>
  <c r="AD15" i="64"/>
  <c r="AC15" i="64"/>
  <c r="AB15" i="64"/>
  <c r="AA15" i="64"/>
  <c r="Z15" i="64"/>
  <c r="Y15" i="64"/>
  <c r="X15" i="64"/>
  <c r="W15" i="64"/>
  <c r="V15" i="64"/>
  <c r="U15" i="64"/>
  <c r="T15" i="64"/>
  <c r="S15" i="64"/>
  <c r="R15" i="64"/>
  <c r="Q15" i="64"/>
  <c r="P15" i="64"/>
  <c r="O15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AH14" i="64"/>
  <c r="AG14" i="64"/>
  <c r="AF14" i="64"/>
  <c r="AE14" i="64"/>
  <c r="AD14" i="64"/>
  <c r="AC14" i="64"/>
  <c r="AB14" i="64"/>
  <c r="AA14" i="64"/>
  <c r="Z14" i="64"/>
  <c r="Y14" i="64"/>
  <c r="X14" i="64"/>
  <c r="W14" i="64"/>
  <c r="V14" i="64"/>
  <c r="U14" i="64"/>
  <c r="T14" i="64"/>
  <c r="S14" i="64"/>
  <c r="R14" i="64"/>
  <c r="Q14" i="64"/>
  <c r="P14" i="64"/>
  <c r="O14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AH13" i="64"/>
  <c r="AG13" i="64"/>
  <c r="AF13" i="64"/>
  <c r="AE13" i="64"/>
  <c r="AD13" i="64"/>
  <c r="AC13" i="64"/>
  <c r="AB13" i="64"/>
  <c r="AA13" i="64"/>
  <c r="Z13" i="64"/>
  <c r="Y13" i="64"/>
  <c r="X13" i="64"/>
  <c r="W13" i="64"/>
  <c r="V13" i="64"/>
  <c r="U13" i="64"/>
  <c r="T13" i="64"/>
  <c r="S13" i="64"/>
  <c r="R13" i="64"/>
  <c r="Q13" i="64"/>
  <c r="P13" i="64"/>
  <c r="O13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AH12" i="64"/>
  <c r="AG12" i="64"/>
  <c r="AF12" i="64"/>
  <c r="AE12" i="64"/>
  <c r="AD12" i="64"/>
  <c r="AC12" i="64"/>
  <c r="AB12" i="64"/>
  <c r="AA12" i="64"/>
  <c r="Z12" i="64"/>
  <c r="Y12" i="64"/>
  <c r="X12" i="64"/>
  <c r="W12" i="64"/>
  <c r="V12" i="64"/>
  <c r="U12" i="64"/>
  <c r="T12" i="64"/>
  <c r="S12" i="64"/>
  <c r="R12" i="64"/>
  <c r="Q12" i="64"/>
  <c r="P12" i="64"/>
  <c r="O12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AH11" i="64"/>
  <c r="AG11" i="64"/>
  <c r="AF11" i="64"/>
  <c r="AE11" i="64"/>
  <c r="AD11" i="64"/>
  <c r="AC11" i="64"/>
  <c r="AB11" i="64"/>
  <c r="AA11" i="64"/>
  <c r="Z11" i="64"/>
  <c r="Y11" i="64"/>
  <c r="X11" i="64"/>
  <c r="W11" i="64"/>
  <c r="V11" i="64"/>
  <c r="U11" i="64"/>
  <c r="T11" i="64"/>
  <c r="S11" i="6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AH10" i="64"/>
  <c r="AG10" i="64"/>
  <c r="AF10" i="64"/>
  <c r="AE10" i="64"/>
  <c r="AD10" i="64"/>
  <c r="AC10" i="64"/>
  <c r="AB10" i="64"/>
  <c r="AA10" i="64"/>
  <c r="Z10" i="64"/>
  <c r="Y10" i="64"/>
  <c r="X10" i="64"/>
  <c r="W10" i="64"/>
  <c r="V10" i="64"/>
  <c r="U10" i="64"/>
  <c r="T10" i="64"/>
  <c r="S10" i="64"/>
  <c r="R10" i="64"/>
  <c r="Q10" i="64"/>
  <c r="P10" i="64"/>
  <c r="O10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AH9" i="64"/>
  <c r="AG9" i="64"/>
  <c r="AF9" i="64"/>
  <c r="AE9" i="64"/>
  <c r="AD9" i="64"/>
  <c r="AC9" i="64"/>
  <c r="AB9" i="64"/>
  <c r="AA9" i="64"/>
  <c r="Z9" i="64"/>
  <c r="Y9" i="64"/>
  <c r="X9" i="64"/>
  <c r="W9" i="64"/>
  <c r="V9" i="64"/>
  <c r="U9" i="64"/>
  <c r="T9" i="64"/>
  <c r="S9" i="64"/>
  <c r="R9" i="64"/>
  <c r="Q9" i="64"/>
  <c r="P9" i="64"/>
  <c r="O9" i="64"/>
  <c r="N9" i="64"/>
  <c r="M9" i="64"/>
  <c r="L9" i="64"/>
  <c r="K9" i="64"/>
  <c r="J9" i="64"/>
  <c r="I9" i="64"/>
  <c r="H9" i="64"/>
  <c r="G9" i="64"/>
  <c r="F9" i="64"/>
  <c r="E9" i="64"/>
  <c r="D9" i="64"/>
  <c r="C9" i="64"/>
  <c r="AH8" i="64"/>
  <c r="AG8" i="64"/>
  <c r="AF8" i="64"/>
  <c r="AE8" i="64"/>
  <c r="AD8" i="64"/>
  <c r="AC8" i="64"/>
  <c r="AB8" i="64"/>
  <c r="AA8" i="64"/>
  <c r="Z8" i="64"/>
  <c r="Y8" i="64"/>
  <c r="X8" i="64"/>
  <c r="W8" i="64"/>
  <c r="V8" i="64"/>
  <c r="U8" i="64"/>
  <c r="T8" i="64"/>
  <c r="S8" i="64"/>
  <c r="R8" i="64"/>
  <c r="Q8" i="64"/>
  <c r="P8" i="64"/>
  <c r="O8" i="64"/>
  <c r="N8" i="64"/>
  <c r="M8" i="64"/>
  <c r="L8" i="64"/>
  <c r="K8" i="64"/>
  <c r="J8" i="64"/>
  <c r="I8" i="64"/>
  <c r="H8" i="64"/>
  <c r="G8" i="64"/>
  <c r="F8" i="64"/>
  <c r="E8" i="64"/>
  <c r="D8" i="64"/>
  <c r="C8" i="64"/>
  <c r="AH7" i="64"/>
  <c r="AG7" i="64"/>
  <c r="AF7" i="64"/>
  <c r="AE7" i="64"/>
  <c r="AD7" i="64"/>
  <c r="AC7" i="64"/>
  <c r="AB7" i="64"/>
  <c r="AA7" i="64"/>
  <c r="Z7" i="64"/>
  <c r="Y7" i="64"/>
  <c r="X7" i="64"/>
  <c r="W7" i="64"/>
  <c r="V7" i="64"/>
  <c r="U7" i="64"/>
  <c r="T7" i="64"/>
  <c r="S7" i="64"/>
  <c r="R7" i="64"/>
  <c r="Q7" i="64"/>
  <c r="P7" i="64"/>
  <c r="O7" i="64"/>
  <c r="N7" i="64"/>
  <c r="M7" i="64"/>
  <c r="L7" i="64"/>
  <c r="K7" i="64"/>
  <c r="J7" i="64"/>
  <c r="I7" i="64"/>
  <c r="H7" i="64"/>
  <c r="G7" i="64"/>
  <c r="F7" i="64"/>
  <c r="E7" i="64"/>
  <c r="D7" i="64"/>
  <c r="C7" i="64"/>
  <c r="AH6" i="64"/>
  <c r="AG6" i="64"/>
  <c r="AF6" i="64"/>
  <c r="AF36" i="64" s="1"/>
  <c r="AE6" i="64"/>
  <c r="AD6" i="64"/>
  <c r="AC6" i="64"/>
  <c r="AB6" i="64"/>
  <c r="AB36" i="64" s="1"/>
  <c r="AA6" i="64"/>
  <c r="Z6" i="64"/>
  <c r="Y6" i="64"/>
  <c r="X6" i="64"/>
  <c r="X36" i="64" s="1"/>
  <c r="W6" i="64"/>
  <c r="V6" i="64"/>
  <c r="U6" i="64"/>
  <c r="T6" i="64"/>
  <c r="T36" i="64" s="1"/>
  <c r="S6" i="64"/>
  <c r="R6" i="64"/>
  <c r="Q6" i="64"/>
  <c r="P6" i="64"/>
  <c r="P36" i="64" s="1"/>
  <c r="O6" i="64"/>
  <c r="N6" i="64"/>
  <c r="M6" i="64"/>
  <c r="L6" i="64"/>
  <c r="L36" i="64" s="1"/>
  <c r="K6" i="64"/>
  <c r="J6" i="64"/>
  <c r="I6" i="64"/>
  <c r="H6" i="64"/>
  <c r="H36" i="64" s="1"/>
  <c r="G6" i="64"/>
  <c r="F6" i="64"/>
  <c r="E6" i="64"/>
  <c r="D6" i="64"/>
  <c r="D36" i="64" s="1"/>
  <c r="C6" i="64"/>
  <c r="AH43" i="62"/>
  <c r="AG43" i="62"/>
  <c r="AF43" i="62"/>
  <c r="AE43" i="62"/>
  <c r="AD43" i="62"/>
  <c r="AC43" i="62"/>
  <c r="AB43" i="62"/>
  <c r="AA43" i="62"/>
  <c r="Z43" i="62"/>
  <c r="Y43" i="62"/>
  <c r="X43" i="62"/>
  <c r="W43" i="62"/>
  <c r="V43" i="62"/>
  <c r="U43" i="62"/>
  <c r="T43" i="62"/>
  <c r="S43" i="62"/>
  <c r="R43" i="62"/>
  <c r="Q43" i="62"/>
  <c r="P43" i="62"/>
  <c r="O43" i="62"/>
  <c r="N43" i="62"/>
  <c r="M43" i="62"/>
  <c r="L43" i="62"/>
  <c r="K43" i="62"/>
  <c r="J43" i="62"/>
  <c r="I43" i="62"/>
  <c r="H43" i="62"/>
  <c r="G43" i="62"/>
  <c r="F43" i="62"/>
  <c r="E43" i="62"/>
  <c r="D43" i="62"/>
  <c r="C43" i="62"/>
  <c r="AH42" i="62"/>
  <c r="AG42" i="62"/>
  <c r="AF42" i="62"/>
  <c r="AE42" i="62"/>
  <c r="AD42" i="62"/>
  <c r="AC42" i="62"/>
  <c r="AB42" i="62"/>
  <c r="AA42" i="62"/>
  <c r="Z42" i="62"/>
  <c r="Y42" i="62"/>
  <c r="X42" i="62"/>
  <c r="W42" i="62"/>
  <c r="V42" i="62"/>
  <c r="U42" i="62"/>
  <c r="T42" i="62"/>
  <c r="S42" i="62"/>
  <c r="R42" i="62"/>
  <c r="Q42" i="62"/>
  <c r="P42" i="62"/>
  <c r="O42" i="62"/>
  <c r="N42" i="62"/>
  <c r="M42" i="62"/>
  <c r="L42" i="62"/>
  <c r="K42" i="62"/>
  <c r="J42" i="62"/>
  <c r="I42" i="62"/>
  <c r="H42" i="62"/>
  <c r="G42" i="62"/>
  <c r="F42" i="62"/>
  <c r="E42" i="62"/>
  <c r="D42" i="62"/>
  <c r="C42" i="62"/>
  <c r="AH41" i="62"/>
  <c r="AG41" i="62"/>
  <c r="AF41" i="62"/>
  <c r="AE41" i="62"/>
  <c r="AD41" i="62"/>
  <c r="AC41" i="62"/>
  <c r="AB41" i="62"/>
  <c r="AA41" i="62"/>
  <c r="Z41" i="62"/>
  <c r="Y41" i="62"/>
  <c r="X41" i="62"/>
  <c r="W41" i="62"/>
  <c r="V41" i="62"/>
  <c r="U41" i="62"/>
  <c r="T41" i="62"/>
  <c r="S41" i="62"/>
  <c r="R41" i="62"/>
  <c r="Q41" i="62"/>
  <c r="P41" i="62"/>
  <c r="O41" i="62"/>
  <c r="N41" i="62"/>
  <c r="M41" i="62"/>
  <c r="L41" i="62"/>
  <c r="K41" i="62"/>
  <c r="J41" i="62"/>
  <c r="I41" i="62"/>
  <c r="H41" i="62"/>
  <c r="G41" i="62"/>
  <c r="F41" i="62"/>
  <c r="E41" i="62"/>
  <c r="D41" i="62"/>
  <c r="C41" i="62"/>
  <c r="AH40" i="62"/>
  <c r="AG40" i="62"/>
  <c r="AF40" i="62"/>
  <c r="AE40" i="62"/>
  <c r="AD40" i="62"/>
  <c r="AC40" i="62"/>
  <c r="AB40" i="62"/>
  <c r="AA40" i="62"/>
  <c r="Z40" i="62"/>
  <c r="Y40" i="62"/>
  <c r="X40" i="62"/>
  <c r="W40" i="62"/>
  <c r="V40" i="62"/>
  <c r="U40" i="62"/>
  <c r="T40" i="62"/>
  <c r="S40" i="62"/>
  <c r="R40" i="62"/>
  <c r="Q40" i="62"/>
  <c r="P40" i="62"/>
  <c r="O40" i="62"/>
  <c r="N40" i="62"/>
  <c r="M40" i="62"/>
  <c r="L40" i="62"/>
  <c r="K40" i="62"/>
  <c r="J40" i="62"/>
  <c r="I40" i="62"/>
  <c r="H40" i="62"/>
  <c r="G40" i="62"/>
  <c r="F40" i="62"/>
  <c r="E40" i="62"/>
  <c r="D40" i="62"/>
  <c r="C40" i="62"/>
  <c r="AH39" i="62"/>
  <c r="AG39" i="62"/>
  <c r="AF39" i="62"/>
  <c r="AE39" i="62"/>
  <c r="AD39" i="62"/>
  <c r="AC39" i="62"/>
  <c r="AB39" i="62"/>
  <c r="AA39" i="62"/>
  <c r="Z39" i="62"/>
  <c r="Y39" i="62"/>
  <c r="X39" i="62"/>
  <c r="W39" i="62"/>
  <c r="V39" i="62"/>
  <c r="U39" i="62"/>
  <c r="T39" i="62"/>
  <c r="S39" i="62"/>
  <c r="R39" i="62"/>
  <c r="Q39" i="62"/>
  <c r="P39" i="62"/>
  <c r="O39" i="62"/>
  <c r="N39" i="62"/>
  <c r="M39" i="62"/>
  <c r="L39" i="62"/>
  <c r="K39" i="62"/>
  <c r="J39" i="62"/>
  <c r="I39" i="62"/>
  <c r="H39" i="62"/>
  <c r="G39" i="62"/>
  <c r="F39" i="62"/>
  <c r="E39" i="62"/>
  <c r="D39" i="62"/>
  <c r="C39" i="62"/>
  <c r="AH38" i="62"/>
  <c r="AG38" i="62"/>
  <c r="AF38" i="62"/>
  <c r="AE38" i="62"/>
  <c r="AD38" i="62"/>
  <c r="AC38" i="62"/>
  <c r="AB38" i="62"/>
  <c r="AA38" i="62"/>
  <c r="Z38" i="62"/>
  <c r="Y38" i="62"/>
  <c r="X38" i="62"/>
  <c r="W38" i="62"/>
  <c r="V38" i="62"/>
  <c r="U38" i="62"/>
  <c r="T38" i="62"/>
  <c r="S38" i="62"/>
  <c r="R38" i="62"/>
  <c r="Q38" i="62"/>
  <c r="P38" i="62"/>
  <c r="O38" i="62"/>
  <c r="N38" i="62"/>
  <c r="M38" i="62"/>
  <c r="L38" i="62"/>
  <c r="K38" i="62"/>
  <c r="J38" i="62"/>
  <c r="I38" i="62"/>
  <c r="H38" i="62"/>
  <c r="G38" i="62"/>
  <c r="F38" i="62"/>
  <c r="E38" i="62"/>
  <c r="D38" i="62"/>
  <c r="C38" i="62"/>
  <c r="AH35" i="62"/>
  <c r="AG35" i="62"/>
  <c r="AF35" i="62"/>
  <c r="AE35" i="62"/>
  <c r="AD35" i="62"/>
  <c r="AC35" i="62"/>
  <c r="AB35" i="62"/>
  <c r="AA35" i="62"/>
  <c r="Z35" i="62"/>
  <c r="Y35" i="62"/>
  <c r="X35" i="62"/>
  <c r="W35" i="62"/>
  <c r="V35" i="62"/>
  <c r="U35" i="62"/>
  <c r="T35" i="62"/>
  <c r="S35" i="62"/>
  <c r="R35" i="62"/>
  <c r="Q35" i="62"/>
  <c r="P35" i="62"/>
  <c r="O35" i="62"/>
  <c r="N35" i="62"/>
  <c r="M35" i="62"/>
  <c r="L35" i="62"/>
  <c r="K35" i="62"/>
  <c r="J35" i="62"/>
  <c r="I35" i="62"/>
  <c r="H35" i="62"/>
  <c r="G35" i="62"/>
  <c r="F35" i="62"/>
  <c r="E35" i="62"/>
  <c r="D35" i="62"/>
  <c r="C35" i="62"/>
  <c r="AH34" i="62"/>
  <c r="AG34" i="62"/>
  <c r="AF34" i="62"/>
  <c r="AE34" i="62"/>
  <c r="AD34" i="62"/>
  <c r="AC34" i="62"/>
  <c r="AB34" i="62"/>
  <c r="AA34" i="62"/>
  <c r="Z34" i="62"/>
  <c r="Y34" i="62"/>
  <c r="X34" i="62"/>
  <c r="W34" i="62"/>
  <c r="V34" i="62"/>
  <c r="U34" i="62"/>
  <c r="T34" i="62"/>
  <c r="S34" i="62"/>
  <c r="R34" i="62"/>
  <c r="Q34" i="62"/>
  <c r="P34" i="62"/>
  <c r="O34" i="62"/>
  <c r="N34" i="62"/>
  <c r="M34" i="62"/>
  <c r="L34" i="62"/>
  <c r="K34" i="62"/>
  <c r="J34" i="62"/>
  <c r="I34" i="62"/>
  <c r="H34" i="62"/>
  <c r="G34" i="62"/>
  <c r="F34" i="62"/>
  <c r="E34" i="62"/>
  <c r="D34" i="62"/>
  <c r="C34" i="62"/>
  <c r="AH33" i="62"/>
  <c r="AG33" i="62"/>
  <c r="AF33" i="62"/>
  <c r="AE33" i="62"/>
  <c r="AD33" i="62"/>
  <c r="AC33" i="62"/>
  <c r="AB33" i="62"/>
  <c r="AA33" i="62"/>
  <c r="Z33" i="62"/>
  <c r="Y33" i="62"/>
  <c r="X33" i="62"/>
  <c r="W33" i="62"/>
  <c r="V33" i="62"/>
  <c r="U33" i="62"/>
  <c r="T33" i="62"/>
  <c r="S33" i="62"/>
  <c r="R33" i="62"/>
  <c r="Q33" i="62"/>
  <c r="P33" i="62"/>
  <c r="O33" i="62"/>
  <c r="N33" i="62"/>
  <c r="M33" i="62"/>
  <c r="L33" i="62"/>
  <c r="K33" i="62"/>
  <c r="J33" i="62"/>
  <c r="I33" i="62"/>
  <c r="H33" i="62"/>
  <c r="G33" i="62"/>
  <c r="F33" i="62"/>
  <c r="E33" i="62"/>
  <c r="D33" i="62"/>
  <c r="C33" i="62"/>
  <c r="AH32" i="62"/>
  <c r="AG32" i="62"/>
  <c r="AF32" i="62"/>
  <c r="AE32" i="62"/>
  <c r="AD32" i="62"/>
  <c r="AC32" i="62"/>
  <c r="AB32" i="62"/>
  <c r="AA32" i="62"/>
  <c r="Z32" i="62"/>
  <c r="Y32" i="62"/>
  <c r="X32" i="62"/>
  <c r="W32" i="62"/>
  <c r="V32" i="62"/>
  <c r="U32" i="62"/>
  <c r="T32" i="62"/>
  <c r="S32" i="62"/>
  <c r="R32" i="62"/>
  <c r="Q32" i="62"/>
  <c r="P32" i="62"/>
  <c r="O32" i="62"/>
  <c r="N32" i="62"/>
  <c r="M32" i="62"/>
  <c r="L32" i="62"/>
  <c r="K32" i="62"/>
  <c r="J32" i="62"/>
  <c r="I32" i="62"/>
  <c r="H32" i="62"/>
  <c r="G32" i="62"/>
  <c r="F32" i="62"/>
  <c r="E32" i="62"/>
  <c r="D32" i="62"/>
  <c r="C32" i="62"/>
  <c r="AH31" i="62"/>
  <c r="AG31" i="62"/>
  <c r="AF31" i="62"/>
  <c r="AE31" i="62"/>
  <c r="AD31" i="62"/>
  <c r="AC31" i="62"/>
  <c r="AB31" i="62"/>
  <c r="AA31" i="62"/>
  <c r="Z31" i="62"/>
  <c r="Y31" i="62"/>
  <c r="X31" i="62"/>
  <c r="W31" i="62"/>
  <c r="V31" i="62"/>
  <c r="U31" i="62"/>
  <c r="T31" i="62"/>
  <c r="S31" i="62"/>
  <c r="R31" i="62"/>
  <c r="Q31" i="62"/>
  <c r="P31" i="62"/>
  <c r="O31" i="62"/>
  <c r="N31" i="62"/>
  <c r="M31" i="62"/>
  <c r="L31" i="62"/>
  <c r="K31" i="62"/>
  <c r="J31" i="62"/>
  <c r="I31" i="62"/>
  <c r="H31" i="62"/>
  <c r="G31" i="62"/>
  <c r="F31" i="62"/>
  <c r="E31" i="62"/>
  <c r="D31" i="62"/>
  <c r="C31" i="62"/>
  <c r="AH30" i="62"/>
  <c r="AG30" i="62"/>
  <c r="AF30" i="62"/>
  <c r="AE30" i="62"/>
  <c r="AD30" i="62"/>
  <c r="AC30" i="62"/>
  <c r="AB30" i="62"/>
  <c r="AA30" i="62"/>
  <c r="Z30" i="62"/>
  <c r="Y30" i="62"/>
  <c r="X30" i="62"/>
  <c r="W30" i="62"/>
  <c r="V30" i="62"/>
  <c r="U30" i="62"/>
  <c r="T30" i="62"/>
  <c r="S30" i="62"/>
  <c r="R30" i="62"/>
  <c r="Q30" i="62"/>
  <c r="P30" i="62"/>
  <c r="O30" i="62"/>
  <c r="N30" i="62"/>
  <c r="M30" i="62"/>
  <c r="L30" i="62"/>
  <c r="K30" i="62"/>
  <c r="J30" i="62"/>
  <c r="I30" i="62"/>
  <c r="H30" i="62"/>
  <c r="G30" i="62"/>
  <c r="F30" i="62"/>
  <c r="E30" i="62"/>
  <c r="D30" i="62"/>
  <c r="C30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9" i="62"/>
  <c r="C29" i="62"/>
  <c r="AH28" i="62"/>
  <c r="AG28" i="62"/>
  <c r="AF28" i="62"/>
  <c r="AE28" i="62"/>
  <c r="AD28" i="62"/>
  <c r="AC28" i="62"/>
  <c r="AB28" i="62"/>
  <c r="AA28" i="62"/>
  <c r="Z28" i="62"/>
  <c r="Y28" i="62"/>
  <c r="X28" i="62"/>
  <c r="W28" i="62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F28" i="62"/>
  <c r="E28" i="62"/>
  <c r="D28" i="62"/>
  <c r="C28" i="62"/>
  <c r="AH27" i="62"/>
  <c r="AG27" i="62"/>
  <c r="AF27" i="62"/>
  <c r="AE27" i="62"/>
  <c r="AD27" i="62"/>
  <c r="AC27" i="62"/>
  <c r="AB27" i="62"/>
  <c r="AA27" i="62"/>
  <c r="Z27" i="62"/>
  <c r="Y27" i="62"/>
  <c r="X27" i="62"/>
  <c r="W27" i="62"/>
  <c r="V27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F27" i="62"/>
  <c r="E27" i="62"/>
  <c r="D27" i="62"/>
  <c r="C27" i="62"/>
  <c r="AH26" i="62"/>
  <c r="AG26" i="62"/>
  <c r="AF26" i="62"/>
  <c r="AE26" i="62"/>
  <c r="AD26" i="62"/>
  <c r="AC26" i="62"/>
  <c r="AB26" i="62"/>
  <c r="AA26" i="62"/>
  <c r="Z26" i="62"/>
  <c r="Y26" i="62"/>
  <c r="X26" i="62"/>
  <c r="W26" i="62"/>
  <c r="V26" i="62"/>
  <c r="U26" i="62"/>
  <c r="T26" i="62"/>
  <c r="S26" i="62"/>
  <c r="R26" i="62"/>
  <c r="Q26" i="62"/>
  <c r="P26" i="62"/>
  <c r="O26" i="62"/>
  <c r="N26" i="62"/>
  <c r="M26" i="62"/>
  <c r="L26" i="62"/>
  <c r="K26" i="62"/>
  <c r="J26" i="62"/>
  <c r="I26" i="62"/>
  <c r="H26" i="62"/>
  <c r="G26" i="62"/>
  <c r="F26" i="62"/>
  <c r="E26" i="62"/>
  <c r="D26" i="62"/>
  <c r="C26" i="62"/>
  <c r="AH25" i="62"/>
  <c r="AG25" i="62"/>
  <c r="AF25" i="62"/>
  <c r="AE25" i="62"/>
  <c r="AD25" i="62"/>
  <c r="AC25" i="62"/>
  <c r="AB25" i="62"/>
  <c r="AA25" i="62"/>
  <c r="Z25" i="62"/>
  <c r="Y25" i="62"/>
  <c r="X25" i="62"/>
  <c r="W25" i="62"/>
  <c r="V25" i="62"/>
  <c r="U25" i="62"/>
  <c r="T25" i="62"/>
  <c r="S25" i="62"/>
  <c r="R25" i="62"/>
  <c r="Q25" i="62"/>
  <c r="P25" i="62"/>
  <c r="O25" i="62"/>
  <c r="N25" i="62"/>
  <c r="M25" i="62"/>
  <c r="L25" i="62"/>
  <c r="K25" i="62"/>
  <c r="J25" i="62"/>
  <c r="I25" i="62"/>
  <c r="H25" i="62"/>
  <c r="G25" i="62"/>
  <c r="F25" i="62"/>
  <c r="E25" i="62"/>
  <c r="D25" i="62"/>
  <c r="C25" i="62"/>
  <c r="AH24" i="62"/>
  <c r="AG24" i="62"/>
  <c r="AF24" i="62"/>
  <c r="AE24" i="62"/>
  <c r="AD24" i="62"/>
  <c r="AC24" i="62"/>
  <c r="AB24" i="62"/>
  <c r="AA24" i="62"/>
  <c r="Z24" i="62"/>
  <c r="Y24" i="62"/>
  <c r="X24" i="62"/>
  <c r="W24" i="62"/>
  <c r="V24" i="62"/>
  <c r="U24" i="62"/>
  <c r="T24" i="62"/>
  <c r="S24" i="62"/>
  <c r="R24" i="62"/>
  <c r="Q24" i="62"/>
  <c r="P24" i="62"/>
  <c r="O24" i="62"/>
  <c r="N24" i="62"/>
  <c r="M24" i="62"/>
  <c r="L24" i="62"/>
  <c r="K24" i="62"/>
  <c r="J24" i="62"/>
  <c r="I24" i="62"/>
  <c r="H24" i="62"/>
  <c r="G24" i="62"/>
  <c r="F24" i="62"/>
  <c r="E24" i="62"/>
  <c r="D24" i="62"/>
  <c r="C24" i="62"/>
  <c r="AH23" i="62"/>
  <c r="AG23" i="62"/>
  <c r="AF23" i="62"/>
  <c r="AE23" i="62"/>
  <c r="AD23" i="62"/>
  <c r="AC23" i="62"/>
  <c r="AB23" i="62"/>
  <c r="AA23" i="62"/>
  <c r="Z23" i="62"/>
  <c r="Y23" i="62"/>
  <c r="X23" i="62"/>
  <c r="W23" i="62"/>
  <c r="V23" i="62"/>
  <c r="U23" i="62"/>
  <c r="T23" i="62"/>
  <c r="S23" i="62"/>
  <c r="R23" i="62"/>
  <c r="Q23" i="62"/>
  <c r="P23" i="62"/>
  <c r="O23" i="62"/>
  <c r="N23" i="62"/>
  <c r="M23" i="62"/>
  <c r="L23" i="62"/>
  <c r="K23" i="62"/>
  <c r="J23" i="62"/>
  <c r="I23" i="62"/>
  <c r="H23" i="62"/>
  <c r="G23" i="62"/>
  <c r="F23" i="62"/>
  <c r="E23" i="62"/>
  <c r="D23" i="62"/>
  <c r="C23" i="62"/>
  <c r="AH22" i="62"/>
  <c r="AG22" i="62"/>
  <c r="AF22" i="62"/>
  <c r="AE22" i="62"/>
  <c r="AD22" i="62"/>
  <c r="AC22" i="62"/>
  <c r="AB22" i="62"/>
  <c r="AA22" i="62"/>
  <c r="Z22" i="62"/>
  <c r="Y22" i="62"/>
  <c r="X22" i="62"/>
  <c r="W22" i="62"/>
  <c r="V22" i="62"/>
  <c r="U22" i="62"/>
  <c r="T22" i="62"/>
  <c r="S22" i="62"/>
  <c r="R22" i="62"/>
  <c r="Q22" i="62"/>
  <c r="P22" i="62"/>
  <c r="O22" i="62"/>
  <c r="N22" i="62"/>
  <c r="M22" i="62"/>
  <c r="L22" i="62"/>
  <c r="K22" i="62"/>
  <c r="J22" i="62"/>
  <c r="I22" i="62"/>
  <c r="H22" i="62"/>
  <c r="G22" i="62"/>
  <c r="F22" i="62"/>
  <c r="E22" i="62"/>
  <c r="D22" i="62"/>
  <c r="C22" i="62"/>
  <c r="AH21" i="62"/>
  <c r="AG21" i="62"/>
  <c r="AF21" i="62"/>
  <c r="AE21" i="62"/>
  <c r="AD21" i="62"/>
  <c r="AC21" i="62"/>
  <c r="AB21" i="62"/>
  <c r="AA21" i="62"/>
  <c r="Z21" i="62"/>
  <c r="Y21" i="62"/>
  <c r="X21" i="62"/>
  <c r="W21" i="62"/>
  <c r="V21" i="62"/>
  <c r="U21" i="62"/>
  <c r="T21" i="62"/>
  <c r="S21" i="62"/>
  <c r="R21" i="62"/>
  <c r="Q21" i="62"/>
  <c r="P21" i="62"/>
  <c r="O21" i="62"/>
  <c r="N21" i="62"/>
  <c r="M21" i="62"/>
  <c r="L21" i="62"/>
  <c r="K21" i="62"/>
  <c r="J21" i="62"/>
  <c r="I21" i="62"/>
  <c r="H21" i="62"/>
  <c r="G21" i="62"/>
  <c r="F21" i="62"/>
  <c r="E21" i="62"/>
  <c r="D21" i="62"/>
  <c r="C21" i="62"/>
  <c r="AH20" i="62"/>
  <c r="AG20" i="62"/>
  <c r="AF20" i="62"/>
  <c r="AE20" i="62"/>
  <c r="AD20" i="62"/>
  <c r="AC20" i="62"/>
  <c r="AB20" i="62"/>
  <c r="AA20" i="62"/>
  <c r="Z20" i="62"/>
  <c r="Y20" i="62"/>
  <c r="X20" i="62"/>
  <c r="W20" i="62"/>
  <c r="V20" i="62"/>
  <c r="U20" i="62"/>
  <c r="T20" i="62"/>
  <c r="S20" i="62"/>
  <c r="R20" i="62"/>
  <c r="Q20" i="62"/>
  <c r="P20" i="62"/>
  <c r="O20" i="62"/>
  <c r="N20" i="62"/>
  <c r="M20" i="62"/>
  <c r="L20" i="62"/>
  <c r="K20" i="62"/>
  <c r="J20" i="62"/>
  <c r="I20" i="62"/>
  <c r="H20" i="62"/>
  <c r="G20" i="62"/>
  <c r="F20" i="62"/>
  <c r="E20" i="62"/>
  <c r="D20" i="62"/>
  <c r="C20" i="62"/>
  <c r="AH19" i="62"/>
  <c r="AG19" i="62"/>
  <c r="AF19" i="62"/>
  <c r="AE19" i="62"/>
  <c r="AD19" i="62"/>
  <c r="AC19" i="62"/>
  <c r="AB19" i="62"/>
  <c r="AA19" i="62"/>
  <c r="Z19" i="62"/>
  <c r="Y19" i="62"/>
  <c r="X19" i="62"/>
  <c r="W19" i="62"/>
  <c r="V19" i="62"/>
  <c r="U19" i="62"/>
  <c r="T19" i="62"/>
  <c r="S19" i="62"/>
  <c r="R19" i="62"/>
  <c r="Q19" i="62"/>
  <c r="P19" i="62"/>
  <c r="O19" i="62"/>
  <c r="N19" i="62"/>
  <c r="M19" i="62"/>
  <c r="L19" i="62"/>
  <c r="K19" i="62"/>
  <c r="J19" i="62"/>
  <c r="I19" i="62"/>
  <c r="H19" i="62"/>
  <c r="G19" i="62"/>
  <c r="F19" i="62"/>
  <c r="E19" i="62"/>
  <c r="D19" i="62"/>
  <c r="C19" i="62"/>
  <c r="AH18" i="62"/>
  <c r="AG18" i="62"/>
  <c r="AF18" i="62"/>
  <c r="AE18" i="62"/>
  <c r="AD18" i="62"/>
  <c r="AC18" i="62"/>
  <c r="AB18" i="62"/>
  <c r="AA18" i="62"/>
  <c r="Z18" i="62"/>
  <c r="Y18" i="62"/>
  <c r="X18" i="62"/>
  <c r="W18" i="62"/>
  <c r="V18" i="62"/>
  <c r="U18" i="62"/>
  <c r="T18" i="62"/>
  <c r="S18" i="62"/>
  <c r="R18" i="62"/>
  <c r="Q18" i="62"/>
  <c r="P18" i="62"/>
  <c r="O18" i="62"/>
  <c r="N18" i="62"/>
  <c r="M18" i="62"/>
  <c r="L18" i="62"/>
  <c r="K18" i="62"/>
  <c r="J18" i="62"/>
  <c r="I18" i="62"/>
  <c r="H18" i="62"/>
  <c r="G18" i="62"/>
  <c r="F18" i="62"/>
  <c r="E18" i="62"/>
  <c r="D18" i="62"/>
  <c r="C18" i="62"/>
  <c r="AH17" i="62"/>
  <c r="AG17" i="62"/>
  <c r="AF17" i="62"/>
  <c r="AE17" i="62"/>
  <c r="AD17" i="62"/>
  <c r="AC17" i="62"/>
  <c r="AB17" i="62"/>
  <c r="AA17" i="62"/>
  <c r="Z17" i="62"/>
  <c r="Y17" i="62"/>
  <c r="X17" i="62"/>
  <c r="W17" i="62"/>
  <c r="V17" i="62"/>
  <c r="U17" i="62"/>
  <c r="T17" i="62"/>
  <c r="S17" i="62"/>
  <c r="R17" i="62"/>
  <c r="Q17" i="62"/>
  <c r="P17" i="62"/>
  <c r="O17" i="62"/>
  <c r="N17" i="62"/>
  <c r="M17" i="62"/>
  <c r="L17" i="62"/>
  <c r="K17" i="62"/>
  <c r="J17" i="62"/>
  <c r="I17" i="62"/>
  <c r="H17" i="62"/>
  <c r="G17" i="62"/>
  <c r="F17" i="62"/>
  <c r="E17" i="62"/>
  <c r="D17" i="62"/>
  <c r="C17" i="62"/>
  <c r="AH16" i="62"/>
  <c r="AG16" i="62"/>
  <c r="AF16" i="62"/>
  <c r="AE16" i="62"/>
  <c r="AD16" i="62"/>
  <c r="AC16" i="62"/>
  <c r="AB16" i="62"/>
  <c r="AA16" i="62"/>
  <c r="Z16" i="62"/>
  <c r="Y16" i="62"/>
  <c r="X16" i="62"/>
  <c r="W16" i="62"/>
  <c r="V16" i="62"/>
  <c r="U16" i="62"/>
  <c r="T16" i="62"/>
  <c r="S16" i="62"/>
  <c r="R16" i="62"/>
  <c r="Q16" i="62"/>
  <c r="P16" i="62"/>
  <c r="O16" i="62"/>
  <c r="N16" i="62"/>
  <c r="M16" i="62"/>
  <c r="L16" i="62"/>
  <c r="K16" i="62"/>
  <c r="J16" i="62"/>
  <c r="I16" i="62"/>
  <c r="H16" i="62"/>
  <c r="G16" i="62"/>
  <c r="F16" i="62"/>
  <c r="E16" i="62"/>
  <c r="D16" i="62"/>
  <c r="C16" i="62"/>
  <c r="AH15" i="62"/>
  <c r="AG15" i="62"/>
  <c r="AF15" i="62"/>
  <c r="AE15" i="62"/>
  <c r="AD15" i="62"/>
  <c r="AC15" i="62"/>
  <c r="AB15" i="62"/>
  <c r="AA15" i="62"/>
  <c r="Z15" i="62"/>
  <c r="Y15" i="62"/>
  <c r="X15" i="62"/>
  <c r="W15" i="62"/>
  <c r="V15" i="62"/>
  <c r="U15" i="62"/>
  <c r="T15" i="62"/>
  <c r="S15" i="62"/>
  <c r="R15" i="62"/>
  <c r="Q15" i="62"/>
  <c r="P15" i="62"/>
  <c r="O15" i="62"/>
  <c r="N15" i="62"/>
  <c r="M15" i="62"/>
  <c r="L15" i="62"/>
  <c r="K15" i="62"/>
  <c r="J15" i="62"/>
  <c r="I15" i="62"/>
  <c r="H15" i="62"/>
  <c r="G15" i="62"/>
  <c r="F15" i="62"/>
  <c r="E15" i="62"/>
  <c r="D15" i="62"/>
  <c r="C15" i="62"/>
  <c r="AH14" i="62"/>
  <c r="AG14" i="62"/>
  <c r="AF14" i="62"/>
  <c r="AE14" i="62"/>
  <c r="AD14" i="62"/>
  <c r="AC14" i="62"/>
  <c r="AB14" i="62"/>
  <c r="AA14" i="62"/>
  <c r="Z14" i="62"/>
  <c r="Y14" i="62"/>
  <c r="X14" i="62"/>
  <c r="W14" i="62"/>
  <c r="V14" i="62"/>
  <c r="U14" i="62"/>
  <c r="T14" i="62"/>
  <c r="S14" i="62"/>
  <c r="R14" i="62"/>
  <c r="Q14" i="62"/>
  <c r="P14" i="62"/>
  <c r="O14" i="62"/>
  <c r="N14" i="62"/>
  <c r="M14" i="62"/>
  <c r="L14" i="62"/>
  <c r="K14" i="62"/>
  <c r="J14" i="62"/>
  <c r="I14" i="62"/>
  <c r="H14" i="62"/>
  <c r="G14" i="62"/>
  <c r="F14" i="62"/>
  <c r="E14" i="62"/>
  <c r="D14" i="62"/>
  <c r="C14" i="62"/>
  <c r="AH13" i="62"/>
  <c r="AG13" i="62"/>
  <c r="AF13" i="62"/>
  <c r="AE13" i="62"/>
  <c r="AD13" i="62"/>
  <c r="AC13" i="62"/>
  <c r="AB13" i="62"/>
  <c r="AA13" i="62"/>
  <c r="Z13" i="62"/>
  <c r="Y13" i="62"/>
  <c r="X13" i="62"/>
  <c r="W13" i="62"/>
  <c r="V13" i="62"/>
  <c r="U13" i="62"/>
  <c r="T13" i="62"/>
  <c r="S13" i="62"/>
  <c r="R13" i="62"/>
  <c r="Q13" i="62"/>
  <c r="P13" i="62"/>
  <c r="O13" i="62"/>
  <c r="N13" i="62"/>
  <c r="M13" i="62"/>
  <c r="L13" i="62"/>
  <c r="K13" i="62"/>
  <c r="J13" i="62"/>
  <c r="I13" i="62"/>
  <c r="H13" i="62"/>
  <c r="G13" i="62"/>
  <c r="F13" i="62"/>
  <c r="E13" i="62"/>
  <c r="D13" i="62"/>
  <c r="C13" i="62"/>
  <c r="AH12" i="62"/>
  <c r="AG12" i="62"/>
  <c r="AF12" i="62"/>
  <c r="AE12" i="62"/>
  <c r="AD12" i="62"/>
  <c r="AC12" i="62"/>
  <c r="AB12" i="62"/>
  <c r="AA12" i="62"/>
  <c r="Z12" i="62"/>
  <c r="Y12" i="62"/>
  <c r="X12" i="62"/>
  <c r="W12" i="62"/>
  <c r="V12" i="62"/>
  <c r="U12" i="62"/>
  <c r="T12" i="62"/>
  <c r="S12" i="62"/>
  <c r="R12" i="62"/>
  <c r="Q12" i="62"/>
  <c r="P12" i="62"/>
  <c r="O12" i="62"/>
  <c r="N12" i="62"/>
  <c r="M12" i="62"/>
  <c r="L12" i="62"/>
  <c r="K12" i="62"/>
  <c r="J12" i="62"/>
  <c r="I12" i="62"/>
  <c r="H12" i="62"/>
  <c r="G12" i="62"/>
  <c r="F12" i="62"/>
  <c r="E12" i="62"/>
  <c r="D12" i="62"/>
  <c r="C12" i="62"/>
  <c r="AH11" i="62"/>
  <c r="AG11" i="62"/>
  <c r="AF11" i="62"/>
  <c r="AE11" i="62"/>
  <c r="AD11" i="62"/>
  <c r="AC11" i="62"/>
  <c r="AB11" i="62"/>
  <c r="AA11" i="62"/>
  <c r="Z11" i="62"/>
  <c r="Y11" i="62"/>
  <c r="X11" i="62"/>
  <c r="W11" i="62"/>
  <c r="V11" i="62"/>
  <c r="U11" i="62"/>
  <c r="T11" i="62"/>
  <c r="S11" i="62"/>
  <c r="R11" i="62"/>
  <c r="Q11" i="62"/>
  <c r="P11" i="62"/>
  <c r="O11" i="62"/>
  <c r="N11" i="62"/>
  <c r="M11" i="62"/>
  <c r="L11" i="62"/>
  <c r="K11" i="62"/>
  <c r="J11" i="62"/>
  <c r="I11" i="62"/>
  <c r="H11" i="62"/>
  <c r="G11" i="62"/>
  <c r="F11" i="62"/>
  <c r="E11" i="62"/>
  <c r="D11" i="62"/>
  <c r="C11" i="62"/>
  <c r="AH10" i="62"/>
  <c r="AG10" i="62"/>
  <c r="AF10" i="62"/>
  <c r="AE10" i="62"/>
  <c r="AD10" i="62"/>
  <c r="AC10" i="62"/>
  <c r="AB10" i="62"/>
  <c r="AA10" i="62"/>
  <c r="Z10" i="62"/>
  <c r="Y10" i="62"/>
  <c r="X10" i="62"/>
  <c r="W10" i="62"/>
  <c r="V10" i="62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AH9" i="62"/>
  <c r="AG9" i="62"/>
  <c r="AF9" i="62"/>
  <c r="AE9" i="62"/>
  <c r="AD9" i="62"/>
  <c r="AC9" i="62"/>
  <c r="AB9" i="62"/>
  <c r="AA9" i="62"/>
  <c r="Z9" i="62"/>
  <c r="Y9" i="62"/>
  <c r="X9" i="62"/>
  <c r="W9" i="62"/>
  <c r="V9" i="62"/>
  <c r="U9" i="62"/>
  <c r="T9" i="62"/>
  <c r="S9" i="62"/>
  <c r="R9" i="62"/>
  <c r="Q9" i="62"/>
  <c r="P9" i="62"/>
  <c r="O9" i="62"/>
  <c r="N9" i="62"/>
  <c r="M9" i="62"/>
  <c r="L9" i="62"/>
  <c r="K9" i="62"/>
  <c r="J9" i="62"/>
  <c r="I9" i="62"/>
  <c r="H9" i="62"/>
  <c r="G9" i="62"/>
  <c r="F9" i="62"/>
  <c r="E9" i="62"/>
  <c r="D9" i="62"/>
  <c r="C9" i="62"/>
  <c r="AH8" i="62"/>
  <c r="AG8" i="62"/>
  <c r="AF8" i="62"/>
  <c r="AE8" i="62"/>
  <c r="AD8" i="62"/>
  <c r="AC8" i="62"/>
  <c r="AB8" i="62"/>
  <c r="AA8" i="62"/>
  <c r="Z8" i="62"/>
  <c r="Y8" i="62"/>
  <c r="X8" i="62"/>
  <c r="W8" i="62"/>
  <c r="V8" i="62"/>
  <c r="U8" i="62"/>
  <c r="T8" i="62"/>
  <c r="S8" i="62"/>
  <c r="R8" i="62"/>
  <c r="Q8" i="62"/>
  <c r="P8" i="62"/>
  <c r="O8" i="62"/>
  <c r="N8" i="62"/>
  <c r="M8" i="62"/>
  <c r="L8" i="62"/>
  <c r="K8" i="62"/>
  <c r="J8" i="62"/>
  <c r="I8" i="62"/>
  <c r="H8" i="62"/>
  <c r="G8" i="62"/>
  <c r="F8" i="62"/>
  <c r="E8" i="62"/>
  <c r="D8" i="62"/>
  <c r="C8" i="62"/>
  <c r="AH7" i="62"/>
  <c r="AG7" i="62"/>
  <c r="AF7" i="62"/>
  <c r="AE7" i="62"/>
  <c r="AD7" i="62"/>
  <c r="AC7" i="62"/>
  <c r="AB7" i="62"/>
  <c r="AA7" i="62"/>
  <c r="Z7" i="62"/>
  <c r="Y7" i="62"/>
  <c r="X7" i="62"/>
  <c r="W7" i="62"/>
  <c r="V7" i="62"/>
  <c r="U7" i="62"/>
  <c r="T7" i="62"/>
  <c r="S7" i="62"/>
  <c r="R7" i="62"/>
  <c r="Q7" i="62"/>
  <c r="P7" i="62"/>
  <c r="O7" i="62"/>
  <c r="N7" i="62"/>
  <c r="M7" i="62"/>
  <c r="L7" i="62"/>
  <c r="K7" i="62"/>
  <c r="J7" i="62"/>
  <c r="I7" i="62"/>
  <c r="H7" i="62"/>
  <c r="G7" i="62"/>
  <c r="F7" i="62"/>
  <c r="E7" i="62"/>
  <c r="D7" i="62"/>
  <c r="C7" i="62"/>
  <c r="AH6" i="62"/>
  <c r="AG6" i="62"/>
  <c r="AF6" i="62"/>
  <c r="AF36" i="62" s="1"/>
  <c r="AE6" i="62"/>
  <c r="AD6" i="62"/>
  <c r="AC6" i="62"/>
  <c r="AB6" i="62"/>
  <c r="AB36" i="62" s="1"/>
  <c r="AA6" i="62"/>
  <c r="Z6" i="62"/>
  <c r="Y6" i="62"/>
  <c r="X6" i="62"/>
  <c r="X36" i="62" s="1"/>
  <c r="W6" i="62"/>
  <c r="V6" i="62"/>
  <c r="U6" i="62"/>
  <c r="T6" i="62"/>
  <c r="T36" i="62" s="1"/>
  <c r="S6" i="62"/>
  <c r="R6" i="62"/>
  <c r="Q6" i="62"/>
  <c r="P6" i="62"/>
  <c r="P36" i="62" s="1"/>
  <c r="O6" i="62"/>
  <c r="N6" i="62"/>
  <c r="M6" i="62"/>
  <c r="L6" i="62"/>
  <c r="L36" i="62" s="1"/>
  <c r="K6" i="62"/>
  <c r="J6" i="62"/>
  <c r="I6" i="62"/>
  <c r="H6" i="62"/>
  <c r="H36" i="62" s="1"/>
  <c r="G6" i="62"/>
  <c r="F6" i="62"/>
  <c r="E6" i="62"/>
  <c r="D6" i="62"/>
  <c r="D36" i="62" s="1"/>
  <c r="C6" i="62"/>
  <c r="AH43" i="63"/>
  <c r="AG43" i="63"/>
  <c r="AF43" i="63"/>
  <c r="AE43" i="63"/>
  <c r="AD43" i="63"/>
  <c r="AC43" i="63"/>
  <c r="AB43" i="63"/>
  <c r="AA43" i="63"/>
  <c r="Z43" i="63"/>
  <c r="Y43" i="63"/>
  <c r="X43" i="63"/>
  <c r="W43" i="63"/>
  <c r="V43" i="63"/>
  <c r="U43" i="63"/>
  <c r="T43" i="63"/>
  <c r="S43" i="63"/>
  <c r="R43" i="63"/>
  <c r="Q43" i="63"/>
  <c r="P43" i="63"/>
  <c r="O43" i="63"/>
  <c r="N43" i="63"/>
  <c r="M43" i="63"/>
  <c r="L43" i="63"/>
  <c r="K43" i="63"/>
  <c r="J43" i="63"/>
  <c r="I43" i="63"/>
  <c r="H43" i="63"/>
  <c r="G43" i="63"/>
  <c r="F43" i="63"/>
  <c r="E43" i="63"/>
  <c r="D43" i="63"/>
  <c r="C43" i="63"/>
  <c r="AH42" i="63"/>
  <c r="AG42" i="63"/>
  <c r="AF42" i="63"/>
  <c r="AE42" i="63"/>
  <c r="AD42" i="63"/>
  <c r="AC42" i="63"/>
  <c r="AB42" i="63"/>
  <c r="AA42" i="63"/>
  <c r="Z42" i="63"/>
  <c r="Y42" i="63"/>
  <c r="X42" i="63"/>
  <c r="W42" i="63"/>
  <c r="V42" i="63"/>
  <c r="U42" i="63"/>
  <c r="T42" i="63"/>
  <c r="S42" i="63"/>
  <c r="R42" i="63"/>
  <c r="Q42" i="63"/>
  <c r="P42" i="63"/>
  <c r="O42" i="63"/>
  <c r="N42" i="63"/>
  <c r="M42" i="63"/>
  <c r="L42" i="63"/>
  <c r="K42" i="63"/>
  <c r="J42" i="63"/>
  <c r="I42" i="63"/>
  <c r="H42" i="63"/>
  <c r="G42" i="63"/>
  <c r="F42" i="63"/>
  <c r="E42" i="63"/>
  <c r="D42" i="63"/>
  <c r="C42" i="63"/>
  <c r="AH41" i="63"/>
  <c r="AG41" i="63"/>
  <c r="AF41" i="63"/>
  <c r="AE41" i="63"/>
  <c r="AD41" i="63"/>
  <c r="AC41" i="63"/>
  <c r="AB41" i="63"/>
  <c r="AA41" i="63"/>
  <c r="Z41" i="63"/>
  <c r="Y41" i="63"/>
  <c r="X41" i="63"/>
  <c r="W41" i="63"/>
  <c r="V41" i="63"/>
  <c r="U41" i="63"/>
  <c r="T41" i="63"/>
  <c r="S41" i="63"/>
  <c r="R41" i="63"/>
  <c r="Q41" i="63"/>
  <c r="P41" i="63"/>
  <c r="O41" i="63"/>
  <c r="N41" i="63"/>
  <c r="M41" i="63"/>
  <c r="L41" i="63"/>
  <c r="K41" i="63"/>
  <c r="J41" i="63"/>
  <c r="I41" i="63"/>
  <c r="H41" i="63"/>
  <c r="G41" i="63"/>
  <c r="F41" i="63"/>
  <c r="E41" i="63"/>
  <c r="D41" i="63"/>
  <c r="C41" i="63"/>
  <c r="AH40" i="63"/>
  <c r="AG40" i="63"/>
  <c r="AF40" i="63"/>
  <c r="AE40" i="63"/>
  <c r="AD40" i="63"/>
  <c r="AC40" i="63"/>
  <c r="AB40" i="63"/>
  <c r="AA40" i="63"/>
  <c r="Z40" i="63"/>
  <c r="Y40" i="63"/>
  <c r="X40" i="63"/>
  <c r="W40" i="63"/>
  <c r="V40" i="63"/>
  <c r="U40" i="63"/>
  <c r="T40" i="63"/>
  <c r="S40" i="63"/>
  <c r="R40" i="63"/>
  <c r="Q40" i="63"/>
  <c r="P40" i="63"/>
  <c r="O40" i="63"/>
  <c r="N40" i="63"/>
  <c r="M40" i="63"/>
  <c r="L40" i="63"/>
  <c r="K40" i="63"/>
  <c r="J40" i="63"/>
  <c r="I40" i="63"/>
  <c r="H40" i="63"/>
  <c r="G40" i="63"/>
  <c r="F40" i="63"/>
  <c r="E40" i="63"/>
  <c r="D40" i="63"/>
  <c r="C40" i="63"/>
  <c r="AH39" i="63"/>
  <c r="AG39" i="63"/>
  <c r="AF39" i="63"/>
  <c r="AE39" i="63"/>
  <c r="AD39" i="63"/>
  <c r="AC39" i="63"/>
  <c r="AB39" i="63"/>
  <c r="AA39" i="63"/>
  <c r="Z39" i="63"/>
  <c r="Y39" i="63"/>
  <c r="X39" i="63"/>
  <c r="W39" i="63"/>
  <c r="V39" i="63"/>
  <c r="U39" i="63"/>
  <c r="T39" i="63"/>
  <c r="S39" i="63"/>
  <c r="R39" i="63"/>
  <c r="Q39" i="63"/>
  <c r="P39" i="63"/>
  <c r="O39" i="63"/>
  <c r="N39" i="63"/>
  <c r="M39" i="63"/>
  <c r="L39" i="63"/>
  <c r="K39" i="63"/>
  <c r="J39" i="63"/>
  <c r="I39" i="63"/>
  <c r="H39" i="63"/>
  <c r="G39" i="63"/>
  <c r="F39" i="63"/>
  <c r="E39" i="63"/>
  <c r="D39" i="63"/>
  <c r="C39" i="63"/>
  <c r="AH38" i="63"/>
  <c r="AG38" i="63"/>
  <c r="AF38" i="63"/>
  <c r="AE38" i="63"/>
  <c r="AD38" i="63"/>
  <c r="AC38" i="63"/>
  <c r="AB38" i="63"/>
  <c r="AA38" i="63"/>
  <c r="Z38" i="63"/>
  <c r="Y38" i="63"/>
  <c r="X38" i="63"/>
  <c r="W38" i="63"/>
  <c r="V38" i="63"/>
  <c r="U38" i="63"/>
  <c r="T38" i="63"/>
  <c r="S38" i="63"/>
  <c r="R38" i="63"/>
  <c r="Q38" i="63"/>
  <c r="P38" i="63"/>
  <c r="O38" i="63"/>
  <c r="N38" i="63"/>
  <c r="M38" i="63"/>
  <c r="L38" i="63"/>
  <c r="K38" i="63"/>
  <c r="J38" i="63"/>
  <c r="I38" i="63"/>
  <c r="H38" i="63"/>
  <c r="G38" i="63"/>
  <c r="F38" i="63"/>
  <c r="E38" i="63"/>
  <c r="D38" i="63"/>
  <c r="C38" i="63"/>
  <c r="AH35" i="63"/>
  <c r="AG35" i="63"/>
  <c r="AF35" i="63"/>
  <c r="AE35" i="63"/>
  <c r="AD35" i="63"/>
  <c r="AC35" i="63"/>
  <c r="AB35" i="63"/>
  <c r="AA35" i="63"/>
  <c r="Z35" i="63"/>
  <c r="Y35" i="63"/>
  <c r="X35" i="63"/>
  <c r="W35" i="63"/>
  <c r="V35" i="63"/>
  <c r="U35" i="63"/>
  <c r="T35" i="63"/>
  <c r="S35" i="63"/>
  <c r="R35" i="63"/>
  <c r="Q35" i="63"/>
  <c r="P35" i="63"/>
  <c r="O35" i="63"/>
  <c r="N35" i="63"/>
  <c r="M35" i="63"/>
  <c r="L35" i="63"/>
  <c r="K35" i="63"/>
  <c r="J35" i="63"/>
  <c r="I35" i="63"/>
  <c r="H35" i="63"/>
  <c r="G35" i="63"/>
  <c r="F35" i="63"/>
  <c r="E35" i="63"/>
  <c r="D35" i="63"/>
  <c r="C35" i="63"/>
  <c r="AH34" i="63"/>
  <c r="AG34" i="63"/>
  <c r="AF34" i="63"/>
  <c r="AE34" i="63"/>
  <c r="AD34" i="63"/>
  <c r="AC34" i="63"/>
  <c r="AB34" i="63"/>
  <c r="AA34" i="63"/>
  <c r="Z34" i="63"/>
  <c r="Y34" i="63"/>
  <c r="X34" i="63"/>
  <c r="W34" i="63"/>
  <c r="V34" i="63"/>
  <c r="U34" i="63"/>
  <c r="T34" i="63"/>
  <c r="S34" i="63"/>
  <c r="R34" i="63"/>
  <c r="Q34" i="63"/>
  <c r="P34" i="63"/>
  <c r="O34" i="63"/>
  <c r="N34" i="63"/>
  <c r="M34" i="63"/>
  <c r="L34" i="63"/>
  <c r="K34" i="63"/>
  <c r="J34" i="63"/>
  <c r="I34" i="63"/>
  <c r="H34" i="63"/>
  <c r="G34" i="63"/>
  <c r="F34" i="63"/>
  <c r="E34" i="63"/>
  <c r="D34" i="63"/>
  <c r="C34" i="63"/>
  <c r="AH33" i="63"/>
  <c r="AG33" i="63"/>
  <c r="AF33" i="63"/>
  <c r="AE33" i="63"/>
  <c r="AD33" i="63"/>
  <c r="AC33" i="63"/>
  <c r="AB33" i="63"/>
  <c r="AA33" i="63"/>
  <c r="Z33" i="63"/>
  <c r="Y33" i="63"/>
  <c r="X33" i="63"/>
  <c r="W33" i="63"/>
  <c r="V33" i="63"/>
  <c r="U33" i="63"/>
  <c r="T33" i="63"/>
  <c r="S33" i="63"/>
  <c r="R33" i="63"/>
  <c r="Q33" i="63"/>
  <c r="P33" i="63"/>
  <c r="O33" i="63"/>
  <c r="N33" i="63"/>
  <c r="M33" i="63"/>
  <c r="L33" i="63"/>
  <c r="K33" i="63"/>
  <c r="J33" i="63"/>
  <c r="I33" i="63"/>
  <c r="H33" i="63"/>
  <c r="G33" i="63"/>
  <c r="F33" i="63"/>
  <c r="E33" i="63"/>
  <c r="D33" i="63"/>
  <c r="C33" i="63"/>
  <c r="AH32" i="63"/>
  <c r="AG32" i="63"/>
  <c r="AF32" i="63"/>
  <c r="AE32" i="63"/>
  <c r="AD32" i="63"/>
  <c r="AC32" i="63"/>
  <c r="AB32" i="63"/>
  <c r="AA32" i="63"/>
  <c r="Z32" i="63"/>
  <c r="Y32" i="63"/>
  <c r="X32" i="63"/>
  <c r="W32" i="63"/>
  <c r="V32" i="63"/>
  <c r="U32" i="63"/>
  <c r="T32" i="63"/>
  <c r="S32" i="63"/>
  <c r="R32" i="63"/>
  <c r="Q32" i="63"/>
  <c r="P32" i="63"/>
  <c r="O32" i="63"/>
  <c r="N32" i="63"/>
  <c r="M32" i="63"/>
  <c r="L32" i="63"/>
  <c r="K32" i="63"/>
  <c r="J32" i="63"/>
  <c r="I32" i="63"/>
  <c r="H32" i="63"/>
  <c r="G32" i="63"/>
  <c r="F32" i="63"/>
  <c r="E32" i="63"/>
  <c r="D32" i="63"/>
  <c r="C32" i="63"/>
  <c r="AH31" i="63"/>
  <c r="AG31" i="63"/>
  <c r="AF31" i="63"/>
  <c r="AE31" i="63"/>
  <c r="AD31" i="63"/>
  <c r="AC31" i="63"/>
  <c r="AB31" i="63"/>
  <c r="AA31" i="63"/>
  <c r="Z31" i="63"/>
  <c r="Y31" i="63"/>
  <c r="X31" i="63"/>
  <c r="W31" i="63"/>
  <c r="V31" i="63"/>
  <c r="U31" i="63"/>
  <c r="T31" i="63"/>
  <c r="S31" i="63"/>
  <c r="R31" i="63"/>
  <c r="Q31" i="63"/>
  <c r="P31" i="63"/>
  <c r="O31" i="63"/>
  <c r="N31" i="63"/>
  <c r="M31" i="63"/>
  <c r="L31" i="63"/>
  <c r="K31" i="63"/>
  <c r="J31" i="63"/>
  <c r="I31" i="63"/>
  <c r="H31" i="63"/>
  <c r="G31" i="63"/>
  <c r="F31" i="63"/>
  <c r="E31" i="63"/>
  <c r="D31" i="63"/>
  <c r="C31" i="63"/>
  <c r="AH30" i="63"/>
  <c r="AG30" i="63"/>
  <c r="AF30" i="63"/>
  <c r="AE30" i="63"/>
  <c r="AD30" i="63"/>
  <c r="AC30" i="63"/>
  <c r="AB30" i="63"/>
  <c r="AA30" i="63"/>
  <c r="Z30" i="63"/>
  <c r="Y30" i="63"/>
  <c r="X30" i="63"/>
  <c r="W30" i="63"/>
  <c r="V30" i="63"/>
  <c r="U30" i="63"/>
  <c r="T30" i="63"/>
  <c r="S30" i="63"/>
  <c r="R30" i="63"/>
  <c r="Q30" i="63"/>
  <c r="P30" i="63"/>
  <c r="O30" i="63"/>
  <c r="N30" i="63"/>
  <c r="M30" i="63"/>
  <c r="L30" i="63"/>
  <c r="K30" i="63"/>
  <c r="J30" i="63"/>
  <c r="I30" i="63"/>
  <c r="H30" i="63"/>
  <c r="G30" i="63"/>
  <c r="F30" i="63"/>
  <c r="E30" i="63"/>
  <c r="D30" i="63"/>
  <c r="C30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9" i="63"/>
  <c r="C29" i="63"/>
  <c r="AH28" i="63"/>
  <c r="AG28" i="63"/>
  <c r="AF28" i="63"/>
  <c r="AE28" i="63"/>
  <c r="AD28" i="63"/>
  <c r="AC28" i="63"/>
  <c r="AB28" i="63"/>
  <c r="AA28" i="63"/>
  <c r="Z28" i="63"/>
  <c r="Y28" i="63"/>
  <c r="X28" i="63"/>
  <c r="W28" i="63"/>
  <c r="V28" i="63"/>
  <c r="U28" i="63"/>
  <c r="T28" i="63"/>
  <c r="S28" i="63"/>
  <c r="R28" i="63"/>
  <c r="Q28" i="63"/>
  <c r="P28" i="63"/>
  <c r="O28" i="63"/>
  <c r="N28" i="63"/>
  <c r="M28" i="63"/>
  <c r="L28" i="63"/>
  <c r="K28" i="63"/>
  <c r="J28" i="63"/>
  <c r="I28" i="63"/>
  <c r="H28" i="63"/>
  <c r="G28" i="63"/>
  <c r="F28" i="63"/>
  <c r="E28" i="63"/>
  <c r="D28" i="63"/>
  <c r="C28" i="63"/>
  <c r="AH27" i="63"/>
  <c r="AG27" i="63"/>
  <c r="AF27" i="63"/>
  <c r="AE27" i="63"/>
  <c r="AD27" i="63"/>
  <c r="AC27" i="63"/>
  <c r="AB27" i="63"/>
  <c r="AA27" i="63"/>
  <c r="Z27" i="63"/>
  <c r="Y27" i="63"/>
  <c r="X27" i="63"/>
  <c r="W27" i="63"/>
  <c r="V27" i="63"/>
  <c r="U27" i="63"/>
  <c r="T27" i="63"/>
  <c r="S27" i="63"/>
  <c r="R27" i="63"/>
  <c r="Q27" i="63"/>
  <c r="P27" i="63"/>
  <c r="O27" i="63"/>
  <c r="N27" i="63"/>
  <c r="M27" i="63"/>
  <c r="L27" i="63"/>
  <c r="K27" i="63"/>
  <c r="J27" i="63"/>
  <c r="I27" i="63"/>
  <c r="H27" i="63"/>
  <c r="G27" i="63"/>
  <c r="F27" i="63"/>
  <c r="E27" i="63"/>
  <c r="D27" i="63"/>
  <c r="C27" i="63"/>
  <c r="AH26" i="63"/>
  <c r="AG26" i="63"/>
  <c r="AF26" i="63"/>
  <c r="AE26" i="63"/>
  <c r="AD26" i="63"/>
  <c r="AC26" i="63"/>
  <c r="AB26" i="63"/>
  <c r="AA26" i="63"/>
  <c r="Z26" i="63"/>
  <c r="Y26" i="63"/>
  <c r="X26" i="63"/>
  <c r="W26" i="63"/>
  <c r="V26" i="63"/>
  <c r="U26" i="63"/>
  <c r="T26" i="63"/>
  <c r="S26" i="63"/>
  <c r="R26" i="63"/>
  <c r="Q26" i="63"/>
  <c r="P26" i="63"/>
  <c r="O26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AH25" i="63"/>
  <c r="AG25" i="63"/>
  <c r="AF25" i="63"/>
  <c r="AE25" i="63"/>
  <c r="AD25" i="63"/>
  <c r="AC25" i="63"/>
  <c r="AB25" i="63"/>
  <c r="AA25" i="63"/>
  <c r="Z25" i="63"/>
  <c r="Y25" i="63"/>
  <c r="X25" i="63"/>
  <c r="W25" i="63"/>
  <c r="V25" i="63"/>
  <c r="U25" i="63"/>
  <c r="T25" i="63"/>
  <c r="S25" i="63"/>
  <c r="R25" i="63"/>
  <c r="Q25" i="63"/>
  <c r="P25" i="63"/>
  <c r="O25" i="63"/>
  <c r="N25" i="63"/>
  <c r="M25" i="63"/>
  <c r="L25" i="63"/>
  <c r="K25" i="63"/>
  <c r="J25" i="63"/>
  <c r="I25" i="63"/>
  <c r="H25" i="63"/>
  <c r="G25" i="63"/>
  <c r="F25" i="63"/>
  <c r="E25" i="63"/>
  <c r="D25" i="63"/>
  <c r="C25" i="63"/>
  <c r="AH24" i="63"/>
  <c r="AG24" i="63"/>
  <c r="AF24" i="63"/>
  <c r="AE24" i="63"/>
  <c r="AD24" i="63"/>
  <c r="AC24" i="63"/>
  <c r="AB24" i="63"/>
  <c r="AA24" i="63"/>
  <c r="Z24" i="63"/>
  <c r="Y24" i="63"/>
  <c r="X24" i="63"/>
  <c r="W24" i="63"/>
  <c r="V24" i="63"/>
  <c r="U24" i="63"/>
  <c r="T24" i="63"/>
  <c r="S24" i="63"/>
  <c r="R24" i="63"/>
  <c r="Q24" i="63"/>
  <c r="P24" i="63"/>
  <c r="O24" i="63"/>
  <c r="N24" i="63"/>
  <c r="M24" i="63"/>
  <c r="L24" i="63"/>
  <c r="K24" i="63"/>
  <c r="J24" i="63"/>
  <c r="I24" i="63"/>
  <c r="H24" i="63"/>
  <c r="G24" i="63"/>
  <c r="F24" i="63"/>
  <c r="E24" i="63"/>
  <c r="D24" i="63"/>
  <c r="C24" i="63"/>
  <c r="AH23" i="63"/>
  <c r="AG23" i="63"/>
  <c r="AF23" i="63"/>
  <c r="AE23" i="63"/>
  <c r="AD23" i="63"/>
  <c r="AC23" i="63"/>
  <c r="AB23" i="63"/>
  <c r="AA23" i="63"/>
  <c r="Z23" i="63"/>
  <c r="Y23" i="63"/>
  <c r="X23" i="63"/>
  <c r="W23" i="63"/>
  <c r="V23" i="63"/>
  <c r="U23" i="63"/>
  <c r="T23" i="63"/>
  <c r="S23" i="63"/>
  <c r="R23" i="63"/>
  <c r="Q23" i="63"/>
  <c r="P23" i="63"/>
  <c r="O23" i="63"/>
  <c r="N23" i="63"/>
  <c r="M23" i="63"/>
  <c r="L23" i="63"/>
  <c r="K23" i="63"/>
  <c r="J23" i="63"/>
  <c r="I23" i="63"/>
  <c r="H23" i="63"/>
  <c r="G23" i="63"/>
  <c r="F23" i="63"/>
  <c r="E23" i="63"/>
  <c r="D23" i="63"/>
  <c r="C23" i="63"/>
  <c r="AH22" i="63"/>
  <c r="AG22" i="63"/>
  <c r="AF22" i="63"/>
  <c r="AE22" i="63"/>
  <c r="AD22" i="63"/>
  <c r="AC22" i="63"/>
  <c r="AB22" i="63"/>
  <c r="AA22" i="63"/>
  <c r="Z22" i="63"/>
  <c r="Y22" i="63"/>
  <c r="X22" i="63"/>
  <c r="W22" i="63"/>
  <c r="V22" i="63"/>
  <c r="U22" i="63"/>
  <c r="T22" i="63"/>
  <c r="S22" i="63"/>
  <c r="R22" i="63"/>
  <c r="Q22" i="63"/>
  <c r="P22" i="63"/>
  <c r="O22" i="63"/>
  <c r="N22" i="63"/>
  <c r="M22" i="63"/>
  <c r="L22" i="63"/>
  <c r="K22" i="63"/>
  <c r="J22" i="63"/>
  <c r="I22" i="63"/>
  <c r="H22" i="63"/>
  <c r="G22" i="63"/>
  <c r="F22" i="63"/>
  <c r="E22" i="63"/>
  <c r="D22" i="63"/>
  <c r="C22" i="63"/>
  <c r="AH21" i="63"/>
  <c r="AG21" i="63"/>
  <c r="AF21" i="63"/>
  <c r="AE21" i="63"/>
  <c r="AD21" i="63"/>
  <c r="AC21" i="63"/>
  <c r="AB21" i="63"/>
  <c r="AA21" i="63"/>
  <c r="Z21" i="63"/>
  <c r="Y21" i="63"/>
  <c r="X21" i="63"/>
  <c r="W21" i="63"/>
  <c r="V21" i="63"/>
  <c r="U21" i="63"/>
  <c r="T21" i="63"/>
  <c r="S21" i="63"/>
  <c r="R21" i="63"/>
  <c r="Q21" i="63"/>
  <c r="P21" i="63"/>
  <c r="O21" i="63"/>
  <c r="N21" i="63"/>
  <c r="M21" i="63"/>
  <c r="L21" i="63"/>
  <c r="K21" i="63"/>
  <c r="J21" i="63"/>
  <c r="I21" i="63"/>
  <c r="H21" i="63"/>
  <c r="G21" i="63"/>
  <c r="F21" i="63"/>
  <c r="E21" i="63"/>
  <c r="D21" i="63"/>
  <c r="C21" i="63"/>
  <c r="AH20" i="63"/>
  <c r="AG20" i="63"/>
  <c r="AF20" i="63"/>
  <c r="AE20" i="63"/>
  <c r="AD20" i="63"/>
  <c r="AC20" i="63"/>
  <c r="AB20" i="63"/>
  <c r="AA20" i="63"/>
  <c r="Z20" i="63"/>
  <c r="Y20" i="63"/>
  <c r="X20" i="63"/>
  <c r="W20" i="63"/>
  <c r="V20" i="63"/>
  <c r="U20" i="63"/>
  <c r="T20" i="63"/>
  <c r="S20" i="63"/>
  <c r="R20" i="63"/>
  <c r="Q20" i="63"/>
  <c r="P20" i="63"/>
  <c r="O20" i="63"/>
  <c r="N20" i="63"/>
  <c r="M20" i="63"/>
  <c r="L20" i="63"/>
  <c r="K20" i="63"/>
  <c r="J20" i="63"/>
  <c r="I20" i="63"/>
  <c r="H20" i="63"/>
  <c r="G20" i="63"/>
  <c r="F20" i="63"/>
  <c r="E20" i="63"/>
  <c r="D20" i="63"/>
  <c r="C20" i="63"/>
  <c r="AH19" i="63"/>
  <c r="AG19" i="63"/>
  <c r="AF19" i="63"/>
  <c r="AE19" i="63"/>
  <c r="AD19" i="63"/>
  <c r="AC19" i="63"/>
  <c r="AB19" i="63"/>
  <c r="AA19" i="63"/>
  <c r="Z19" i="63"/>
  <c r="Y19" i="63"/>
  <c r="X19" i="63"/>
  <c r="W19" i="63"/>
  <c r="V19" i="63"/>
  <c r="U19" i="63"/>
  <c r="T19" i="63"/>
  <c r="S19" i="63"/>
  <c r="R19" i="63"/>
  <c r="Q19" i="63"/>
  <c r="P19" i="63"/>
  <c r="O19" i="63"/>
  <c r="N19" i="63"/>
  <c r="M19" i="63"/>
  <c r="L19" i="63"/>
  <c r="K19" i="63"/>
  <c r="J19" i="63"/>
  <c r="I19" i="63"/>
  <c r="H19" i="63"/>
  <c r="G19" i="63"/>
  <c r="F19" i="63"/>
  <c r="E19" i="63"/>
  <c r="D19" i="63"/>
  <c r="C19" i="63"/>
  <c r="AH18" i="63"/>
  <c r="AG18" i="63"/>
  <c r="AF18" i="63"/>
  <c r="AE18" i="63"/>
  <c r="AD18" i="63"/>
  <c r="AC18" i="63"/>
  <c r="AB18" i="63"/>
  <c r="AA18" i="63"/>
  <c r="Z18" i="63"/>
  <c r="Y18" i="63"/>
  <c r="X18" i="63"/>
  <c r="W18" i="63"/>
  <c r="V18" i="63"/>
  <c r="U18" i="63"/>
  <c r="T18" i="63"/>
  <c r="S18" i="63"/>
  <c r="R18" i="63"/>
  <c r="Q18" i="63"/>
  <c r="P18" i="63"/>
  <c r="O18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AH17" i="63"/>
  <c r="AG17" i="63"/>
  <c r="AF17" i="63"/>
  <c r="AE17" i="63"/>
  <c r="AD17" i="63"/>
  <c r="AC17" i="63"/>
  <c r="AB17" i="63"/>
  <c r="AA17" i="63"/>
  <c r="Z17" i="63"/>
  <c r="Y17" i="63"/>
  <c r="X17" i="63"/>
  <c r="W17" i="63"/>
  <c r="V17" i="63"/>
  <c r="U17" i="63"/>
  <c r="T17" i="63"/>
  <c r="S17" i="63"/>
  <c r="R17" i="63"/>
  <c r="Q17" i="63"/>
  <c r="P17" i="63"/>
  <c r="O17" i="63"/>
  <c r="N17" i="63"/>
  <c r="M17" i="63"/>
  <c r="L17" i="63"/>
  <c r="K17" i="63"/>
  <c r="J17" i="63"/>
  <c r="I17" i="63"/>
  <c r="H17" i="63"/>
  <c r="G17" i="63"/>
  <c r="F17" i="63"/>
  <c r="E17" i="63"/>
  <c r="D17" i="63"/>
  <c r="C17" i="63"/>
  <c r="AH16" i="63"/>
  <c r="AG16" i="63"/>
  <c r="AF16" i="63"/>
  <c r="AE16" i="63"/>
  <c r="AD16" i="63"/>
  <c r="AC16" i="63"/>
  <c r="AB16" i="63"/>
  <c r="AA16" i="63"/>
  <c r="Z16" i="63"/>
  <c r="Y16" i="63"/>
  <c r="X16" i="63"/>
  <c r="W16" i="63"/>
  <c r="V16" i="63"/>
  <c r="U16" i="63"/>
  <c r="T16" i="63"/>
  <c r="S16" i="63"/>
  <c r="R16" i="63"/>
  <c r="Q16" i="63"/>
  <c r="P16" i="63"/>
  <c r="O16" i="63"/>
  <c r="N16" i="63"/>
  <c r="M16" i="63"/>
  <c r="L16" i="63"/>
  <c r="K16" i="63"/>
  <c r="J16" i="63"/>
  <c r="I16" i="63"/>
  <c r="H16" i="63"/>
  <c r="G16" i="63"/>
  <c r="F16" i="63"/>
  <c r="E16" i="63"/>
  <c r="D16" i="63"/>
  <c r="C16" i="63"/>
  <c r="AH15" i="63"/>
  <c r="AG15" i="63"/>
  <c r="AF15" i="63"/>
  <c r="AE15" i="63"/>
  <c r="AD15" i="63"/>
  <c r="AC15" i="63"/>
  <c r="AB15" i="63"/>
  <c r="AA15" i="63"/>
  <c r="Z15" i="63"/>
  <c r="Y15" i="63"/>
  <c r="X15" i="63"/>
  <c r="W15" i="63"/>
  <c r="V15" i="63"/>
  <c r="U15" i="63"/>
  <c r="T15" i="63"/>
  <c r="S15" i="63"/>
  <c r="R15" i="63"/>
  <c r="Q15" i="63"/>
  <c r="P15" i="63"/>
  <c r="O15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AH14" i="63"/>
  <c r="AG14" i="63"/>
  <c r="AF14" i="63"/>
  <c r="AE14" i="63"/>
  <c r="AD14" i="63"/>
  <c r="AC14" i="63"/>
  <c r="AB14" i="63"/>
  <c r="AA14" i="63"/>
  <c r="Z14" i="63"/>
  <c r="Y14" i="63"/>
  <c r="X14" i="63"/>
  <c r="W14" i="63"/>
  <c r="V14" i="63"/>
  <c r="U14" i="63"/>
  <c r="T14" i="63"/>
  <c r="S14" i="63"/>
  <c r="R14" i="63"/>
  <c r="Q14" i="63"/>
  <c r="P14" i="63"/>
  <c r="O14" i="63"/>
  <c r="N14" i="63"/>
  <c r="M14" i="63"/>
  <c r="L14" i="63"/>
  <c r="K14" i="63"/>
  <c r="J14" i="63"/>
  <c r="I14" i="63"/>
  <c r="H14" i="63"/>
  <c r="G14" i="63"/>
  <c r="F14" i="63"/>
  <c r="E14" i="63"/>
  <c r="D14" i="63"/>
  <c r="C14" i="63"/>
  <c r="AH13" i="63"/>
  <c r="AG13" i="63"/>
  <c r="AF13" i="63"/>
  <c r="AE13" i="63"/>
  <c r="AD13" i="63"/>
  <c r="AC13" i="63"/>
  <c r="AB13" i="63"/>
  <c r="AA13" i="63"/>
  <c r="Z13" i="63"/>
  <c r="Y13" i="63"/>
  <c r="X13" i="63"/>
  <c r="W13" i="63"/>
  <c r="V13" i="63"/>
  <c r="U13" i="63"/>
  <c r="T13" i="63"/>
  <c r="S13" i="63"/>
  <c r="R13" i="63"/>
  <c r="Q13" i="63"/>
  <c r="P13" i="63"/>
  <c r="O13" i="63"/>
  <c r="N13" i="63"/>
  <c r="M13" i="63"/>
  <c r="L13" i="63"/>
  <c r="K13" i="63"/>
  <c r="J13" i="63"/>
  <c r="I13" i="63"/>
  <c r="H13" i="63"/>
  <c r="G13" i="63"/>
  <c r="F13" i="63"/>
  <c r="E13" i="63"/>
  <c r="D13" i="63"/>
  <c r="C13" i="63"/>
  <c r="AH12" i="63"/>
  <c r="AG12" i="63"/>
  <c r="AF12" i="63"/>
  <c r="AE12" i="63"/>
  <c r="AD12" i="63"/>
  <c r="AC12" i="63"/>
  <c r="AB12" i="63"/>
  <c r="AA12" i="63"/>
  <c r="Z12" i="63"/>
  <c r="Y12" i="63"/>
  <c r="X12" i="63"/>
  <c r="W12" i="63"/>
  <c r="V12" i="63"/>
  <c r="U12" i="63"/>
  <c r="T12" i="63"/>
  <c r="S12" i="63"/>
  <c r="R12" i="63"/>
  <c r="Q12" i="63"/>
  <c r="P12" i="63"/>
  <c r="O12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AH11" i="63"/>
  <c r="AG11" i="63"/>
  <c r="AF11" i="63"/>
  <c r="AE11" i="63"/>
  <c r="AD11" i="63"/>
  <c r="AC11" i="63"/>
  <c r="AB11" i="63"/>
  <c r="AA11" i="63"/>
  <c r="Z11" i="63"/>
  <c r="Y11" i="63"/>
  <c r="X11" i="63"/>
  <c r="W11" i="63"/>
  <c r="V11" i="63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AH10" i="63"/>
  <c r="AG10" i="63"/>
  <c r="AF10" i="63"/>
  <c r="AE10" i="63"/>
  <c r="AD10" i="63"/>
  <c r="AC10" i="63"/>
  <c r="AB10" i="63"/>
  <c r="AA10" i="63"/>
  <c r="Z10" i="63"/>
  <c r="Y10" i="63"/>
  <c r="X10" i="63"/>
  <c r="W10" i="63"/>
  <c r="V10" i="63"/>
  <c r="U10" i="63"/>
  <c r="T10" i="63"/>
  <c r="S10" i="63"/>
  <c r="R10" i="63"/>
  <c r="Q10" i="63"/>
  <c r="P10" i="63"/>
  <c r="O10" i="63"/>
  <c r="N10" i="63"/>
  <c r="M10" i="63"/>
  <c r="L10" i="63"/>
  <c r="K10" i="63"/>
  <c r="J10" i="63"/>
  <c r="I10" i="63"/>
  <c r="H10" i="63"/>
  <c r="G10" i="63"/>
  <c r="F10" i="63"/>
  <c r="E10" i="63"/>
  <c r="D10" i="63"/>
  <c r="C10" i="63"/>
  <c r="AH9" i="63"/>
  <c r="AG9" i="63"/>
  <c r="AF9" i="63"/>
  <c r="AE9" i="63"/>
  <c r="AD9" i="63"/>
  <c r="AC9" i="63"/>
  <c r="AB9" i="63"/>
  <c r="AA9" i="63"/>
  <c r="Z9" i="63"/>
  <c r="Y9" i="63"/>
  <c r="X9" i="63"/>
  <c r="W9" i="63"/>
  <c r="V9" i="63"/>
  <c r="U9" i="63"/>
  <c r="T9" i="63"/>
  <c r="S9" i="63"/>
  <c r="R9" i="63"/>
  <c r="Q9" i="63"/>
  <c r="P9" i="63"/>
  <c r="O9" i="63"/>
  <c r="N9" i="63"/>
  <c r="M9" i="63"/>
  <c r="L9" i="63"/>
  <c r="K9" i="63"/>
  <c r="J9" i="63"/>
  <c r="I9" i="63"/>
  <c r="H9" i="63"/>
  <c r="G9" i="63"/>
  <c r="F9" i="63"/>
  <c r="E9" i="63"/>
  <c r="D9" i="63"/>
  <c r="C9" i="63"/>
  <c r="AH8" i="63"/>
  <c r="AG8" i="63"/>
  <c r="AF8" i="63"/>
  <c r="AE8" i="63"/>
  <c r="AD8" i="63"/>
  <c r="AC8" i="63"/>
  <c r="AB8" i="63"/>
  <c r="AA8" i="63"/>
  <c r="Z8" i="63"/>
  <c r="Y8" i="63"/>
  <c r="X8" i="63"/>
  <c r="W8" i="63"/>
  <c r="V8" i="63"/>
  <c r="U8" i="63"/>
  <c r="T8" i="63"/>
  <c r="S8" i="63"/>
  <c r="R8" i="63"/>
  <c r="Q8" i="63"/>
  <c r="P8" i="63"/>
  <c r="O8" i="63"/>
  <c r="N8" i="63"/>
  <c r="M8" i="63"/>
  <c r="L8" i="63"/>
  <c r="K8" i="63"/>
  <c r="J8" i="63"/>
  <c r="I8" i="63"/>
  <c r="H8" i="63"/>
  <c r="G8" i="63"/>
  <c r="F8" i="63"/>
  <c r="E8" i="63"/>
  <c r="D8" i="63"/>
  <c r="C8" i="63"/>
  <c r="AH7" i="63"/>
  <c r="AG7" i="63"/>
  <c r="AF7" i="63"/>
  <c r="AE7" i="63"/>
  <c r="AD7" i="63"/>
  <c r="AC7" i="63"/>
  <c r="AB7" i="63"/>
  <c r="AA7" i="63"/>
  <c r="Z7" i="63"/>
  <c r="Y7" i="63"/>
  <c r="X7" i="63"/>
  <c r="W7" i="63"/>
  <c r="V7" i="63"/>
  <c r="U7" i="63"/>
  <c r="T7" i="63"/>
  <c r="S7" i="63"/>
  <c r="R7" i="63"/>
  <c r="Q7" i="63"/>
  <c r="P7" i="63"/>
  <c r="O7" i="63"/>
  <c r="N7" i="63"/>
  <c r="M7" i="63"/>
  <c r="L7" i="63"/>
  <c r="K7" i="63"/>
  <c r="J7" i="63"/>
  <c r="I7" i="63"/>
  <c r="H7" i="63"/>
  <c r="G7" i="63"/>
  <c r="F7" i="63"/>
  <c r="E7" i="63"/>
  <c r="D7" i="63"/>
  <c r="C7" i="63"/>
  <c r="AH6" i="63"/>
  <c r="AG6" i="63"/>
  <c r="AF6" i="63"/>
  <c r="AF36" i="63" s="1"/>
  <c r="AE6" i="63"/>
  <c r="AD6" i="63"/>
  <c r="AC6" i="63"/>
  <c r="AB6" i="63"/>
  <c r="AB36" i="63" s="1"/>
  <c r="AA6" i="63"/>
  <c r="Z6" i="63"/>
  <c r="Y6" i="63"/>
  <c r="X6" i="63"/>
  <c r="X36" i="63" s="1"/>
  <c r="W6" i="63"/>
  <c r="V6" i="63"/>
  <c r="U6" i="63"/>
  <c r="T6" i="63"/>
  <c r="T36" i="63" s="1"/>
  <c r="S6" i="63"/>
  <c r="R6" i="63"/>
  <c r="Q6" i="63"/>
  <c r="P6" i="63"/>
  <c r="P36" i="63" s="1"/>
  <c r="O6" i="63"/>
  <c r="N6" i="63"/>
  <c r="M6" i="63"/>
  <c r="L6" i="63"/>
  <c r="L36" i="63" s="1"/>
  <c r="K6" i="63"/>
  <c r="J6" i="63"/>
  <c r="I6" i="63"/>
  <c r="H6" i="63"/>
  <c r="H36" i="63" s="1"/>
  <c r="G6" i="63"/>
  <c r="F6" i="63"/>
  <c r="E6" i="63"/>
  <c r="D6" i="63"/>
  <c r="D36" i="63" s="1"/>
  <c r="C6" i="63"/>
  <c r="AH43" i="54"/>
  <c r="AG43" i="54"/>
  <c r="AF43" i="54"/>
  <c r="AE43" i="54"/>
  <c r="AD43" i="54"/>
  <c r="AC43" i="54"/>
  <c r="AB43" i="54"/>
  <c r="AA43" i="54"/>
  <c r="Z43" i="54"/>
  <c r="Y43" i="54"/>
  <c r="X43" i="54"/>
  <c r="W43" i="54"/>
  <c r="V43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AH42" i="54"/>
  <c r="AG42" i="54"/>
  <c r="AF42" i="54"/>
  <c r="AE42" i="54"/>
  <c r="AD42" i="54"/>
  <c r="AC42" i="54"/>
  <c r="AB42" i="54"/>
  <c r="AA42" i="54"/>
  <c r="Z42" i="54"/>
  <c r="Y42" i="54"/>
  <c r="X42" i="54"/>
  <c r="W42" i="54"/>
  <c r="V42" i="54"/>
  <c r="U42" i="54"/>
  <c r="T42" i="54"/>
  <c r="S42" i="54"/>
  <c r="R42" i="54"/>
  <c r="Q42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AH41" i="54"/>
  <c r="AG41" i="54"/>
  <c r="AF41" i="54"/>
  <c r="AE41" i="54"/>
  <c r="AD41" i="54"/>
  <c r="AC41" i="54"/>
  <c r="AB41" i="54"/>
  <c r="AA41" i="54"/>
  <c r="Z41" i="54"/>
  <c r="Y41" i="54"/>
  <c r="X41" i="54"/>
  <c r="W41" i="54"/>
  <c r="V41" i="54"/>
  <c r="U41" i="54"/>
  <c r="T41" i="54"/>
  <c r="S41" i="54"/>
  <c r="R41" i="54"/>
  <c r="Q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D41" i="54"/>
  <c r="C41" i="54"/>
  <c r="AH40" i="54"/>
  <c r="AG40" i="54"/>
  <c r="AF40" i="54"/>
  <c r="AE40" i="54"/>
  <c r="AD40" i="54"/>
  <c r="AC40" i="54"/>
  <c r="AB40" i="54"/>
  <c r="AA40" i="54"/>
  <c r="Z40" i="54"/>
  <c r="Y40" i="54"/>
  <c r="X40" i="54"/>
  <c r="W40" i="54"/>
  <c r="V40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H40" i="54"/>
  <c r="G40" i="54"/>
  <c r="F40" i="54"/>
  <c r="E40" i="54"/>
  <c r="D40" i="54"/>
  <c r="C40" i="54"/>
  <c r="AH39" i="54"/>
  <c r="AG39" i="54"/>
  <c r="AF39" i="54"/>
  <c r="AE39" i="54"/>
  <c r="AD39" i="54"/>
  <c r="AC39" i="54"/>
  <c r="AB39" i="54"/>
  <c r="AA39" i="54"/>
  <c r="Z39" i="54"/>
  <c r="Y39" i="54"/>
  <c r="X39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AH38" i="54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AH35" i="54"/>
  <c r="AG35" i="54"/>
  <c r="AF35" i="54"/>
  <c r="AE35" i="54"/>
  <c r="AD35" i="54"/>
  <c r="AC35" i="54"/>
  <c r="AB35" i="54"/>
  <c r="AA35" i="54"/>
  <c r="Z35" i="54"/>
  <c r="Y35" i="54"/>
  <c r="X35" i="54"/>
  <c r="W35" i="54"/>
  <c r="V35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AH34" i="54"/>
  <c r="AG34" i="54"/>
  <c r="AF34" i="54"/>
  <c r="AE34" i="54"/>
  <c r="AD34" i="54"/>
  <c r="AC34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AH33" i="54"/>
  <c r="AG33" i="54"/>
  <c r="AF33" i="54"/>
  <c r="AE33" i="54"/>
  <c r="AD33" i="54"/>
  <c r="AC33" i="54"/>
  <c r="AB33" i="54"/>
  <c r="AA33" i="54"/>
  <c r="Z33" i="54"/>
  <c r="Y33" i="54"/>
  <c r="X33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AH32" i="54"/>
  <c r="AG32" i="54"/>
  <c r="AF32" i="54"/>
  <c r="AE32" i="54"/>
  <c r="AD32" i="54"/>
  <c r="AC32" i="54"/>
  <c r="AB32" i="54"/>
  <c r="AA32" i="54"/>
  <c r="Z32" i="54"/>
  <c r="Y32" i="54"/>
  <c r="X32" i="54"/>
  <c r="W32" i="54"/>
  <c r="V32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AH31" i="54"/>
  <c r="AG31" i="54"/>
  <c r="AF31" i="54"/>
  <c r="AE31" i="54"/>
  <c r="AD31" i="54"/>
  <c r="AC31" i="54"/>
  <c r="AB31" i="54"/>
  <c r="AA31" i="54"/>
  <c r="Z31" i="54"/>
  <c r="Y31" i="54"/>
  <c r="X31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AH30" i="54"/>
  <c r="AG30" i="54"/>
  <c r="AF30" i="54"/>
  <c r="AE30" i="54"/>
  <c r="AD30" i="54"/>
  <c r="AC30" i="54"/>
  <c r="AB30" i="54"/>
  <c r="AA30" i="54"/>
  <c r="Z30" i="54"/>
  <c r="Y30" i="54"/>
  <c r="X30" i="54"/>
  <c r="W30" i="54"/>
  <c r="V30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AH28" i="54"/>
  <c r="AG28" i="54"/>
  <c r="AF28" i="54"/>
  <c r="AE28" i="54"/>
  <c r="AD28" i="54"/>
  <c r="AC28" i="54"/>
  <c r="AB28" i="54"/>
  <c r="AA28" i="54"/>
  <c r="Z28" i="54"/>
  <c r="Y28" i="54"/>
  <c r="X28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AH27" i="54"/>
  <c r="AG27" i="54"/>
  <c r="AF27" i="54"/>
  <c r="AE27" i="54"/>
  <c r="AD27" i="54"/>
  <c r="AC27" i="54"/>
  <c r="AB27" i="54"/>
  <c r="AA27" i="54"/>
  <c r="Z27" i="54"/>
  <c r="Y27" i="54"/>
  <c r="X27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AH26" i="54"/>
  <c r="AG26" i="54"/>
  <c r="AF26" i="54"/>
  <c r="AE26" i="54"/>
  <c r="AD26" i="54"/>
  <c r="AC26" i="54"/>
  <c r="AB26" i="54"/>
  <c r="AA26" i="54"/>
  <c r="Z26" i="54"/>
  <c r="Y26" i="54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AH25" i="54"/>
  <c r="AG25" i="54"/>
  <c r="AF25" i="54"/>
  <c r="AE25" i="54"/>
  <c r="AD25" i="54"/>
  <c r="AC25" i="54"/>
  <c r="AB25" i="54"/>
  <c r="AA25" i="54"/>
  <c r="Z25" i="54"/>
  <c r="Y25" i="54"/>
  <c r="X25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AH24" i="54"/>
  <c r="AG24" i="54"/>
  <c r="AF24" i="54"/>
  <c r="AE24" i="54"/>
  <c r="AD24" i="54"/>
  <c r="AC24" i="54"/>
  <c r="AB24" i="54"/>
  <c r="AA24" i="54"/>
  <c r="Z24" i="54"/>
  <c r="Y24" i="54"/>
  <c r="X24" i="54"/>
  <c r="W24" i="54"/>
  <c r="V24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AH23" i="54"/>
  <c r="AG23" i="54"/>
  <c r="AF23" i="54"/>
  <c r="AE23" i="54"/>
  <c r="AD23" i="54"/>
  <c r="AC23" i="54"/>
  <c r="AB23" i="54"/>
  <c r="AA23" i="54"/>
  <c r="Z23" i="54"/>
  <c r="Y23" i="54"/>
  <c r="X23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AH22" i="54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AH21" i="54"/>
  <c r="AG21" i="54"/>
  <c r="AF21" i="54"/>
  <c r="AE21" i="54"/>
  <c r="AD21" i="54"/>
  <c r="AC21" i="54"/>
  <c r="AB21" i="54"/>
  <c r="AA21" i="54"/>
  <c r="Z21" i="54"/>
  <c r="Y21" i="54"/>
  <c r="X21" i="54"/>
  <c r="W21" i="54"/>
  <c r="V21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AH20" i="54"/>
  <c r="AG20" i="54"/>
  <c r="AF20" i="54"/>
  <c r="AE20" i="54"/>
  <c r="AD20" i="54"/>
  <c r="AC20" i="54"/>
  <c r="AB20" i="54"/>
  <c r="AA20" i="54"/>
  <c r="Z20" i="54"/>
  <c r="Y20" i="54"/>
  <c r="X20" i="54"/>
  <c r="W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AH19" i="54"/>
  <c r="AG19" i="54"/>
  <c r="AF19" i="54"/>
  <c r="AE19" i="54"/>
  <c r="AD19" i="54"/>
  <c r="AC19" i="54"/>
  <c r="AB19" i="54"/>
  <c r="AA19" i="54"/>
  <c r="Z19" i="54"/>
  <c r="Y19" i="54"/>
  <c r="X19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AH18" i="54"/>
  <c r="AG18" i="54"/>
  <c r="AF18" i="54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AH17" i="54"/>
  <c r="AG17" i="54"/>
  <c r="AF17" i="54"/>
  <c r="AE17" i="54"/>
  <c r="AD17" i="54"/>
  <c r="AC17" i="54"/>
  <c r="AB17" i="54"/>
  <c r="AA17" i="54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AH16" i="54"/>
  <c r="AG16" i="54"/>
  <c r="AF16" i="54"/>
  <c r="AE16" i="54"/>
  <c r="AD16" i="54"/>
  <c r="AC16" i="54"/>
  <c r="AB16" i="54"/>
  <c r="AA16" i="54"/>
  <c r="Z16" i="54"/>
  <c r="Y16" i="54"/>
  <c r="X16" i="54"/>
  <c r="W16" i="54"/>
  <c r="V16" i="54"/>
  <c r="U16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AH15" i="54"/>
  <c r="AG15" i="54"/>
  <c r="AF15" i="54"/>
  <c r="AE15" i="54"/>
  <c r="AD15" i="54"/>
  <c r="AC15" i="54"/>
  <c r="AB15" i="54"/>
  <c r="AA15" i="54"/>
  <c r="Z15" i="54"/>
  <c r="Y15" i="54"/>
  <c r="X15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AH14" i="54"/>
  <c r="AG14" i="54"/>
  <c r="AF14" i="54"/>
  <c r="AE14" i="54"/>
  <c r="AD14" i="54"/>
  <c r="AC14" i="54"/>
  <c r="AB14" i="54"/>
  <c r="AA14" i="54"/>
  <c r="Z14" i="54"/>
  <c r="Y14" i="54"/>
  <c r="X14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AH13" i="54"/>
  <c r="AG13" i="54"/>
  <c r="AF13" i="54"/>
  <c r="AE13" i="54"/>
  <c r="AD13" i="54"/>
  <c r="AC13" i="54"/>
  <c r="AB13" i="54"/>
  <c r="AA13" i="54"/>
  <c r="Z13" i="54"/>
  <c r="Y13" i="54"/>
  <c r="X13" i="54"/>
  <c r="W13" i="54"/>
  <c r="V13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AH12" i="54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AH11" i="54"/>
  <c r="AG11" i="54"/>
  <c r="AF11" i="54"/>
  <c r="AE11" i="54"/>
  <c r="AD11" i="54"/>
  <c r="AC11" i="54"/>
  <c r="AB11" i="54"/>
  <c r="AA11" i="54"/>
  <c r="Z11" i="54"/>
  <c r="Y11" i="54"/>
  <c r="X11" i="54"/>
  <c r="W11" i="54"/>
  <c r="V11" i="54"/>
  <c r="U11" i="54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AH10" i="54"/>
  <c r="AG10" i="54"/>
  <c r="AF10" i="54"/>
  <c r="AE10" i="54"/>
  <c r="AD10" i="54"/>
  <c r="AC10" i="54"/>
  <c r="AB10" i="54"/>
  <c r="AA10" i="54"/>
  <c r="Z10" i="54"/>
  <c r="Y10" i="54"/>
  <c r="X10" i="54"/>
  <c r="W10" i="54"/>
  <c r="V10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AH9" i="54"/>
  <c r="AG9" i="54"/>
  <c r="AF9" i="54"/>
  <c r="AE9" i="54"/>
  <c r="AD9" i="54"/>
  <c r="AC9" i="54"/>
  <c r="AB9" i="54"/>
  <c r="AA9" i="54"/>
  <c r="Z9" i="54"/>
  <c r="Y9" i="54"/>
  <c r="X9" i="54"/>
  <c r="W9" i="54"/>
  <c r="V9" i="54"/>
  <c r="U9" i="54"/>
  <c r="T9" i="54"/>
  <c r="S9" i="54"/>
  <c r="R9" i="54"/>
  <c r="Q9" i="54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AH8" i="54"/>
  <c r="AG8" i="54"/>
  <c r="AF8" i="54"/>
  <c r="AE8" i="54"/>
  <c r="AD8" i="54"/>
  <c r="AC8" i="54"/>
  <c r="AB8" i="54"/>
  <c r="AA8" i="54"/>
  <c r="Z8" i="54"/>
  <c r="Y8" i="54"/>
  <c r="X8" i="54"/>
  <c r="W8" i="54"/>
  <c r="V8" i="54"/>
  <c r="U8" i="54"/>
  <c r="T8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AH7" i="54"/>
  <c r="AG7" i="54"/>
  <c r="AF7" i="54"/>
  <c r="AE7" i="54"/>
  <c r="AD7" i="54"/>
  <c r="AC7" i="54"/>
  <c r="AB7" i="54"/>
  <c r="AA7" i="54"/>
  <c r="Z7" i="54"/>
  <c r="Y7" i="54"/>
  <c r="X7" i="54"/>
  <c r="W7" i="54"/>
  <c r="V7" i="54"/>
  <c r="U7" i="54"/>
  <c r="T7" i="54"/>
  <c r="S7" i="54"/>
  <c r="R7" i="54"/>
  <c r="Q7" i="54"/>
  <c r="P7" i="54"/>
  <c r="O7" i="54"/>
  <c r="N7" i="54"/>
  <c r="M7" i="54"/>
  <c r="L7" i="54"/>
  <c r="K7" i="54"/>
  <c r="J7" i="54"/>
  <c r="I7" i="54"/>
  <c r="H7" i="54"/>
  <c r="G7" i="54"/>
  <c r="F7" i="54"/>
  <c r="E7" i="54"/>
  <c r="D7" i="54"/>
  <c r="C7" i="54"/>
  <c r="AH6" i="54"/>
  <c r="AG6" i="54"/>
  <c r="AF6" i="54"/>
  <c r="AF36" i="54" s="1"/>
  <c r="AE6" i="54"/>
  <c r="AD6" i="54"/>
  <c r="AC6" i="54"/>
  <c r="AB6" i="54"/>
  <c r="AB36" i="54" s="1"/>
  <c r="AA6" i="54"/>
  <c r="Z6" i="54"/>
  <c r="Y6" i="54"/>
  <c r="X6" i="54"/>
  <c r="X36" i="54" s="1"/>
  <c r="W6" i="54"/>
  <c r="V6" i="54"/>
  <c r="U6" i="54"/>
  <c r="T6" i="54"/>
  <c r="T36" i="54" s="1"/>
  <c r="S6" i="54"/>
  <c r="R6" i="54"/>
  <c r="Q6" i="54"/>
  <c r="P6" i="54"/>
  <c r="P36" i="54" s="1"/>
  <c r="O6" i="54"/>
  <c r="N6" i="54"/>
  <c r="M6" i="54"/>
  <c r="L6" i="54"/>
  <c r="L36" i="54" s="1"/>
  <c r="K6" i="54"/>
  <c r="J6" i="54"/>
  <c r="I6" i="54"/>
  <c r="H6" i="54"/>
  <c r="H36" i="54" s="1"/>
  <c r="G6" i="54"/>
  <c r="F6" i="54"/>
  <c r="E6" i="54"/>
  <c r="D6" i="54"/>
  <c r="D36" i="54" s="1"/>
  <c r="C6" i="54"/>
  <c r="AH43" i="45"/>
  <c r="AG43" i="45"/>
  <c r="AF43" i="45"/>
  <c r="AE43" i="45"/>
  <c r="AD43" i="45"/>
  <c r="AC43" i="45"/>
  <c r="AB43" i="45"/>
  <c r="AA43" i="45"/>
  <c r="Z43" i="45"/>
  <c r="Y43" i="45"/>
  <c r="X43" i="45"/>
  <c r="W43" i="45"/>
  <c r="V43" i="45"/>
  <c r="U43" i="45"/>
  <c r="T43" i="45"/>
  <c r="S43" i="45"/>
  <c r="R43" i="45"/>
  <c r="Q43" i="45"/>
  <c r="P43" i="45"/>
  <c r="O43" i="45"/>
  <c r="N43" i="45"/>
  <c r="M43" i="45"/>
  <c r="L43" i="45"/>
  <c r="K43" i="45"/>
  <c r="J43" i="45"/>
  <c r="I43" i="45"/>
  <c r="H43" i="45"/>
  <c r="G43" i="45"/>
  <c r="F43" i="45"/>
  <c r="E43" i="45"/>
  <c r="D43" i="45"/>
  <c r="C43" i="45"/>
  <c r="AH42" i="45"/>
  <c r="AG42" i="45"/>
  <c r="AF42" i="45"/>
  <c r="AE42" i="45"/>
  <c r="AD42" i="45"/>
  <c r="AC42" i="45"/>
  <c r="AB42" i="45"/>
  <c r="AA42" i="45"/>
  <c r="Z42" i="45"/>
  <c r="Y42" i="45"/>
  <c r="X42" i="45"/>
  <c r="W42" i="45"/>
  <c r="V42" i="45"/>
  <c r="U42" i="45"/>
  <c r="T42" i="45"/>
  <c r="S42" i="45"/>
  <c r="R42" i="45"/>
  <c r="Q42" i="45"/>
  <c r="P42" i="45"/>
  <c r="O42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AH41" i="45"/>
  <c r="AG41" i="45"/>
  <c r="AF41" i="45"/>
  <c r="AE41" i="45"/>
  <c r="AD41" i="45"/>
  <c r="AC41" i="45"/>
  <c r="AB41" i="45"/>
  <c r="AA41" i="45"/>
  <c r="Z41" i="45"/>
  <c r="Y41" i="45"/>
  <c r="X41" i="45"/>
  <c r="W41" i="45"/>
  <c r="V41" i="45"/>
  <c r="U41" i="45"/>
  <c r="T41" i="45"/>
  <c r="S41" i="45"/>
  <c r="R41" i="45"/>
  <c r="Q41" i="45"/>
  <c r="P41" i="45"/>
  <c r="O41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AH40" i="45"/>
  <c r="AG40" i="45"/>
  <c r="AF40" i="45"/>
  <c r="AE40" i="45"/>
  <c r="AD40" i="45"/>
  <c r="AC40" i="45"/>
  <c r="AB40" i="45"/>
  <c r="AA40" i="45"/>
  <c r="Z40" i="45"/>
  <c r="Y40" i="45"/>
  <c r="X40" i="45"/>
  <c r="W40" i="45"/>
  <c r="V40" i="45"/>
  <c r="U40" i="45"/>
  <c r="T40" i="45"/>
  <c r="S40" i="45"/>
  <c r="R40" i="45"/>
  <c r="Q40" i="45"/>
  <c r="P40" i="45"/>
  <c r="O40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AH38" i="45"/>
  <c r="AG38" i="45"/>
  <c r="AF38" i="45"/>
  <c r="AF36" i="45" s="1"/>
  <c r="AE38" i="45"/>
  <c r="AD38" i="45"/>
  <c r="AC38" i="45"/>
  <c r="AB38" i="45"/>
  <c r="AB36" i="45" s="1"/>
  <c r="AA38" i="45"/>
  <c r="Z38" i="45"/>
  <c r="Y38" i="45"/>
  <c r="X38" i="45"/>
  <c r="X36" i="45" s="1"/>
  <c r="W38" i="45"/>
  <c r="V38" i="45"/>
  <c r="U38" i="45"/>
  <c r="T38" i="45"/>
  <c r="T36" i="45" s="1"/>
  <c r="S38" i="45"/>
  <c r="R38" i="45"/>
  <c r="Q38" i="45"/>
  <c r="P38" i="45"/>
  <c r="P36" i="45" s="1"/>
  <c r="O38" i="45"/>
  <c r="N38" i="45"/>
  <c r="M38" i="45"/>
  <c r="L38" i="45"/>
  <c r="L36" i="45" s="1"/>
  <c r="K38" i="45"/>
  <c r="J38" i="45"/>
  <c r="I38" i="45"/>
  <c r="H38" i="45"/>
  <c r="H36" i="45" s="1"/>
  <c r="G38" i="45"/>
  <c r="F38" i="45"/>
  <c r="E38" i="45"/>
  <c r="D38" i="45"/>
  <c r="C38" i="45"/>
  <c r="AH35" i="45"/>
  <c r="AG35" i="45"/>
  <c r="AF35" i="45"/>
  <c r="AE35" i="45"/>
  <c r="AD35" i="45"/>
  <c r="AC35" i="45"/>
  <c r="AB35" i="45"/>
  <c r="AA35" i="45"/>
  <c r="Z35" i="45"/>
  <c r="Y35" i="45"/>
  <c r="X35" i="45"/>
  <c r="W35" i="45"/>
  <c r="V35" i="45"/>
  <c r="U35" i="45"/>
  <c r="T35" i="45"/>
  <c r="S35" i="45"/>
  <c r="R35" i="45"/>
  <c r="Q35" i="45"/>
  <c r="P35" i="45"/>
  <c r="O35" i="45"/>
  <c r="N35" i="45"/>
  <c r="M35" i="45"/>
  <c r="L35" i="45"/>
  <c r="K35" i="45"/>
  <c r="J35" i="45"/>
  <c r="I35" i="45"/>
  <c r="H35" i="45"/>
  <c r="G35" i="45"/>
  <c r="F35" i="45"/>
  <c r="E35" i="45"/>
  <c r="D35" i="45"/>
  <c r="C35" i="45"/>
  <c r="AH34" i="45"/>
  <c r="AG34" i="45"/>
  <c r="AF34" i="45"/>
  <c r="AE34" i="45"/>
  <c r="AD34" i="45"/>
  <c r="AC34" i="45"/>
  <c r="AB34" i="45"/>
  <c r="AA34" i="45"/>
  <c r="Z34" i="45"/>
  <c r="Y34" i="45"/>
  <c r="X34" i="45"/>
  <c r="W34" i="45"/>
  <c r="V34" i="45"/>
  <c r="U34" i="45"/>
  <c r="T34" i="45"/>
  <c r="S34" i="45"/>
  <c r="R34" i="45"/>
  <c r="Q34" i="45"/>
  <c r="P34" i="45"/>
  <c r="O34" i="45"/>
  <c r="N34" i="45"/>
  <c r="M34" i="45"/>
  <c r="L34" i="45"/>
  <c r="K34" i="45"/>
  <c r="J34" i="45"/>
  <c r="I34" i="45"/>
  <c r="H34" i="45"/>
  <c r="G34" i="45"/>
  <c r="F34" i="45"/>
  <c r="E34" i="45"/>
  <c r="D34" i="45"/>
  <c r="C34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D33" i="45"/>
  <c r="C33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AH31" i="45"/>
  <c r="AG31" i="45"/>
  <c r="AF31" i="45"/>
  <c r="AE31" i="45"/>
  <c r="AD31" i="45"/>
  <c r="AC31" i="45"/>
  <c r="AB31" i="45"/>
  <c r="AA31" i="45"/>
  <c r="Z31" i="45"/>
  <c r="Y31" i="45"/>
  <c r="X31" i="45"/>
  <c r="W31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AH30" i="45"/>
  <c r="AG30" i="45"/>
  <c r="AF30" i="45"/>
  <c r="AE30" i="45"/>
  <c r="AD30" i="45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AH28" i="45"/>
  <c r="AG28" i="45"/>
  <c r="AF28" i="45"/>
  <c r="AE28" i="45"/>
  <c r="AD28" i="45"/>
  <c r="AC28" i="45"/>
  <c r="AB28" i="45"/>
  <c r="AA28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AH25" i="45"/>
  <c r="AG25" i="45"/>
  <c r="AF25" i="45"/>
  <c r="AE25" i="45"/>
  <c r="AD25" i="45"/>
  <c r="AC25" i="45"/>
  <c r="AB25" i="45"/>
  <c r="AA25" i="45"/>
  <c r="Z25" i="45"/>
  <c r="Y25" i="45"/>
  <c r="X25" i="45"/>
  <c r="W25" i="45"/>
  <c r="V25" i="45"/>
  <c r="U25" i="45"/>
  <c r="T25" i="45"/>
  <c r="S25" i="45"/>
  <c r="R25" i="45"/>
  <c r="Q25" i="45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AH24" i="45"/>
  <c r="AG24" i="45"/>
  <c r="AF24" i="45"/>
  <c r="AE24" i="45"/>
  <c r="AD24" i="45"/>
  <c r="AC24" i="45"/>
  <c r="AB24" i="45"/>
  <c r="AA24" i="45"/>
  <c r="Z24" i="45"/>
  <c r="Y24" i="45"/>
  <c r="X24" i="45"/>
  <c r="W24" i="45"/>
  <c r="V24" i="45"/>
  <c r="U24" i="45"/>
  <c r="T24" i="45"/>
  <c r="S24" i="45"/>
  <c r="R24" i="45"/>
  <c r="Q24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AH22" i="45"/>
  <c r="AG22" i="45"/>
  <c r="AF22" i="45"/>
  <c r="AE22" i="45"/>
  <c r="AD22" i="45"/>
  <c r="AC22" i="45"/>
  <c r="AB22" i="45"/>
  <c r="AA22" i="45"/>
  <c r="Z22" i="45"/>
  <c r="Y22" i="45"/>
  <c r="X22" i="45"/>
  <c r="W22" i="45"/>
  <c r="V22" i="45"/>
  <c r="U22" i="45"/>
  <c r="T22" i="45"/>
  <c r="S22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AH21" i="45"/>
  <c r="AG21" i="45"/>
  <c r="AF21" i="45"/>
  <c r="AE21" i="45"/>
  <c r="AD21" i="45"/>
  <c r="AC21" i="45"/>
  <c r="AB21" i="45"/>
  <c r="AA21" i="45"/>
  <c r="Z21" i="45"/>
  <c r="Y21" i="45"/>
  <c r="X21" i="45"/>
  <c r="W21" i="45"/>
  <c r="V21" i="45"/>
  <c r="U21" i="45"/>
  <c r="T21" i="45"/>
  <c r="S21" i="45"/>
  <c r="R21" i="45"/>
  <c r="Q21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AH20" i="45"/>
  <c r="AG20" i="45"/>
  <c r="AF20" i="45"/>
  <c r="AE20" i="45"/>
  <c r="AD20" i="45"/>
  <c r="AC20" i="45"/>
  <c r="AB20" i="45"/>
  <c r="AA20" i="45"/>
  <c r="Z20" i="45"/>
  <c r="Y20" i="45"/>
  <c r="X20" i="45"/>
  <c r="W20" i="45"/>
  <c r="V20" i="45"/>
  <c r="U20" i="45"/>
  <c r="T20" i="45"/>
  <c r="S20" i="45"/>
  <c r="R20" i="45"/>
  <c r="Q20" i="45"/>
  <c r="P20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AH19" i="45"/>
  <c r="AG19" i="45"/>
  <c r="AF19" i="45"/>
  <c r="AE19" i="45"/>
  <c r="AD19" i="45"/>
  <c r="AC19" i="45"/>
  <c r="AB19" i="45"/>
  <c r="AA19" i="45"/>
  <c r="Z19" i="45"/>
  <c r="Y19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AH17" i="45"/>
  <c r="AG17" i="45"/>
  <c r="AF17" i="45"/>
  <c r="AE17" i="45"/>
  <c r="AD17" i="45"/>
  <c r="AC17" i="45"/>
  <c r="AB17" i="45"/>
  <c r="AA17" i="45"/>
  <c r="Z17" i="45"/>
  <c r="Y17" i="45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H16" i="45"/>
  <c r="AG16" i="45"/>
  <c r="AF16" i="45"/>
  <c r="AE16" i="45"/>
  <c r="AD16" i="45"/>
  <c r="AC16" i="45"/>
  <c r="AB16" i="45"/>
  <c r="AA16" i="45"/>
  <c r="Z16" i="45"/>
  <c r="Y16" i="45"/>
  <c r="X16" i="45"/>
  <c r="W16" i="45"/>
  <c r="V16" i="45"/>
  <c r="U16" i="45"/>
  <c r="T16" i="45"/>
  <c r="S16" i="45"/>
  <c r="R16" i="45"/>
  <c r="Q16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D15" i="45"/>
  <c r="C15" i="45"/>
  <c r="AH14" i="45"/>
  <c r="AG14" i="45"/>
  <c r="AF14" i="45"/>
  <c r="AE14" i="45"/>
  <c r="AD14" i="45"/>
  <c r="AC14" i="45"/>
  <c r="AB14" i="45"/>
  <c r="AA14" i="45"/>
  <c r="Z14" i="45"/>
  <c r="Y14" i="45"/>
  <c r="X14" i="45"/>
  <c r="W14" i="45"/>
  <c r="V14" i="45"/>
  <c r="U14" i="45"/>
  <c r="T14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AH13" i="45"/>
  <c r="AG13" i="45"/>
  <c r="AF13" i="45"/>
  <c r="AE13" i="45"/>
  <c r="AD13" i="45"/>
  <c r="AC13" i="45"/>
  <c r="AB13" i="45"/>
  <c r="AA13" i="45"/>
  <c r="Z13" i="45"/>
  <c r="Y13" i="45"/>
  <c r="X13" i="45"/>
  <c r="W13" i="45"/>
  <c r="V13" i="45"/>
  <c r="U13" i="45"/>
  <c r="T13" i="45"/>
  <c r="S13" i="45"/>
  <c r="R13" i="45"/>
  <c r="Q13" i="45"/>
  <c r="P13" i="45"/>
  <c r="O13" i="45"/>
  <c r="N13" i="45"/>
  <c r="M13" i="45"/>
  <c r="L13" i="45"/>
  <c r="K13" i="45"/>
  <c r="J13" i="45"/>
  <c r="I13" i="45"/>
  <c r="H13" i="45"/>
  <c r="G13" i="45"/>
  <c r="F13" i="45"/>
  <c r="E13" i="45"/>
  <c r="D13" i="45"/>
  <c r="C13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AH10" i="45"/>
  <c r="AG10" i="45"/>
  <c r="AF10" i="45"/>
  <c r="AE10" i="45"/>
  <c r="AD10" i="45"/>
  <c r="AC10" i="45"/>
  <c r="AB10" i="45"/>
  <c r="AA10" i="45"/>
  <c r="Z10" i="45"/>
  <c r="Y10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D9" i="45"/>
  <c r="C9" i="45"/>
  <c r="AH8" i="45"/>
  <c r="AG8" i="45"/>
  <c r="AF8" i="45"/>
  <c r="AE8" i="45"/>
  <c r="AD8" i="45"/>
  <c r="AC8" i="45"/>
  <c r="AB8" i="45"/>
  <c r="AA8" i="45"/>
  <c r="Z8" i="45"/>
  <c r="Y8" i="45"/>
  <c r="X8" i="45"/>
  <c r="W8" i="45"/>
  <c r="V8" i="45"/>
  <c r="U8" i="45"/>
  <c r="T8" i="45"/>
  <c r="S8" i="45"/>
  <c r="R8" i="45"/>
  <c r="Q8" i="45"/>
  <c r="P8" i="45"/>
  <c r="O8" i="45"/>
  <c r="N8" i="45"/>
  <c r="M8" i="45"/>
  <c r="L8" i="45"/>
  <c r="K8" i="45"/>
  <c r="J8" i="45"/>
  <c r="I8" i="45"/>
  <c r="H8" i="45"/>
  <c r="G8" i="45"/>
  <c r="F8" i="45"/>
  <c r="E8" i="45"/>
  <c r="D8" i="45"/>
  <c r="C8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E36" i="45" s="1"/>
  <c r="D7" i="45"/>
  <c r="C7" i="45"/>
  <c r="AH6" i="45"/>
  <c r="AG6" i="45"/>
  <c r="AG36" i="45" s="1"/>
  <c r="AF6" i="45"/>
  <c r="AE6" i="45"/>
  <c r="AD6" i="45"/>
  <c r="AC6" i="45"/>
  <c r="AC36" i="45" s="1"/>
  <c r="AB6" i="45"/>
  <c r="AA6" i="45"/>
  <c r="Z6" i="45"/>
  <c r="Y6" i="45"/>
  <c r="Y36" i="45" s="1"/>
  <c r="X6" i="45"/>
  <c r="W6" i="45"/>
  <c r="V6" i="45"/>
  <c r="U6" i="45"/>
  <c r="U36" i="45" s="1"/>
  <c r="T6" i="45"/>
  <c r="S6" i="45"/>
  <c r="R6" i="45"/>
  <c r="Q6" i="45"/>
  <c r="Q36" i="45" s="1"/>
  <c r="P6" i="45"/>
  <c r="O6" i="45"/>
  <c r="N6" i="45"/>
  <c r="M6" i="45"/>
  <c r="M36" i="45" s="1"/>
  <c r="L6" i="45"/>
  <c r="K6" i="45"/>
  <c r="J6" i="45"/>
  <c r="I6" i="45"/>
  <c r="H6" i="45"/>
  <c r="G6" i="45"/>
  <c r="F6" i="45"/>
  <c r="F36" i="45" s="1"/>
  <c r="E6" i="45"/>
  <c r="D6" i="45"/>
  <c r="C6" i="45"/>
  <c r="AH43" i="46"/>
  <c r="AG43" i="46"/>
  <c r="AF43" i="46"/>
  <c r="AE43" i="46"/>
  <c r="AD43" i="46"/>
  <c r="AC43" i="46"/>
  <c r="AB43" i="46"/>
  <c r="AA43" i="46"/>
  <c r="Z43" i="46"/>
  <c r="Y43" i="46"/>
  <c r="X43" i="46"/>
  <c r="W43" i="46"/>
  <c r="V43" i="46"/>
  <c r="U43" i="46"/>
  <c r="T43" i="46"/>
  <c r="S43" i="46"/>
  <c r="R43" i="46"/>
  <c r="Q43" i="46"/>
  <c r="P43" i="46"/>
  <c r="O43" i="46"/>
  <c r="N43" i="46"/>
  <c r="M43" i="46"/>
  <c r="L43" i="46"/>
  <c r="K43" i="46"/>
  <c r="J43" i="46"/>
  <c r="I43" i="46"/>
  <c r="H43" i="46"/>
  <c r="G43" i="46"/>
  <c r="F43" i="46"/>
  <c r="E43" i="46"/>
  <c r="D43" i="46"/>
  <c r="C43" i="46"/>
  <c r="AH42" i="46"/>
  <c r="AG42" i="46"/>
  <c r="AF42" i="46"/>
  <c r="AE42" i="46"/>
  <c r="AD42" i="46"/>
  <c r="AC42" i="46"/>
  <c r="AB42" i="46"/>
  <c r="AA42" i="46"/>
  <c r="Z42" i="46"/>
  <c r="Y42" i="46"/>
  <c r="X42" i="46"/>
  <c r="W42" i="46"/>
  <c r="V42" i="46"/>
  <c r="U42" i="46"/>
  <c r="T42" i="46"/>
  <c r="S42" i="46"/>
  <c r="R42" i="46"/>
  <c r="Q42" i="46"/>
  <c r="P42" i="46"/>
  <c r="O42" i="46"/>
  <c r="N42" i="46"/>
  <c r="M42" i="46"/>
  <c r="L42" i="46"/>
  <c r="K42" i="46"/>
  <c r="J42" i="46"/>
  <c r="I42" i="46"/>
  <c r="H42" i="46"/>
  <c r="G42" i="46"/>
  <c r="F42" i="46"/>
  <c r="E42" i="46"/>
  <c r="D42" i="46"/>
  <c r="C42" i="46"/>
  <c r="AH41" i="46"/>
  <c r="AG41" i="46"/>
  <c r="AF41" i="46"/>
  <c r="AE41" i="46"/>
  <c r="AD41" i="46"/>
  <c r="AC41" i="46"/>
  <c r="AB41" i="46"/>
  <c r="AA41" i="46"/>
  <c r="Z41" i="46"/>
  <c r="Y41" i="46"/>
  <c r="X41" i="46"/>
  <c r="W41" i="46"/>
  <c r="V41" i="46"/>
  <c r="U41" i="46"/>
  <c r="T41" i="46"/>
  <c r="S41" i="46"/>
  <c r="R41" i="46"/>
  <c r="Q41" i="46"/>
  <c r="P41" i="46"/>
  <c r="O41" i="46"/>
  <c r="N41" i="46"/>
  <c r="M41" i="46"/>
  <c r="L41" i="46"/>
  <c r="K41" i="46"/>
  <c r="J41" i="46"/>
  <c r="I41" i="46"/>
  <c r="H41" i="46"/>
  <c r="G41" i="46"/>
  <c r="F41" i="46"/>
  <c r="E41" i="46"/>
  <c r="D41" i="46"/>
  <c r="C41" i="46"/>
  <c r="AH40" i="46"/>
  <c r="AG40" i="46"/>
  <c r="AF40" i="46"/>
  <c r="AE40" i="46"/>
  <c r="AD40" i="46"/>
  <c r="AC40" i="46"/>
  <c r="AB40" i="46"/>
  <c r="AA40" i="46"/>
  <c r="Z40" i="46"/>
  <c r="Y40" i="46"/>
  <c r="X40" i="46"/>
  <c r="W40" i="46"/>
  <c r="V40" i="46"/>
  <c r="U40" i="46"/>
  <c r="T40" i="46"/>
  <c r="S40" i="46"/>
  <c r="R40" i="46"/>
  <c r="Q40" i="46"/>
  <c r="P40" i="46"/>
  <c r="O40" i="46"/>
  <c r="N40" i="46"/>
  <c r="M40" i="46"/>
  <c r="L40" i="46"/>
  <c r="K40" i="46"/>
  <c r="J40" i="46"/>
  <c r="I40" i="46"/>
  <c r="H40" i="46"/>
  <c r="G40" i="46"/>
  <c r="F40" i="46"/>
  <c r="E40" i="46"/>
  <c r="D40" i="46"/>
  <c r="C40" i="46"/>
  <c r="AH39" i="46"/>
  <c r="AG39" i="46"/>
  <c r="AF39" i="46"/>
  <c r="AE39" i="46"/>
  <c r="AD39" i="46"/>
  <c r="AC39" i="46"/>
  <c r="AB39" i="46"/>
  <c r="AA39" i="46"/>
  <c r="Z39" i="46"/>
  <c r="Y39" i="46"/>
  <c r="X39" i="46"/>
  <c r="W39" i="46"/>
  <c r="V39" i="46"/>
  <c r="U39" i="46"/>
  <c r="T39" i="46"/>
  <c r="S39" i="46"/>
  <c r="R39" i="46"/>
  <c r="Q39" i="46"/>
  <c r="P39" i="46"/>
  <c r="O39" i="46"/>
  <c r="N39" i="46"/>
  <c r="M39" i="46"/>
  <c r="L39" i="46"/>
  <c r="K39" i="46"/>
  <c r="J39" i="46"/>
  <c r="I39" i="46"/>
  <c r="H39" i="46"/>
  <c r="G39" i="46"/>
  <c r="F39" i="46"/>
  <c r="E39" i="46"/>
  <c r="D39" i="46"/>
  <c r="C39" i="46"/>
  <c r="AH38" i="46"/>
  <c r="AG38" i="46"/>
  <c r="AF38" i="46"/>
  <c r="AE38" i="46"/>
  <c r="AD38" i="46"/>
  <c r="AC38" i="46"/>
  <c r="AB38" i="46"/>
  <c r="AA38" i="46"/>
  <c r="Z38" i="46"/>
  <c r="Y38" i="46"/>
  <c r="X38" i="46"/>
  <c r="W38" i="46"/>
  <c r="V38" i="46"/>
  <c r="U38" i="46"/>
  <c r="T38" i="46"/>
  <c r="S38" i="46"/>
  <c r="R38" i="46"/>
  <c r="Q38" i="46"/>
  <c r="P38" i="46"/>
  <c r="O38" i="46"/>
  <c r="N38" i="46"/>
  <c r="M38" i="46"/>
  <c r="L38" i="46"/>
  <c r="K38" i="46"/>
  <c r="J38" i="46"/>
  <c r="I38" i="46"/>
  <c r="H38" i="46"/>
  <c r="G38" i="46"/>
  <c r="F38" i="46"/>
  <c r="E38" i="46"/>
  <c r="D38" i="46"/>
  <c r="C38" i="46"/>
  <c r="AH35" i="46"/>
  <c r="AG35" i="46"/>
  <c r="AF35" i="46"/>
  <c r="AE35" i="46"/>
  <c r="AD35" i="46"/>
  <c r="AC35" i="46"/>
  <c r="AB35" i="46"/>
  <c r="AA35" i="46"/>
  <c r="Z35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AH34" i="46"/>
  <c r="AG34" i="46"/>
  <c r="AF34" i="46"/>
  <c r="AE34" i="46"/>
  <c r="AD34" i="46"/>
  <c r="AC34" i="46"/>
  <c r="AB34" i="46"/>
  <c r="AA34" i="46"/>
  <c r="Z34" i="46"/>
  <c r="Y34" i="46"/>
  <c r="X34" i="46"/>
  <c r="W34" i="46"/>
  <c r="V34" i="46"/>
  <c r="U34" i="46"/>
  <c r="T34" i="46"/>
  <c r="S34" i="46"/>
  <c r="R34" i="46"/>
  <c r="Q34" i="46"/>
  <c r="P34" i="46"/>
  <c r="O34" i="46"/>
  <c r="N34" i="46"/>
  <c r="M34" i="46"/>
  <c r="L34" i="46"/>
  <c r="K34" i="46"/>
  <c r="J34" i="46"/>
  <c r="I34" i="46"/>
  <c r="H34" i="46"/>
  <c r="G34" i="46"/>
  <c r="F34" i="46"/>
  <c r="E34" i="46"/>
  <c r="D34" i="46"/>
  <c r="C34" i="46"/>
  <c r="AH33" i="46"/>
  <c r="AG33" i="46"/>
  <c r="AF33" i="46"/>
  <c r="AE33" i="46"/>
  <c r="AD33" i="46"/>
  <c r="AC33" i="46"/>
  <c r="AB33" i="46"/>
  <c r="AA33" i="46"/>
  <c r="Z33" i="46"/>
  <c r="Y33" i="46"/>
  <c r="X33" i="46"/>
  <c r="W33" i="46"/>
  <c r="V33" i="46"/>
  <c r="U33" i="46"/>
  <c r="T33" i="46"/>
  <c r="S33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C33" i="46"/>
  <c r="AH32" i="46"/>
  <c r="AG32" i="46"/>
  <c r="AF32" i="46"/>
  <c r="AE32" i="46"/>
  <c r="AD32" i="46"/>
  <c r="AC32" i="46"/>
  <c r="AB32" i="46"/>
  <c r="AA32" i="46"/>
  <c r="Z32" i="46"/>
  <c r="Y32" i="46"/>
  <c r="X32" i="46"/>
  <c r="W32" i="46"/>
  <c r="V32" i="46"/>
  <c r="U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C32" i="46"/>
  <c r="AH31" i="46"/>
  <c r="AG31" i="46"/>
  <c r="AF31" i="46"/>
  <c r="AE31" i="46"/>
  <c r="AD31" i="46"/>
  <c r="AC31" i="46"/>
  <c r="AB31" i="46"/>
  <c r="AA31" i="46"/>
  <c r="Z31" i="46"/>
  <c r="Y31" i="46"/>
  <c r="X31" i="46"/>
  <c r="W31" i="46"/>
  <c r="V31" i="46"/>
  <c r="U31" i="46"/>
  <c r="T31" i="46"/>
  <c r="S31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C31" i="46"/>
  <c r="AH30" i="46"/>
  <c r="AG30" i="46"/>
  <c r="AF30" i="46"/>
  <c r="AE30" i="46"/>
  <c r="AD30" i="46"/>
  <c r="AC30" i="46"/>
  <c r="AB30" i="46"/>
  <c r="AA30" i="46"/>
  <c r="Z30" i="46"/>
  <c r="Y30" i="46"/>
  <c r="X30" i="46"/>
  <c r="W30" i="46"/>
  <c r="V30" i="46"/>
  <c r="U30" i="46"/>
  <c r="T30" i="46"/>
  <c r="S30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F30" i="46"/>
  <c r="E30" i="46"/>
  <c r="D30" i="46"/>
  <c r="C30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9" i="46"/>
  <c r="C29" i="46"/>
  <c r="AH28" i="46"/>
  <c r="AG28" i="46"/>
  <c r="AF28" i="46"/>
  <c r="AE28" i="46"/>
  <c r="AD28" i="46"/>
  <c r="AC28" i="46"/>
  <c r="AB28" i="46"/>
  <c r="AA28" i="46"/>
  <c r="Z28" i="46"/>
  <c r="Y28" i="46"/>
  <c r="X28" i="46"/>
  <c r="W28" i="46"/>
  <c r="V28" i="46"/>
  <c r="U28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D28" i="46"/>
  <c r="C28" i="46"/>
  <c r="AH27" i="46"/>
  <c r="AG27" i="46"/>
  <c r="AF27" i="46"/>
  <c r="AE27" i="46"/>
  <c r="AD27" i="46"/>
  <c r="AC27" i="46"/>
  <c r="AB27" i="46"/>
  <c r="AA27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C27" i="46"/>
  <c r="AH26" i="46"/>
  <c r="AG26" i="46"/>
  <c r="AF26" i="46"/>
  <c r="AE26" i="46"/>
  <c r="AD26" i="46"/>
  <c r="AC26" i="46"/>
  <c r="AB26" i="46"/>
  <c r="AA26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C26" i="46"/>
  <c r="AH25" i="46"/>
  <c r="AG25" i="46"/>
  <c r="AF25" i="46"/>
  <c r="AE25" i="46"/>
  <c r="AD25" i="46"/>
  <c r="AC25" i="46"/>
  <c r="AB25" i="46"/>
  <c r="AA25" i="46"/>
  <c r="Z25" i="46"/>
  <c r="Y25" i="46"/>
  <c r="X25" i="46"/>
  <c r="W25" i="46"/>
  <c r="V25" i="46"/>
  <c r="U25" i="46"/>
  <c r="T25" i="46"/>
  <c r="S25" i="46"/>
  <c r="R25" i="46"/>
  <c r="Q25" i="46"/>
  <c r="P25" i="46"/>
  <c r="O25" i="46"/>
  <c r="N25" i="46"/>
  <c r="M25" i="46"/>
  <c r="L25" i="46"/>
  <c r="K25" i="46"/>
  <c r="J25" i="46"/>
  <c r="I25" i="46"/>
  <c r="H25" i="46"/>
  <c r="G25" i="46"/>
  <c r="F25" i="46"/>
  <c r="E25" i="46"/>
  <c r="D25" i="46"/>
  <c r="C25" i="46"/>
  <c r="AH24" i="46"/>
  <c r="AG24" i="46"/>
  <c r="AF24" i="46"/>
  <c r="AE24" i="46"/>
  <c r="AD24" i="46"/>
  <c r="AC24" i="46"/>
  <c r="AB24" i="46"/>
  <c r="AA24" i="46"/>
  <c r="Z24" i="46"/>
  <c r="Y24" i="46"/>
  <c r="X24" i="46"/>
  <c r="W24" i="46"/>
  <c r="V24" i="46"/>
  <c r="U24" i="46"/>
  <c r="T24" i="46"/>
  <c r="S24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C24" i="46"/>
  <c r="AH23" i="46"/>
  <c r="AG23" i="46"/>
  <c r="AF23" i="46"/>
  <c r="AE23" i="46"/>
  <c r="AD23" i="46"/>
  <c r="AC23" i="46"/>
  <c r="AB23" i="46"/>
  <c r="AA23" i="46"/>
  <c r="Z23" i="46"/>
  <c r="Y23" i="46"/>
  <c r="X23" i="46"/>
  <c r="W23" i="46"/>
  <c r="V23" i="46"/>
  <c r="U23" i="46"/>
  <c r="T23" i="46"/>
  <c r="S23" i="46"/>
  <c r="R23" i="46"/>
  <c r="Q23" i="46"/>
  <c r="P23" i="46"/>
  <c r="O23" i="46"/>
  <c r="N23" i="46"/>
  <c r="M23" i="46"/>
  <c r="L23" i="46"/>
  <c r="K23" i="46"/>
  <c r="J23" i="46"/>
  <c r="I23" i="46"/>
  <c r="H23" i="46"/>
  <c r="G23" i="46"/>
  <c r="F23" i="46"/>
  <c r="E23" i="46"/>
  <c r="D23" i="46"/>
  <c r="C23" i="46"/>
  <c r="AH22" i="46"/>
  <c r="AG22" i="46"/>
  <c r="AF22" i="46"/>
  <c r="AE22" i="46"/>
  <c r="AD22" i="46"/>
  <c r="AC22" i="46"/>
  <c r="AB22" i="46"/>
  <c r="AA22" i="46"/>
  <c r="Z22" i="46"/>
  <c r="Y22" i="46"/>
  <c r="X22" i="46"/>
  <c r="W22" i="46"/>
  <c r="V22" i="46"/>
  <c r="U22" i="46"/>
  <c r="T22" i="46"/>
  <c r="S22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C22" i="46"/>
  <c r="AH21" i="46"/>
  <c r="AG21" i="46"/>
  <c r="AF21" i="46"/>
  <c r="AE21" i="46"/>
  <c r="AD21" i="46"/>
  <c r="AC21" i="46"/>
  <c r="AB21" i="46"/>
  <c r="AA21" i="46"/>
  <c r="Z21" i="46"/>
  <c r="Y21" i="46"/>
  <c r="X21" i="46"/>
  <c r="W21" i="46"/>
  <c r="V21" i="46"/>
  <c r="U21" i="46"/>
  <c r="T21" i="46"/>
  <c r="S21" i="46"/>
  <c r="R21" i="46"/>
  <c r="Q21" i="46"/>
  <c r="P21" i="46"/>
  <c r="O21" i="46"/>
  <c r="N21" i="46"/>
  <c r="M21" i="46"/>
  <c r="L21" i="46"/>
  <c r="K21" i="46"/>
  <c r="J21" i="46"/>
  <c r="I21" i="46"/>
  <c r="H21" i="46"/>
  <c r="G21" i="46"/>
  <c r="F21" i="46"/>
  <c r="E21" i="46"/>
  <c r="D21" i="46"/>
  <c r="C21" i="46"/>
  <c r="AH20" i="46"/>
  <c r="AG20" i="46"/>
  <c r="AF20" i="46"/>
  <c r="AE20" i="46"/>
  <c r="AD20" i="46"/>
  <c r="AC20" i="46"/>
  <c r="AB20" i="46"/>
  <c r="AA20" i="46"/>
  <c r="Z20" i="46"/>
  <c r="Y20" i="46"/>
  <c r="X20" i="46"/>
  <c r="W20" i="46"/>
  <c r="V20" i="46"/>
  <c r="U20" i="46"/>
  <c r="T20" i="46"/>
  <c r="S20" i="46"/>
  <c r="R20" i="46"/>
  <c r="Q20" i="46"/>
  <c r="P20" i="46"/>
  <c r="O20" i="46"/>
  <c r="N20" i="46"/>
  <c r="M20" i="46"/>
  <c r="L20" i="46"/>
  <c r="K20" i="46"/>
  <c r="J20" i="46"/>
  <c r="I20" i="46"/>
  <c r="H20" i="46"/>
  <c r="G20" i="46"/>
  <c r="F20" i="46"/>
  <c r="E20" i="46"/>
  <c r="D20" i="46"/>
  <c r="C20" i="46"/>
  <c r="AH19" i="46"/>
  <c r="AG19" i="46"/>
  <c r="AF19" i="46"/>
  <c r="AE19" i="46"/>
  <c r="AD19" i="46"/>
  <c r="AC19" i="46"/>
  <c r="AB19" i="46"/>
  <c r="AA19" i="46"/>
  <c r="Z19" i="46"/>
  <c r="Y19" i="46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H18" i="46"/>
  <c r="AG18" i="46"/>
  <c r="AF18" i="46"/>
  <c r="AE18" i="46"/>
  <c r="AD18" i="46"/>
  <c r="AC18" i="46"/>
  <c r="AB18" i="46"/>
  <c r="AA18" i="46"/>
  <c r="Z18" i="46"/>
  <c r="Y18" i="46"/>
  <c r="X18" i="46"/>
  <c r="W18" i="46"/>
  <c r="V18" i="46"/>
  <c r="U18" i="46"/>
  <c r="T18" i="46"/>
  <c r="S18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D18" i="46"/>
  <c r="C18" i="46"/>
  <c r="AH17" i="46"/>
  <c r="AG17" i="46"/>
  <c r="AF17" i="46"/>
  <c r="AE17" i="46"/>
  <c r="AD17" i="46"/>
  <c r="AC17" i="46"/>
  <c r="AB17" i="46"/>
  <c r="AA17" i="46"/>
  <c r="Z17" i="46"/>
  <c r="Y17" i="46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H16" i="46"/>
  <c r="AG16" i="46"/>
  <c r="AF16" i="46"/>
  <c r="AE16" i="46"/>
  <c r="AD16" i="46"/>
  <c r="AC16" i="46"/>
  <c r="AB16" i="46"/>
  <c r="AA16" i="46"/>
  <c r="Z16" i="46"/>
  <c r="Y16" i="46"/>
  <c r="X16" i="46"/>
  <c r="W16" i="46"/>
  <c r="V16" i="46"/>
  <c r="U16" i="46"/>
  <c r="T16" i="46"/>
  <c r="S16" i="46"/>
  <c r="R16" i="46"/>
  <c r="Q16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C16" i="46"/>
  <c r="AH15" i="46"/>
  <c r="AG15" i="46"/>
  <c r="AF15" i="46"/>
  <c r="AE15" i="46"/>
  <c r="AD15" i="46"/>
  <c r="AC15" i="46"/>
  <c r="AB15" i="46"/>
  <c r="AA15" i="46"/>
  <c r="Z15" i="46"/>
  <c r="Y15" i="46"/>
  <c r="X15" i="46"/>
  <c r="W15" i="46"/>
  <c r="V15" i="46"/>
  <c r="U15" i="46"/>
  <c r="T15" i="46"/>
  <c r="S15" i="46"/>
  <c r="R15" i="46"/>
  <c r="Q15" i="46"/>
  <c r="P15" i="46"/>
  <c r="O15" i="46"/>
  <c r="N15" i="46"/>
  <c r="M15" i="46"/>
  <c r="L15" i="46"/>
  <c r="K15" i="46"/>
  <c r="J15" i="46"/>
  <c r="I15" i="46"/>
  <c r="H15" i="46"/>
  <c r="G15" i="46"/>
  <c r="F15" i="46"/>
  <c r="E15" i="46"/>
  <c r="D15" i="46"/>
  <c r="C15" i="46"/>
  <c r="AH14" i="46"/>
  <c r="AG14" i="46"/>
  <c r="AF14" i="46"/>
  <c r="AE14" i="46"/>
  <c r="AD14" i="46"/>
  <c r="AC14" i="46"/>
  <c r="AB14" i="46"/>
  <c r="AA14" i="46"/>
  <c r="Z14" i="46"/>
  <c r="Y14" i="46"/>
  <c r="X14" i="46"/>
  <c r="W14" i="46"/>
  <c r="V14" i="46"/>
  <c r="U14" i="46"/>
  <c r="T14" i="46"/>
  <c r="S14" i="46"/>
  <c r="R14" i="46"/>
  <c r="Q14" i="46"/>
  <c r="P14" i="46"/>
  <c r="O14" i="46"/>
  <c r="N14" i="46"/>
  <c r="M14" i="46"/>
  <c r="L14" i="46"/>
  <c r="K14" i="46"/>
  <c r="J14" i="46"/>
  <c r="I14" i="46"/>
  <c r="H14" i="46"/>
  <c r="G14" i="46"/>
  <c r="F14" i="46"/>
  <c r="E14" i="46"/>
  <c r="D14" i="46"/>
  <c r="C14" i="46"/>
  <c r="AH13" i="46"/>
  <c r="AG13" i="46"/>
  <c r="AF13" i="46"/>
  <c r="AE13" i="46"/>
  <c r="AD13" i="46"/>
  <c r="AC13" i="46"/>
  <c r="AB13" i="46"/>
  <c r="AA13" i="46"/>
  <c r="Z13" i="46"/>
  <c r="Y13" i="46"/>
  <c r="X13" i="46"/>
  <c r="W13" i="46"/>
  <c r="V13" i="46"/>
  <c r="U13" i="46"/>
  <c r="T13" i="46"/>
  <c r="S13" i="46"/>
  <c r="R13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C13" i="46"/>
  <c r="AH12" i="46"/>
  <c r="AG12" i="46"/>
  <c r="AF12" i="46"/>
  <c r="AE12" i="46"/>
  <c r="AD12" i="46"/>
  <c r="AC12" i="46"/>
  <c r="AB12" i="46"/>
  <c r="AA12" i="46"/>
  <c r="Z12" i="46"/>
  <c r="Y12" i="46"/>
  <c r="X12" i="46"/>
  <c r="W12" i="46"/>
  <c r="V12" i="46"/>
  <c r="U12" i="46"/>
  <c r="T12" i="46"/>
  <c r="S12" i="46"/>
  <c r="R12" i="46"/>
  <c r="Q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D12" i="46"/>
  <c r="C12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C11" i="46"/>
  <c r="AH10" i="46"/>
  <c r="AG10" i="46"/>
  <c r="AF10" i="46"/>
  <c r="AE10" i="46"/>
  <c r="AD10" i="46"/>
  <c r="AC10" i="46"/>
  <c r="AB10" i="46"/>
  <c r="AA10" i="46"/>
  <c r="Z10" i="46"/>
  <c r="Y10" i="46"/>
  <c r="X10" i="46"/>
  <c r="W10" i="46"/>
  <c r="V10" i="46"/>
  <c r="U10" i="46"/>
  <c r="T10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C10" i="46"/>
  <c r="AH9" i="46"/>
  <c r="AG9" i="46"/>
  <c r="AF9" i="46"/>
  <c r="AE9" i="46"/>
  <c r="AD9" i="46"/>
  <c r="AC9" i="46"/>
  <c r="AB9" i="46"/>
  <c r="AA9" i="46"/>
  <c r="Z9" i="46"/>
  <c r="Y9" i="46"/>
  <c r="X9" i="46"/>
  <c r="W9" i="46"/>
  <c r="V9" i="46"/>
  <c r="U9" i="46"/>
  <c r="T9" i="46"/>
  <c r="S9" i="46"/>
  <c r="R9" i="46"/>
  <c r="Q9" i="46"/>
  <c r="P9" i="46"/>
  <c r="O9" i="46"/>
  <c r="N9" i="46"/>
  <c r="M9" i="46"/>
  <c r="L9" i="46"/>
  <c r="K9" i="46"/>
  <c r="J9" i="46"/>
  <c r="I9" i="46"/>
  <c r="H9" i="46"/>
  <c r="G9" i="46"/>
  <c r="F9" i="46"/>
  <c r="E9" i="46"/>
  <c r="D9" i="46"/>
  <c r="C9" i="46"/>
  <c r="AH8" i="46"/>
  <c r="AG8" i="46"/>
  <c r="AF8" i="46"/>
  <c r="AE8" i="46"/>
  <c r="AD8" i="46"/>
  <c r="AC8" i="46"/>
  <c r="AB8" i="46"/>
  <c r="AA8" i="46"/>
  <c r="Z8" i="46"/>
  <c r="Y8" i="46"/>
  <c r="X8" i="46"/>
  <c r="W8" i="46"/>
  <c r="V8" i="46"/>
  <c r="U8" i="46"/>
  <c r="T8" i="46"/>
  <c r="S8" i="46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AH7" i="46"/>
  <c r="AG7" i="46"/>
  <c r="AF7" i="46"/>
  <c r="AE7" i="46"/>
  <c r="AD7" i="46"/>
  <c r="AC7" i="46"/>
  <c r="AB7" i="46"/>
  <c r="AA7" i="46"/>
  <c r="Z7" i="46"/>
  <c r="Y7" i="46"/>
  <c r="X7" i="46"/>
  <c r="W7" i="46"/>
  <c r="V7" i="46"/>
  <c r="U7" i="46"/>
  <c r="T7" i="46"/>
  <c r="S7" i="46"/>
  <c r="R7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D7" i="46"/>
  <c r="C7" i="46"/>
  <c r="AH6" i="46"/>
  <c r="AH36" i="46" s="1"/>
  <c r="AG6" i="46"/>
  <c r="AF6" i="46"/>
  <c r="AE6" i="46"/>
  <c r="AD6" i="46"/>
  <c r="AD36" i="46" s="1"/>
  <c r="AC6" i="46"/>
  <c r="AB6" i="46"/>
  <c r="AA6" i="46"/>
  <c r="Z6" i="46"/>
  <c r="Z36" i="46" s="1"/>
  <c r="Y6" i="46"/>
  <c r="X6" i="46"/>
  <c r="W6" i="46"/>
  <c r="V6" i="46"/>
  <c r="V36" i="46" s="1"/>
  <c r="U6" i="46"/>
  <c r="T6" i="46"/>
  <c r="S6" i="46"/>
  <c r="R6" i="46"/>
  <c r="R36" i="46" s="1"/>
  <c r="Q6" i="46"/>
  <c r="P6" i="46"/>
  <c r="O6" i="46"/>
  <c r="N6" i="46"/>
  <c r="N36" i="46" s="1"/>
  <c r="M6" i="46"/>
  <c r="L6" i="46"/>
  <c r="K6" i="46"/>
  <c r="J6" i="46"/>
  <c r="J36" i="46" s="1"/>
  <c r="I6" i="46"/>
  <c r="H6" i="46"/>
  <c r="G6" i="46"/>
  <c r="F6" i="46"/>
  <c r="F36" i="46" s="1"/>
  <c r="E6" i="46"/>
  <c r="D6" i="46"/>
  <c r="C6" i="46"/>
  <c r="AH43" i="47"/>
  <c r="AG43" i="47"/>
  <c r="AF43" i="47"/>
  <c r="AE43" i="47"/>
  <c r="AD43" i="47"/>
  <c r="AC43" i="47"/>
  <c r="AB43" i="47"/>
  <c r="AA43" i="47"/>
  <c r="Z43" i="47"/>
  <c r="Y43" i="47"/>
  <c r="X43" i="47"/>
  <c r="W43" i="47"/>
  <c r="V43" i="47"/>
  <c r="U43" i="47"/>
  <c r="T43" i="47"/>
  <c r="S43" i="47"/>
  <c r="R43" i="47"/>
  <c r="Q43" i="47"/>
  <c r="P43" i="47"/>
  <c r="O43" i="47"/>
  <c r="N43" i="47"/>
  <c r="M43" i="47"/>
  <c r="L43" i="47"/>
  <c r="K43" i="47"/>
  <c r="J43" i="47"/>
  <c r="I43" i="47"/>
  <c r="H43" i="47"/>
  <c r="G43" i="47"/>
  <c r="F43" i="47"/>
  <c r="E43" i="47"/>
  <c r="D43" i="47"/>
  <c r="C43" i="47"/>
  <c r="AH42" i="47"/>
  <c r="AG42" i="47"/>
  <c r="AF42" i="47"/>
  <c r="AE42" i="47"/>
  <c r="AD42" i="47"/>
  <c r="AC42" i="47"/>
  <c r="AB42" i="47"/>
  <c r="AA42" i="47"/>
  <c r="Z42" i="47"/>
  <c r="Y42" i="47"/>
  <c r="X42" i="47"/>
  <c r="W42" i="47"/>
  <c r="V42" i="47"/>
  <c r="U42" i="47"/>
  <c r="T42" i="47"/>
  <c r="S42" i="47"/>
  <c r="R42" i="47"/>
  <c r="Q42" i="47"/>
  <c r="P42" i="47"/>
  <c r="O42" i="47"/>
  <c r="N42" i="47"/>
  <c r="M42" i="47"/>
  <c r="L42" i="47"/>
  <c r="K42" i="47"/>
  <c r="J42" i="47"/>
  <c r="I42" i="47"/>
  <c r="H42" i="47"/>
  <c r="G42" i="47"/>
  <c r="F42" i="47"/>
  <c r="E42" i="47"/>
  <c r="D42" i="47"/>
  <c r="C42" i="47"/>
  <c r="AH41" i="47"/>
  <c r="AG41" i="47"/>
  <c r="AF41" i="47"/>
  <c r="AE41" i="47"/>
  <c r="AD41" i="47"/>
  <c r="AC41" i="47"/>
  <c r="AB41" i="47"/>
  <c r="AA41" i="47"/>
  <c r="Z41" i="47"/>
  <c r="Y41" i="47"/>
  <c r="X41" i="47"/>
  <c r="W41" i="47"/>
  <c r="V41" i="47"/>
  <c r="U41" i="47"/>
  <c r="T41" i="47"/>
  <c r="S41" i="47"/>
  <c r="R41" i="47"/>
  <c r="Q41" i="47"/>
  <c r="P41" i="47"/>
  <c r="O41" i="47"/>
  <c r="N41" i="47"/>
  <c r="M41" i="47"/>
  <c r="L41" i="47"/>
  <c r="K41" i="47"/>
  <c r="J41" i="47"/>
  <c r="I41" i="47"/>
  <c r="H41" i="47"/>
  <c r="G41" i="47"/>
  <c r="F41" i="47"/>
  <c r="E41" i="47"/>
  <c r="D41" i="47"/>
  <c r="C41" i="47"/>
  <c r="AH40" i="47"/>
  <c r="AG40" i="47"/>
  <c r="AF40" i="47"/>
  <c r="AE40" i="47"/>
  <c r="AD40" i="47"/>
  <c r="AC40" i="47"/>
  <c r="AB40" i="47"/>
  <c r="AA40" i="47"/>
  <c r="Z40" i="47"/>
  <c r="Y40" i="47"/>
  <c r="X40" i="47"/>
  <c r="W40" i="47"/>
  <c r="V40" i="47"/>
  <c r="U40" i="47"/>
  <c r="T40" i="47"/>
  <c r="S40" i="47"/>
  <c r="R40" i="47"/>
  <c r="Q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D40" i="47"/>
  <c r="C40" i="47"/>
  <c r="AH39" i="47"/>
  <c r="AG39" i="47"/>
  <c r="AF39" i="47"/>
  <c r="AE39" i="47"/>
  <c r="AD39" i="47"/>
  <c r="AC39" i="47"/>
  <c r="AB39" i="47"/>
  <c r="AA39" i="47"/>
  <c r="Z39" i="47"/>
  <c r="Y39" i="47"/>
  <c r="X39" i="47"/>
  <c r="W39" i="47"/>
  <c r="V39" i="47"/>
  <c r="U39" i="47"/>
  <c r="T39" i="47"/>
  <c r="S39" i="47"/>
  <c r="R39" i="47"/>
  <c r="Q39" i="47"/>
  <c r="P39" i="47"/>
  <c r="O39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AH38" i="47"/>
  <c r="AG38" i="47"/>
  <c r="AF38" i="47"/>
  <c r="AE38" i="47"/>
  <c r="AD38" i="47"/>
  <c r="AC38" i="47"/>
  <c r="AB38" i="47"/>
  <c r="AA38" i="47"/>
  <c r="Z38" i="47"/>
  <c r="Y38" i="47"/>
  <c r="X38" i="47"/>
  <c r="W38" i="47"/>
  <c r="V38" i="47"/>
  <c r="U38" i="47"/>
  <c r="T38" i="47"/>
  <c r="S38" i="47"/>
  <c r="R38" i="47"/>
  <c r="Q38" i="47"/>
  <c r="P38" i="47"/>
  <c r="O38" i="47"/>
  <c r="N38" i="47"/>
  <c r="M38" i="47"/>
  <c r="L38" i="47"/>
  <c r="K38" i="47"/>
  <c r="J38" i="47"/>
  <c r="I38" i="47"/>
  <c r="H38" i="47"/>
  <c r="G38" i="47"/>
  <c r="F38" i="47"/>
  <c r="E38" i="47"/>
  <c r="D38" i="47"/>
  <c r="C38" i="47"/>
  <c r="AH35" i="47"/>
  <c r="AG35" i="47"/>
  <c r="AF35" i="47"/>
  <c r="AE35" i="47"/>
  <c r="AD35" i="47"/>
  <c r="AC35" i="47"/>
  <c r="AB35" i="47"/>
  <c r="AA35" i="47"/>
  <c r="Z35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AH34" i="47"/>
  <c r="AG34" i="47"/>
  <c r="AF34" i="47"/>
  <c r="AE34" i="47"/>
  <c r="AD34" i="47"/>
  <c r="AC34" i="47"/>
  <c r="AB34" i="47"/>
  <c r="AA34" i="47"/>
  <c r="Z34" i="47"/>
  <c r="Y34" i="47"/>
  <c r="X34" i="47"/>
  <c r="W34" i="47"/>
  <c r="V34" i="47"/>
  <c r="U34" i="47"/>
  <c r="T34" i="47"/>
  <c r="S34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AH33" i="47"/>
  <c r="AG33" i="47"/>
  <c r="AF33" i="47"/>
  <c r="AE33" i="47"/>
  <c r="AD33" i="47"/>
  <c r="AC33" i="47"/>
  <c r="AB33" i="47"/>
  <c r="AA33" i="47"/>
  <c r="Z33" i="47"/>
  <c r="Y33" i="47"/>
  <c r="X33" i="47"/>
  <c r="W33" i="47"/>
  <c r="V33" i="47"/>
  <c r="U33" i="47"/>
  <c r="T33" i="47"/>
  <c r="S33" i="47"/>
  <c r="R33" i="47"/>
  <c r="Q33" i="47"/>
  <c r="P33" i="47"/>
  <c r="O33" i="47"/>
  <c r="N33" i="47"/>
  <c r="M33" i="47"/>
  <c r="L33" i="47"/>
  <c r="K33" i="47"/>
  <c r="J33" i="47"/>
  <c r="I33" i="47"/>
  <c r="H33" i="47"/>
  <c r="G33" i="47"/>
  <c r="F33" i="47"/>
  <c r="E33" i="47"/>
  <c r="D33" i="47"/>
  <c r="C33" i="47"/>
  <c r="AH32" i="47"/>
  <c r="AG32" i="47"/>
  <c r="AF32" i="47"/>
  <c r="AE32" i="47"/>
  <c r="AD32" i="47"/>
  <c r="AC32" i="47"/>
  <c r="AB32" i="47"/>
  <c r="AA32" i="47"/>
  <c r="Z32" i="47"/>
  <c r="Y32" i="47"/>
  <c r="X32" i="47"/>
  <c r="W32" i="47"/>
  <c r="V32" i="47"/>
  <c r="U32" i="47"/>
  <c r="T32" i="47"/>
  <c r="S32" i="47"/>
  <c r="R32" i="47"/>
  <c r="Q32" i="47"/>
  <c r="P32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AH31" i="47"/>
  <c r="AG31" i="47"/>
  <c r="AF31" i="47"/>
  <c r="AE31" i="47"/>
  <c r="AD31" i="47"/>
  <c r="AC31" i="47"/>
  <c r="AB31" i="47"/>
  <c r="AA31" i="47"/>
  <c r="Z31" i="47"/>
  <c r="Y31" i="47"/>
  <c r="X31" i="47"/>
  <c r="W31" i="47"/>
  <c r="V31" i="47"/>
  <c r="U31" i="47"/>
  <c r="T31" i="47"/>
  <c r="S31" i="47"/>
  <c r="R31" i="47"/>
  <c r="Q31" i="47"/>
  <c r="P31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AH30" i="47"/>
  <c r="AG30" i="47"/>
  <c r="AF30" i="47"/>
  <c r="AE30" i="47"/>
  <c r="AD30" i="47"/>
  <c r="AC30" i="47"/>
  <c r="AB30" i="47"/>
  <c r="AA30" i="47"/>
  <c r="Z30" i="47"/>
  <c r="Y30" i="47"/>
  <c r="X30" i="47"/>
  <c r="W30" i="47"/>
  <c r="V30" i="47"/>
  <c r="U30" i="47"/>
  <c r="T30" i="47"/>
  <c r="S30" i="47"/>
  <c r="R30" i="47"/>
  <c r="Q30" i="47"/>
  <c r="P30" i="47"/>
  <c r="O30" i="47"/>
  <c r="N30" i="47"/>
  <c r="M30" i="47"/>
  <c r="L30" i="47"/>
  <c r="K30" i="47"/>
  <c r="J30" i="47"/>
  <c r="I30" i="47"/>
  <c r="H30" i="47"/>
  <c r="G30" i="47"/>
  <c r="F30" i="47"/>
  <c r="E30" i="47"/>
  <c r="D30" i="47"/>
  <c r="C30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9" i="47"/>
  <c r="C29" i="47"/>
  <c r="AH28" i="47"/>
  <c r="AG28" i="47"/>
  <c r="AF28" i="47"/>
  <c r="AE28" i="47"/>
  <c r="AD28" i="47"/>
  <c r="AC28" i="47"/>
  <c r="AB28" i="47"/>
  <c r="AA28" i="47"/>
  <c r="Z28" i="47"/>
  <c r="Y28" i="47"/>
  <c r="X28" i="47"/>
  <c r="W28" i="47"/>
  <c r="V28" i="47"/>
  <c r="U28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AH27" i="47"/>
  <c r="AG27" i="47"/>
  <c r="AF27" i="47"/>
  <c r="AE27" i="47"/>
  <c r="AD27" i="47"/>
  <c r="AC27" i="47"/>
  <c r="AB27" i="47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AH26" i="47"/>
  <c r="AG26" i="47"/>
  <c r="AF26" i="47"/>
  <c r="AE26" i="47"/>
  <c r="AD26" i="47"/>
  <c r="AC26" i="47"/>
  <c r="AB26" i="47"/>
  <c r="AA26" i="47"/>
  <c r="Z26" i="47"/>
  <c r="Y26" i="47"/>
  <c r="X26" i="47"/>
  <c r="W26" i="47"/>
  <c r="V26" i="47"/>
  <c r="U26" i="47"/>
  <c r="T26" i="47"/>
  <c r="S26" i="47"/>
  <c r="R26" i="47"/>
  <c r="Q26" i="47"/>
  <c r="P26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AH25" i="47"/>
  <c r="AG25" i="47"/>
  <c r="AF25" i="47"/>
  <c r="AE25" i="47"/>
  <c r="AD25" i="47"/>
  <c r="AC25" i="47"/>
  <c r="AB25" i="47"/>
  <c r="AA25" i="47"/>
  <c r="Z25" i="47"/>
  <c r="Y25" i="47"/>
  <c r="X25" i="47"/>
  <c r="W25" i="47"/>
  <c r="V25" i="47"/>
  <c r="U25" i="47"/>
  <c r="T25" i="47"/>
  <c r="S25" i="47"/>
  <c r="R25" i="47"/>
  <c r="Q25" i="47"/>
  <c r="P25" i="47"/>
  <c r="O25" i="47"/>
  <c r="N25" i="47"/>
  <c r="M25" i="47"/>
  <c r="L25" i="47"/>
  <c r="K25" i="47"/>
  <c r="J25" i="47"/>
  <c r="I25" i="47"/>
  <c r="H25" i="47"/>
  <c r="G25" i="47"/>
  <c r="F25" i="47"/>
  <c r="E25" i="47"/>
  <c r="D25" i="47"/>
  <c r="C25" i="47"/>
  <c r="AH24" i="47"/>
  <c r="AG24" i="47"/>
  <c r="AF24" i="47"/>
  <c r="AE24" i="47"/>
  <c r="AD24" i="47"/>
  <c r="AC24" i="47"/>
  <c r="AB24" i="47"/>
  <c r="AA24" i="47"/>
  <c r="Z24" i="47"/>
  <c r="Y24" i="47"/>
  <c r="X24" i="47"/>
  <c r="W24" i="47"/>
  <c r="V24" i="47"/>
  <c r="U24" i="47"/>
  <c r="T24" i="47"/>
  <c r="S24" i="47"/>
  <c r="R24" i="47"/>
  <c r="Q24" i="47"/>
  <c r="P24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AH23" i="47"/>
  <c r="AG23" i="47"/>
  <c r="AF23" i="47"/>
  <c r="AE23" i="47"/>
  <c r="AD23" i="47"/>
  <c r="AC23" i="47"/>
  <c r="AB23" i="47"/>
  <c r="AA23" i="47"/>
  <c r="Z23" i="47"/>
  <c r="Y23" i="47"/>
  <c r="X23" i="47"/>
  <c r="W23" i="47"/>
  <c r="V23" i="47"/>
  <c r="U23" i="47"/>
  <c r="T23" i="47"/>
  <c r="S23" i="47"/>
  <c r="R23" i="47"/>
  <c r="Q23" i="47"/>
  <c r="P23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AH22" i="47"/>
  <c r="AG22" i="47"/>
  <c r="AF22" i="47"/>
  <c r="AE22" i="47"/>
  <c r="AD22" i="47"/>
  <c r="AC22" i="47"/>
  <c r="AB22" i="47"/>
  <c r="AA22" i="47"/>
  <c r="Z22" i="47"/>
  <c r="Y22" i="47"/>
  <c r="X22" i="47"/>
  <c r="W22" i="47"/>
  <c r="V22" i="47"/>
  <c r="U22" i="47"/>
  <c r="T22" i="47"/>
  <c r="S22" i="47"/>
  <c r="R22" i="47"/>
  <c r="Q22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C22" i="47"/>
  <c r="AH21" i="47"/>
  <c r="AG21" i="47"/>
  <c r="AF21" i="47"/>
  <c r="AE21" i="47"/>
  <c r="AD21" i="47"/>
  <c r="AC21" i="47"/>
  <c r="AB21" i="47"/>
  <c r="AA21" i="47"/>
  <c r="Z21" i="47"/>
  <c r="Y21" i="47"/>
  <c r="X21" i="47"/>
  <c r="W21" i="47"/>
  <c r="V21" i="47"/>
  <c r="U21" i="47"/>
  <c r="T21" i="47"/>
  <c r="S21" i="47"/>
  <c r="R21" i="47"/>
  <c r="Q21" i="47"/>
  <c r="P21" i="47"/>
  <c r="O21" i="47"/>
  <c r="N21" i="47"/>
  <c r="M21" i="47"/>
  <c r="L21" i="47"/>
  <c r="K21" i="47"/>
  <c r="J21" i="47"/>
  <c r="I21" i="47"/>
  <c r="H21" i="47"/>
  <c r="G21" i="47"/>
  <c r="F21" i="47"/>
  <c r="E21" i="47"/>
  <c r="D21" i="47"/>
  <c r="C21" i="47"/>
  <c r="AH20" i="47"/>
  <c r="AG20" i="47"/>
  <c r="AF20" i="47"/>
  <c r="AE20" i="47"/>
  <c r="AD20" i="47"/>
  <c r="AC20" i="47"/>
  <c r="AB20" i="47"/>
  <c r="AA20" i="47"/>
  <c r="Z20" i="47"/>
  <c r="Y20" i="47"/>
  <c r="X20" i="47"/>
  <c r="W20" i="47"/>
  <c r="V20" i="47"/>
  <c r="U20" i="47"/>
  <c r="T20" i="47"/>
  <c r="S20" i="47"/>
  <c r="R20" i="47"/>
  <c r="Q20" i="47"/>
  <c r="P20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AH19" i="47"/>
  <c r="AG19" i="47"/>
  <c r="AF19" i="47"/>
  <c r="AE19" i="47"/>
  <c r="AD19" i="47"/>
  <c r="AC19" i="47"/>
  <c r="AB19" i="47"/>
  <c r="AA19" i="47"/>
  <c r="Z19" i="47"/>
  <c r="Y19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H18" i="47"/>
  <c r="AG18" i="47"/>
  <c r="AF18" i="47"/>
  <c r="AE18" i="47"/>
  <c r="AD18" i="47"/>
  <c r="AC18" i="47"/>
  <c r="AB18" i="47"/>
  <c r="AA18" i="47"/>
  <c r="Z18" i="47"/>
  <c r="Y18" i="47"/>
  <c r="X18" i="47"/>
  <c r="W18" i="47"/>
  <c r="V18" i="47"/>
  <c r="U18" i="47"/>
  <c r="T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AH17" i="47"/>
  <c r="AG17" i="47"/>
  <c r="AF17" i="47"/>
  <c r="AE17" i="47"/>
  <c r="AD17" i="47"/>
  <c r="AC17" i="47"/>
  <c r="AB17" i="47"/>
  <c r="AA17" i="47"/>
  <c r="Z17" i="47"/>
  <c r="Y17" i="47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H16" i="47"/>
  <c r="AG16" i="47"/>
  <c r="AF16" i="47"/>
  <c r="AE16" i="47"/>
  <c r="AD16" i="47"/>
  <c r="AC16" i="47"/>
  <c r="AB16" i="47"/>
  <c r="AA16" i="47"/>
  <c r="Z16" i="47"/>
  <c r="Y16" i="47"/>
  <c r="X16" i="47"/>
  <c r="W16" i="47"/>
  <c r="V16" i="47"/>
  <c r="U16" i="47"/>
  <c r="T16" i="47"/>
  <c r="S16" i="47"/>
  <c r="R16" i="47"/>
  <c r="Q16" i="47"/>
  <c r="P16" i="47"/>
  <c r="O16" i="47"/>
  <c r="N16" i="47"/>
  <c r="M16" i="47"/>
  <c r="L16" i="47"/>
  <c r="K16" i="47"/>
  <c r="J16" i="47"/>
  <c r="I16" i="47"/>
  <c r="H16" i="47"/>
  <c r="G16" i="47"/>
  <c r="F16" i="47"/>
  <c r="E16" i="47"/>
  <c r="D16" i="47"/>
  <c r="C16" i="47"/>
  <c r="AH15" i="47"/>
  <c r="AG15" i="47"/>
  <c r="AF15" i="47"/>
  <c r="AE15" i="47"/>
  <c r="AD15" i="47"/>
  <c r="AC15" i="47"/>
  <c r="AB15" i="47"/>
  <c r="AA15" i="47"/>
  <c r="Z15" i="47"/>
  <c r="Y15" i="47"/>
  <c r="X15" i="47"/>
  <c r="W15" i="47"/>
  <c r="V15" i="47"/>
  <c r="U15" i="47"/>
  <c r="T15" i="47"/>
  <c r="S15" i="47"/>
  <c r="R15" i="47"/>
  <c r="Q15" i="47"/>
  <c r="P15" i="47"/>
  <c r="O15" i="47"/>
  <c r="N15" i="47"/>
  <c r="M15" i="47"/>
  <c r="L15" i="47"/>
  <c r="K15" i="47"/>
  <c r="J15" i="47"/>
  <c r="I15" i="47"/>
  <c r="H15" i="47"/>
  <c r="G15" i="47"/>
  <c r="F15" i="47"/>
  <c r="E15" i="47"/>
  <c r="D15" i="47"/>
  <c r="C15" i="47"/>
  <c r="AH14" i="47"/>
  <c r="AG14" i="47"/>
  <c r="AF14" i="47"/>
  <c r="AE14" i="47"/>
  <c r="AD14" i="47"/>
  <c r="AC14" i="47"/>
  <c r="AB14" i="47"/>
  <c r="AA14" i="47"/>
  <c r="Z14" i="47"/>
  <c r="Y14" i="47"/>
  <c r="X14" i="47"/>
  <c r="W14" i="47"/>
  <c r="V14" i="47"/>
  <c r="U14" i="47"/>
  <c r="T14" i="47"/>
  <c r="S14" i="47"/>
  <c r="R14" i="47"/>
  <c r="Q14" i="47"/>
  <c r="P14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C14" i="47"/>
  <c r="AH13" i="47"/>
  <c r="AG13" i="47"/>
  <c r="AF13" i="47"/>
  <c r="AE13" i="47"/>
  <c r="AD13" i="47"/>
  <c r="AC13" i="47"/>
  <c r="AB13" i="47"/>
  <c r="AA13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D13" i="47"/>
  <c r="C13" i="47"/>
  <c r="AH12" i="47"/>
  <c r="AG12" i="47"/>
  <c r="AF12" i="47"/>
  <c r="AE12" i="47"/>
  <c r="AD12" i="47"/>
  <c r="AC12" i="47"/>
  <c r="AB12" i="47"/>
  <c r="AA12" i="47"/>
  <c r="Z12" i="47"/>
  <c r="Y12" i="47"/>
  <c r="X12" i="47"/>
  <c r="W12" i="47"/>
  <c r="V12" i="47"/>
  <c r="U12" i="47"/>
  <c r="T12" i="47"/>
  <c r="S12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V11" i="47"/>
  <c r="U11" i="47"/>
  <c r="T11" i="47"/>
  <c r="S11" i="47"/>
  <c r="R11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AH10" i="47"/>
  <c r="AG10" i="47"/>
  <c r="AF10" i="47"/>
  <c r="AE10" i="47"/>
  <c r="AD10" i="47"/>
  <c r="AC10" i="47"/>
  <c r="AB10" i="47"/>
  <c r="AA10" i="47"/>
  <c r="Z10" i="47"/>
  <c r="Y10" i="47"/>
  <c r="X10" i="47"/>
  <c r="W10" i="47"/>
  <c r="V10" i="47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AH9" i="47"/>
  <c r="AG9" i="47"/>
  <c r="AF9" i="47"/>
  <c r="AE9" i="47"/>
  <c r="AD9" i="47"/>
  <c r="AC9" i="47"/>
  <c r="AB9" i="47"/>
  <c r="AA9" i="47"/>
  <c r="Z9" i="47"/>
  <c r="Y9" i="47"/>
  <c r="X9" i="47"/>
  <c r="W9" i="47"/>
  <c r="V9" i="47"/>
  <c r="U9" i="47"/>
  <c r="T9" i="47"/>
  <c r="S9" i="47"/>
  <c r="R9" i="47"/>
  <c r="Q9" i="47"/>
  <c r="P9" i="47"/>
  <c r="O9" i="47"/>
  <c r="N9" i="47"/>
  <c r="M9" i="47"/>
  <c r="L9" i="47"/>
  <c r="K9" i="47"/>
  <c r="J9" i="47"/>
  <c r="I9" i="47"/>
  <c r="H9" i="47"/>
  <c r="G9" i="47"/>
  <c r="F9" i="47"/>
  <c r="E9" i="47"/>
  <c r="D9" i="47"/>
  <c r="C9" i="47"/>
  <c r="AH8" i="47"/>
  <c r="AG8" i="47"/>
  <c r="AF8" i="47"/>
  <c r="AE8" i="47"/>
  <c r="AD8" i="47"/>
  <c r="AC8" i="47"/>
  <c r="AB8" i="47"/>
  <c r="AA8" i="47"/>
  <c r="Z8" i="47"/>
  <c r="Y8" i="47"/>
  <c r="X8" i="47"/>
  <c r="W8" i="47"/>
  <c r="V8" i="47"/>
  <c r="U8" i="47"/>
  <c r="T8" i="47"/>
  <c r="S8" i="47"/>
  <c r="R8" i="47"/>
  <c r="R36" i="47" s="1"/>
  <c r="Q8" i="47"/>
  <c r="P8" i="47"/>
  <c r="O8" i="47"/>
  <c r="N8" i="47"/>
  <c r="N36" i="47" s="1"/>
  <c r="M8" i="47"/>
  <c r="L8" i="47"/>
  <c r="K8" i="47"/>
  <c r="J8" i="47"/>
  <c r="I8" i="47"/>
  <c r="H8" i="47"/>
  <c r="G8" i="47"/>
  <c r="F8" i="47"/>
  <c r="F36" i="47" s="1"/>
  <c r="E8" i="47"/>
  <c r="D8" i="47"/>
  <c r="C8" i="47"/>
  <c r="AH7" i="47"/>
  <c r="AG7" i="47"/>
  <c r="AF7" i="47"/>
  <c r="AE7" i="47"/>
  <c r="AD7" i="47"/>
  <c r="AD36" i="47" s="1"/>
  <c r="AC7" i="47"/>
  <c r="AB7" i="47"/>
  <c r="AA7" i="47"/>
  <c r="AA36" i="47" s="1"/>
  <c r="Z7" i="47"/>
  <c r="Y7" i="47"/>
  <c r="X7" i="47"/>
  <c r="W7" i="47"/>
  <c r="W36" i="47" s="1"/>
  <c r="V7" i="47"/>
  <c r="U7" i="47"/>
  <c r="T7" i="47"/>
  <c r="S7" i="47"/>
  <c r="R7" i="47"/>
  <c r="Q7" i="47"/>
  <c r="P7" i="47"/>
  <c r="O7" i="47"/>
  <c r="O36" i="47" s="1"/>
  <c r="N7" i="47"/>
  <c r="M7" i="47"/>
  <c r="L7" i="47"/>
  <c r="K7" i="47"/>
  <c r="J7" i="47"/>
  <c r="I7" i="47"/>
  <c r="H7" i="47"/>
  <c r="H36" i="47" s="1"/>
  <c r="G7" i="47"/>
  <c r="F7" i="47"/>
  <c r="E7" i="47"/>
  <c r="D7" i="47"/>
  <c r="D36" i="47" s="1"/>
  <c r="C7" i="47"/>
  <c r="AH6" i="47"/>
  <c r="AG6" i="47"/>
  <c r="AG36" i="47"/>
  <c r="AF6" i="47"/>
  <c r="AE6" i="47"/>
  <c r="AD6" i="47"/>
  <c r="AC6" i="47"/>
  <c r="AC36" i="47" s="1"/>
  <c r="AB6" i="47"/>
  <c r="AA6" i="47"/>
  <c r="Z6" i="47"/>
  <c r="Y6" i="47"/>
  <c r="Y36" i="47" s="1"/>
  <c r="X6" i="47"/>
  <c r="W6" i="47"/>
  <c r="V6" i="47"/>
  <c r="U6" i="47"/>
  <c r="U36" i="47" s="1"/>
  <c r="T6" i="47"/>
  <c r="S6" i="47"/>
  <c r="R6" i="47"/>
  <c r="Q6" i="47"/>
  <c r="Q36" i="47"/>
  <c r="P6" i="47"/>
  <c r="P36" i="47" s="1"/>
  <c r="O6" i="47"/>
  <c r="N6" i="47"/>
  <c r="M6" i="47"/>
  <c r="M36" i="47" s="1"/>
  <c r="L6" i="47"/>
  <c r="K6" i="47"/>
  <c r="J6" i="47"/>
  <c r="I6" i="47"/>
  <c r="I36" i="47"/>
  <c r="H6" i="47"/>
  <c r="G6" i="47"/>
  <c r="F6" i="47"/>
  <c r="E6" i="47"/>
  <c r="E36" i="47" s="1"/>
  <c r="D6" i="47"/>
  <c r="C6" i="47"/>
  <c r="AH43" i="48"/>
  <c r="AG43" i="48"/>
  <c r="AF43" i="48"/>
  <c r="AE43" i="48"/>
  <c r="AD43" i="48"/>
  <c r="AC43" i="48"/>
  <c r="AB43" i="48"/>
  <c r="AA43" i="48"/>
  <c r="Z43" i="48"/>
  <c r="Y43" i="48"/>
  <c r="X43" i="48"/>
  <c r="W43" i="48"/>
  <c r="V43" i="48"/>
  <c r="U43" i="48"/>
  <c r="T43" i="48"/>
  <c r="S43" i="48"/>
  <c r="R43" i="48"/>
  <c r="Q43" i="48"/>
  <c r="P43" i="48"/>
  <c r="O43" i="48"/>
  <c r="N43" i="48"/>
  <c r="M43" i="48"/>
  <c r="L43" i="48"/>
  <c r="K43" i="48"/>
  <c r="J43" i="48"/>
  <c r="I43" i="48"/>
  <c r="H43" i="48"/>
  <c r="G43" i="48"/>
  <c r="F43" i="48"/>
  <c r="E43" i="48"/>
  <c r="D43" i="48"/>
  <c r="C43" i="48"/>
  <c r="AH42" i="48"/>
  <c r="AG42" i="48"/>
  <c r="AF42" i="48"/>
  <c r="AE42" i="48"/>
  <c r="AD42" i="48"/>
  <c r="AC42" i="48"/>
  <c r="AB42" i="48"/>
  <c r="AA42" i="48"/>
  <c r="Z42" i="48"/>
  <c r="Y42" i="48"/>
  <c r="X42" i="48"/>
  <c r="W42" i="48"/>
  <c r="V42" i="48"/>
  <c r="U42" i="48"/>
  <c r="T42" i="48"/>
  <c r="S42" i="48"/>
  <c r="R42" i="48"/>
  <c r="Q42" i="48"/>
  <c r="P42" i="48"/>
  <c r="O42" i="48"/>
  <c r="N42" i="48"/>
  <c r="M42" i="48"/>
  <c r="L42" i="48"/>
  <c r="K42" i="48"/>
  <c r="J42" i="48"/>
  <c r="I42" i="48"/>
  <c r="H42" i="48"/>
  <c r="G42" i="48"/>
  <c r="F42" i="48"/>
  <c r="E42" i="48"/>
  <c r="D42" i="48"/>
  <c r="C42" i="48"/>
  <c r="AH41" i="48"/>
  <c r="AG41" i="48"/>
  <c r="AF41" i="48"/>
  <c r="AE41" i="48"/>
  <c r="AD41" i="48"/>
  <c r="AC41" i="48"/>
  <c r="AB41" i="48"/>
  <c r="AA41" i="48"/>
  <c r="Z41" i="48"/>
  <c r="Y41" i="48"/>
  <c r="X41" i="48"/>
  <c r="W41" i="48"/>
  <c r="V41" i="48"/>
  <c r="U41" i="48"/>
  <c r="T41" i="48"/>
  <c r="S41" i="48"/>
  <c r="R41" i="48"/>
  <c r="Q41" i="48"/>
  <c r="P41" i="48"/>
  <c r="O41" i="48"/>
  <c r="N41" i="48"/>
  <c r="M41" i="48"/>
  <c r="L41" i="48"/>
  <c r="K41" i="48"/>
  <c r="J41" i="48"/>
  <c r="I41" i="48"/>
  <c r="H41" i="48"/>
  <c r="G41" i="48"/>
  <c r="F41" i="48"/>
  <c r="E41" i="48"/>
  <c r="D41" i="48"/>
  <c r="C41" i="48"/>
  <c r="AH40" i="48"/>
  <c r="AG40" i="48"/>
  <c r="AF40" i="48"/>
  <c r="AE40" i="48"/>
  <c r="AD40" i="48"/>
  <c r="AC40" i="48"/>
  <c r="AB40" i="48"/>
  <c r="AA40" i="48"/>
  <c r="Z40" i="48"/>
  <c r="Y40" i="48"/>
  <c r="X40" i="48"/>
  <c r="W40" i="48"/>
  <c r="V40" i="48"/>
  <c r="U40" i="48"/>
  <c r="T40" i="48"/>
  <c r="S40" i="48"/>
  <c r="R40" i="48"/>
  <c r="Q40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D40" i="48"/>
  <c r="C40" i="48"/>
  <c r="AH39" i="48"/>
  <c r="AG39" i="48"/>
  <c r="AF39" i="48"/>
  <c r="AE39" i="48"/>
  <c r="AD39" i="48"/>
  <c r="AC39" i="48"/>
  <c r="AB39" i="48"/>
  <c r="AA39" i="48"/>
  <c r="Z39" i="48"/>
  <c r="Y39" i="48"/>
  <c r="X39" i="48"/>
  <c r="W39" i="48"/>
  <c r="V39" i="48"/>
  <c r="U39" i="48"/>
  <c r="T39" i="48"/>
  <c r="S39" i="48"/>
  <c r="R39" i="48"/>
  <c r="Q39" i="48"/>
  <c r="P39" i="48"/>
  <c r="O39" i="48"/>
  <c r="N39" i="48"/>
  <c r="M39" i="48"/>
  <c r="L39" i="48"/>
  <c r="K39" i="48"/>
  <c r="J39" i="48"/>
  <c r="I39" i="48"/>
  <c r="H39" i="48"/>
  <c r="G39" i="48"/>
  <c r="F39" i="48"/>
  <c r="E39" i="48"/>
  <c r="D39" i="48"/>
  <c r="C39" i="48"/>
  <c r="AH38" i="48"/>
  <c r="AG38" i="48"/>
  <c r="AF38" i="48"/>
  <c r="AE38" i="48"/>
  <c r="AD38" i="48"/>
  <c r="AC38" i="48"/>
  <c r="AB38" i="48"/>
  <c r="AA38" i="48"/>
  <c r="Z38" i="48"/>
  <c r="Y38" i="48"/>
  <c r="X38" i="48"/>
  <c r="W38" i="48"/>
  <c r="V38" i="48"/>
  <c r="U38" i="48"/>
  <c r="T38" i="48"/>
  <c r="S38" i="48"/>
  <c r="R38" i="48"/>
  <c r="Q38" i="48"/>
  <c r="P38" i="48"/>
  <c r="O38" i="48"/>
  <c r="N38" i="48"/>
  <c r="M38" i="48"/>
  <c r="L38" i="48"/>
  <c r="K38" i="48"/>
  <c r="J38" i="48"/>
  <c r="I38" i="48"/>
  <c r="H38" i="48"/>
  <c r="G38" i="48"/>
  <c r="F38" i="48"/>
  <c r="E38" i="48"/>
  <c r="D38" i="48"/>
  <c r="C38" i="48"/>
  <c r="AH35" i="48"/>
  <c r="AG35" i="48"/>
  <c r="AF35" i="48"/>
  <c r="AE35" i="48"/>
  <c r="AD35" i="48"/>
  <c r="AC35" i="48"/>
  <c r="AB35" i="48"/>
  <c r="AA35" i="48"/>
  <c r="Z35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AH34" i="48"/>
  <c r="AG34" i="48"/>
  <c r="AF34" i="48"/>
  <c r="AE34" i="48"/>
  <c r="AD34" i="48"/>
  <c r="AC34" i="48"/>
  <c r="AB34" i="48"/>
  <c r="AA34" i="48"/>
  <c r="Z34" i="48"/>
  <c r="Y34" i="48"/>
  <c r="X34" i="48"/>
  <c r="W34" i="48"/>
  <c r="V34" i="48"/>
  <c r="U34" i="48"/>
  <c r="T34" i="48"/>
  <c r="S34" i="48"/>
  <c r="R34" i="48"/>
  <c r="Q34" i="48"/>
  <c r="P34" i="48"/>
  <c r="O34" i="48"/>
  <c r="N34" i="48"/>
  <c r="M34" i="48"/>
  <c r="L34" i="48"/>
  <c r="K34" i="48"/>
  <c r="J34" i="48"/>
  <c r="I34" i="48"/>
  <c r="H34" i="48"/>
  <c r="G34" i="48"/>
  <c r="F34" i="48"/>
  <c r="E34" i="48"/>
  <c r="D34" i="48"/>
  <c r="C34" i="48"/>
  <c r="AH33" i="48"/>
  <c r="AG33" i="48"/>
  <c r="AF33" i="48"/>
  <c r="AE33" i="48"/>
  <c r="AD33" i="48"/>
  <c r="AC33" i="48"/>
  <c r="AB33" i="48"/>
  <c r="AA33" i="48"/>
  <c r="Z33" i="48"/>
  <c r="Y33" i="48"/>
  <c r="X33" i="48"/>
  <c r="W33" i="48"/>
  <c r="V33" i="48"/>
  <c r="U33" i="48"/>
  <c r="T33" i="48"/>
  <c r="S33" i="48"/>
  <c r="R33" i="48"/>
  <c r="Q33" i="48"/>
  <c r="P33" i="48"/>
  <c r="O33" i="48"/>
  <c r="N33" i="48"/>
  <c r="M33" i="48"/>
  <c r="L33" i="48"/>
  <c r="K33" i="48"/>
  <c r="J33" i="48"/>
  <c r="I33" i="48"/>
  <c r="H33" i="48"/>
  <c r="G33" i="48"/>
  <c r="F33" i="48"/>
  <c r="E33" i="48"/>
  <c r="D33" i="48"/>
  <c r="C33" i="48"/>
  <c r="AH32" i="48"/>
  <c r="AG32" i="48"/>
  <c r="AF32" i="48"/>
  <c r="AE32" i="48"/>
  <c r="AD32" i="48"/>
  <c r="AC32" i="48"/>
  <c r="AB32" i="48"/>
  <c r="AA32" i="48"/>
  <c r="Z32" i="48"/>
  <c r="Y32" i="48"/>
  <c r="X32" i="48"/>
  <c r="W32" i="48"/>
  <c r="V32" i="48"/>
  <c r="U32" i="48"/>
  <c r="T32" i="48"/>
  <c r="S32" i="48"/>
  <c r="R32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C32" i="48"/>
  <c r="AH31" i="48"/>
  <c r="AG31" i="48"/>
  <c r="AF31" i="48"/>
  <c r="AE31" i="48"/>
  <c r="AD31" i="48"/>
  <c r="AC31" i="48"/>
  <c r="AB31" i="48"/>
  <c r="AA31" i="48"/>
  <c r="Z31" i="48"/>
  <c r="Y31" i="48"/>
  <c r="X31" i="48"/>
  <c r="W31" i="48"/>
  <c r="V31" i="48"/>
  <c r="U31" i="48"/>
  <c r="T31" i="48"/>
  <c r="S31" i="48"/>
  <c r="R31" i="48"/>
  <c r="Q31" i="48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C31" i="48"/>
  <c r="AH30" i="48"/>
  <c r="AG30" i="48"/>
  <c r="AF30" i="48"/>
  <c r="AE30" i="48"/>
  <c r="AD30" i="48"/>
  <c r="AC30" i="48"/>
  <c r="AB30" i="48"/>
  <c r="AA30" i="48"/>
  <c r="Z30" i="48"/>
  <c r="Y30" i="48"/>
  <c r="X30" i="48"/>
  <c r="W30" i="48"/>
  <c r="V30" i="48"/>
  <c r="U30" i="48"/>
  <c r="T30" i="48"/>
  <c r="S30" i="48"/>
  <c r="R30" i="48"/>
  <c r="Q30" i="48"/>
  <c r="P30" i="48"/>
  <c r="O30" i="48"/>
  <c r="N30" i="48"/>
  <c r="M30" i="48"/>
  <c r="L30" i="48"/>
  <c r="K30" i="48"/>
  <c r="J30" i="48"/>
  <c r="I30" i="48"/>
  <c r="H30" i="48"/>
  <c r="G30" i="48"/>
  <c r="F30" i="48"/>
  <c r="E30" i="48"/>
  <c r="D30" i="48"/>
  <c r="C30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9" i="48"/>
  <c r="C29" i="48"/>
  <c r="AH28" i="48"/>
  <c r="AG28" i="48"/>
  <c r="AF28" i="48"/>
  <c r="AE28" i="48"/>
  <c r="AD28" i="48"/>
  <c r="AC28" i="48"/>
  <c r="AB28" i="48"/>
  <c r="AA28" i="48"/>
  <c r="Z28" i="48"/>
  <c r="Y28" i="48"/>
  <c r="X28" i="48"/>
  <c r="W28" i="48"/>
  <c r="V28" i="48"/>
  <c r="U28" i="48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E28" i="48"/>
  <c r="D28" i="48"/>
  <c r="C28" i="48"/>
  <c r="AH27" i="48"/>
  <c r="AG27" i="48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C27" i="48"/>
  <c r="AH26" i="48"/>
  <c r="AG26" i="48"/>
  <c r="AF26" i="48"/>
  <c r="AE26" i="48"/>
  <c r="AD26" i="48"/>
  <c r="AC26" i="48"/>
  <c r="AB26" i="48"/>
  <c r="AA26" i="48"/>
  <c r="Z26" i="48"/>
  <c r="Y26" i="48"/>
  <c r="X26" i="48"/>
  <c r="W26" i="48"/>
  <c r="V26" i="48"/>
  <c r="U26" i="48"/>
  <c r="T26" i="48"/>
  <c r="S26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AH25" i="48"/>
  <c r="AG25" i="48"/>
  <c r="AF25" i="48"/>
  <c r="AE25" i="48"/>
  <c r="AD25" i="48"/>
  <c r="AC25" i="48"/>
  <c r="AB25" i="48"/>
  <c r="AA25" i="48"/>
  <c r="Z25" i="48"/>
  <c r="Y25" i="48"/>
  <c r="X25" i="48"/>
  <c r="W25" i="48"/>
  <c r="V25" i="48"/>
  <c r="U25" i="48"/>
  <c r="T25" i="48"/>
  <c r="S25" i="48"/>
  <c r="R25" i="48"/>
  <c r="Q25" i="48"/>
  <c r="P25" i="48"/>
  <c r="O25" i="48"/>
  <c r="N25" i="48"/>
  <c r="M25" i="48"/>
  <c r="L25" i="48"/>
  <c r="K25" i="48"/>
  <c r="J25" i="48"/>
  <c r="I25" i="48"/>
  <c r="H25" i="48"/>
  <c r="G25" i="48"/>
  <c r="F25" i="48"/>
  <c r="E25" i="48"/>
  <c r="D25" i="48"/>
  <c r="C25" i="48"/>
  <c r="AH24" i="48"/>
  <c r="AG24" i="48"/>
  <c r="AF24" i="48"/>
  <c r="AE24" i="48"/>
  <c r="AD24" i="48"/>
  <c r="AC24" i="48"/>
  <c r="AB24" i="48"/>
  <c r="AA24" i="48"/>
  <c r="Z24" i="48"/>
  <c r="Y24" i="48"/>
  <c r="X24" i="48"/>
  <c r="W24" i="48"/>
  <c r="V24" i="48"/>
  <c r="U24" i="48"/>
  <c r="T24" i="48"/>
  <c r="S24" i="48"/>
  <c r="R24" i="48"/>
  <c r="Q24" i="48"/>
  <c r="P24" i="48"/>
  <c r="O24" i="48"/>
  <c r="N24" i="48"/>
  <c r="M24" i="48"/>
  <c r="L24" i="48"/>
  <c r="K24" i="48"/>
  <c r="J24" i="48"/>
  <c r="I24" i="48"/>
  <c r="H24" i="48"/>
  <c r="G24" i="48"/>
  <c r="F24" i="48"/>
  <c r="E24" i="48"/>
  <c r="D24" i="48"/>
  <c r="C24" i="48"/>
  <c r="AH23" i="48"/>
  <c r="AG23" i="48"/>
  <c r="AF23" i="48"/>
  <c r="AE23" i="48"/>
  <c r="AD23" i="48"/>
  <c r="AC23" i="48"/>
  <c r="AB23" i="48"/>
  <c r="AA23" i="48"/>
  <c r="Z23" i="48"/>
  <c r="Y23" i="48"/>
  <c r="X23" i="48"/>
  <c r="W23" i="48"/>
  <c r="V23" i="48"/>
  <c r="U23" i="48"/>
  <c r="T23" i="48"/>
  <c r="S23" i="48"/>
  <c r="R23" i="48"/>
  <c r="Q23" i="48"/>
  <c r="P23" i="48"/>
  <c r="O23" i="48"/>
  <c r="N23" i="48"/>
  <c r="M23" i="48"/>
  <c r="L23" i="48"/>
  <c r="K23" i="48"/>
  <c r="J23" i="48"/>
  <c r="I23" i="48"/>
  <c r="H23" i="48"/>
  <c r="G23" i="48"/>
  <c r="F23" i="48"/>
  <c r="E23" i="48"/>
  <c r="D23" i="48"/>
  <c r="C23" i="48"/>
  <c r="AH22" i="48"/>
  <c r="AG22" i="48"/>
  <c r="AF22" i="48"/>
  <c r="AE22" i="48"/>
  <c r="AD22" i="48"/>
  <c r="AC22" i="48"/>
  <c r="AB22" i="48"/>
  <c r="AA22" i="48"/>
  <c r="Z22" i="48"/>
  <c r="Y22" i="48"/>
  <c r="X22" i="48"/>
  <c r="W22" i="48"/>
  <c r="V22" i="48"/>
  <c r="U22" i="48"/>
  <c r="T22" i="48"/>
  <c r="S22" i="48"/>
  <c r="R22" i="48"/>
  <c r="Q22" i="48"/>
  <c r="P22" i="48"/>
  <c r="O22" i="48"/>
  <c r="N22" i="48"/>
  <c r="M22" i="48"/>
  <c r="L22" i="48"/>
  <c r="K22" i="48"/>
  <c r="J22" i="48"/>
  <c r="I22" i="48"/>
  <c r="H22" i="48"/>
  <c r="G22" i="48"/>
  <c r="F22" i="48"/>
  <c r="E22" i="48"/>
  <c r="D22" i="48"/>
  <c r="C22" i="48"/>
  <c r="AH21" i="48"/>
  <c r="AG21" i="48"/>
  <c r="AF21" i="48"/>
  <c r="AE21" i="48"/>
  <c r="AD21" i="48"/>
  <c r="AC21" i="48"/>
  <c r="AB21" i="48"/>
  <c r="AA21" i="48"/>
  <c r="Z21" i="48"/>
  <c r="Y21" i="48"/>
  <c r="X21" i="48"/>
  <c r="W21" i="48"/>
  <c r="V21" i="48"/>
  <c r="U21" i="48"/>
  <c r="T21" i="48"/>
  <c r="S21" i="48"/>
  <c r="R21" i="48"/>
  <c r="Q21" i="48"/>
  <c r="P21" i="48"/>
  <c r="O21" i="48"/>
  <c r="N21" i="48"/>
  <c r="M21" i="48"/>
  <c r="L21" i="48"/>
  <c r="K21" i="48"/>
  <c r="J21" i="48"/>
  <c r="I21" i="48"/>
  <c r="H21" i="48"/>
  <c r="G21" i="48"/>
  <c r="F21" i="48"/>
  <c r="E21" i="48"/>
  <c r="D21" i="48"/>
  <c r="C21" i="48"/>
  <c r="AH20" i="48"/>
  <c r="AG20" i="48"/>
  <c r="AF20" i="48"/>
  <c r="AE20" i="48"/>
  <c r="AD20" i="48"/>
  <c r="AC20" i="48"/>
  <c r="AB20" i="48"/>
  <c r="AA20" i="48"/>
  <c r="Z20" i="48"/>
  <c r="Y20" i="48"/>
  <c r="X20" i="48"/>
  <c r="W20" i="48"/>
  <c r="V20" i="48"/>
  <c r="U20" i="48"/>
  <c r="T20" i="48"/>
  <c r="S20" i="48"/>
  <c r="R20" i="48"/>
  <c r="Q20" i="48"/>
  <c r="P20" i="48"/>
  <c r="O20" i="48"/>
  <c r="N20" i="48"/>
  <c r="M20" i="48"/>
  <c r="L20" i="48"/>
  <c r="K20" i="48"/>
  <c r="J20" i="48"/>
  <c r="I20" i="48"/>
  <c r="H20" i="48"/>
  <c r="G20" i="48"/>
  <c r="F20" i="48"/>
  <c r="E20" i="48"/>
  <c r="D20" i="48"/>
  <c r="C20" i="48"/>
  <c r="AH19" i="48"/>
  <c r="AG19" i="48"/>
  <c r="AF19" i="48"/>
  <c r="AE19" i="48"/>
  <c r="AD19" i="48"/>
  <c r="AC19" i="48"/>
  <c r="AB19" i="48"/>
  <c r="AA19" i="48"/>
  <c r="Z19" i="48"/>
  <c r="Y19" i="48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H18" i="48"/>
  <c r="AG18" i="48"/>
  <c r="AF18" i="48"/>
  <c r="AE18" i="48"/>
  <c r="AD18" i="48"/>
  <c r="AC18" i="48"/>
  <c r="AB18" i="48"/>
  <c r="AA18" i="48"/>
  <c r="Z18" i="48"/>
  <c r="Y18" i="48"/>
  <c r="X18" i="48"/>
  <c r="W18" i="48"/>
  <c r="V18" i="48"/>
  <c r="U18" i="48"/>
  <c r="T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AH17" i="48"/>
  <c r="AG17" i="48"/>
  <c r="AF17" i="48"/>
  <c r="AE17" i="48"/>
  <c r="AD17" i="48"/>
  <c r="AC17" i="48"/>
  <c r="AB17" i="48"/>
  <c r="AA17" i="48"/>
  <c r="Z17" i="48"/>
  <c r="Y17" i="48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AH16" i="48"/>
  <c r="AG16" i="48"/>
  <c r="AF16" i="48"/>
  <c r="AE16" i="48"/>
  <c r="AD16" i="48"/>
  <c r="AC16" i="48"/>
  <c r="AB16" i="48"/>
  <c r="AA16" i="48"/>
  <c r="Z16" i="48"/>
  <c r="Y16" i="48"/>
  <c r="X16" i="48"/>
  <c r="W16" i="48"/>
  <c r="V16" i="48"/>
  <c r="U16" i="48"/>
  <c r="T16" i="48"/>
  <c r="S16" i="48"/>
  <c r="R16" i="48"/>
  <c r="Q16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D16" i="48"/>
  <c r="C16" i="48"/>
  <c r="AH15" i="48"/>
  <c r="AG15" i="48"/>
  <c r="AF15" i="48"/>
  <c r="AE15" i="48"/>
  <c r="AD15" i="48"/>
  <c r="AC15" i="48"/>
  <c r="AB15" i="48"/>
  <c r="AA15" i="48"/>
  <c r="Z15" i="48"/>
  <c r="Y15" i="48"/>
  <c r="X15" i="48"/>
  <c r="W15" i="48"/>
  <c r="V15" i="48"/>
  <c r="U15" i="48"/>
  <c r="T15" i="48"/>
  <c r="S15" i="48"/>
  <c r="R15" i="48"/>
  <c r="Q15" i="48"/>
  <c r="P15" i="48"/>
  <c r="O15" i="48"/>
  <c r="N15" i="48"/>
  <c r="M15" i="48"/>
  <c r="L15" i="48"/>
  <c r="K15" i="48"/>
  <c r="J15" i="48"/>
  <c r="I15" i="48"/>
  <c r="H15" i="48"/>
  <c r="G15" i="48"/>
  <c r="F15" i="48"/>
  <c r="E15" i="48"/>
  <c r="D15" i="48"/>
  <c r="C15" i="48"/>
  <c r="AH14" i="48"/>
  <c r="AG14" i="48"/>
  <c r="AF14" i="48"/>
  <c r="AE14" i="48"/>
  <c r="AD14" i="48"/>
  <c r="AC14" i="48"/>
  <c r="AB14" i="48"/>
  <c r="AA14" i="48"/>
  <c r="Z14" i="48"/>
  <c r="Y14" i="48"/>
  <c r="X14" i="48"/>
  <c r="W14" i="48"/>
  <c r="V14" i="48"/>
  <c r="U14" i="48"/>
  <c r="T14" i="48"/>
  <c r="S14" i="48"/>
  <c r="R14" i="48"/>
  <c r="Q14" i="48"/>
  <c r="P14" i="48"/>
  <c r="O14" i="48"/>
  <c r="N14" i="48"/>
  <c r="M14" i="48"/>
  <c r="L14" i="48"/>
  <c r="K14" i="48"/>
  <c r="J14" i="48"/>
  <c r="I14" i="48"/>
  <c r="H14" i="48"/>
  <c r="G14" i="48"/>
  <c r="F14" i="48"/>
  <c r="E14" i="48"/>
  <c r="D14" i="48"/>
  <c r="C14" i="48"/>
  <c r="AH13" i="48"/>
  <c r="AG13" i="48"/>
  <c r="AF13" i="48"/>
  <c r="AE13" i="48"/>
  <c r="AD13" i="48"/>
  <c r="AC13" i="48"/>
  <c r="AB13" i="48"/>
  <c r="AA13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D13" i="48"/>
  <c r="C13" i="48"/>
  <c r="AH12" i="48"/>
  <c r="AG12" i="48"/>
  <c r="AF12" i="48"/>
  <c r="AE12" i="48"/>
  <c r="AD12" i="48"/>
  <c r="AC12" i="48"/>
  <c r="AB12" i="48"/>
  <c r="AA12" i="48"/>
  <c r="Z12" i="48"/>
  <c r="Y12" i="48"/>
  <c r="X12" i="48"/>
  <c r="W12" i="48"/>
  <c r="V12" i="48"/>
  <c r="U12" i="48"/>
  <c r="T12" i="48"/>
  <c r="S12" i="48"/>
  <c r="R12" i="48"/>
  <c r="Q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V11" i="48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AH10" i="48"/>
  <c r="AG10" i="48"/>
  <c r="AF10" i="48"/>
  <c r="AE10" i="48"/>
  <c r="AD10" i="48"/>
  <c r="AC10" i="48"/>
  <c r="AB10" i="48"/>
  <c r="AA10" i="48"/>
  <c r="Z10" i="48"/>
  <c r="Y10" i="48"/>
  <c r="X10" i="48"/>
  <c r="W10" i="48"/>
  <c r="V10" i="48"/>
  <c r="U10" i="48"/>
  <c r="T10" i="48"/>
  <c r="S10" i="48"/>
  <c r="R10" i="48"/>
  <c r="Q10" i="48"/>
  <c r="P10" i="48"/>
  <c r="O10" i="48"/>
  <c r="N10" i="48"/>
  <c r="M10" i="48"/>
  <c r="L10" i="48"/>
  <c r="K10" i="48"/>
  <c r="J10" i="48"/>
  <c r="I10" i="48"/>
  <c r="H10" i="48"/>
  <c r="G10" i="48"/>
  <c r="F10" i="48"/>
  <c r="E10" i="48"/>
  <c r="D10" i="48"/>
  <c r="C10" i="48"/>
  <c r="AH9" i="48"/>
  <c r="AG9" i="48"/>
  <c r="AF9" i="48"/>
  <c r="AE9" i="48"/>
  <c r="AD9" i="48"/>
  <c r="AC9" i="48"/>
  <c r="AB9" i="48"/>
  <c r="AA9" i="48"/>
  <c r="Z9" i="48"/>
  <c r="Y9" i="48"/>
  <c r="X9" i="48"/>
  <c r="W9" i="48"/>
  <c r="V9" i="48"/>
  <c r="U9" i="48"/>
  <c r="T9" i="48"/>
  <c r="S9" i="48"/>
  <c r="R9" i="48"/>
  <c r="Q9" i="48"/>
  <c r="P9" i="48"/>
  <c r="O9" i="48"/>
  <c r="N9" i="48"/>
  <c r="M9" i="48"/>
  <c r="L9" i="48"/>
  <c r="K9" i="48"/>
  <c r="J9" i="48"/>
  <c r="I9" i="48"/>
  <c r="H9" i="48"/>
  <c r="G9" i="48"/>
  <c r="F9" i="48"/>
  <c r="E9" i="48"/>
  <c r="D9" i="48"/>
  <c r="C9" i="48"/>
  <c r="AH8" i="48"/>
  <c r="AG8" i="48"/>
  <c r="AF8" i="48"/>
  <c r="AE8" i="48"/>
  <c r="AD8" i="48"/>
  <c r="AC8" i="48"/>
  <c r="AB8" i="48"/>
  <c r="AA8" i="48"/>
  <c r="Z8" i="48"/>
  <c r="Y8" i="48"/>
  <c r="X8" i="48"/>
  <c r="W8" i="48"/>
  <c r="V8" i="48"/>
  <c r="U8" i="48"/>
  <c r="T8" i="48"/>
  <c r="S8" i="48"/>
  <c r="R8" i="48"/>
  <c r="Q8" i="48"/>
  <c r="P8" i="48"/>
  <c r="O8" i="48"/>
  <c r="N8" i="48"/>
  <c r="M8" i="48"/>
  <c r="L8" i="48"/>
  <c r="K8" i="48"/>
  <c r="J8" i="48"/>
  <c r="I8" i="48"/>
  <c r="H8" i="48"/>
  <c r="G8" i="48"/>
  <c r="F8" i="48"/>
  <c r="E8" i="48"/>
  <c r="D8" i="48"/>
  <c r="C8" i="48"/>
  <c r="AH7" i="48"/>
  <c r="AG7" i="48"/>
  <c r="AF7" i="48"/>
  <c r="AE7" i="48"/>
  <c r="AD7" i="48"/>
  <c r="AC7" i="48"/>
  <c r="AB7" i="48"/>
  <c r="AA7" i="48"/>
  <c r="Z7" i="48"/>
  <c r="Z36" i="48" s="1"/>
  <c r="Y7" i="48"/>
  <c r="X7" i="48"/>
  <c r="W7" i="48"/>
  <c r="V7" i="48"/>
  <c r="V36" i="48" s="1"/>
  <c r="U7" i="48"/>
  <c r="T7" i="48"/>
  <c r="S7" i="48"/>
  <c r="R7" i="48"/>
  <c r="Q7" i="48"/>
  <c r="P7" i="48"/>
  <c r="O7" i="48"/>
  <c r="N7" i="48"/>
  <c r="N36" i="48" s="1"/>
  <c r="M7" i="48"/>
  <c r="L7" i="48"/>
  <c r="K7" i="48"/>
  <c r="J7" i="48"/>
  <c r="J36" i="48" s="1"/>
  <c r="I7" i="48"/>
  <c r="H7" i="48"/>
  <c r="G7" i="48"/>
  <c r="F7" i="48"/>
  <c r="F36" i="48" s="1"/>
  <c r="E7" i="48"/>
  <c r="D7" i="48"/>
  <c r="C7" i="48"/>
  <c r="AH6" i="48"/>
  <c r="AH36" i="48" s="1"/>
  <c r="AG6" i="48"/>
  <c r="AG36" i="48" s="1"/>
  <c r="AF6" i="48"/>
  <c r="AE6" i="48"/>
  <c r="AE36" i="48" s="1"/>
  <c r="AD6" i="48"/>
  <c r="AC6" i="48"/>
  <c r="AC36" i="48" s="1"/>
  <c r="AB6" i="48"/>
  <c r="AB36" i="48" s="1"/>
  <c r="AA6" i="48"/>
  <c r="Z6" i="48"/>
  <c r="Y6" i="48"/>
  <c r="Y36" i="48"/>
  <c r="X6" i="48"/>
  <c r="W6" i="48"/>
  <c r="V6" i="48"/>
  <c r="U6" i="48"/>
  <c r="U36" i="48" s="1"/>
  <c r="T6" i="48"/>
  <c r="S6" i="48"/>
  <c r="R6" i="48"/>
  <c r="Q6" i="48"/>
  <c r="Q36" i="48"/>
  <c r="P6" i="48"/>
  <c r="O6" i="48"/>
  <c r="O36" i="48" s="1"/>
  <c r="N6" i="48"/>
  <c r="M6" i="48"/>
  <c r="M36" i="48" s="1"/>
  <c r="L6" i="48"/>
  <c r="L36" i="48" s="1"/>
  <c r="K6" i="48"/>
  <c r="J6" i="48"/>
  <c r="I6" i="48"/>
  <c r="I36" i="48"/>
  <c r="H6" i="48"/>
  <c r="G6" i="48"/>
  <c r="F6" i="48"/>
  <c r="E6" i="48"/>
  <c r="E36" i="48" s="1"/>
  <c r="D6" i="48"/>
  <c r="C6" i="48"/>
  <c r="G35" i="49"/>
  <c r="F35" i="49"/>
  <c r="E35" i="49"/>
  <c r="D35" i="49"/>
  <c r="C35" i="49"/>
  <c r="G34" i="49"/>
  <c r="F34" i="49"/>
  <c r="E34" i="49"/>
  <c r="D34" i="49"/>
  <c r="C34" i="49"/>
  <c r="G33" i="49"/>
  <c r="F33" i="49"/>
  <c r="E33" i="49"/>
  <c r="D33" i="49"/>
  <c r="C33" i="49"/>
  <c r="G32" i="49"/>
  <c r="F32" i="49"/>
  <c r="E32" i="49"/>
  <c r="D32" i="49"/>
  <c r="C32" i="49"/>
  <c r="G31" i="49"/>
  <c r="F31" i="49"/>
  <c r="E31" i="49"/>
  <c r="D31" i="49"/>
  <c r="C31" i="49"/>
  <c r="G30" i="49"/>
  <c r="F30" i="49"/>
  <c r="E30" i="49"/>
  <c r="D30" i="49"/>
  <c r="C30" i="49"/>
  <c r="G29" i="49"/>
  <c r="F29" i="49"/>
  <c r="E29" i="49"/>
  <c r="D29" i="49"/>
  <c r="C29" i="49"/>
  <c r="G28" i="49"/>
  <c r="F28" i="49"/>
  <c r="E28" i="49"/>
  <c r="D28" i="49"/>
  <c r="C28" i="49"/>
  <c r="G27" i="49"/>
  <c r="F27" i="49"/>
  <c r="E27" i="49"/>
  <c r="D27" i="49"/>
  <c r="C27" i="49"/>
  <c r="G26" i="49"/>
  <c r="F26" i="49"/>
  <c r="E26" i="49"/>
  <c r="D26" i="49"/>
  <c r="C26" i="49"/>
  <c r="G25" i="49"/>
  <c r="F25" i="49"/>
  <c r="E25" i="49"/>
  <c r="D25" i="49"/>
  <c r="C25" i="49"/>
  <c r="G24" i="49"/>
  <c r="F24" i="49"/>
  <c r="E24" i="49"/>
  <c r="D24" i="49"/>
  <c r="C24" i="49"/>
  <c r="G23" i="49"/>
  <c r="F23" i="49"/>
  <c r="E23" i="49"/>
  <c r="D23" i="49"/>
  <c r="C23" i="49"/>
  <c r="G22" i="49"/>
  <c r="F22" i="49"/>
  <c r="E22" i="49"/>
  <c r="D22" i="49"/>
  <c r="C22" i="49"/>
  <c r="G21" i="49"/>
  <c r="F21" i="49"/>
  <c r="E21" i="49"/>
  <c r="D21" i="49"/>
  <c r="C21" i="49"/>
  <c r="G20" i="49"/>
  <c r="F20" i="49"/>
  <c r="E20" i="49"/>
  <c r="D20" i="49"/>
  <c r="C20" i="49"/>
  <c r="G19" i="49"/>
  <c r="F19" i="49"/>
  <c r="E19" i="49"/>
  <c r="D19" i="49"/>
  <c r="C19" i="49"/>
  <c r="G18" i="49"/>
  <c r="F18" i="49"/>
  <c r="E18" i="49"/>
  <c r="D18" i="49"/>
  <c r="C18" i="49"/>
  <c r="G17" i="49"/>
  <c r="F17" i="49"/>
  <c r="E17" i="49"/>
  <c r="D17" i="49"/>
  <c r="C17" i="49"/>
  <c r="G16" i="49"/>
  <c r="F16" i="49"/>
  <c r="E16" i="49"/>
  <c r="D16" i="49"/>
  <c r="C16" i="49"/>
  <c r="G15" i="49"/>
  <c r="F15" i="49"/>
  <c r="E15" i="49"/>
  <c r="D15" i="49"/>
  <c r="C15" i="49"/>
  <c r="G14" i="49"/>
  <c r="F14" i="49"/>
  <c r="E14" i="49"/>
  <c r="D14" i="49"/>
  <c r="C14" i="49"/>
  <c r="G13" i="49"/>
  <c r="F13" i="49"/>
  <c r="E13" i="49"/>
  <c r="D13" i="49"/>
  <c r="C13" i="49"/>
  <c r="G12" i="49"/>
  <c r="F12" i="49"/>
  <c r="E12" i="49"/>
  <c r="D12" i="49"/>
  <c r="C12" i="49"/>
  <c r="G11" i="49"/>
  <c r="F11" i="49"/>
  <c r="E11" i="49"/>
  <c r="D11" i="49"/>
  <c r="C11" i="49"/>
  <c r="G10" i="49"/>
  <c r="F10" i="49"/>
  <c r="E10" i="49"/>
  <c r="D10" i="49"/>
  <c r="C10" i="49"/>
  <c r="G9" i="49"/>
  <c r="F9" i="49"/>
  <c r="E9" i="49"/>
  <c r="D9" i="49"/>
  <c r="C9" i="49"/>
  <c r="G8" i="49"/>
  <c r="F8" i="49"/>
  <c r="F36" i="49" s="1"/>
  <c r="E8" i="49"/>
  <c r="D8" i="49"/>
  <c r="C8" i="49"/>
  <c r="G7" i="49"/>
  <c r="F7" i="49"/>
  <c r="E7" i="49"/>
  <c r="D7" i="49"/>
  <c r="C7" i="49"/>
  <c r="G6" i="49"/>
  <c r="F6" i="49"/>
  <c r="E6" i="49"/>
  <c r="D6" i="49"/>
  <c r="D36" i="49" s="1"/>
  <c r="C6" i="49"/>
  <c r="AH43" i="49"/>
  <c r="AG43" i="49"/>
  <c r="AF43" i="49"/>
  <c r="AE43" i="49"/>
  <c r="AD43" i="49"/>
  <c r="AC43" i="49"/>
  <c r="AB43" i="49"/>
  <c r="AA43" i="49"/>
  <c r="Z43" i="49"/>
  <c r="Y43" i="49"/>
  <c r="X43" i="49"/>
  <c r="W43" i="49"/>
  <c r="V43" i="49"/>
  <c r="U43" i="49"/>
  <c r="T43" i="49"/>
  <c r="S43" i="49"/>
  <c r="R43" i="49"/>
  <c r="Q43" i="49"/>
  <c r="P43" i="49"/>
  <c r="O43" i="49"/>
  <c r="N43" i="49"/>
  <c r="M43" i="49"/>
  <c r="L43" i="49"/>
  <c r="K43" i="49"/>
  <c r="J43" i="49"/>
  <c r="I43" i="49"/>
  <c r="H43" i="49"/>
  <c r="G43" i="49"/>
  <c r="F43" i="49"/>
  <c r="E43" i="49"/>
  <c r="D43" i="49"/>
  <c r="C43" i="49"/>
  <c r="AH42" i="49"/>
  <c r="AG42" i="49"/>
  <c r="AF42" i="49"/>
  <c r="AE42" i="49"/>
  <c r="AD42" i="49"/>
  <c r="AC42" i="49"/>
  <c r="AB42" i="49"/>
  <c r="AA42" i="49"/>
  <c r="Z42" i="49"/>
  <c r="Y42" i="49"/>
  <c r="X42" i="49"/>
  <c r="W42" i="49"/>
  <c r="V42" i="49"/>
  <c r="U42" i="49"/>
  <c r="T42" i="49"/>
  <c r="S42" i="49"/>
  <c r="R42" i="49"/>
  <c r="Q42" i="49"/>
  <c r="P42" i="49"/>
  <c r="O42" i="49"/>
  <c r="N42" i="49"/>
  <c r="M42" i="49"/>
  <c r="L42" i="49"/>
  <c r="K42" i="49"/>
  <c r="J42" i="49"/>
  <c r="I42" i="49"/>
  <c r="H42" i="49"/>
  <c r="G42" i="49"/>
  <c r="F42" i="49"/>
  <c r="E42" i="49"/>
  <c r="D42" i="49"/>
  <c r="C42" i="49"/>
  <c r="AH41" i="49"/>
  <c r="AG41" i="49"/>
  <c r="AF41" i="49"/>
  <c r="AE41" i="49"/>
  <c r="AD41" i="49"/>
  <c r="AC41" i="49"/>
  <c r="AB41" i="49"/>
  <c r="AA41" i="49"/>
  <c r="Z41" i="49"/>
  <c r="Y41" i="49"/>
  <c r="X41" i="49"/>
  <c r="W41" i="49"/>
  <c r="V41" i="49"/>
  <c r="U41" i="49"/>
  <c r="T41" i="49"/>
  <c r="S41" i="49"/>
  <c r="R41" i="49"/>
  <c r="Q41" i="49"/>
  <c r="P41" i="49"/>
  <c r="O41" i="49"/>
  <c r="N41" i="49"/>
  <c r="M41" i="49"/>
  <c r="L41" i="49"/>
  <c r="K41" i="49"/>
  <c r="J41" i="49"/>
  <c r="I41" i="49"/>
  <c r="H41" i="49"/>
  <c r="G41" i="49"/>
  <c r="F41" i="49"/>
  <c r="E41" i="49"/>
  <c r="D41" i="49"/>
  <c r="C41" i="49"/>
  <c r="AH40" i="49"/>
  <c r="AG40" i="49"/>
  <c r="AF40" i="49"/>
  <c r="AE40" i="49"/>
  <c r="AD40" i="49"/>
  <c r="AC40" i="49"/>
  <c r="AB40" i="49"/>
  <c r="AA40" i="49"/>
  <c r="Z40" i="49"/>
  <c r="Y40" i="49"/>
  <c r="X40" i="49"/>
  <c r="W40" i="49"/>
  <c r="V40" i="49"/>
  <c r="U40" i="49"/>
  <c r="T40" i="49"/>
  <c r="S40" i="49"/>
  <c r="R40" i="49"/>
  <c r="Q40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D40" i="49"/>
  <c r="C40" i="49"/>
  <c r="AH39" i="49"/>
  <c r="AG39" i="49"/>
  <c r="AF39" i="49"/>
  <c r="AE39" i="49"/>
  <c r="AD39" i="49"/>
  <c r="AC39" i="49"/>
  <c r="AB39" i="49"/>
  <c r="AA39" i="49"/>
  <c r="Z39" i="49"/>
  <c r="Y39" i="49"/>
  <c r="X39" i="49"/>
  <c r="W39" i="49"/>
  <c r="V39" i="49"/>
  <c r="U39" i="49"/>
  <c r="T39" i="49"/>
  <c r="S39" i="49"/>
  <c r="R39" i="49"/>
  <c r="Q39" i="49"/>
  <c r="P39" i="49"/>
  <c r="O39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AH38" i="49"/>
  <c r="AG38" i="49"/>
  <c r="AF38" i="49"/>
  <c r="AE38" i="49"/>
  <c r="AD38" i="49"/>
  <c r="AC38" i="49"/>
  <c r="AB38" i="49"/>
  <c r="AA38" i="49"/>
  <c r="Z38" i="49"/>
  <c r="Y38" i="49"/>
  <c r="X38" i="49"/>
  <c r="W38" i="49"/>
  <c r="V38" i="49"/>
  <c r="U38" i="49"/>
  <c r="T38" i="49"/>
  <c r="S38" i="49"/>
  <c r="R38" i="49"/>
  <c r="Q38" i="49"/>
  <c r="P38" i="49"/>
  <c r="O38" i="49"/>
  <c r="N38" i="49"/>
  <c r="M38" i="49"/>
  <c r="L38" i="49"/>
  <c r="K38" i="49"/>
  <c r="J38" i="49"/>
  <c r="I38" i="49"/>
  <c r="H38" i="49"/>
  <c r="G38" i="49"/>
  <c r="F38" i="49"/>
  <c r="E38" i="49"/>
  <c r="D38" i="49"/>
  <c r="C38" i="49"/>
  <c r="AH35" i="49"/>
  <c r="AG35" i="49"/>
  <c r="AF35" i="49"/>
  <c r="AE35" i="49"/>
  <c r="AD35" i="49"/>
  <c r="AC35" i="49"/>
  <c r="AB35" i="49"/>
  <c r="AA35" i="49"/>
  <c r="Z35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AH34" i="49"/>
  <c r="AG34" i="49"/>
  <c r="AF34" i="49"/>
  <c r="AE34" i="49"/>
  <c r="AD34" i="49"/>
  <c r="AC34" i="49"/>
  <c r="AB34" i="49"/>
  <c r="AA34" i="49"/>
  <c r="Z34" i="49"/>
  <c r="Y34" i="49"/>
  <c r="X34" i="49"/>
  <c r="W34" i="49"/>
  <c r="V34" i="49"/>
  <c r="U34" i="49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AH33" i="49"/>
  <c r="AG33" i="49"/>
  <c r="AF33" i="49"/>
  <c r="AE33" i="49"/>
  <c r="AD33" i="49"/>
  <c r="AC33" i="49"/>
  <c r="AB33" i="49"/>
  <c r="AA33" i="49"/>
  <c r="Z33" i="49"/>
  <c r="Y33" i="49"/>
  <c r="X33" i="49"/>
  <c r="W33" i="49"/>
  <c r="V33" i="49"/>
  <c r="U33" i="49"/>
  <c r="T33" i="49"/>
  <c r="S33" i="49"/>
  <c r="R33" i="49"/>
  <c r="Q33" i="49"/>
  <c r="P33" i="49"/>
  <c r="O33" i="49"/>
  <c r="N33" i="49"/>
  <c r="M33" i="49"/>
  <c r="L33" i="49"/>
  <c r="K33" i="49"/>
  <c r="J33" i="49"/>
  <c r="I33" i="49"/>
  <c r="H33" i="49"/>
  <c r="AH32" i="49"/>
  <c r="AG32" i="49"/>
  <c r="AF32" i="49"/>
  <c r="AE32" i="49"/>
  <c r="AD32" i="49"/>
  <c r="AC32" i="49"/>
  <c r="AB32" i="49"/>
  <c r="AA32" i="49"/>
  <c r="Z32" i="49"/>
  <c r="Y32" i="49"/>
  <c r="X32" i="49"/>
  <c r="W32" i="49"/>
  <c r="V32" i="49"/>
  <c r="U32" i="49"/>
  <c r="T32" i="49"/>
  <c r="S32" i="49"/>
  <c r="R32" i="49"/>
  <c r="Q32" i="49"/>
  <c r="P32" i="49"/>
  <c r="O32" i="49"/>
  <c r="N32" i="49"/>
  <c r="M32" i="49"/>
  <c r="L32" i="49"/>
  <c r="K32" i="49"/>
  <c r="J32" i="49"/>
  <c r="I32" i="49"/>
  <c r="H32" i="49"/>
  <c r="AH31" i="49"/>
  <c r="AG31" i="49"/>
  <c r="AF31" i="49"/>
  <c r="AE31" i="49"/>
  <c r="AD31" i="49"/>
  <c r="AC31" i="49"/>
  <c r="AB31" i="49"/>
  <c r="AA31" i="49"/>
  <c r="Z31" i="49"/>
  <c r="Y31" i="49"/>
  <c r="X31" i="49"/>
  <c r="W31" i="49"/>
  <c r="V31" i="49"/>
  <c r="U31" i="49"/>
  <c r="T31" i="49"/>
  <c r="S31" i="49"/>
  <c r="R31" i="49"/>
  <c r="Q31" i="49"/>
  <c r="P31" i="49"/>
  <c r="O31" i="49"/>
  <c r="N31" i="49"/>
  <c r="M31" i="49"/>
  <c r="L31" i="49"/>
  <c r="K31" i="49"/>
  <c r="J31" i="49"/>
  <c r="I31" i="49"/>
  <c r="H31" i="49"/>
  <c r="AH30" i="49"/>
  <c r="AG30" i="49"/>
  <c r="AF30" i="49"/>
  <c r="AE30" i="49"/>
  <c r="AD30" i="49"/>
  <c r="AC30" i="49"/>
  <c r="AB30" i="49"/>
  <c r="AA30" i="49"/>
  <c r="Z30" i="49"/>
  <c r="Y30" i="49"/>
  <c r="X30" i="49"/>
  <c r="W30" i="49"/>
  <c r="V30" i="49"/>
  <c r="U30" i="49"/>
  <c r="T30" i="49"/>
  <c r="S30" i="49"/>
  <c r="R30" i="49"/>
  <c r="Q30" i="49"/>
  <c r="P30" i="49"/>
  <c r="O30" i="49"/>
  <c r="N30" i="49"/>
  <c r="M30" i="49"/>
  <c r="L30" i="49"/>
  <c r="K30" i="49"/>
  <c r="J30" i="49"/>
  <c r="I30" i="49"/>
  <c r="H30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AH28" i="49"/>
  <c r="AG28" i="49"/>
  <c r="AF28" i="49"/>
  <c r="AE28" i="49"/>
  <c r="AD28" i="49"/>
  <c r="AC28" i="49"/>
  <c r="AB28" i="49"/>
  <c r="AA28" i="49"/>
  <c r="Z28" i="49"/>
  <c r="Y28" i="49"/>
  <c r="X28" i="49"/>
  <c r="W28" i="49"/>
  <c r="V28" i="49"/>
  <c r="U28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AH27" i="49"/>
  <c r="AG27" i="49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AH26" i="49"/>
  <c r="AG26" i="49"/>
  <c r="AF26" i="49"/>
  <c r="AE26" i="49"/>
  <c r="AD26" i="49"/>
  <c r="AC26" i="49"/>
  <c r="AB26" i="49"/>
  <c r="AA26" i="49"/>
  <c r="Z26" i="49"/>
  <c r="Y26" i="49"/>
  <c r="X26" i="49"/>
  <c r="W26" i="49"/>
  <c r="V26" i="49"/>
  <c r="U26" i="49"/>
  <c r="T26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AH25" i="49"/>
  <c r="AG25" i="49"/>
  <c r="AF25" i="49"/>
  <c r="AE25" i="49"/>
  <c r="AD25" i="49"/>
  <c r="AC25" i="49"/>
  <c r="AB25" i="49"/>
  <c r="AA25" i="49"/>
  <c r="Z25" i="49"/>
  <c r="Y25" i="49"/>
  <c r="X25" i="49"/>
  <c r="W25" i="49"/>
  <c r="V25" i="49"/>
  <c r="U25" i="49"/>
  <c r="T25" i="49"/>
  <c r="S25" i="49"/>
  <c r="R25" i="49"/>
  <c r="Q25" i="49"/>
  <c r="P25" i="49"/>
  <c r="O25" i="49"/>
  <c r="N25" i="49"/>
  <c r="M25" i="49"/>
  <c r="L25" i="49"/>
  <c r="K25" i="49"/>
  <c r="J25" i="49"/>
  <c r="I25" i="49"/>
  <c r="H25" i="49"/>
  <c r="AH24" i="49"/>
  <c r="AG24" i="49"/>
  <c r="AF24" i="49"/>
  <c r="AE24" i="49"/>
  <c r="AD24" i="49"/>
  <c r="AC24" i="49"/>
  <c r="AB24" i="49"/>
  <c r="AA24" i="49"/>
  <c r="Z24" i="49"/>
  <c r="Y24" i="49"/>
  <c r="X24" i="49"/>
  <c r="W24" i="49"/>
  <c r="V24" i="49"/>
  <c r="U24" i="49"/>
  <c r="T24" i="49"/>
  <c r="S24" i="49"/>
  <c r="R24" i="49"/>
  <c r="Q24" i="49"/>
  <c r="P24" i="49"/>
  <c r="O24" i="49"/>
  <c r="N24" i="49"/>
  <c r="M24" i="49"/>
  <c r="L24" i="49"/>
  <c r="K24" i="49"/>
  <c r="J24" i="49"/>
  <c r="I24" i="49"/>
  <c r="H24" i="49"/>
  <c r="AH23" i="49"/>
  <c r="AG23" i="49"/>
  <c r="AF23" i="49"/>
  <c r="AE23" i="49"/>
  <c r="AD23" i="49"/>
  <c r="AC23" i="49"/>
  <c r="AB23" i="49"/>
  <c r="AA23" i="49"/>
  <c r="Z23" i="49"/>
  <c r="Y23" i="49"/>
  <c r="X23" i="49"/>
  <c r="W23" i="49"/>
  <c r="V23" i="49"/>
  <c r="U23" i="49"/>
  <c r="T23" i="49"/>
  <c r="S23" i="49"/>
  <c r="R23" i="49"/>
  <c r="Q23" i="49"/>
  <c r="P23" i="49"/>
  <c r="O23" i="49"/>
  <c r="N23" i="49"/>
  <c r="M23" i="49"/>
  <c r="L23" i="49"/>
  <c r="K23" i="49"/>
  <c r="J23" i="49"/>
  <c r="I23" i="49"/>
  <c r="H23" i="49"/>
  <c r="AH22" i="49"/>
  <c r="AG22" i="49"/>
  <c r="AF22" i="49"/>
  <c r="AE22" i="49"/>
  <c r="AD22" i="49"/>
  <c r="AC22" i="49"/>
  <c r="AB22" i="49"/>
  <c r="AA22" i="49"/>
  <c r="Z22" i="49"/>
  <c r="Y22" i="49"/>
  <c r="X22" i="49"/>
  <c r="W22" i="49"/>
  <c r="V22" i="49"/>
  <c r="U22" i="49"/>
  <c r="T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AH21" i="49"/>
  <c r="AG21" i="49"/>
  <c r="AF21" i="49"/>
  <c r="AE21" i="49"/>
  <c r="AD21" i="49"/>
  <c r="AC21" i="49"/>
  <c r="AB21" i="49"/>
  <c r="AA21" i="49"/>
  <c r="Z21" i="49"/>
  <c r="Y21" i="49"/>
  <c r="X21" i="49"/>
  <c r="W21" i="49"/>
  <c r="V21" i="49"/>
  <c r="U21" i="49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AH20" i="49"/>
  <c r="AG20" i="49"/>
  <c r="AF20" i="49"/>
  <c r="AE20" i="49"/>
  <c r="AD20" i="49"/>
  <c r="AC20" i="49"/>
  <c r="AB20" i="49"/>
  <c r="AA20" i="49"/>
  <c r="Z20" i="49"/>
  <c r="Y20" i="49"/>
  <c r="X20" i="49"/>
  <c r="W20" i="49"/>
  <c r="V20" i="49"/>
  <c r="U20" i="49"/>
  <c r="T20" i="49"/>
  <c r="S20" i="49"/>
  <c r="R20" i="49"/>
  <c r="Q20" i="49"/>
  <c r="P20" i="49"/>
  <c r="O20" i="49"/>
  <c r="N20" i="49"/>
  <c r="M20" i="49"/>
  <c r="L20" i="49"/>
  <c r="K20" i="49"/>
  <c r="J20" i="49"/>
  <c r="I20" i="49"/>
  <c r="H20" i="49"/>
  <c r="AH19" i="49"/>
  <c r="AG19" i="49"/>
  <c r="AF19" i="49"/>
  <c r="AE19" i="49"/>
  <c r="AD19" i="49"/>
  <c r="AC19" i="49"/>
  <c r="AB19" i="49"/>
  <c r="AA19" i="49"/>
  <c r="Z19" i="49"/>
  <c r="Y19" i="49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AH18" i="49"/>
  <c r="AG18" i="49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AH17" i="49"/>
  <c r="AG17" i="49"/>
  <c r="AF17" i="49"/>
  <c r="AE17" i="49"/>
  <c r="AD17" i="49"/>
  <c r="AC17" i="49"/>
  <c r="AB17" i="49"/>
  <c r="AA17" i="49"/>
  <c r="Z17" i="49"/>
  <c r="Y17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AH16" i="49"/>
  <c r="AG16" i="49"/>
  <c r="AF16" i="49"/>
  <c r="AE16" i="49"/>
  <c r="AD16" i="49"/>
  <c r="AC16" i="49"/>
  <c r="AB16" i="49"/>
  <c r="AA16" i="49"/>
  <c r="Z16" i="49"/>
  <c r="Y16" i="49"/>
  <c r="X16" i="49"/>
  <c r="W16" i="49"/>
  <c r="V16" i="49"/>
  <c r="U16" i="49"/>
  <c r="T16" i="49"/>
  <c r="S16" i="49"/>
  <c r="R16" i="49"/>
  <c r="Q16" i="49"/>
  <c r="P16" i="49"/>
  <c r="O16" i="49"/>
  <c r="N16" i="49"/>
  <c r="M16" i="49"/>
  <c r="L16" i="49"/>
  <c r="K16" i="49"/>
  <c r="J16" i="49"/>
  <c r="I16" i="49"/>
  <c r="H16" i="49"/>
  <c r="AH15" i="49"/>
  <c r="AG15" i="49"/>
  <c r="AF15" i="49"/>
  <c r="AE15" i="49"/>
  <c r="AD15" i="49"/>
  <c r="AC15" i="49"/>
  <c r="AB15" i="49"/>
  <c r="AA15" i="49"/>
  <c r="Z15" i="49"/>
  <c r="Y15" i="49"/>
  <c r="X15" i="49"/>
  <c r="W15" i="49"/>
  <c r="V15" i="49"/>
  <c r="U15" i="49"/>
  <c r="T15" i="49"/>
  <c r="S15" i="49"/>
  <c r="R15" i="49"/>
  <c r="Q15" i="49"/>
  <c r="P15" i="49"/>
  <c r="O15" i="49"/>
  <c r="N15" i="49"/>
  <c r="M15" i="49"/>
  <c r="L15" i="49"/>
  <c r="K15" i="49"/>
  <c r="J15" i="49"/>
  <c r="I15" i="49"/>
  <c r="H15" i="49"/>
  <c r="AH14" i="49"/>
  <c r="AG14" i="49"/>
  <c r="AF14" i="49"/>
  <c r="AE14" i="49"/>
  <c r="AD14" i="49"/>
  <c r="AC14" i="49"/>
  <c r="AB14" i="49"/>
  <c r="AA14" i="49"/>
  <c r="Z14" i="49"/>
  <c r="Y14" i="49"/>
  <c r="X14" i="49"/>
  <c r="W14" i="49"/>
  <c r="V14" i="49"/>
  <c r="U14" i="49"/>
  <c r="T14" i="49"/>
  <c r="S14" i="49"/>
  <c r="R14" i="49"/>
  <c r="Q14" i="49"/>
  <c r="P14" i="49"/>
  <c r="O14" i="49"/>
  <c r="N14" i="49"/>
  <c r="M14" i="49"/>
  <c r="L14" i="49"/>
  <c r="K14" i="49"/>
  <c r="J14" i="49"/>
  <c r="I14" i="49"/>
  <c r="H14" i="49"/>
  <c r="AH13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AH12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T12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AH11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AH10" i="49"/>
  <c r="AG10" i="49"/>
  <c r="AF10" i="49"/>
  <c r="AE10" i="49"/>
  <c r="AD10" i="49"/>
  <c r="AC10" i="49"/>
  <c r="AB10" i="49"/>
  <c r="AB36" i="49" s="1"/>
  <c r="AA10" i="49"/>
  <c r="Z10" i="49"/>
  <c r="Y10" i="49"/>
  <c r="X10" i="49"/>
  <c r="W10" i="49"/>
  <c r="V10" i="49"/>
  <c r="U10" i="49"/>
  <c r="T10" i="49"/>
  <c r="T36" i="49" s="1"/>
  <c r="S10" i="49"/>
  <c r="R10" i="49"/>
  <c r="Q10" i="49"/>
  <c r="P10" i="49"/>
  <c r="O10" i="49"/>
  <c r="N10" i="49"/>
  <c r="M10" i="49"/>
  <c r="L10" i="49"/>
  <c r="L36" i="49" s="1"/>
  <c r="K10" i="49"/>
  <c r="J10" i="49"/>
  <c r="I10" i="49"/>
  <c r="H10" i="49"/>
  <c r="AH9" i="49"/>
  <c r="AG9" i="49"/>
  <c r="AF9" i="49"/>
  <c r="AE9" i="49"/>
  <c r="AE36" i="49" s="1"/>
  <c r="AD9" i="49"/>
  <c r="AC9" i="49"/>
  <c r="AB9" i="49"/>
  <c r="AA9" i="49"/>
  <c r="AA36" i="49" s="1"/>
  <c r="Z9" i="49"/>
  <c r="Y9" i="49"/>
  <c r="X9" i="49"/>
  <c r="W9" i="49"/>
  <c r="V9" i="49"/>
  <c r="U9" i="49"/>
  <c r="T9" i="49"/>
  <c r="S9" i="49"/>
  <c r="S36" i="49" s="1"/>
  <c r="R9" i="49"/>
  <c r="Q9" i="49"/>
  <c r="P9" i="49"/>
  <c r="O9" i="49"/>
  <c r="O36" i="49" s="1"/>
  <c r="N9" i="49"/>
  <c r="M9" i="49"/>
  <c r="L9" i="49"/>
  <c r="K9" i="49"/>
  <c r="K36" i="49" s="1"/>
  <c r="J9" i="49"/>
  <c r="I9" i="49"/>
  <c r="H9" i="49"/>
  <c r="AH8" i="49"/>
  <c r="AG8" i="49"/>
  <c r="AF8" i="49"/>
  <c r="AE8" i="49"/>
  <c r="AD8" i="49"/>
  <c r="AD36" i="49" s="1"/>
  <c r="AC8" i="49"/>
  <c r="AB8" i="49"/>
  <c r="AA8" i="49"/>
  <c r="Z8" i="49"/>
  <c r="Y8" i="49"/>
  <c r="X8" i="49"/>
  <c r="W8" i="49"/>
  <c r="V8" i="49"/>
  <c r="V36" i="49" s="1"/>
  <c r="U8" i="49"/>
  <c r="T8" i="49"/>
  <c r="S8" i="49"/>
  <c r="R8" i="49"/>
  <c r="R36" i="49" s="1"/>
  <c r="Q8" i="49"/>
  <c r="P8" i="49"/>
  <c r="O8" i="49"/>
  <c r="N8" i="49"/>
  <c r="N36" i="49" s="1"/>
  <c r="M8" i="49"/>
  <c r="L8" i="49"/>
  <c r="K8" i="49"/>
  <c r="J8" i="49"/>
  <c r="I8" i="49"/>
  <c r="H8" i="49"/>
  <c r="AH7" i="49"/>
  <c r="AG7" i="49"/>
  <c r="AF7" i="49"/>
  <c r="AE7" i="49"/>
  <c r="AD7" i="49"/>
  <c r="AC7" i="49"/>
  <c r="AB7" i="49"/>
  <c r="AA7" i="49"/>
  <c r="Z7" i="49"/>
  <c r="Y7" i="49"/>
  <c r="Y36" i="49" s="1"/>
  <c r="X7" i="49"/>
  <c r="W7" i="49"/>
  <c r="V7" i="49"/>
  <c r="U7" i="49"/>
  <c r="U36" i="49" s="1"/>
  <c r="T7" i="49"/>
  <c r="S7" i="49"/>
  <c r="R7" i="49"/>
  <c r="Q7" i="49"/>
  <c r="Q36" i="49" s="1"/>
  <c r="P7" i="49"/>
  <c r="O7" i="49"/>
  <c r="N7" i="49"/>
  <c r="M7" i="49"/>
  <c r="L7" i="49"/>
  <c r="K7" i="49"/>
  <c r="J7" i="49"/>
  <c r="I7" i="49"/>
  <c r="I36" i="49" s="1"/>
  <c r="H7" i="49"/>
  <c r="AH6" i="49"/>
  <c r="AG6" i="49"/>
  <c r="AF6" i="49"/>
  <c r="AF36" i="49" s="1"/>
  <c r="AE6" i="49"/>
  <c r="AD6" i="49"/>
  <c r="AC6" i="49"/>
  <c r="AB6" i="49"/>
  <c r="AA6" i="49"/>
  <c r="Z6" i="49"/>
  <c r="Y6" i="49"/>
  <c r="X6" i="49"/>
  <c r="X36" i="49" s="1"/>
  <c r="W6" i="49"/>
  <c r="V6" i="49"/>
  <c r="U6" i="49"/>
  <c r="T6" i="49"/>
  <c r="S6" i="49"/>
  <c r="R6" i="49"/>
  <c r="Q6" i="49"/>
  <c r="P6" i="49"/>
  <c r="O6" i="49"/>
  <c r="N6" i="49"/>
  <c r="M6" i="49"/>
  <c r="L6" i="49"/>
  <c r="K6" i="49"/>
  <c r="J6" i="49"/>
  <c r="I6" i="49"/>
  <c r="H6" i="49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V39" i="50"/>
  <c r="W39" i="50"/>
  <c r="X39" i="50"/>
  <c r="Y39" i="50"/>
  <c r="Z39" i="50"/>
  <c r="AA39" i="50"/>
  <c r="AB39" i="50"/>
  <c r="AC39" i="50"/>
  <c r="AD39" i="50"/>
  <c r="AE39" i="50"/>
  <c r="AF39" i="50"/>
  <c r="AG39" i="50"/>
  <c r="AH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O40" i="50"/>
  <c r="P40" i="50"/>
  <c r="Q40" i="50"/>
  <c r="R40" i="50"/>
  <c r="S40" i="50"/>
  <c r="T40" i="50"/>
  <c r="U40" i="50"/>
  <c r="V40" i="50"/>
  <c r="W40" i="50"/>
  <c r="X40" i="50"/>
  <c r="Y40" i="50"/>
  <c r="Z40" i="50"/>
  <c r="AA40" i="50"/>
  <c r="AB40" i="50"/>
  <c r="AC40" i="50"/>
  <c r="AD40" i="50"/>
  <c r="AE40" i="50"/>
  <c r="AF40" i="50"/>
  <c r="AG40" i="50"/>
  <c r="AH40" i="50"/>
  <c r="C41" i="50"/>
  <c r="D41" i="50"/>
  <c r="E41" i="50"/>
  <c r="F41" i="50"/>
  <c r="G41" i="50"/>
  <c r="H41" i="50"/>
  <c r="I41" i="50"/>
  <c r="J41" i="50"/>
  <c r="K41" i="50"/>
  <c r="L41" i="50"/>
  <c r="M41" i="50"/>
  <c r="N41" i="50"/>
  <c r="O41" i="50"/>
  <c r="P41" i="50"/>
  <c r="Q41" i="50"/>
  <c r="R41" i="50"/>
  <c r="S41" i="50"/>
  <c r="T41" i="50"/>
  <c r="U41" i="50"/>
  <c r="V41" i="50"/>
  <c r="W41" i="50"/>
  <c r="X41" i="50"/>
  <c r="Y41" i="50"/>
  <c r="Z41" i="50"/>
  <c r="AA41" i="50"/>
  <c r="AB41" i="50"/>
  <c r="AC41" i="50"/>
  <c r="AD41" i="50"/>
  <c r="AE41" i="50"/>
  <c r="AF41" i="50"/>
  <c r="AG41" i="50"/>
  <c r="AH41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O42" i="50"/>
  <c r="P42" i="50"/>
  <c r="Q42" i="50"/>
  <c r="R42" i="50"/>
  <c r="S42" i="50"/>
  <c r="T42" i="50"/>
  <c r="U42" i="50"/>
  <c r="V42" i="50"/>
  <c r="W42" i="50"/>
  <c r="X42" i="50"/>
  <c r="Y42" i="50"/>
  <c r="Z42" i="50"/>
  <c r="AA42" i="50"/>
  <c r="AB42" i="50"/>
  <c r="AC42" i="50"/>
  <c r="AD42" i="50"/>
  <c r="AE42" i="50"/>
  <c r="AF42" i="50"/>
  <c r="AG42" i="50"/>
  <c r="AH42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O43" i="50"/>
  <c r="P43" i="50"/>
  <c r="Q43" i="50"/>
  <c r="R43" i="50"/>
  <c r="S43" i="50"/>
  <c r="T43" i="50"/>
  <c r="U43" i="50"/>
  <c r="V43" i="50"/>
  <c r="W43" i="50"/>
  <c r="X43" i="50"/>
  <c r="Y43" i="50"/>
  <c r="Z43" i="50"/>
  <c r="AA43" i="50"/>
  <c r="AB43" i="50"/>
  <c r="AC43" i="50"/>
  <c r="AD43" i="50"/>
  <c r="AE43" i="50"/>
  <c r="AF43" i="50"/>
  <c r="AG43" i="50"/>
  <c r="AH43" i="50"/>
  <c r="AH38" i="50"/>
  <c r="AG38" i="50"/>
  <c r="AF38" i="50"/>
  <c r="AE38" i="50"/>
  <c r="AD38" i="50"/>
  <c r="AC38" i="50"/>
  <c r="AB38" i="50"/>
  <c r="AA38" i="50"/>
  <c r="Z38" i="50"/>
  <c r="Y38" i="50"/>
  <c r="X38" i="50"/>
  <c r="W38" i="50"/>
  <c r="V38" i="50"/>
  <c r="U38" i="50"/>
  <c r="T38" i="50"/>
  <c r="S38" i="50"/>
  <c r="R38" i="50"/>
  <c r="Q38" i="50"/>
  <c r="P38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AH35" i="50"/>
  <c r="AG35" i="50"/>
  <c r="AF35" i="50"/>
  <c r="AE35" i="50"/>
  <c r="AD35" i="50"/>
  <c r="AC35" i="50"/>
  <c r="AB35" i="50"/>
  <c r="AA35" i="50"/>
  <c r="Z35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AH34" i="50"/>
  <c r="AG34" i="50"/>
  <c r="AF34" i="50"/>
  <c r="AE34" i="50"/>
  <c r="AD34" i="50"/>
  <c r="AC34" i="50"/>
  <c r="AB34" i="50"/>
  <c r="AA34" i="50"/>
  <c r="Z34" i="50"/>
  <c r="Y34" i="50"/>
  <c r="X34" i="50"/>
  <c r="W34" i="50"/>
  <c r="V34" i="50"/>
  <c r="U34" i="50"/>
  <c r="T34" i="50"/>
  <c r="S34" i="50"/>
  <c r="R34" i="50"/>
  <c r="Q34" i="50"/>
  <c r="P34" i="50"/>
  <c r="O34" i="50"/>
  <c r="N34" i="50"/>
  <c r="M34" i="50"/>
  <c r="L34" i="50"/>
  <c r="K34" i="50"/>
  <c r="J34" i="50"/>
  <c r="I34" i="50"/>
  <c r="H34" i="50"/>
  <c r="G34" i="50"/>
  <c r="F34" i="50"/>
  <c r="E34" i="50"/>
  <c r="D34" i="50"/>
  <c r="AH33" i="50"/>
  <c r="AG33" i="50"/>
  <c r="AF33" i="50"/>
  <c r="AE33" i="50"/>
  <c r="AD33" i="50"/>
  <c r="AC33" i="50"/>
  <c r="AB33" i="50"/>
  <c r="AA33" i="50"/>
  <c r="Z33" i="50"/>
  <c r="Y33" i="50"/>
  <c r="X33" i="50"/>
  <c r="W33" i="50"/>
  <c r="V33" i="50"/>
  <c r="U33" i="50"/>
  <c r="T33" i="50"/>
  <c r="S33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E33" i="50"/>
  <c r="D33" i="50"/>
  <c r="AH32" i="50"/>
  <c r="AG32" i="50"/>
  <c r="AF32" i="50"/>
  <c r="AE32" i="50"/>
  <c r="AD32" i="50"/>
  <c r="AC32" i="50"/>
  <c r="AB32" i="50"/>
  <c r="AA32" i="50"/>
  <c r="Z32" i="50"/>
  <c r="Y32" i="50"/>
  <c r="X32" i="50"/>
  <c r="W32" i="50"/>
  <c r="V32" i="50"/>
  <c r="U32" i="50"/>
  <c r="T32" i="50"/>
  <c r="S32" i="50"/>
  <c r="R32" i="50"/>
  <c r="Q32" i="50"/>
  <c r="P32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AH31" i="50"/>
  <c r="AG31" i="50"/>
  <c r="AF31" i="50"/>
  <c r="AE31" i="50"/>
  <c r="AD31" i="50"/>
  <c r="AC31" i="50"/>
  <c r="AB31" i="50"/>
  <c r="AA31" i="50"/>
  <c r="Z31" i="50"/>
  <c r="Y31" i="50"/>
  <c r="X31" i="50"/>
  <c r="W31" i="50"/>
  <c r="V31" i="50"/>
  <c r="U31" i="50"/>
  <c r="T31" i="50"/>
  <c r="S31" i="50"/>
  <c r="R31" i="50"/>
  <c r="Q31" i="50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AH30" i="50"/>
  <c r="AG30" i="50"/>
  <c r="AF30" i="50"/>
  <c r="AE30" i="50"/>
  <c r="AD30" i="50"/>
  <c r="AC30" i="50"/>
  <c r="AB30" i="50"/>
  <c r="AA30" i="50"/>
  <c r="Z30" i="50"/>
  <c r="Y30" i="50"/>
  <c r="X30" i="50"/>
  <c r="W30" i="50"/>
  <c r="V30" i="50"/>
  <c r="U30" i="50"/>
  <c r="T30" i="50"/>
  <c r="S30" i="50"/>
  <c r="R30" i="50"/>
  <c r="Q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D30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AH28" i="50"/>
  <c r="AG28" i="50"/>
  <c r="AF28" i="50"/>
  <c r="AE28" i="50"/>
  <c r="AD28" i="50"/>
  <c r="AC28" i="50"/>
  <c r="AB28" i="50"/>
  <c r="AA28" i="50"/>
  <c r="Z28" i="50"/>
  <c r="Y28" i="50"/>
  <c r="X28" i="50"/>
  <c r="W28" i="50"/>
  <c r="V28" i="50"/>
  <c r="U28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AH27" i="50"/>
  <c r="AG27" i="50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AH26" i="50"/>
  <c r="AG26" i="50"/>
  <c r="AF26" i="50"/>
  <c r="AE26" i="50"/>
  <c r="AD26" i="50"/>
  <c r="AC26" i="50"/>
  <c r="AB26" i="50"/>
  <c r="AA26" i="50"/>
  <c r="Z26" i="50"/>
  <c r="Y26" i="50"/>
  <c r="X26" i="50"/>
  <c r="W26" i="50"/>
  <c r="V26" i="50"/>
  <c r="U26" i="50"/>
  <c r="T26" i="50"/>
  <c r="S26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AH25" i="50"/>
  <c r="AG25" i="50"/>
  <c r="AF25" i="50"/>
  <c r="AE25" i="50"/>
  <c r="AD25" i="50"/>
  <c r="AC25" i="50"/>
  <c r="AB25" i="50"/>
  <c r="AA25" i="50"/>
  <c r="Z25" i="50"/>
  <c r="Y25" i="50"/>
  <c r="X25" i="50"/>
  <c r="W25" i="50"/>
  <c r="V25" i="50"/>
  <c r="U25" i="50"/>
  <c r="T25" i="50"/>
  <c r="S25" i="50"/>
  <c r="R25" i="50"/>
  <c r="Q25" i="50"/>
  <c r="P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AH24" i="50"/>
  <c r="AG24" i="50"/>
  <c r="AF24" i="50"/>
  <c r="AE24" i="50"/>
  <c r="AD24" i="50"/>
  <c r="AC24" i="50"/>
  <c r="AB24" i="50"/>
  <c r="AA24" i="50"/>
  <c r="Z24" i="50"/>
  <c r="Y24" i="50"/>
  <c r="X24" i="50"/>
  <c r="W24" i="50"/>
  <c r="V24" i="50"/>
  <c r="U24" i="50"/>
  <c r="T24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AH23" i="50"/>
  <c r="AG23" i="50"/>
  <c r="AF23" i="50"/>
  <c r="AE23" i="50"/>
  <c r="AD23" i="50"/>
  <c r="AC23" i="50"/>
  <c r="AB23" i="50"/>
  <c r="AA23" i="50"/>
  <c r="Z23" i="50"/>
  <c r="Y23" i="50"/>
  <c r="X23" i="50"/>
  <c r="W23" i="50"/>
  <c r="V23" i="50"/>
  <c r="U23" i="50"/>
  <c r="T23" i="50"/>
  <c r="S23" i="50"/>
  <c r="R23" i="50"/>
  <c r="Q23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AH22" i="50"/>
  <c r="AG22" i="50"/>
  <c r="AF22" i="50"/>
  <c r="AE22" i="50"/>
  <c r="AD22" i="50"/>
  <c r="AC22" i="50"/>
  <c r="AB22" i="50"/>
  <c r="AA22" i="50"/>
  <c r="Z22" i="50"/>
  <c r="Y22" i="50"/>
  <c r="X22" i="50"/>
  <c r="W22" i="50"/>
  <c r="V22" i="50"/>
  <c r="U22" i="50"/>
  <c r="T22" i="50"/>
  <c r="S22" i="50"/>
  <c r="R22" i="50"/>
  <c r="Q22" i="50"/>
  <c r="P22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AH21" i="50"/>
  <c r="AG21" i="50"/>
  <c r="AF21" i="50"/>
  <c r="AE21" i="50"/>
  <c r="AD21" i="50"/>
  <c r="AC21" i="50"/>
  <c r="AB21" i="50"/>
  <c r="AA21" i="50"/>
  <c r="Z21" i="50"/>
  <c r="Y21" i="50"/>
  <c r="X21" i="50"/>
  <c r="W21" i="50"/>
  <c r="V21" i="50"/>
  <c r="U21" i="50"/>
  <c r="T21" i="50"/>
  <c r="S21" i="50"/>
  <c r="R21" i="50"/>
  <c r="Q21" i="50"/>
  <c r="P21" i="50"/>
  <c r="O21" i="50"/>
  <c r="N21" i="50"/>
  <c r="M21" i="50"/>
  <c r="L21" i="50"/>
  <c r="K21" i="50"/>
  <c r="J21" i="50"/>
  <c r="I21" i="50"/>
  <c r="H21" i="50"/>
  <c r="G21" i="50"/>
  <c r="F21" i="50"/>
  <c r="E21" i="50"/>
  <c r="D21" i="50"/>
  <c r="AH20" i="50"/>
  <c r="AG20" i="50"/>
  <c r="AF20" i="50"/>
  <c r="AE20" i="50"/>
  <c r="AD20" i="50"/>
  <c r="AC20" i="50"/>
  <c r="AB20" i="50"/>
  <c r="AA20" i="50"/>
  <c r="Z20" i="50"/>
  <c r="Y20" i="50"/>
  <c r="X20" i="50"/>
  <c r="W20" i="50"/>
  <c r="V20" i="50"/>
  <c r="U20" i="50"/>
  <c r="T20" i="50"/>
  <c r="S20" i="50"/>
  <c r="R20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AH19" i="50"/>
  <c r="AG19" i="50"/>
  <c r="AF19" i="50"/>
  <c r="AE19" i="50"/>
  <c r="AD19" i="50"/>
  <c r="AC19" i="50"/>
  <c r="AB19" i="50"/>
  <c r="AA19" i="50"/>
  <c r="Z19" i="50"/>
  <c r="Y19" i="50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AH18" i="50"/>
  <c r="AG18" i="50"/>
  <c r="AF18" i="50"/>
  <c r="AE18" i="50"/>
  <c r="AD18" i="50"/>
  <c r="AC18" i="50"/>
  <c r="AB18" i="50"/>
  <c r="AA18" i="50"/>
  <c r="Z18" i="50"/>
  <c r="Y18" i="50"/>
  <c r="X18" i="50"/>
  <c r="W18" i="50"/>
  <c r="V18" i="50"/>
  <c r="U18" i="50"/>
  <c r="T18" i="50"/>
  <c r="S18" i="50"/>
  <c r="R18" i="50"/>
  <c r="Q18" i="50"/>
  <c r="P18" i="50"/>
  <c r="O18" i="50"/>
  <c r="N18" i="50"/>
  <c r="M18" i="50"/>
  <c r="L18" i="50"/>
  <c r="K18" i="50"/>
  <c r="J18" i="50"/>
  <c r="I18" i="50"/>
  <c r="H18" i="50"/>
  <c r="G18" i="50"/>
  <c r="F18" i="50"/>
  <c r="E18" i="50"/>
  <c r="D18" i="50"/>
  <c r="AH17" i="50"/>
  <c r="AG17" i="50"/>
  <c r="AF17" i="50"/>
  <c r="AE17" i="50"/>
  <c r="AD17" i="50"/>
  <c r="AC17" i="50"/>
  <c r="AB17" i="50"/>
  <c r="AA17" i="50"/>
  <c r="Z17" i="50"/>
  <c r="Y17" i="50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H17" i="50"/>
  <c r="G17" i="50"/>
  <c r="F17" i="50"/>
  <c r="E17" i="50"/>
  <c r="D17" i="50"/>
  <c r="AH16" i="50"/>
  <c r="AG16" i="50"/>
  <c r="AF16" i="50"/>
  <c r="AE16" i="50"/>
  <c r="AD16" i="50"/>
  <c r="AC16" i="50"/>
  <c r="AB16" i="50"/>
  <c r="AA16" i="50"/>
  <c r="Z16" i="50"/>
  <c r="Y16" i="50"/>
  <c r="X16" i="50"/>
  <c r="W16" i="50"/>
  <c r="V16" i="50"/>
  <c r="U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AH15" i="50"/>
  <c r="AG15" i="50"/>
  <c r="AF15" i="50"/>
  <c r="AE15" i="50"/>
  <c r="AD15" i="50"/>
  <c r="AC15" i="50"/>
  <c r="AB15" i="50"/>
  <c r="AA15" i="50"/>
  <c r="Z15" i="50"/>
  <c r="Y15" i="50"/>
  <c r="X15" i="50"/>
  <c r="W15" i="50"/>
  <c r="V15" i="50"/>
  <c r="U15" i="50"/>
  <c r="T15" i="50"/>
  <c r="S15" i="50"/>
  <c r="R15" i="50"/>
  <c r="Q15" i="50"/>
  <c r="P15" i="50"/>
  <c r="O15" i="50"/>
  <c r="N15" i="50"/>
  <c r="M15" i="50"/>
  <c r="L15" i="50"/>
  <c r="K15" i="50"/>
  <c r="J15" i="50"/>
  <c r="I15" i="50"/>
  <c r="H15" i="50"/>
  <c r="G15" i="50"/>
  <c r="F15" i="50"/>
  <c r="E15" i="50"/>
  <c r="D15" i="50"/>
  <c r="AH14" i="50"/>
  <c r="AG14" i="50"/>
  <c r="AF14" i="50"/>
  <c r="AE14" i="50"/>
  <c r="AD14" i="50"/>
  <c r="AC14" i="50"/>
  <c r="AB14" i="50"/>
  <c r="AA14" i="50"/>
  <c r="Z14" i="50"/>
  <c r="Y14" i="50"/>
  <c r="X14" i="50"/>
  <c r="W14" i="50"/>
  <c r="V14" i="50"/>
  <c r="U14" i="50"/>
  <c r="T14" i="50"/>
  <c r="S14" i="50"/>
  <c r="R14" i="50"/>
  <c r="Q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D14" i="50"/>
  <c r="AH13" i="50"/>
  <c r="AG13" i="50"/>
  <c r="AF13" i="50"/>
  <c r="AE13" i="50"/>
  <c r="AD13" i="50"/>
  <c r="AC13" i="50"/>
  <c r="AB13" i="50"/>
  <c r="AA13" i="50"/>
  <c r="Z13" i="50"/>
  <c r="Y13" i="50"/>
  <c r="X13" i="50"/>
  <c r="W13" i="50"/>
  <c r="V13" i="50"/>
  <c r="U13" i="50"/>
  <c r="T13" i="50"/>
  <c r="S13" i="50"/>
  <c r="R13" i="50"/>
  <c r="Q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D13" i="50"/>
  <c r="AH12" i="50"/>
  <c r="AG12" i="50"/>
  <c r="AF12" i="50"/>
  <c r="AE12" i="50"/>
  <c r="AD12" i="50"/>
  <c r="AC12" i="50"/>
  <c r="AB12" i="50"/>
  <c r="AA12" i="50"/>
  <c r="Z12" i="50"/>
  <c r="Y12" i="50"/>
  <c r="X12" i="50"/>
  <c r="W12" i="50"/>
  <c r="V12" i="50"/>
  <c r="U12" i="50"/>
  <c r="T12" i="50"/>
  <c r="S12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E12" i="50"/>
  <c r="D12" i="50"/>
  <c r="AH11" i="50"/>
  <c r="AG11" i="50"/>
  <c r="AF11" i="50"/>
  <c r="AE11" i="50"/>
  <c r="AD11" i="50"/>
  <c r="AC11" i="50"/>
  <c r="AB11" i="50"/>
  <c r="AA11" i="50"/>
  <c r="Z11" i="50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AH10" i="50"/>
  <c r="AG10" i="50"/>
  <c r="AF10" i="50"/>
  <c r="AE10" i="50"/>
  <c r="AD10" i="50"/>
  <c r="AC10" i="50"/>
  <c r="AB10" i="50"/>
  <c r="AA10" i="50"/>
  <c r="Z10" i="50"/>
  <c r="Y10" i="50"/>
  <c r="X10" i="50"/>
  <c r="W10" i="50"/>
  <c r="V10" i="50"/>
  <c r="U10" i="50"/>
  <c r="T10" i="50"/>
  <c r="S10" i="50"/>
  <c r="R10" i="50"/>
  <c r="Q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D10" i="50"/>
  <c r="AH9" i="50"/>
  <c r="AG9" i="50"/>
  <c r="AF9" i="50"/>
  <c r="AE9" i="50"/>
  <c r="AD9" i="50"/>
  <c r="AC9" i="50"/>
  <c r="AB9" i="50"/>
  <c r="AA9" i="50"/>
  <c r="Z9" i="50"/>
  <c r="Y9" i="50"/>
  <c r="X9" i="50"/>
  <c r="W9" i="50"/>
  <c r="V9" i="50"/>
  <c r="U9" i="50"/>
  <c r="T9" i="50"/>
  <c r="S9" i="50"/>
  <c r="R9" i="50"/>
  <c r="Q9" i="50"/>
  <c r="P9" i="50"/>
  <c r="O9" i="50"/>
  <c r="N9" i="50"/>
  <c r="M9" i="50"/>
  <c r="L9" i="50"/>
  <c r="K9" i="50"/>
  <c r="J9" i="50"/>
  <c r="I9" i="50"/>
  <c r="H9" i="50"/>
  <c r="G9" i="50"/>
  <c r="F9" i="50"/>
  <c r="E9" i="50"/>
  <c r="D9" i="50"/>
  <c r="AH8" i="50"/>
  <c r="AH36" i="50" s="1"/>
  <c r="AG8" i="50"/>
  <c r="AF8" i="50"/>
  <c r="AE8" i="50"/>
  <c r="AD8" i="50"/>
  <c r="AC8" i="50"/>
  <c r="AB8" i="50"/>
  <c r="AA8" i="50"/>
  <c r="Z8" i="50"/>
  <c r="Y8" i="50"/>
  <c r="X8" i="50"/>
  <c r="W8" i="50"/>
  <c r="V8" i="50"/>
  <c r="U8" i="50"/>
  <c r="T8" i="50"/>
  <c r="S8" i="50"/>
  <c r="R8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AH7" i="50"/>
  <c r="AG7" i="50"/>
  <c r="AF7" i="50"/>
  <c r="AE7" i="50"/>
  <c r="AD7" i="50"/>
  <c r="AC7" i="50"/>
  <c r="AB7" i="50"/>
  <c r="AA7" i="50"/>
  <c r="Z7" i="50"/>
  <c r="Y7" i="50"/>
  <c r="X7" i="50"/>
  <c r="W7" i="50"/>
  <c r="V7" i="50"/>
  <c r="U7" i="50"/>
  <c r="T7" i="50"/>
  <c r="S7" i="50"/>
  <c r="R7" i="50"/>
  <c r="Q7" i="50"/>
  <c r="P7" i="50"/>
  <c r="O7" i="50"/>
  <c r="N7" i="50"/>
  <c r="M7" i="50"/>
  <c r="L7" i="50"/>
  <c r="K7" i="50"/>
  <c r="J7" i="50"/>
  <c r="I7" i="50"/>
  <c r="H7" i="50"/>
  <c r="G7" i="50"/>
  <c r="F7" i="50"/>
  <c r="E7" i="50"/>
  <c r="D7" i="50"/>
  <c r="AH6" i="50"/>
  <c r="AG6" i="50"/>
  <c r="AF6" i="50"/>
  <c r="AE6" i="50"/>
  <c r="AD6" i="50"/>
  <c r="AC6" i="50"/>
  <c r="AC36" i="50" s="1"/>
  <c r="AB6" i="50"/>
  <c r="AA6" i="50"/>
  <c r="Z6" i="50"/>
  <c r="Y6" i="50"/>
  <c r="Y36" i="50" s="1"/>
  <c r="X6" i="50"/>
  <c r="W6" i="50"/>
  <c r="V6" i="50"/>
  <c r="U6" i="50"/>
  <c r="U36" i="50" s="1"/>
  <c r="T6" i="50"/>
  <c r="S6" i="50"/>
  <c r="R6" i="50"/>
  <c r="Q6" i="50"/>
  <c r="Q36" i="50" s="1"/>
  <c r="P6" i="50"/>
  <c r="O6" i="50"/>
  <c r="N6" i="50"/>
  <c r="M6" i="50"/>
  <c r="M36" i="50" s="1"/>
  <c r="L6" i="50"/>
  <c r="K6" i="50"/>
  <c r="J6" i="50"/>
  <c r="I6" i="50"/>
  <c r="I36" i="50" s="1"/>
  <c r="H6" i="50"/>
  <c r="G6" i="50"/>
  <c r="F6" i="50"/>
  <c r="E6" i="50"/>
  <c r="E36" i="50" s="1"/>
  <c r="D6" i="50"/>
  <c r="G36" i="49"/>
  <c r="AC36" i="49"/>
  <c r="D36" i="48"/>
  <c r="G36" i="48"/>
  <c r="H36" i="48"/>
  <c r="K36" i="48"/>
  <c r="P36" i="48"/>
  <c r="S36" i="48"/>
  <c r="T36" i="48"/>
  <c r="W36" i="48"/>
  <c r="X36" i="48"/>
  <c r="AA36" i="48"/>
  <c r="AD36" i="48"/>
  <c r="AF36" i="48"/>
  <c r="G36" i="47"/>
  <c r="J36" i="47"/>
  <c r="K36" i="47"/>
  <c r="T36" i="47"/>
  <c r="X36" i="47"/>
  <c r="Z36" i="47"/>
  <c r="AB36" i="47"/>
  <c r="AE36" i="47"/>
  <c r="AF36" i="47"/>
  <c r="D36" i="46"/>
  <c r="E36" i="46"/>
  <c r="G36" i="46"/>
  <c r="H36" i="46"/>
  <c r="I36" i="46"/>
  <c r="K36" i="46"/>
  <c r="L36" i="46"/>
  <c r="M36" i="46"/>
  <c r="O36" i="46"/>
  <c r="P36" i="46"/>
  <c r="Q36" i="46"/>
  <c r="S36" i="46"/>
  <c r="T36" i="46"/>
  <c r="U36" i="46"/>
  <c r="W36" i="46"/>
  <c r="X36" i="46"/>
  <c r="Y36" i="46"/>
  <c r="AA36" i="46"/>
  <c r="AB36" i="46"/>
  <c r="AC36" i="46"/>
  <c r="AE36" i="46"/>
  <c r="AF36" i="46"/>
  <c r="AG36" i="46"/>
  <c r="G36" i="45"/>
  <c r="J36" i="45"/>
  <c r="K36" i="45"/>
  <c r="N36" i="45"/>
  <c r="O36" i="45"/>
  <c r="R36" i="45"/>
  <c r="S36" i="45"/>
  <c r="V36" i="45"/>
  <c r="W36" i="45"/>
  <c r="Z36" i="45"/>
  <c r="AA36" i="45"/>
  <c r="AE36" i="45"/>
  <c r="AH36" i="45"/>
  <c r="E36" i="54"/>
  <c r="F36" i="54"/>
  <c r="G36" i="54"/>
  <c r="I36" i="54"/>
  <c r="J36" i="54"/>
  <c r="K36" i="54"/>
  <c r="M36" i="54"/>
  <c r="N36" i="54"/>
  <c r="O36" i="54"/>
  <c r="Q36" i="54"/>
  <c r="R36" i="54"/>
  <c r="S36" i="54"/>
  <c r="U36" i="54"/>
  <c r="V36" i="54"/>
  <c r="W36" i="54"/>
  <c r="Y36" i="54"/>
  <c r="Z36" i="54"/>
  <c r="AA36" i="54"/>
  <c r="AC36" i="54"/>
  <c r="AD36" i="54"/>
  <c r="AE36" i="54"/>
  <c r="AG36" i="54"/>
  <c r="AH36" i="54"/>
  <c r="E36" i="63"/>
  <c r="F36" i="63"/>
  <c r="G36" i="63"/>
  <c r="I36" i="63"/>
  <c r="J36" i="63"/>
  <c r="K36" i="63"/>
  <c r="M36" i="63"/>
  <c r="N36" i="63"/>
  <c r="O36" i="63"/>
  <c r="Q36" i="63"/>
  <c r="R36" i="63"/>
  <c r="S36" i="63"/>
  <c r="U36" i="63"/>
  <c r="V36" i="63"/>
  <c r="W36" i="63"/>
  <c r="Y36" i="63"/>
  <c r="Z36" i="63"/>
  <c r="AA36" i="63"/>
  <c r="AC36" i="63"/>
  <c r="AD36" i="63"/>
  <c r="AE36" i="63"/>
  <c r="AG36" i="63"/>
  <c r="AH36" i="63"/>
  <c r="E36" i="62"/>
  <c r="F36" i="62"/>
  <c r="G36" i="62"/>
  <c r="I36" i="62"/>
  <c r="J36" i="62"/>
  <c r="K36" i="62"/>
  <c r="M36" i="62"/>
  <c r="N36" i="62"/>
  <c r="O36" i="62"/>
  <c r="Q36" i="62"/>
  <c r="R36" i="62"/>
  <c r="S36" i="62"/>
  <c r="U36" i="62"/>
  <c r="V36" i="62"/>
  <c r="W36" i="62"/>
  <c r="Y36" i="62"/>
  <c r="Z36" i="62"/>
  <c r="AA36" i="62"/>
  <c r="AC36" i="62"/>
  <c r="AD36" i="62"/>
  <c r="AE36" i="62"/>
  <c r="AG36" i="62"/>
  <c r="AH36" i="62"/>
  <c r="E36" i="64"/>
  <c r="F36" i="64"/>
  <c r="G36" i="64"/>
  <c r="I36" i="64"/>
  <c r="J36" i="64"/>
  <c r="K36" i="64"/>
  <c r="M36" i="64"/>
  <c r="N36" i="64"/>
  <c r="O36" i="64"/>
  <c r="Q36" i="64"/>
  <c r="R36" i="64"/>
  <c r="S36" i="64"/>
  <c r="U36" i="64"/>
  <c r="V36" i="64"/>
  <c r="W36" i="64"/>
  <c r="Y36" i="64"/>
  <c r="Z36" i="64"/>
  <c r="AA36" i="64"/>
  <c r="AC36" i="64"/>
  <c r="AD36" i="64"/>
  <c r="AE36" i="64"/>
  <c r="AG36" i="64"/>
  <c r="AH36" i="64"/>
  <c r="E36" i="60"/>
  <c r="F36" i="60"/>
  <c r="G36" i="60"/>
  <c r="I36" i="60"/>
  <c r="J36" i="60"/>
  <c r="K36" i="60"/>
  <c r="M36" i="60"/>
  <c r="N36" i="60"/>
  <c r="O36" i="60"/>
  <c r="Q36" i="60"/>
  <c r="R36" i="60"/>
  <c r="S36" i="60"/>
  <c r="U36" i="60"/>
  <c r="V36" i="60"/>
  <c r="W36" i="60"/>
  <c r="Y36" i="60"/>
  <c r="Z36" i="60"/>
  <c r="AA36" i="60"/>
  <c r="AC36" i="60"/>
  <c r="AD36" i="60"/>
  <c r="AE36" i="60"/>
  <c r="AG36" i="60"/>
  <c r="AH36" i="60"/>
  <c r="E36" i="65"/>
  <c r="F36" i="65"/>
  <c r="G36" i="65"/>
  <c r="I36" i="65"/>
  <c r="J36" i="65"/>
  <c r="K36" i="65"/>
  <c r="M36" i="65"/>
  <c r="N36" i="65"/>
  <c r="O36" i="65"/>
  <c r="Q36" i="65"/>
  <c r="R36" i="65"/>
  <c r="S36" i="65"/>
  <c r="U36" i="65"/>
  <c r="V36" i="65"/>
  <c r="W36" i="65"/>
  <c r="Y36" i="65"/>
  <c r="Z36" i="65"/>
  <c r="AA36" i="65"/>
  <c r="AC36" i="65"/>
  <c r="AD36" i="65"/>
  <c r="AE36" i="65"/>
  <c r="AG36" i="65"/>
  <c r="AH36" i="65"/>
  <c r="E36" i="61"/>
  <c r="F36" i="61"/>
  <c r="G36" i="61"/>
  <c r="I36" i="61"/>
  <c r="J36" i="61"/>
  <c r="K36" i="61"/>
  <c r="M36" i="61"/>
  <c r="N36" i="61"/>
  <c r="O36" i="61"/>
  <c r="Q36" i="61"/>
  <c r="R36" i="61"/>
  <c r="S36" i="61"/>
  <c r="U36" i="61"/>
  <c r="V36" i="61"/>
  <c r="W36" i="61"/>
  <c r="Y36" i="61"/>
  <c r="Z36" i="61"/>
  <c r="AA36" i="61"/>
  <c r="AC36" i="61"/>
  <c r="AD36" i="61"/>
  <c r="AE36" i="61"/>
  <c r="AG36" i="61"/>
  <c r="AH36" i="61"/>
  <c r="D36" i="59"/>
  <c r="E36" i="59"/>
  <c r="F36" i="59"/>
  <c r="G36" i="59"/>
  <c r="H36" i="59"/>
  <c r="I36" i="59"/>
  <c r="J36" i="59"/>
  <c r="K36" i="59"/>
  <c r="L36" i="59"/>
  <c r="M36" i="59"/>
  <c r="N36" i="59"/>
  <c r="O36" i="59"/>
  <c r="P36" i="59"/>
  <c r="Q36" i="59"/>
  <c r="R36" i="59"/>
  <c r="S36" i="59"/>
  <c r="T36" i="59"/>
  <c r="U36" i="59"/>
  <c r="V36" i="59"/>
  <c r="W36" i="59"/>
  <c r="X36" i="59"/>
  <c r="Y36" i="59"/>
  <c r="Z36" i="59"/>
  <c r="AA36" i="59"/>
  <c r="AB36" i="59"/>
  <c r="AC36" i="59"/>
  <c r="AD36" i="59"/>
  <c r="AE36" i="59"/>
  <c r="AF36" i="59"/>
  <c r="AG36" i="59"/>
  <c r="AH36" i="59"/>
  <c r="E36" i="58"/>
  <c r="F36" i="58"/>
  <c r="G36" i="58"/>
  <c r="I36" i="58"/>
  <c r="J36" i="58"/>
  <c r="K36" i="58"/>
  <c r="M36" i="58"/>
  <c r="N36" i="58"/>
  <c r="O36" i="58"/>
  <c r="Q36" i="58"/>
  <c r="R36" i="58"/>
  <c r="S36" i="58"/>
  <c r="U36" i="58"/>
  <c r="V36" i="58"/>
  <c r="W36" i="58"/>
  <c r="Y36" i="58"/>
  <c r="Z36" i="58"/>
  <c r="AA36" i="58"/>
  <c r="AC36" i="58"/>
  <c r="AD36" i="58"/>
  <c r="AE36" i="58"/>
  <c r="AG36" i="58"/>
  <c r="AH36" i="58"/>
  <c r="E36" i="66"/>
  <c r="F36" i="66"/>
  <c r="G36" i="66"/>
  <c r="I36" i="66"/>
  <c r="J36" i="66"/>
  <c r="K36" i="66"/>
  <c r="M36" i="66"/>
  <c r="N36" i="66"/>
  <c r="O36" i="66"/>
  <c r="Q36" i="66"/>
  <c r="R36" i="66"/>
  <c r="S36" i="66"/>
  <c r="U36" i="66"/>
  <c r="V36" i="66"/>
  <c r="W36" i="66"/>
  <c r="Y36" i="66"/>
  <c r="Z36" i="66"/>
  <c r="AA36" i="66"/>
  <c r="AC36" i="66"/>
  <c r="AD36" i="66"/>
  <c r="AE36" i="66"/>
  <c r="AG36" i="66"/>
  <c r="AH36" i="66"/>
  <c r="E36" i="68"/>
  <c r="F36" i="68"/>
  <c r="G36" i="68"/>
  <c r="I36" i="68"/>
  <c r="J36" i="68"/>
  <c r="K36" i="68"/>
  <c r="M36" i="68"/>
  <c r="N36" i="68"/>
  <c r="O36" i="68"/>
  <c r="Q36" i="68"/>
  <c r="R36" i="68"/>
  <c r="S36" i="68"/>
  <c r="U36" i="68"/>
  <c r="V36" i="68"/>
  <c r="W36" i="68"/>
  <c r="Y36" i="68"/>
  <c r="Z36" i="68"/>
  <c r="AA36" i="68"/>
  <c r="AC36" i="68"/>
  <c r="AD36" i="68"/>
  <c r="AE36" i="68"/>
  <c r="AG36" i="68"/>
  <c r="AH36" i="68"/>
  <c r="D36" i="74"/>
  <c r="E36" i="74"/>
  <c r="F36" i="74"/>
  <c r="G36" i="74"/>
  <c r="H36" i="74"/>
  <c r="I36" i="74"/>
  <c r="J36" i="74"/>
  <c r="K36" i="74"/>
  <c r="L36" i="74"/>
  <c r="M36" i="74"/>
  <c r="N36" i="74"/>
  <c r="O36" i="74"/>
  <c r="P36" i="74"/>
  <c r="Q36" i="74"/>
  <c r="R36" i="74"/>
  <c r="S36" i="74"/>
  <c r="T36" i="74"/>
  <c r="U36" i="74"/>
  <c r="V36" i="74"/>
  <c r="W36" i="74"/>
  <c r="X36" i="74"/>
  <c r="Y36" i="74"/>
  <c r="Z36" i="74"/>
  <c r="AA36" i="74"/>
  <c r="AB36" i="74"/>
  <c r="AC36" i="74"/>
  <c r="AD36" i="74"/>
  <c r="AE36" i="74"/>
  <c r="AF36" i="74"/>
  <c r="AG36" i="74"/>
  <c r="AH36" i="74"/>
  <c r="E36" i="77"/>
  <c r="F36" i="77"/>
  <c r="G36" i="77"/>
  <c r="I36" i="77"/>
  <c r="J36" i="77"/>
  <c r="K36" i="77"/>
  <c r="M36" i="77"/>
  <c r="N36" i="77"/>
  <c r="O36" i="77"/>
  <c r="Q36" i="77"/>
  <c r="R36" i="77"/>
  <c r="S36" i="77"/>
  <c r="U36" i="77"/>
  <c r="V36" i="77"/>
  <c r="W36" i="77"/>
  <c r="Y36" i="77"/>
  <c r="Z36" i="77"/>
  <c r="AA36" i="77"/>
  <c r="AC36" i="77"/>
  <c r="AD36" i="77"/>
  <c r="AE36" i="77"/>
  <c r="AG36" i="77"/>
  <c r="AH36" i="77"/>
  <c r="E36" i="76"/>
  <c r="F36" i="76"/>
  <c r="G36" i="76"/>
  <c r="I36" i="76"/>
  <c r="J36" i="76"/>
  <c r="K36" i="76"/>
  <c r="M36" i="76"/>
  <c r="N36" i="76"/>
  <c r="O36" i="76"/>
  <c r="Q36" i="76"/>
  <c r="R36" i="76"/>
  <c r="S36" i="76"/>
  <c r="U36" i="76"/>
  <c r="V36" i="76"/>
  <c r="W36" i="76"/>
  <c r="Y36" i="76"/>
  <c r="Z36" i="76"/>
  <c r="AA36" i="76"/>
  <c r="AC36" i="76"/>
  <c r="AD36" i="76"/>
  <c r="AE36" i="76"/>
  <c r="AG36" i="76"/>
  <c r="AH36" i="76"/>
  <c r="E36" i="75"/>
  <c r="F36" i="75"/>
  <c r="G36" i="75"/>
  <c r="I36" i="75"/>
  <c r="J36" i="75"/>
  <c r="K36" i="75"/>
  <c r="M36" i="75"/>
  <c r="N36" i="75"/>
  <c r="O36" i="75"/>
  <c r="Q36" i="75"/>
  <c r="R36" i="75"/>
  <c r="S36" i="75"/>
  <c r="U36" i="75"/>
  <c r="V36" i="75"/>
  <c r="W36" i="75"/>
  <c r="Y36" i="75"/>
  <c r="Z36" i="75"/>
  <c r="AA36" i="75"/>
  <c r="AC36" i="75"/>
  <c r="AD36" i="75"/>
  <c r="AE36" i="75"/>
  <c r="AG36" i="75"/>
  <c r="AH36" i="75"/>
  <c r="D36" i="72"/>
  <c r="E36" i="72"/>
  <c r="F36" i="72"/>
  <c r="G36" i="72"/>
  <c r="H36" i="72"/>
  <c r="I36" i="72"/>
  <c r="J36" i="72"/>
  <c r="K36" i="72"/>
  <c r="L36" i="72"/>
  <c r="M36" i="72"/>
  <c r="N36" i="72"/>
  <c r="O36" i="72"/>
  <c r="P36" i="72"/>
  <c r="Q36" i="72"/>
  <c r="R36" i="72"/>
  <c r="S36" i="72"/>
  <c r="T36" i="72"/>
  <c r="U36" i="72"/>
  <c r="V36" i="72"/>
  <c r="W36" i="72"/>
  <c r="X36" i="72"/>
  <c r="Y36" i="72"/>
  <c r="Z36" i="72"/>
  <c r="AA36" i="72"/>
  <c r="AB36" i="72"/>
  <c r="AC36" i="72"/>
  <c r="AD36" i="72"/>
  <c r="AE36" i="72"/>
  <c r="AF36" i="72"/>
  <c r="AG36" i="72"/>
  <c r="AH36" i="72"/>
  <c r="E36" i="73"/>
  <c r="F36" i="73"/>
  <c r="G36" i="73"/>
  <c r="I36" i="73"/>
  <c r="J36" i="73"/>
  <c r="K36" i="73"/>
  <c r="M36" i="73"/>
  <c r="N36" i="73"/>
  <c r="O36" i="73"/>
  <c r="Q36" i="73"/>
  <c r="R36" i="73"/>
  <c r="S36" i="73"/>
  <c r="U36" i="73"/>
  <c r="V36" i="73"/>
  <c r="W36" i="73"/>
  <c r="Y36" i="73"/>
  <c r="Z36" i="73"/>
  <c r="AA36" i="73"/>
  <c r="AC36" i="73"/>
  <c r="AD36" i="73"/>
  <c r="AE36" i="73"/>
  <c r="AG36" i="73"/>
  <c r="AH36" i="73"/>
  <c r="E36" i="71"/>
  <c r="F36" i="71"/>
  <c r="G36" i="71"/>
  <c r="I36" i="71"/>
  <c r="J36" i="71"/>
  <c r="K36" i="71"/>
  <c r="M36" i="71"/>
  <c r="N36" i="71"/>
  <c r="O36" i="71"/>
  <c r="Q36" i="71"/>
  <c r="R36" i="71"/>
  <c r="S36" i="71"/>
  <c r="U36" i="71"/>
  <c r="V36" i="71"/>
  <c r="W36" i="71"/>
  <c r="X36" i="71"/>
  <c r="Y36" i="71"/>
  <c r="Z36" i="71"/>
  <c r="AA36" i="71"/>
  <c r="AB36" i="71"/>
  <c r="AC36" i="71"/>
  <c r="AD36" i="71"/>
  <c r="AE36" i="71"/>
  <c r="AF36" i="71"/>
  <c r="AG36" i="71"/>
  <c r="AH36" i="71"/>
  <c r="D36" i="70"/>
  <c r="E36" i="70"/>
  <c r="F36" i="70"/>
  <c r="G36" i="70"/>
  <c r="H36" i="70"/>
  <c r="I36" i="70"/>
  <c r="J36" i="70"/>
  <c r="K36" i="70"/>
  <c r="L36" i="70"/>
  <c r="M36" i="70"/>
  <c r="N36" i="70"/>
  <c r="O36" i="70"/>
  <c r="P36" i="70"/>
  <c r="Q36" i="70"/>
  <c r="R36" i="70"/>
  <c r="S36" i="70"/>
  <c r="T36" i="70"/>
  <c r="U36" i="70"/>
  <c r="V36" i="70"/>
  <c r="W36" i="70"/>
  <c r="X36" i="70"/>
  <c r="Y36" i="70"/>
  <c r="Z36" i="70"/>
  <c r="AA36" i="70"/>
  <c r="AB36" i="70"/>
  <c r="AC36" i="70"/>
  <c r="AD36" i="70"/>
  <c r="AE36" i="70"/>
  <c r="AF36" i="70"/>
  <c r="AG36" i="70"/>
  <c r="AH36" i="70"/>
  <c r="D36" i="69"/>
  <c r="E36" i="69"/>
  <c r="F36" i="69"/>
  <c r="G36" i="69"/>
  <c r="H36" i="69"/>
  <c r="I36" i="69"/>
  <c r="J36" i="69"/>
  <c r="K36" i="69"/>
  <c r="L36" i="69"/>
  <c r="M36" i="69"/>
  <c r="N36" i="69"/>
  <c r="O36" i="69"/>
  <c r="P36" i="69"/>
  <c r="Q36" i="69"/>
  <c r="R36" i="69"/>
  <c r="S36" i="69"/>
  <c r="T36" i="69"/>
  <c r="U36" i="69"/>
  <c r="V36" i="69"/>
  <c r="W36" i="69"/>
  <c r="X36" i="69"/>
  <c r="Y36" i="69"/>
  <c r="Z36" i="69"/>
  <c r="AA36" i="69"/>
  <c r="AB36" i="69"/>
  <c r="AC36" i="69"/>
  <c r="AD36" i="69"/>
  <c r="AE36" i="69"/>
  <c r="AF36" i="69"/>
  <c r="AG36" i="69"/>
  <c r="AH36" i="69"/>
  <c r="D36" i="50"/>
  <c r="F36" i="50"/>
  <c r="G36" i="50"/>
  <c r="H36" i="50"/>
  <c r="J36" i="50"/>
  <c r="K36" i="50"/>
  <c r="L36" i="50"/>
  <c r="N36" i="50"/>
  <c r="O36" i="50"/>
  <c r="P36" i="50"/>
  <c r="R36" i="50"/>
  <c r="S36" i="50"/>
  <c r="T36" i="50"/>
  <c r="V36" i="50"/>
  <c r="W36" i="50"/>
  <c r="X36" i="50"/>
  <c r="Z36" i="50"/>
  <c r="AA36" i="50"/>
  <c r="AB36" i="50"/>
  <c r="AD36" i="50"/>
  <c r="AE36" i="50"/>
  <c r="AF36" i="50"/>
  <c r="C36" i="49"/>
  <c r="C36" i="48"/>
  <c r="C36" i="47"/>
  <c r="C36" i="46"/>
  <c r="C36" i="45"/>
  <c r="C36" i="54"/>
  <c r="C36" i="63"/>
  <c r="C36" i="62"/>
  <c r="C36" i="64"/>
  <c r="C36" i="60"/>
  <c r="C36" i="65"/>
  <c r="C36" i="61"/>
  <c r="C36" i="59"/>
  <c r="C36" i="58"/>
  <c r="C36" i="66"/>
  <c r="C36" i="68"/>
  <c r="C36" i="74"/>
  <c r="C36" i="77"/>
  <c r="C36" i="76"/>
  <c r="C36" i="75"/>
  <c r="C36" i="72"/>
  <c r="C36" i="73"/>
  <c r="C36" i="71"/>
  <c r="C36" i="70"/>
  <c r="C36" i="69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6" i="50"/>
  <c r="C39" i="44"/>
  <c r="D39" i="44"/>
  <c r="E39" i="44"/>
  <c r="F39" i="44"/>
  <c r="G39" i="44"/>
  <c r="H39" i="44"/>
  <c r="I39" i="44"/>
  <c r="J39" i="44"/>
  <c r="K39" i="44"/>
  <c r="L39" i="44"/>
  <c r="M39" i="44"/>
  <c r="N39" i="44"/>
  <c r="O39" i="44"/>
  <c r="P39" i="44"/>
  <c r="Q39" i="44"/>
  <c r="R39" i="44"/>
  <c r="S39" i="44"/>
  <c r="T39" i="44"/>
  <c r="U39" i="44"/>
  <c r="V39" i="44"/>
  <c r="W39" i="44"/>
  <c r="X39" i="44"/>
  <c r="Y39" i="44"/>
  <c r="Z39" i="44"/>
  <c r="AA39" i="44"/>
  <c r="AB39" i="44"/>
  <c r="AC39" i="44"/>
  <c r="AD39" i="44"/>
  <c r="AE39" i="44"/>
  <c r="AF39" i="44"/>
  <c r="AG39" i="44"/>
  <c r="AH39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E40" i="44"/>
  <c r="AF40" i="44"/>
  <c r="AG40" i="44"/>
  <c r="AH40" i="44"/>
  <c r="C41" i="44"/>
  <c r="D41" i="44"/>
  <c r="E41" i="44"/>
  <c r="F41" i="44"/>
  <c r="G41" i="44"/>
  <c r="H41" i="44"/>
  <c r="I41" i="44"/>
  <c r="J41" i="44"/>
  <c r="K41" i="44"/>
  <c r="L41" i="44"/>
  <c r="M41" i="44"/>
  <c r="N41" i="44"/>
  <c r="O41" i="44"/>
  <c r="P41" i="44"/>
  <c r="Q41" i="44"/>
  <c r="R41" i="44"/>
  <c r="S41" i="44"/>
  <c r="T41" i="44"/>
  <c r="U41" i="44"/>
  <c r="V41" i="44"/>
  <c r="W41" i="44"/>
  <c r="X41" i="44"/>
  <c r="Y41" i="44"/>
  <c r="Z41" i="44"/>
  <c r="AA41" i="44"/>
  <c r="AB41" i="44"/>
  <c r="AC41" i="44"/>
  <c r="AD41" i="44"/>
  <c r="AE41" i="44"/>
  <c r="AF41" i="44"/>
  <c r="AG41" i="44"/>
  <c r="AH41" i="44"/>
  <c r="C42" i="44"/>
  <c r="D42" i="44"/>
  <c r="E42" i="44"/>
  <c r="F42" i="44"/>
  <c r="G42" i="44"/>
  <c r="H42" i="44"/>
  <c r="I42" i="44"/>
  <c r="J42" i="44"/>
  <c r="K42" i="44"/>
  <c r="L42" i="44"/>
  <c r="M42" i="44"/>
  <c r="N42" i="44"/>
  <c r="O42" i="44"/>
  <c r="P42" i="44"/>
  <c r="Q42" i="44"/>
  <c r="R42" i="44"/>
  <c r="S42" i="44"/>
  <c r="T42" i="44"/>
  <c r="U42" i="44"/>
  <c r="V42" i="44"/>
  <c r="W42" i="44"/>
  <c r="X42" i="44"/>
  <c r="Y42" i="44"/>
  <c r="Z42" i="44"/>
  <c r="AA42" i="44"/>
  <c r="AB42" i="44"/>
  <c r="AC42" i="44"/>
  <c r="AD42" i="44"/>
  <c r="AE42" i="44"/>
  <c r="AF42" i="44"/>
  <c r="AG42" i="44"/>
  <c r="AH42" i="44"/>
  <c r="C43" i="44"/>
  <c r="D43" i="44"/>
  <c r="E43" i="44"/>
  <c r="F43" i="44"/>
  <c r="G43" i="44"/>
  <c r="H43" i="44"/>
  <c r="I43" i="44"/>
  <c r="J43" i="44"/>
  <c r="K43" i="44"/>
  <c r="L43" i="44"/>
  <c r="M43" i="44"/>
  <c r="N43" i="44"/>
  <c r="O43" i="44"/>
  <c r="P43" i="44"/>
  <c r="Q43" i="44"/>
  <c r="R43" i="44"/>
  <c r="S43" i="44"/>
  <c r="T43" i="44"/>
  <c r="U43" i="44"/>
  <c r="V43" i="44"/>
  <c r="W43" i="44"/>
  <c r="X43" i="44"/>
  <c r="Y43" i="44"/>
  <c r="Z43" i="44"/>
  <c r="AA43" i="44"/>
  <c r="AB43" i="44"/>
  <c r="AC43" i="44"/>
  <c r="AD43" i="44"/>
  <c r="AE43" i="44"/>
  <c r="AF43" i="44"/>
  <c r="AG43" i="44"/>
  <c r="AH43" i="44"/>
  <c r="AH38" i="44"/>
  <c r="AG38" i="44"/>
  <c r="AF38" i="44"/>
  <c r="AE38" i="44"/>
  <c r="AE36" i="44"/>
  <c r="AD38" i="44"/>
  <c r="AC38" i="44"/>
  <c r="AB38" i="44"/>
  <c r="AA38" i="44"/>
  <c r="Z38" i="44"/>
  <c r="Y38" i="44"/>
  <c r="X38" i="44"/>
  <c r="W38" i="44"/>
  <c r="V38" i="44"/>
  <c r="U38" i="44"/>
  <c r="U36" i="44" s="1"/>
  <c r="T38" i="44"/>
  <c r="S38" i="44"/>
  <c r="R38" i="44"/>
  <c r="Q38" i="44"/>
  <c r="P38" i="44"/>
  <c r="O38" i="44"/>
  <c r="O36" i="44"/>
  <c r="N38" i="44"/>
  <c r="M38" i="44"/>
  <c r="L38" i="44"/>
  <c r="K38" i="44"/>
  <c r="J38" i="44"/>
  <c r="I38" i="44"/>
  <c r="H38" i="44"/>
  <c r="G38" i="44"/>
  <c r="F38" i="44"/>
  <c r="E38" i="44"/>
  <c r="E36" i="44" s="1"/>
  <c r="D38" i="44"/>
  <c r="C38" i="44"/>
  <c r="C7" i="44"/>
  <c r="D7" i="44"/>
  <c r="E7" i="44"/>
  <c r="F7" i="44"/>
  <c r="G7" i="44"/>
  <c r="H7" i="44"/>
  <c r="I7" i="44"/>
  <c r="J7" i="44"/>
  <c r="K7" i="44"/>
  <c r="L7" i="44"/>
  <c r="M7" i="44"/>
  <c r="N7" i="44"/>
  <c r="O7" i="44"/>
  <c r="P7" i="44"/>
  <c r="Q7" i="44"/>
  <c r="R7" i="44"/>
  <c r="S7" i="44"/>
  <c r="T7" i="44"/>
  <c r="U7" i="44"/>
  <c r="V7" i="44"/>
  <c r="W7" i="44"/>
  <c r="X7" i="44"/>
  <c r="Y7" i="44"/>
  <c r="Z7" i="44"/>
  <c r="AA7" i="44"/>
  <c r="AB7" i="44"/>
  <c r="AC7" i="44"/>
  <c r="AD7" i="44"/>
  <c r="AE7" i="44"/>
  <c r="AF7" i="44"/>
  <c r="AG7" i="44"/>
  <c r="AH7" i="44"/>
  <c r="C8" i="44"/>
  <c r="D8" i="44"/>
  <c r="E8" i="44"/>
  <c r="F8" i="44"/>
  <c r="G8" i="44"/>
  <c r="H8" i="44"/>
  <c r="I8" i="44"/>
  <c r="J8" i="44"/>
  <c r="K8" i="44"/>
  <c r="L8" i="44"/>
  <c r="M8" i="44"/>
  <c r="N8" i="44"/>
  <c r="O8" i="44"/>
  <c r="P8" i="44"/>
  <c r="Q8" i="44"/>
  <c r="R8" i="44"/>
  <c r="S8" i="44"/>
  <c r="T8" i="44"/>
  <c r="U8" i="44"/>
  <c r="V8" i="44"/>
  <c r="W8" i="44"/>
  <c r="X8" i="44"/>
  <c r="Y8" i="44"/>
  <c r="Z8" i="44"/>
  <c r="AA8" i="44"/>
  <c r="AB8" i="44"/>
  <c r="AC8" i="44"/>
  <c r="AD8" i="44"/>
  <c r="AE8" i="44"/>
  <c r="AF8" i="44"/>
  <c r="AG8" i="44"/>
  <c r="AH8" i="44"/>
  <c r="C9" i="44"/>
  <c r="D9" i="44"/>
  <c r="E9" i="44"/>
  <c r="F9" i="44"/>
  <c r="G9" i="44"/>
  <c r="H9" i="44"/>
  <c r="I9" i="44"/>
  <c r="J9" i="44"/>
  <c r="K9" i="44"/>
  <c r="L9" i="44"/>
  <c r="M9" i="44"/>
  <c r="N9" i="44"/>
  <c r="O9" i="44"/>
  <c r="P9" i="44"/>
  <c r="Q9" i="44"/>
  <c r="R9" i="44"/>
  <c r="S9" i="44"/>
  <c r="T9" i="44"/>
  <c r="U9" i="44"/>
  <c r="V9" i="44"/>
  <c r="W9" i="44"/>
  <c r="X9" i="44"/>
  <c r="Y9" i="44"/>
  <c r="Z9" i="44"/>
  <c r="AA9" i="44"/>
  <c r="AB9" i="44"/>
  <c r="AC9" i="44"/>
  <c r="AD9" i="44"/>
  <c r="AE9" i="44"/>
  <c r="AF9" i="44"/>
  <c r="AG9" i="44"/>
  <c r="AH9" i="44"/>
  <c r="C10" i="44"/>
  <c r="D10" i="44"/>
  <c r="E10" i="44"/>
  <c r="F10" i="44"/>
  <c r="G10" i="44"/>
  <c r="H10" i="44"/>
  <c r="I10" i="44"/>
  <c r="J10" i="44"/>
  <c r="K10" i="44"/>
  <c r="L10" i="44"/>
  <c r="M10" i="44"/>
  <c r="N10" i="44"/>
  <c r="O10" i="44"/>
  <c r="P10" i="44"/>
  <c r="Q10" i="44"/>
  <c r="R10" i="44"/>
  <c r="S10" i="44"/>
  <c r="T10" i="44"/>
  <c r="U10" i="44"/>
  <c r="V10" i="44"/>
  <c r="W10" i="44"/>
  <c r="X10" i="44"/>
  <c r="Y10" i="44"/>
  <c r="Z10" i="44"/>
  <c r="AA10" i="44"/>
  <c r="AB10" i="44"/>
  <c r="AC10" i="44"/>
  <c r="AD10" i="44"/>
  <c r="AE10" i="44"/>
  <c r="AF10" i="44"/>
  <c r="AG10" i="44"/>
  <c r="AH10" i="44"/>
  <c r="C11" i="44"/>
  <c r="D11" i="44"/>
  <c r="E11" i="44"/>
  <c r="F11" i="44"/>
  <c r="G11" i="44"/>
  <c r="H11" i="44"/>
  <c r="I11" i="44"/>
  <c r="J11" i="44"/>
  <c r="K11" i="44"/>
  <c r="L11" i="44"/>
  <c r="M11" i="44"/>
  <c r="N11" i="44"/>
  <c r="O11" i="44"/>
  <c r="P11" i="44"/>
  <c r="Q11" i="44"/>
  <c r="R11" i="44"/>
  <c r="S11" i="44"/>
  <c r="T11" i="44"/>
  <c r="U11" i="44"/>
  <c r="V11" i="44"/>
  <c r="W11" i="44"/>
  <c r="X11" i="44"/>
  <c r="Y11" i="44"/>
  <c r="Z11" i="44"/>
  <c r="AA11" i="44"/>
  <c r="AB11" i="44"/>
  <c r="AC11" i="44"/>
  <c r="AD11" i="44"/>
  <c r="AE11" i="44"/>
  <c r="AF11" i="44"/>
  <c r="AG11" i="44"/>
  <c r="AH11" i="44"/>
  <c r="C12" i="44"/>
  <c r="D12" i="44"/>
  <c r="E12" i="44"/>
  <c r="F12" i="44"/>
  <c r="G12" i="44"/>
  <c r="H12" i="44"/>
  <c r="I12" i="44"/>
  <c r="J12" i="44"/>
  <c r="K12" i="44"/>
  <c r="L12" i="44"/>
  <c r="M12" i="44"/>
  <c r="N12" i="44"/>
  <c r="O12" i="44"/>
  <c r="P12" i="44"/>
  <c r="Q12" i="44"/>
  <c r="R12" i="44"/>
  <c r="S12" i="44"/>
  <c r="T12" i="44"/>
  <c r="U12" i="44"/>
  <c r="V12" i="44"/>
  <c r="W12" i="44"/>
  <c r="X12" i="44"/>
  <c r="Y12" i="44"/>
  <c r="Z12" i="44"/>
  <c r="AA12" i="44"/>
  <c r="AB12" i="44"/>
  <c r="AC12" i="44"/>
  <c r="AD12" i="44"/>
  <c r="AE12" i="44"/>
  <c r="AF12" i="44"/>
  <c r="AG12" i="44"/>
  <c r="AH12" i="44"/>
  <c r="C13" i="44"/>
  <c r="D13" i="44"/>
  <c r="E13" i="44"/>
  <c r="F13" i="44"/>
  <c r="G13" i="44"/>
  <c r="H13" i="44"/>
  <c r="I13" i="44"/>
  <c r="J13" i="44"/>
  <c r="K13" i="44"/>
  <c r="L13" i="44"/>
  <c r="M13" i="44"/>
  <c r="N13" i="44"/>
  <c r="O13" i="44"/>
  <c r="P13" i="44"/>
  <c r="Q13" i="44"/>
  <c r="R13" i="44"/>
  <c r="S13" i="44"/>
  <c r="T13" i="44"/>
  <c r="U13" i="44"/>
  <c r="V13" i="44"/>
  <c r="W13" i="44"/>
  <c r="X13" i="44"/>
  <c r="Y13" i="44"/>
  <c r="Z13" i="44"/>
  <c r="AA13" i="44"/>
  <c r="AB13" i="44"/>
  <c r="AC13" i="44"/>
  <c r="AD13" i="44"/>
  <c r="AE13" i="44"/>
  <c r="AF13" i="44"/>
  <c r="AG13" i="44"/>
  <c r="AH13" i="44"/>
  <c r="C14" i="44"/>
  <c r="D14" i="44"/>
  <c r="E14" i="44"/>
  <c r="F14" i="44"/>
  <c r="G14" i="44"/>
  <c r="H14" i="44"/>
  <c r="I14" i="44"/>
  <c r="J14" i="44"/>
  <c r="K14" i="44"/>
  <c r="L14" i="44"/>
  <c r="M14" i="44"/>
  <c r="N14" i="44"/>
  <c r="O14" i="44"/>
  <c r="P14" i="44"/>
  <c r="Q14" i="44"/>
  <c r="R14" i="44"/>
  <c r="S14" i="44"/>
  <c r="T14" i="44"/>
  <c r="U14" i="44"/>
  <c r="V14" i="44"/>
  <c r="W14" i="44"/>
  <c r="X14" i="44"/>
  <c r="Y14" i="44"/>
  <c r="Z14" i="44"/>
  <c r="AA14" i="44"/>
  <c r="AB14" i="44"/>
  <c r="AC14" i="44"/>
  <c r="AD14" i="44"/>
  <c r="AE14" i="44"/>
  <c r="AF14" i="44"/>
  <c r="AG14" i="44"/>
  <c r="AH14" i="44"/>
  <c r="C15" i="44"/>
  <c r="D15" i="44"/>
  <c r="E15" i="44"/>
  <c r="F15" i="44"/>
  <c r="G15" i="44"/>
  <c r="H15" i="44"/>
  <c r="I15" i="44"/>
  <c r="J15" i="44"/>
  <c r="K15" i="44"/>
  <c r="L15" i="44"/>
  <c r="M15" i="44"/>
  <c r="N15" i="44"/>
  <c r="O15" i="44"/>
  <c r="P15" i="44"/>
  <c r="Q15" i="44"/>
  <c r="R15" i="44"/>
  <c r="S15" i="44"/>
  <c r="T15" i="44"/>
  <c r="U15" i="44"/>
  <c r="V15" i="44"/>
  <c r="W15" i="44"/>
  <c r="X15" i="44"/>
  <c r="Y15" i="44"/>
  <c r="Z15" i="44"/>
  <c r="AA15" i="44"/>
  <c r="AB15" i="44"/>
  <c r="AC15" i="44"/>
  <c r="AD15" i="44"/>
  <c r="AE15" i="44"/>
  <c r="AF15" i="44"/>
  <c r="AG15" i="44"/>
  <c r="AH15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P16" i="44"/>
  <c r="Q16" i="44"/>
  <c r="R16" i="44"/>
  <c r="S16" i="44"/>
  <c r="T16" i="44"/>
  <c r="U16" i="44"/>
  <c r="V16" i="44"/>
  <c r="W16" i="44"/>
  <c r="X16" i="44"/>
  <c r="Y16" i="44"/>
  <c r="Z16" i="44"/>
  <c r="AA16" i="44"/>
  <c r="AB16" i="44"/>
  <c r="AC16" i="44"/>
  <c r="AD16" i="44"/>
  <c r="AE16" i="44"/>
  <c r="AF16" i="44"/>
  <c r="AG16" i="44"/>
  <c r="AH16" i="44"/>
  <c r="C17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Y17" i="44"/>
  <c r="Z17" i="44"/>
  <c r="AA17" i="44"/>
  <c r="AB17" i="44"/>
  <c r="AC17" i="44"/>
  <c r="AD17" i="44"/>
  <c r="AE17" i="44"/>
  <c r="AF17" i="44"/>
  <c r="AG17" i="44"/>
  <c r="AH17" i="44"/>
  <c r="C18" i="44"/>
  <c r="D18" i="44"/>
  <c r="E18" i="44"/>
  <c r="F18" i="44"/>
  <c r="G18" i="44"/>
  <c r="H18" i="44"/>
  <c r="I18" i="44"/>
  <c r="J18" i="44"/>
  <c r="K18" i="44"/>
  <c r="L18" i="44"/>
  <c r="M18" i="44"/>
  <c r="N18" i="44"/>
  <c r="O18" i="44"/>
  <c r="P18" i="44"/>
  <c r="Q18" i="44"/>
  <c r="R18" i="44"/>
  <c r="S18" i="44"/>
  <c r="T18" i="44"/>
  <c r="U18" i="44"/>
  <c r="V18" i="44"/>
  <c r="W18" i="44"/>
  <c r="X18" i="44"/>
  <c r="Y18" i="44"/>
  <c r="Z18" i="44"/>
  <c r="AA18" i="44"/>
  <c r="AB18" i="44"/>
  <c r="AC18" i="44"/>
  <c r="AD18" i="44"/>
  <c r="AE18" i="44"/>
  <c r="AF18" i="44"/>
  <c r="AG18" i="44"/>
  <c r="AH18" i="44"/>
  <c r="C19" i="44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Y19" i="44"/>
  <c r="Z19" i="44"/>
  <c r="AA19" i="44"/>
  <c r="AB19" i="44"/>
  <c r="AC19" i="44"/>
  <c r="AD19" i="44"/>
  <c r="AE19" i="44"/>
  <c r="AF19" i="44"/>
  <c r="AG19" i="44"/>
  <c r="AH19" i="44"/>
  <c r="C20" i="44"/>
  <c r="D20" i="44"/>
  <c r="E20" i="44"/>
  <c r="F20" i="44"/>
  <c r="G20" i="44"/>
  <c r="H20" i="44"/>
  <c r="I20" i="44"/>
  <c r="J20" i="44"/>
  <c r="K20" i="44"/>
  <c r="L20" i="44"/>
  <c r="M20" i="44"/>
  <c r="N20" i="44"/>
  <c r="O20" i="44"/>
  <c r="P20" i="44"/>
  <c r="Q20" i="44"/>
  <c r="R20" i="44"/>
  <c r="S20" i="44"/>
  <c r="T20" i="44"/>
  <c r="U20" i="44"/>
  <c r="V20" i="44"/>
  <c r="W20" i="44"/>
  <c r="X20" i="44"/>
  <c r="Y20" i="44"/>
  <c r="Z20" i="44"/>
  <c r="AA20" i="44"/>
  <c r="AB20" i="44"/>
  <c r="AC20" i="44"/>
  <c r="AD20" i="44"/>
  <c r="AE20" i="44"/>
  <c r="AF20" i="44"/>
  <c r="AG20" i="44"/>
  <c r="AH20" i="44"/>
  <c r="C21" i="44"/>
  <c r="D21" i="44"/>
  <c r="E21" i="44"/>
  <c r="F21" i="44"/>
  <c r="G21" i="44"/>
  <c r="H21" i="44"/>
  <c r="I21" i="44"/>
  <c r="J21" i="44"/>
  <c r="K21" i="44"/>
  <c r="L21" i="44"/>
  <c r="M21" i="44"/>
  <c r="N21" i="44"/>
  <c r="O21" i="44"/>
  <c r="P21" i="44"/>
  <c r="Q21" i="44"/>
  <c r="R21" i="44"/>
  <c r="S21" i="44"/>
  <c r="T21" i="44"/>
  <c r="U21" i="44"/>
  <c r="V21" i="44"/>
  <c r="W21" i="44"/>
  <c r="X21" i="44"/>
  <c r="Y21" i="44"/>
  <c r="Z21" i="44"/>
  <c r="AA21" i="44"/>
  <c r="AB21" i="44"/>
  <c r="AC21" i="44"/>
  <c r="AD21" i="44"/>
  <c r="AE21" i="44"/>
  <c r="AF21" i="44"/>
  <c r="AG21" i="44"/>
  <c r="AH21" i="44"/>
  <c r="C22" i="44"/>
  <c r="D22" i="44"/>
  <c r="E22" i="44"/>
  <c r="F22" i="44"/>
  <c r="G22" i="44"/>
  <c r="H22" i="44"/>
  <c r="I22" i="44"/>
  <c r="J22" i="44"/>
  <c r="K22" i="44"/>
  <c r="L22" i="44"/>
  <c r="M22" i="44"/>
  <c r="N22" i="44"/>
  <c r="O22" i="44"/>
  <c r="P22" i="44"/>
  <c r="Q22" i="44"/>
  <c r="R22" i="44"/>
  <c r="S22" i="44"/>
  <c r="T22" i="44"/>
  <c r="U22" i="44"/>
  <c r="V22" i="44"/>
  <c r="W22" i="44"/>
  <c r="X22" i="44"/>
  <c r="Y22" i="44"/>
  <c r="Z22" i="44"/>
  <c r="AA22" i="44"/>
  <c r="AB22" i="44"/>
  <c r="AC22" i="44"/>
  <c r="AD22" i="44"/>
  <c r="AE22" i="44"/>
  <c r="AF22" i="44"/>
  <c r="AG22" i="44"/>
  <c r="AH22" i="44"/>
  <c r="C23" i="44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X23" i="44"/>
  <c r="Y23" i="44"/>
  <c r="Z23" i="44"/>
  <c r="AA23" i="44"/>
  <c r="AB23" i="44"/>
  <c r="AC23" i="44"/>
  <c r="AD23" i="44"/>
  <c r="AE23" i="44"/>
  <c r="AF23" i="44"/>
  <c r="AG23" i="44"/>
  <c r="AH23" i="44"/>
  <c r="C24" i="44"/>
  <c r="D24" i="44"/>
  <c r="E24" i="44"/>
  <c r="F24" i="44"/>
  <c r="G24" i="44"/>
  <c r="H24" i="44"/>
  <c r="I24" i="44"/>
  <c r="J24" i="44"/>
  <c r="K24" i="44"/>
  <c r="L24" i="44"/>
  <c r="M24" i="44"/>
  <c r="N24" i="44"/>
  <c r="O24" i="44"/>
  <c r="P24" i="44"/>
  <c r="Q24" i="44"/>
  <c r="R24" i="44"/>
  <c r="S24" i="44"/>
  <c r="T24" i="44"/>
  <c r="U24" i="44"/>
  <c r="V24" i="44"/>
  <c r="W24" i="44"/>
  <c r="X24" i="44"/>
  <c r="Y24" i="44"/>
  <c r="Z24" i="44"/>
  <c r="AA24" i="44"/>
  <c r="AB24" i="44"/>
  <c r="AC24" i="44"/>
  <c r="AD24" i="44"/>
  <c r="AE24" i="44"/>
  <c r="AF24" i="44"/>
  <c r="AG24" i="44"/>
  <c r="AH24" i="44"/>
  <c r="C25" i="44"/>
  <c r="D25" i="44"/>
  <c r="E25" i="44"/>
  <c r="F25" i="44"/>
  <c r="G25" i="44"/>
  <c r="H25" i="44"/>
  <c r="I25" i="44"/>
  <c r="J25" i="44"/>
  <c r="K25" i="44"/>
  <c r="L25" i="44"/>
  <c r="M25" i="44"/>
  <c r="N25" i="44"/>
  <c r="O25" i="44"/>
  <c r="P25" i="44"/>
  <c r="Q25" i="44"/>
  <c r="R25" i="44"/>
  <c r="S25" i="44"/>
  <c r="T25" i="44"/>
  <c r="U25" i="44"/>
  <c r="V25" i="44"/>
  <c r="W25" i="44"/>
  <c r="X25" i="44"/>
  <c r="Y25" i="44"/>
  <c r="Z25" i="44"/>
  <c r="AA25" i="44"/>
  <c r="AB25" i="44"/>
  <c r="AC25" i="44"/>
  <c r="AD25" i="44"/>
  <c r="AE25" i="44"/>
  <c r="AF25" i="44"/>
  <c r="AG25" i="44"/>
  <c r="AH25" i="44"/>
  <c r="C26" i="44"/>
  <c r="D26" i="44"/>
  <c r="E26" i="44"/>
  <c r="F26" i="44"/>
  <c r="G26" i="44"/>
  <c r="H26" i="44"/>
  <c r="I26" i="44"/>
  <c r="J26" i="44"/>
  <c r="K26" i="44"/>
  <c r="L26" i="44"/>
  <c r="M26" i="44"/>
  <c r="N26" i="44"/>
  <c r="O26" i="44"/>
  <c r="P26" i="44"/>
  <c r="Q26" i="44"/>
  <c r="R26" i="44"/>
  <c r="S26" i="44"/>
  <c r="T26" i="44"/>
  <c r="U26" i="44"/>
  <c r="V26" i="44"/>
  <c r="W26" i="44"/>
  <c r="X26" i="44"/>
  <c r="Y26" i="44"/>
  <c r="Z26" i="44"/>
  <c r="AA26" i="44"/>
  <c r="AB26" i="44"/>
  <c r="AC26" i="44"/>
  <c r="AD26" i="44"/>
  <c r="AE26" i="44"/>
  <c r="AF26" i="44"/>
  <c r="AG26" i="44"/>
  <c r="AH26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S27" i="44"/>
  <c r="T27" i="44"/>
  <c r="U27" i="44"/>
  <c r="V27" i="44"/>
  <c r="W27" i="44"/>
  <c r="X27" i="44"/>
  <c r="Y27" i="44"/>
  <c r="Z27" i="44"/>
  <c r="AA27" i="44"/>
  <c r="AB27" i="44"/>
  <c r="AC27" i="44"/>
  <c r="AD27" i="44"/>
  <c r="AE27" i="44"/>
  <c r="AF27" i="44"/>
  <c r="AG27" i="44"/>
  <c r="AH27" i="44"/>
  <c r="C28" i="44"/>
  <c r="D28" i="44"/>
  <c r="E28" i="44"/>
  <c r="F28" i="44"/>
  <c r="G28" i="44"/>
  <c r="H28" i="44"/>
  <c r="I28" i="44"/>
  <c r="J28" i="44"/>
  <c r="K28" i="44"/>
  <c r="L28" i="44"/>
  <c r="M28" i="44"/>
  <c r="N28" i="44"/>
  <c r="O28" i="44"/>
  <c r="P28" i="44"/>
  <c r="Q28" i="44"/>
  <c r="R28" i="44"/>
  <c r="S28" i="44"/>
  <c r="T28" i="44"/>
  <c r="U28" i="44"/>
  <c r="V28" i="44"/>
  <c r="W28" i="44"/>
  <c r="X28" i="44"/>
  <c r="Y28" i="44"/>
  <c r="Z28" i="44"/>
  <c r="AA28" i="44"/>
  <c r="AB28" i="44"/>
  <c r="AC28" i="44"/>
  <c r="AD28" i="44"/>
  <c r="AE28" i="44"/>
  <c r="AF28" i="44"/>
  <c r="AG28" i="44"/>
  <c r="AH28" i="44"/>
  <c r="C29" i="44"/>
  <c r="D29" i="44"/>
  <c r="E29" i="44"/>
  <c r="F29" i="44"/>
  <c r="G29" i="44"/>
  <c r="H29" i="44"/>
  <c r="I29" i="44"/>
  <c r="J29" i="44"/>
  <c r="K29" i="44"/>
  <c r="L29" i="44"/>
  <c r="M29" i="44"/>
  <c r="N29" i="44"/>
  <c r="O29" i="44"/>
  <c r="P29" i="44"/>
  <c r="Q29" i="44"/>
  <c r="R29" i="44"/>
  <c r="S29" i="44"/>
  <c r="T29" i="44"/>
  <c r="U29" i="44"/>
  <c r="V29" i="44"/>
  <c r="W29" i="44"/>
  <c r="X29" i="44"/>
  <c r="Y29" i="44"/>
  <c r="Z29" i="44"/>
  <c r="AA29" i="44"/>
  <c r="AB29" i="44"/>
  <c r="AC29" i="44"/>
  <c r="AD29" i="44"/>
  <c r="AE29" i="44"/>
  <c r="AF29" i="44"/>
  <c r="AG29" i="44"/>
  <c r="AH29" i="44"/>
  <c r="C30" i="44"/>
  <c r="D30" i="44"/>
  <c r="E30" i="44"/>
  <c r="F30" i="44"/>
  <c r="G30" i="44"/>
  <c r="H30" i="44"/>
  <c r="I30" i="44"/>
  <c r="J30" i="44"/>
  <c r="K30" i="44"/>
  <c r="L30" i="44"/>
  <c r="M30" i="44"/>
  <c r="N30" i="44"/>
  <c r="O30" i="44"/>
  <c r="P30" i="44"/>
  <c r="Q30" i="44"/>
  <c r="R30" i="44"/>
  <c r="S30" i="44"/>
  <c r="T30" i="44"/>
  <c r="U30" i="44"/>
  <c r="V30" i="44"/>
  <c r="W30" i="44"/>
  <c r="X30" i="44"/>
  <c r="Y30" i="44"/>
  <c r="Z30" i="44"/>
  <c r="AA30" i="44"/>
  <c r="AB30" i="44"/>
  <c r="AC30" i="44"/>
  <c r="AD30" i="44"/>
  <c r="AE30" i="44"/>
  <c r="AF30" i="44"/>
  <c r="AG30" i="44"/>
  <c r="AH30" i="44"/>
  <c r="C31" i="44"/>
  <c r="D31" i="44"/>
  <c r="E31" i="44"/>
  <c r="F31" i="44"/>
  <c r="G31" i="44"/>
  <c r="H31" i="44"/>
  <c r="I31" i="44"/>
  <c r="J31" i="44"/>
  <c r="K31" i="44"/>
  <c r="L31" i="44"/>
  <c r="M31" i="44"/>
  <c r="N31" i="44"/>
  <c r="O31" i="44"/>
  <c r="P31" i="44"/>
  <c r="Q31" i="44"/>
  <c r="R31" i="44"/>
  <c r="S31" i="44"/>
  <c r="T31" i="44"/>
  <c r="U31" i="44"/>
  <c r="V31" i="44"/>
  <c r="W31" i="44"/>
  <c r="X31" i="44"/>
  <c r="Y31" i="44"/>
  <c r="Z31" i="44"/>
  <c r="AA31" i="44"/>
  <c r="AB31" i="44"/>
  <c r="AC31" i="44"/>
  <c r="AD31" i="44"/>
  <c r="AE31" i="44"/>
  <c r="AF31" i="44"/>
  <c r="AG31" i="44"/>
  <c r="AH31" i="44"/>
  <c r="C32" i="44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AF32" i="44"/>
  <c r="AG32" i="44"/>
  <c r="AH32" i="44"/>
  <c r="C33" i="44"/>
  <c r="D33" i="44"/>
  <c r="E33" i="44"/>
  <c r="F33" i="44"/>
  <c r="G33" i="44"/>
  <c r="H33" i="44"/>
  <c r="I33" i="44"/>
  <c r="J33" i="44"/>
  <c r="K33" i="44"/>
  <c r="L33" i="44"/>
  <c r="M33" i="44"/>
  <c r="N33" i="44"/>
  <c r="O33" i="44"/>
  <c r="P33" i="44"/>
  <c r="Q33" i="44"/>
  <c r="R33" i="44"/>
  <c r="S33" i="44"/>
  <c r="T33" i="44"/>
  <c r="U33" i="44"/>
  <c r="V33" i="44"/>
  <c r="W33" i="44"/>
  <c r="X33" i="44"/>
  <c r="Y33" i="44"/>
  <c r="Z33" i="44"/>
  <c r="AA33" i="44"/>
  <c r="AB33" i="44"/>
  <c r="AC33" i="44"/>
  <c r="AD33" i="44"/>
  <c r="AE33" i="44"/>
  <c r="AF33" i="44"/>
  <c r="AG33" i="44"/>
  <c r="AH33" i="44"/>
  <c r="C34" i="44"/>
  <c r="D34" i="44"/>
  <c r="E34" i="44"/>
  <c r="F34" i="44"/>
  <c r="G34" i="44"/>
  <c r="H34" i="44"/>
  <c r="I34" i="44"/>
  <c r="J34" i="44"/>
  <c r="K34" i="44"/>
  <c r="L34" i="44"/>
  <c r="M34" i="44"/>
  <c r="N34" i="44"/>
  <c r="O34" i="44"/>
  <c r="P34" i="44"/>
  <c r="Q34" i="44"/>
  <c r="R34" i="44"/>
  <c r="S34" i="44"/>
  <c r="T34" i="44"/>
  <c r="U34" i="44"/>
  <c r="V34" i="44"/>
  <c r="W34" i="44"/>
  <c r="X34" i="44"/>
  <c r="Y34" i="44"/>
  <c r="Z34" i="44"/>
  <c r="AA34" i="44"/>
  <c r="AB34" i="44"/>
  <c r="AC34" i="44"/>
  <c r="AD34" i="44"/>
  <c r="AE34" i="44"/>
  <c r="AF34" i="44"/>
  <c r="AG34" i="44"/>
  <c r="AH34" i="44"/>
  <c r="C35" i="44"/>
  <c r="D35" i="44"/>
  <c r="E35" i="44"/>
  <c r="F35" i="44"/>
  <c r="G35" i="44"/>
  <c r="H35" i="44"/>
  <c r="I35" i="44"/>
  <c r="J35" i="44"/>
  <c r="K35" i="44"/>
  <c r="L35" i="44"/>
  <c r="M35" i="44"/>
  <c r="N35" i="44"/>
  <c r="O35" i="44"/>
  <c r="P35" i="44"/>
  <c r="Q35" i="44"/>
  <c r="R35" i="44"/>
  <c r="S35" i="44"/>
  <c r="T35" i="44"/>
  <c r="U35" i="44"/>
  <c r="V35" i="44"/>
  <c r="W35" i="44"/>
  <c r="X35" i="44"/>
  <c r="Y35" i="44"/>
  <c r="Z35" i="44"/>
  <c r="AA35" i="44"/>
  <c r="AB35" i="44"/>
  <c r="AC35" i="44"/>
  <c r="AD35" i="44"/>
  <c r="AE35" i="44"/>
  <c r="AF35" i="44"/>
  <c r="AG35" i="44"/>
  <c r="AH35" i="44"/>
  <c r="AE6" i="44"/>
  <c r="AD6" i="44"/>
  <c r="AD36" i="44" s="1"/>
  <c r="AC6" i="44"/>
  <c r="AC36" i="44" s="1"/>
  <c r="AB6" i="44"/>
  <c r="AA6" i="44"/>
  <c r="Z6" i="44"/>
  <c r="Z36" i="44"/>
  <c r="Y6" i="44"/>
  <c r="Y36" i="44" s="1"/>
  <c r="X6" i="44"/>
  <c r="W6" i="44"/>
  <c r="V6" i="44"/>
  <c r="V36" i="44" s="1"/>
  <c r="U6" i="44"/>
  <c r="T6" i="44"/>
  <c r="S6" i="44"/>
  <c r="S36" i="44" s="1"/>
  <c r="R6" i="44"/>
  <c r="Q6" i="44"/>
  <c r="P6" i="44"/>
  <c r="O6" i="44"/>
  <c r="N6" i="44"/>
  <c r="N36" i="44" s="1"/>
  <c r="M6" i="44"/>
  <c r="M36" i="44" s="1"/>
  <c r="L6" i="44"/>
  <c r="K6" i="44"/>
  <c r="J6" i="44"/>
  <c r="J36" i="44"/>
  <c r="I6" i="44"/>
  <c r="H6" i="44"/>
  <c r="G6" i="44"/>
  <c r="F6" i="44"/>
  <c r="F36" i="44" s="1"/>
  <c r="E6" i="44"/>
  <c r="D6" i="44"/>
  <c r="C6" i="44"/>
  <c r="C36" i="44" s="1"/>
  <c r="AH6" i="44"/>
  <c r="AG6" i="44"/>
  <c r="AF6" i="44"/>
  <c r="C36" i="86"/>
  <c r="AD43" i="86"/>
  <c r="AH43" i="67" s="1"/>
  <c r="AD42" i="86"/>
  <c r="AH42" i="67" s="1"/>
  <c r="AD41" i="86"/>
  <c r="AH41" i="67" s="1"/>
  <c r="AD40" i="86"/>
  <c r="AH40" i="67" s="1"/>
  <c r="AD39" i="86"/>
  <c r="AH39" i="67" s="1"/>
  <c r="AD38" i="86"/>
  <c r="AH38" i="67"/>
  <c r="AC36" i="86"/>
  <c r="AB36" i="86"/>
  <c r="AA36" i="86"/>
  <c r="Z36" i="86"/>
  <c r="Y36" i="86"/>
  <c r="X36" i="86"/>
  <c r="W36" i="86"/>
  <c r="V36" i="86"/>
  <c r="U36" i="86"/>
  <c r="T36" i="86"/>
  <c r="S36" i="86"/>
  <c r="R36" i="86"/>
  <c r="Q36" i="86"/>
  <c r="P36" i="86"/>
  <c r="O36" i="86"/>
  <c r="N36" i="86"/>
  <c r="M36" i="86"/>
  <c r="L36" i="86"/>
  <c r="K36" i="86"/>
  <c r="J36" i="86"/>
  <c r="I36" i="86"/>
  <c r="H36" i="86"/>
  <c r="G36" i="86"/>
  <c r="F36" i="86"/>
  <c r="E36" i="86"/>
  <c r="D36" i="86"/>
  <c r="AD35" i="86"/>
  <c r="AH35" i="67"/>
  <c r="AD34" i="86"/>
  <c r="AH34" i="67" s="1"/>
  <c r="AD33" i="86"/>
  <c r="AH33" i="67" s="1"/>
  <c r="AD32" i="86"/>
  <c r="AH32" i="67" s="1"/>
  <c r="AD31" i="86"/>
  <c r="AH31" i="67" s="1"/>
  <c r="AD30" i="86"/>
  <c r="AH30" i="67" s="1"/>
  <c r="AD29" i="86"/>
  <c r="AH29" i="67" s="1"/>
  <c r="AD28" i="86"/>
  <c r="AH28" i="67" s="1"/>
  <c r="AD27" i="86"/>
  <c r="AH27" i="67" s="1"/>
  <c r="AD26" i="86"/>
  <c r="AH26" i="67" s="1"/>
  <c r="AD25" i="86"/>
  <c r="AH25" i="67"/>
  <c r="AD24" i="86"/>
  <c r="AH24" i="67" s="1"/>
  <c r="AD23" i="86"/>
  <c r="AH23" i="67" s="1"/>
  <c r="AD22" i="86"/>
  <c r="AH22" i="67" s="1"/>
  <c r="AD21" i="86"/>
  <c r="AH21" i="67" s="1"/>
  <c r="AD20" i="86"/>
  <c r="AH20" i="67" s="1"/>
  <c r="AD19" i="86"/>
  <c r="AH19" i="67" s="1"/>
  <c r="AD18" i="86"/>
  <c r="AH18" i="67" s="1"/>
  <c r="AD17" i="86"/>
  <c r="AH17" i="67" s="1"/>
  <c r="AD16" i="86"/>
  <c r="AH16" i="67" s="1"/>
  <c r="AD15" i="86"/>
  <c r="AH15" i="67"/>
  <c r="AD14" i="86"/>
  <c r="AH14" i="67" s="1"/>
  <c r="AD13" i="86"/>
  <c r="AH13" i="67" s="1"/>
  <c r="AD12" i="86"/>
  <c r="AH12" i="67" s="1"/>
  <c r="AD11" i="86"/>
  <c r="AH11" i="67" s="1"/>
  <c r="AD10" i="86"/>
  <c r="AH10" i="67" s="1"/>
  <c r="AD9" i="86"/>
  <c r="AH9" i="67" s="1"/>
  <c r="AD8" i="86"/>
  <c r="AH8" i="67" s="1"/>
  <c r="AD7" i="86"/>
  <c r="AH7" i="67" s="1"/>
  <c r="AD6" i="86"/>
  <c r="AH6" i="67" s="1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C36" i="85"/>
  <c r="AD43" i="85"/>
  <c r="AG43" i="67" s="1"/>
  <c r="AD42" i="85"/>
  <c r="AG42" i="67" s="1"/>
  <c r="AD41" i="85"/>
  <c r="AG41" i="67" s="1"/>
  <c r="AD39" i="85"/>
  <c r="AG39" i="67" s="1"/>
  <c r="AD40" i="85"/>
  <c r="AG40" i="67" s="1"/>
  <c r="AD38" i="85"/>
  <c r="AG38" i="67"/>
  <c r="AD35" i="85"/>
  <c r="AG35" i="67" s="1"/>
  <c r="AD34" i="85"/>
  <c r="AG34" i="67" s="1"/>
  <c r="AD33" i="85"/>
  <c r="AG33" i="67" s="1"/>
  <c r="AD32" i="85"/>
  <c r="AG32" i="67" s="1"/>
  <c r="AD31" i="85"/>
  <c r="AG31" i="67" s="1"/>
  <c r="AD30" i="85"/>
  <c r="AG30" i="67" s="1"/>
  <c r="AD29" i="85"/>
  <c r="AG29" i="67" s="1"/>
  <c r="AD28" i="85"/>
  <c r="AG28" i="67" s="1"/>
  <c r="AD27" i="85"/>
  <c r="AG27" i="67" s="1"/>
  <c r="AD26" i="85"/>
  <c r="AG26" i="67" s="1"/>
  <c r="AD25" i="85"/>
  <c r="AG25" i="67" s="1"/>
  <c r="AD24" i="85"/>
  <c r="AG24" i="67" s="1"/>
  <c r="AD23" i="85"/>
  <c r="AG23" i="67" s="1"/>
  <c r="AD22" i="85"/>
  <c r="AG22" i="67" s="1"/>
  <c r="AD21" i="85"/>
  <c r="AG21" i="67" s="1"/>
  <c r="AD20" i="85"/>
  <c r="AG20" i="67"/>
  <c r="AD19" i="85"/>
  <c r="AG19" i="67" s="1"/>
  <c r="AD18" i="85"/>
  <c r="AG18" i="67" s="1"/>
  <c r="AD17" i="85"/>
  <c r="AG17" i="67" s="1"/>
  <c r="AD16" i="85"/>
  <c r="AG16" i="67" s="1"/>
  <c r="AD15" i="85"/>
  <c r="AG15" i="67" s="1"/>
  <c r="AD14" i="85"/>
  <c r="AG14" i="67" s="1"/>
  <c r="AD13" i="85"/>
  <c r="AG13" i="67" s="1"/>
  <c r="AD12" i="85"/>
  <c r="AG12" i="67" s="1"/>
  <c r="AD11" i="85"/>
  <c r="AG11" i="67" s="1"/>
  <c r="AD10" i="85"/>
  <c r="AG10" i="67" s="1"/>
  <c r="AD9" i="85"/>
  <c r="AG9" i="67" s="1"/>
  <c r="AD8" i="85"/>
  <c r="AG8" i="67" s="1"/>
  <c r="AD7" i="85"/>
  <c r="AG7" i="67" s="1"/>
  <c r="AD6" i="85"/>
  <c r="AG6" i="67" s="1"/>
  <c r="E36" i="78"/>
  <c r="I36" i="78"/>
  <c r="G36" i="79"/>
  <c r="K36" i="79"/>
  <c r="O36" i="79"/>
  <c r="S36" i="79"/>
  <c r="W36" i="79"/>
  <c r="AA36" i="79"/>
  <c r="AC36" i="78"/>
  <c r="AB36" i="78"/>
  <c r="AA36" i="78"/>
  <c r="Z36" i="78"/>
  <c r="Y36" i="78"/>
  <c r="X36" i="78"/>
  <c r="W36" i="78"/>
  <c r="V36" i="78"/>
  <c r="U36" i="78"/>
  <c r="T36" i="78"/>
  <c r="S36" i="78"/>
  <c r="R36" i="78"/>
  <c r="Q36" i="78"/>
  <c r="P36" i="78"/>
  <c r="O36" i="78"/>
  <c r="N36" i="78"/>
  <c r="L36" i="78"/>
  <c r="K36" i="78"/>
  <c r="J36" i="78"/>
  <c r="H36" i="78"/>
  <c r="G36" i="78"/>
  <c r="F36" i="78"/>
  <c r="D36" i="78"/>
  <c r="C36" i="78"/>
  <c r="AD35" i="78"/>
  <c r="AF35" i="67" s="1"/>
  <c r="AD34" i="78"/>
  <c r="AF34" i="67"/>
  <c r="AD33" i="78"/>
  <c r="AF33" i="67" s="1"/>
  <c r="AD32" i="78"/>
  <c r="AF32" i="67" s="1"/>
  <c r="AD31" i="78"/>
  <c r="AF31" i="67" s="1"/>
  <c r="AD30" i="78"/>
  <c r="AF30" i="67" s="1"/>
  <c r="AD29" i="78"/>
  <c r="AF29" i="67" s="1"/>
  <c r="AD28" i="78"/>
  <c r="AF28" i="67"/>
  <c r="AD27" i="78"/>
  <c r="AF27" i="67" s="1"/>
  <c r="AD26" i="78"/>
  <c r="AF26" i="67"/>
  <c r="AD25" i="78"/>
  <c r="AF25" i="67" s="1"/>
  <c r="AD24" i="78"/>
  <c r="AF24" i="67" s="1"/>
  <c r="AD23" i="78"/>
  <c r="AF23" i="67" s="1"/>
  <c r="AD22" i="78"/>
  <c r="AF22" i="67"/>
  <c r="AD21" i="78"/>
  <c r="AF21" i="67" s="1"/>
  <c r="AD20" i="78"/>
  <c r="AF20" i="67" s="1"/>
  <c r="AD19" i="78"/>
  <c r="AF19" i="67" s="1"/>
  <c r="AD18" i="78"/>
  <c r="AF18" i="67"/>
  <c r="AD17" i="78"/>
  <c r="AF17" i="67" s="1"/>
  <c r="AD16" i="78"/>
  <c r="AF16" i="67" s="1"/>
  <c r="AD15" i="78"/>
  <c r="AF15" i="67" s="1"/>
  <c r="AD14" i="78"/>
  <c r="AF14" i="67" s="1"/>
  <c r="AD13" i="78"/>
  <c r="AF13" i="67" s="1"/>
  <c r="AD12" i="78"/>
  <c r="AF12" i="67"/>
  <c r="AD11" i="78"/>
  <c r="AF11" i="67" s="1"/>
  <c r="AD10" i="78"/>
  <c r="AF10" i="67"/>
  <c r="AD9" i="78"/>
  <c r="AF9" i="67" s="1"/>
  <c r="AD8" i="78"/>
  <c r="AF8" i="67" s="1"/>
  <c r="AD7" i="78"/>
  <c r="AF7" i="67" s="1"/>
  <c r="AC36" i="79"/>
  <c r="AB36" i="79"/>
  <c r="Z36" i="79"/>
  <c r="Y36" i="79"/>
  <c r="X36" i="79"/>
  <c r="V36" i="79"/>
  <c r="U36" i="79"/>
  <c r="T36" i="79"/>
  <c r="R36" i="79"/>
  <c r="Q36" i="79"/>
  <c r="P36" i="79"/>
  <c r="N36" i="79"/>
  <c r="M36" i="79"/>
  <c r="L36" i="79"/>
  <c r="J36" i="79"/>
  <c r="I36" i="79"/>
  <c r="H36" i="79"/>
  <c r="F36" i="79"/>
  <c r="E36" i="79"/>
  <c r="D36" i="79"/>
  <c r="C36" i="79"/>
  <c r="AD35" i="79"/>
  <c r="AE35" i="67" s="1"/>
  <c r="AD34" i="79"/>
  <c r="AE34" i="67"/>
  <c r="AD33" i="79"/>
  <c r="AE33" i="67" s="1"/>
  <c r="AD32" i="79"/>
  <c r="AE32" i="67"/>
  <c r="AD31" i="79"/>
  <c r="AE31" i="67" s="1"/>
  <c r="AD30" i="79"/>
  <c r="AE30" i="67"/>
  <c r="AD29" i="79"/>
  <c r="AE29" i="67" s="1"/>
  <c r="AD28" i="79"/>
  <c r="AE28" i="67"/>
  <c r="AD27" i="79"/>
  <c r="AE27" i="67" s="1"/>
  <c r="AD26" i="79"/>
  <c r="AE26" i="67"/>
  <c r="AD25" i="79"/>
  <c r="AE25" i="67" s="1"/>
  <c r="AD24" i="79"/>
  <c r="AE24" i="67"/>
  <c r="AD23" i="79"/>
  <c r="AE23" i="67" s="1"/>
  <c r="AD22" i="79"/>
  <c r="AE22" i="67"/>
  <c r="AD21" i="79"/>
  <c r="AE21" i="67" s="1"/>
  <c r="AD20" i="79"/>
  <c r="AE20" i="67"/>
  <c r="AD19" i="79"/>
  <c r="AE19" i="67" s="1"/>
  <c r="AD18" i="79"/>
  <c r="AE18" i="67"/>
  <c r="AD17" i="79"/>
  <c r="AE17" i="67" s="1"/>
  <c r="AD16" i="79"/>
  <c r="AE16" i="67"/>
  <c r="AD15" i="79"/>
  <c r="AE15" i="67" s="1"/>
  <c r="AD14" i="79"/>
  <c r="AE14" i="67"/>
  <c r="AD13" i="79"/>
  <c r="AE13" i="67" s="1"/>
  <c r="AD12" i="79"/>
  <c r="AE12" i="67"/>
  <c r="AD11" i="79"/>
  <c r="AE11" i="67" s="1"/>
  <c r="AD10" i="79"/>
  <c r="AE10" i="67"/>
  <c r="AD9" i="79"/>
  <c r="AE9" i="67" s="1"/>
  <c r="AD8" i="79"/>
  <c r="AE8" i="67"/>
  <c r="AD7" i="79"/>
  <c r="AE7" i="67" s="1"/>
  <c r="AC36" i="80"/>
  <c r="AB36" i="80"/>
  <c r="AA36" i="80"/>
  <c r="Z36" i="80"/>
  <c r="Y36" i="80"/>
  <c r="X36" i="80"/>
  <c r="W36" i="80"/>
  <c r="V36" i="80"/>
  <c r="U36" i="80"/>
  <c r="T36" i="80"/>
  <c r="S36" i="80"/>
  <c r="R36" i="80"/>
  <c r="Q36" i="80"/>
  <c r="P36" i="80"/>
  <c r="O36" i="80"/>
  <c r="N36" i="80"/>
  <c r="M36" i="80"/>
  <c r="L36" i="80"/>
  <c r="K36" i="80"/>
  <c r="J36" i="80"/>
  <c r="I36" i="80"/>
  <c r="H36" i="80"/>
  <c r="G36" i="80"/>
  <c r="F36" i="80"/>
  <c r="E36" i="80"/>
  <c r="D36" i="80"/>
  <c r="C36" i="80"/>
  <c r="AD35" i="80"/>
  <c r="AD35" i="67" s="1"/>
  <c r="AD34" i="80"/>
  <c r="AD34" i="67"/>
  <c r="AD33" i="80"/>
  <c r="AD33" i="67" s="1"/>
  <c r="AD32" i="80"/>
  <c r="AD32" i="67" s="1"/>
  <c r="AD31" i="80"/>
  <c r="AD31" i="67" s="1"/>
  <c r="AD30" i="80"/>
  <c r="AD30" i="67"/>
  <c r="AD29" i="80"/>
  <c r="AD29" i="67" s="1"/>
  <c r="AD28" i="80"/>
  <c r="AD28" i="67" s="1"/>
  <c r="AD27" i="80"/>
  <c r="AD27" i="67" s="1"/>
  <c r="AD26" i="80"/>
  <c r="AD26" i="67" s="1"/>
  <c r="AD25" i="80"/>
  <c r="AD25" i="67" s="1"/>
  <c r="AD24" i="80"/>
  <c r="AD24" i="67"/>
  <c r="AD23" i="80"/>
  <c r="AD23" i="67" s="1"/>
  <c r="AD22" i="80"/>
  <c r="AD22" i="67"/>
  <c r="AD21" i="80"/>
  <c r="AD21" i="67" s="1"/>
  <c r="AD20" i="80"/>
  <c r="AD20" i="67" s="1"/>
  <c r="AD19" i="80"/>
  <c r="AD19" i="67" s="1"/>
  <c r="AD18" i="80"/>
  <c r="AD18" i="67"/>
  <c r="AD17" i="80"/>
  <c r="AD17" i="67" s="1"/>
  <c r="AD16" i="80"/>
  <c r="AD15" i="80"/>
  <c r="AD15" i="67" s="1"/>
  <c r="AD14" i="80"/>
  <c r="AD14" i="67"/>
  <c r="AD13" i="80"/>
  <c r="AD13" i="67" s="1"/>
  <c r="AD12" i="80"/>
  <c r="AD12" i="67" s="1"/>
  <c r="AD11" i="80"/>
  <c r="AD11" i="67" s="1"/>
  <c r="AD10" i="80"/>
  <c r="AD10" i="67" s="1"/>
  <c r="AD9" i="80"/>
  <c r="AD9" i="67" s="1"/>
  <c r="AD8" i="80"/>
  <c r="AD8" i="67"/>
  <c r="AD7" i="80"/>
  <c r="AD7" i="67" s="1"/>
  <c r="AD6" i="80"/>
  <c r="AD6" i="67"/>
  <c r="AC36" i="82"/>
  <c r="AB36" i="82"/>
  <c r="AA36" i="82"/>
  <c r="Z36" i="82"/>
  <c r="Y36" i="82"/>
  <c r="X36" i="82"/>
  <c r="W36" i="82"/>
  <c r="V36" i="82"/>
  <c r="U36" i="82"/>
  <c r="T36" i="82"/>
  <c r="S36" i="82"/>
  <c r="R36" i="82"/>
  <c r="Q36" i="82"/>
  <c r="P36" i="82"/>
  <c r="O36" i="82"/>
  <c r="N36" i="82"/>
  <c r="M36" i="82"/>
  <c r="L36" i="82"/>
  <c r="K36" i="82"/>
  <c r="J36" i="82"/>
  <c r="I36" i="82"/>
  <c r="H36" i="82"/>
  <c r="G36" i="82"/>
  <c r="F36" i="82"/>
  <c r="E36" i="82"/>
  <c r="AD35" i="82"/>
  <c r="AC35" i="67" s="1"/>
  <c r="AD34" i="82"/>
  <c r="AC34" i="67" s="1"/>
  <c r="AD33" i="82"/>
  <c r="AC33" i="67"/>
  <c r="AD32" i="82"/>
  <c r="AC32" i="67" s="1"/>
  <c r="AD31" i="82"/>
  <c r="AC31" i="67" s="1"/>
  <c r="AD30" i="82"/>
  <c r="AC30" i="67" s="1"/>
  <c r="AD29" i="82"/>
  <c r="AC29" i="67"/>
  <c r="AD28" i="82"/>
  <c r="AC28" i="67" s="1"/>
  <c r="AD27" i="82"/>
  <c r="AC27" i="67" s="1"/>
  <c r="AD26" i="82"/>
  <c r="AC26" i="67" s="1"/>
  <c r="AD25" i="82"/>
  <c r="AC25" i="67" s="1"/>
  <c r="AD24" i="82"/>
  <c r="AC24" i="67" s="1"/>
  <c r="AD23" i="82"/>
  <c r="AC23" i="67"/>
  <c r="AD22" i="82"/>
  <c r="AC22" i="67" s="1"/>
  <c r="AD21" i="82"/>
  <c r="AC21" i="67"/>
  <c r="AD20" i="82"/>
  <c r="AC20" i="67" s="1"/>
  <c r="AD19" i="82"/>
  <c r="AC19" i="67" s="1"/>
  <c r="AD18" i="82"/>
  <c r="AC18" i="67" s="1"/>
  <c r="AD17" i="82"/>
  <c r="AC17" i="67"/>
  <c r="AD16" i="82"/>
  <c r="AC16" i="67" s="1"/>
  <c r="AD15" i="82"/>
  <c r="AD14" i="82"/>
  <c r="AC14" i="67" s="1"/>
  <c r="AD13" i="82"/>
  <c r="AC13" i="67"/>
  <c r="AD12" i="82"/>
  <c r="AC12" i="67" s="1"/>
  <c r="AD11" i="82"/>
  <c r="AC11" i="67" s="1"/>
  <c r="AD10" i="82"/>
  <c r="AC10" i="67" s="1"/>
  <c r="AD9" i="82"/>
  <c r="AC9" i="67" s="1"/>
  <c r="AD8" i="82"/>
  <c r="AC8" i="67" s="1"/>
  <c r="AD7" i="82"/>
  <c r="AC7" i="67"/>
  <c r="AD6" i="82"/>
  <c r="AC6" i="67" s="1"/>
  <c r="AC36" i="81"/>
  <c r="AB36" i="81"/>
  <c r="AA36" i="81"/>
  <c r="Z36" i="81"/>
  <c r="Y36" i="81"/>
  <c r="X36" i="81"/>
  <c r="W36" i="81"/>
  <c r="V36" i="81"/>
  <c r="U36" i="81"/>
  <c r="T36" i="81"/>
  <c r="S36" i="81"/>
  <c r="R36" i="81"/>
  <c r="Q36" i="81"/>
  <c r="P36" i="81"/>
  <c r="O36" i="81"/>
  <c r="N36" i="81"/>
  <c r="M36" i="81"/>
  <c r="L36" i="81"/>
  <c r="K36" i="81"/>
  <c r="J36" i="81"/>
  <c r="I36" i="81"/>
  <c r="H36" i="81"/>
  <c r="G36" i="81"/>
  <c r="F36" i="81"/>
  <c r="E36" i="81"/>
  <c r="D36" i="81"/>
  <c r="C36" i="81"/>
  <c r="AD35" i="81"/>
  <c r="AB35" i="67"/>
  <c r="AD34" i="81"/>
  <c r="AB34" i="67" s="1"/>
  <c r="AD33" i="81"/>
  <c r="AB33" i="67" s="1"/>
  <c r="AD32" i="81"/>
  <c r="AB32" i="67" s="1"/>
  <c r="AD31" i="81"/>
  <c r="AB31" i="67" s="1"/>
  <c r="AD30" i="81"/>
  <c r="AB30" i="67" s="1"/>
  <c r="AD29" i="81"/>
  <c r="AB29" i="67"/>
  <c r="AD28" i="81"/>
  <c r="AB28" i="67" s="1"/>
  <c r="AD27" i="81"/>
  <c r="AB27" i="67"/>
  <c r="AD26" i="81"/>
  <c r="AB26" i="67" s="1"/>
  <c r="AD25" i="81"/>
  <c r="AB25" i="67" s="1"/>
  <c r="AD24" i="81"/>
  <c r="AB24" i="67" s="1"/>
  <c r="AD23" i="81"/>
  <c r="AB23" i="67"/>
  <c r="AD22" i="81"/>
  <c r="AB22" i="67" s="1"/>
  <c r="AD21" i="81"/>
  <c r="AB21" i="67" s="1"/>
  <c r="AD20" i="81"/>
  <c r="AB20" i="67" s="1"/>
  <c r="AD19" i="81"/>
  <c r="AB19" i="67"/>
  <c r="AD18" i="81"/>
  <c r="AB18" i="67" s="1"/>
  <c r="AD17" i="81"/>
  <c r="AB17" i="67" s="1"/>
  <c r="AD16" i="81"/>
  <c r="AB16" i="67" s="1"/>
  <c r="AD15" i="81"/>
  <c r="AB15" i="67" s="1"/>
  <c r="AD14" i="81"/>
  <c r="AB14" i="67" s="1"/>
  <c r="AD13" i="81"/>
  <c r="AB13" i="67"/>
  <c r="AD12" i="81"/>
  <c r="AB12" i="67" s="1"/>
  <c r="AD11" i="81"/>
  <c r="AB11" i="67"/>
  <c r="AD10" i="81"/>
  <c r="AB10" i="67" s="1"/>
  <c r="AD9" i="81"/>
  <c r="AB9" i="67" s="1"/>
  <c r="AD7" i="81"/>
  <c r="AB7" i="67" s="1"/>
  <c r="AD6" i="81"/>
  <c r="AB6" i="67"/>
  <c r="AD6" i="19"/>
  <c r="W6" i="67"/>
  <c r="AD7" i="19"/>
  <c r="W7" i="67" s="1"/>
  <c r="AD8" i="19"/>
  <c r="W8" i="67"/>
  <c r="AD9" i="19"/>
  <c r="W9" i="67" s="1"/>
  <c r="AD10" i="19"/>
  <c r="W10" i="67"/>
  <c r="AD11" i="19"/>
  <c r="W11" i="67" s="1"/>
  <c r="AD12" i="19"/>
  <c r="W12" i="67" s="1"/>
  <c r="AD13" i="19"/>
  <c r="W13" i="67" s="1"/>
  <c r="AD14" i="19"/>
  <c r="W14" i="67"/>
  <c r="AD15" i="19"/>
  <c r="W15" i="67" s="1"/>
  <c r="AD16" i="19"/>
  <c r="W16" i="67" s="1"/>
  <c r="AD17" i="19"/>
  <c r="W17" i="67" s="1"/>
  <c r="AD18" i="19"/>
  <c r="W18" i="67"/>
  <c r="AD19" i="19"/>
  <c r="W19" i="67" s="1"/>
  <c r="AD20" i="19"/>
  <c r="W20" i="67" s="1"/>
  <c r="AD21" i="19"/>
  <c r="W21" i="67" s="1"/>
  <c r="AD22" i="19"/>
  <c r="W22" i="67" s="1"/>
  <c r="AD23" i="19"/>
  <c r="W23" i="67" s="1"/>
  <c r="AD24" i="19"/>
  <c r="W24" i="67"/>
  <c r="AD25" i="19"/>
  <c r="W25" i="67" s="1"/>
  <c r="AD26" i="19"/>
  <c r="W26" i="67"/>
  <c r="AD27" i="19"/>
  <c r="W27" i="67" s="1"/>
  <c r="AD28" i="19"/>
  <c r="W28" i="67" s="1"/>
  <c r="AD29" i="19"/>
  <c r="W29" i="67" s="1"/>
  <c r="AD30" i="19"/>
  <c r="W30" i="67"/>
  <c r="AD31" i="19"/>
  <c r="W31" i="67" s="1"/>
  <c r="AD32" i="19"/>
  <c r="W32" i="67" s="1"/>
  <c r="AD33" i="19"/>
  <c r="W33" i="67" s="1"/>
  <c r="AD34" i="19"/>
  <c r="W34" i="67"/>
  <c r="AD35" i="19"/>
  <c r="W35" i="67" s="1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6" i="15"/>
  <c r="X6" i="67"/>
  <c r="AD7" i="15"/>
  <c r="X7" i="67" s="1"/>
  <c r="AD8" i="15"/>
  <c r="X8" i="67" s="1"/>
  <c r="AD9" i="15"/>
  <c r="X9" i="67" s="1"/>
  <c r="AD10" i="15"/>
  <c r="X10" i="67"/>
  <c r="AD11" i="15"/>
  <c r="X11" i="67" s="1"/>
  <c r="AD12" i="15"/>
  <c r="X12" i="67"/>
  <c r="AD13" i="15"/>
  <c r="X13" i="67" s="1"/>
  <c r="AD14" i="15"/>
  <c r="X14" i="67" s="1"/>
  <c r="AD15" i="15"/>
  <c r="X15" i="67" s="1"/>
  <c r="AD16" i="15"/>
  <c r="X16" i="67"/>
  <c r="AD17" i="15"/>
  <c r="X17" i="67" s="1"/>
  <c r="AD18" i="15"/>
  <c r="X18" i="67" s="1"/>
  <c r="AD19" i="15"/>
  <c r="X19" i="67" s="1"/>
  <c r="AD20" i="15"/>
  <c r="X20" i="67"/>
  <c r="AD21" i="15"/>
  <c r="X21" i="67" s="1"/>
  <c r="AD22" i="15"/>
  <c r="X22" i="67" s="1"/>
  <c r="AD23" i="15"/>
  <c r="X23" i="67" s="1"/>
  <c r="AD24" i="15"/>
  <c r="X24" i="67" s="1"/>
  <c r="AD25" i="15"/>
  <c r="X25" i="67" s="1"/>
  <c r="AD26" i="15"/>
  <c r="X26" i="67"/>
  <c r="AD27" i="15"/>
  <c r="X27" i="67" s="1"/>
  <c r="AD28" i="15"/>
  <c r="X28" i="67"/>
  <c r="AD29" i="15"/>
  <c r="X29" i="67" s="1"/>
  <c r="AD30" i="15"/>
  <c r="X30" i="67" s="1"/>
  <c r="AD31" i="15"/>
  <c r="X31" i="67" s="1"/>
  <c r="AD32" i="15"/>
  <c r="X32" i="67"/>
  <c r="AD33" i="15"/>
  <c r="X33" i="67" s="1"/>
  <c r="AD34" i="15"/>
  <c r="X34" i="67" s="1"/>
  <c r="AD35" i="15"/>
  <c r="X35" i="67" s="1"/>
  <c r="X36" i="15"/>
  <c r="C36" i="15"/>
  <c r="E36" i="15"/>
  <c r="G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Y36" i="15"/>
  <c r="Z36" i="15"/>
  <c r="AA36" i="15"/>
  <c r="AB36" i="15"/>
  <c r="AC36" i="15"/>
  <c r="D36" i="15"/>
  <c r="F36" i="15"/>
  <c r="H36" i="15"/>
  <c r="AD6" i="17"/>
  <c r="Y6" i="67"/>
  <c r="AD7" i="17"/>
  <c r="Y7" i="67" s="1"/>
  <c r="AD8" i="17"/>
  <c r="Y8" i="67"/>
  <c r="AD9" i="17"/>
  <c r="Y9" i="67" s="1"/>
  <c r="AD10" i="17"/>
  <c r="Y10" i="67"/>
  <c r="AD11" i="17"/>
  <c r="Y11" i="67" s="1"/>
  <c r="AD12" i="17"/>
  <c r="Y12" i="67"/>
  <c r="AD13" i="17"/>
  <c r="Y13" i="67" s="1"/>
  <c r="AD14" i="17"/>
  <c r="Y14" i="67"/>
  <c r="AD15" i="17"/>
  <c r="Y15" i="67" s="1"/>
  <c r="AD16" i="17"/>
  <c r="Y16" i="67"/>
  <c r="AD17" i="17"/>
  <c r="Y17" i="67" s="1"/>
  <c r="AD18" i="17"/>
  <c r="Y18" i="67"/>
  <c r="AD19" i="17"/>
  <c r="Y19" i="67" s="1"/>
  <c r="AD20" i="17"/>
  <c r="Y20" i="67"/>
  <c r="AD21" i="17"/>
  <c r="Y21" i="67" s="1"/>
  <c r="AD22" i="17"/>
  <c r="Y22" i="67"/>
  <c r="AD23" i="17"/>
  <c r="Y23" i="67" s="1"/>
  <c r="AD24" i="17"/>
  <c r="Y24" i="67"/>
  <c r="AD25" i="17"/>
  <c r="Y25" i="67" s="1"/>
  <c r="AD26" i="17"/>
  <c r="Y26" i="67"/>
  <c r="AD27" i="17"/>
  <c r="Y27" i="67" s="1"/>
  <c r="AD28" i="17"/>
  <c r="Y28" i="67"/>
  <c r="AD29" i="17"/>
  <c r="Y29" i="67" s="1"/>
  <c r="AD30" i="17"/>
  <c r="Y30" i="67"/>
  <c r="AD31" i="17"/>
  <c r="Y31" i="67" s="1"/>
  <c r="AD32" i="17"/>
  <c r="Y32" i="67"/>
  <c r="AD33" i="17"/>
  <c r="Y33" i="67" s="1"/>
  <c r="AD34" i="17"/>
  <c r="Y34" i="67"/>
  <c r="AD35" i="17"/>
  <c r="Y35" i="67" s="1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AD6" i="35"/>
  <c r="Z6" i="67" s="1"/>
  <c r="AD7" i="35"/>
  <c r="Z7" i="67"/>
  <c r="Z36" i="67" s="1"/>
  <c r="AD8" i="35"/>
  <c r="Z8" i="67"/>
  <c r="AD9" i="35"/>
  <c r="Z9" i="67"/>
  <c r="AD10" i="35"/>
  <c r="Z10" i="67"/>
  <c r="AD11" i="35"/>
  <c r="Z11" i="67"/>
  <c r="AD12" i="35"/>
  <c r="Z12" i="67"/>
  <c r="AD13" i="35"/>
  <c r="Z13" i="67"/>
  <c r="AD14" i="35"/>
  <c r="Z14" i="67"/>
  <c r="AD15" i="35"/>
  <c r="Z15" i="67"/>
  <c r="AD16" i="35"/>
  <c r="Z16" i="67"/>
  <c r="AD17" i="35"/>
  <c r="Z17" i="67"/>
  <c r="AD18" i="35"/>
  <c r="Z18" i="67"/>
  <c r="AD19" i="35"/>
  <c r="Z19" i="67"/>
  <c r="AD20" i="35"/>
  <c r="Z20" i="67"/>
  <c r="AD21" i="35"/>
  <c r="Z21" i="67"/>
  <c r="AD22" i="35"/>
  <c r="Z22" i="67"/>
  <c r="AD23" i="35"/>
  <c r="Z23" i="67"/>
  <c r="AD24" i="35"/>
  <c r="Z24" i="67"/>
  <c r="AD25" i="35"/>
  <c r="Z25" i="67"/>
  <c r="AD26" i="35"/>
  <c r="Z26" i="67"/>
  <c r="AD27" i="35"/>
  <c r="Z27" i="67"/>
  <c r="AD28" i="35"/>
  <c r="Z28" i="67"/>
  <c r="AD29" i="35"/>
  <c r="Z29" i="67"/>
  <c r="AD30" i="35"/>
  <c r="Z30" i="67"/>
  <c r="AD31" i="35"/>
  <c r="Z31" i="67"/>
  <c r="AD32" i="35"/>
  <c r="Z32" i="67"/>
  <c r="AD33" i="35"/>
  <c r="Z33" i="67"/>
  <c r="AD34" i="35"/>
  <c r="Z34" i="67"/>
  <c r="AD35" i="35"/>
  <c r="Z35" i="67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AD6" i="36"/>
  <c r="AA6" i="67" s="1"/>
  <c r="AA36" i="67" s="1"/>
  <c r="AD7" i="36"/>
  <c r="AA7" i="67" s="1"/>
  <c r="AD8" i="36"/>
  <c r="AA8" i="67"/>
  <c r="AD9" i="36"/>
  <c r="AA9" i="67" s="1"/>
  <c r="AD10" i="36"/>
  <c r="AA10" i="67"/>
  <c r="AD11" i="36"/>
  <c r="AA11" i="67" s="1"/>
  <c r="AD12" i="36"/>
  <c r="AA12" i="67"/>
  <c r="AD13" i="36"/>
  <c r="AA13" i="67" s="1"/>
  <c r="AD14" i="36"/>
  <c r="AA14" i="67"/>
  <c r="AD15" i="36"/>
  <c r="AA15" i="67" s="1"/>
  <c r="AD16" i="36"/>
  <c r="AA16" i="67"/>
  <c r="AD17" i="36"/>
  <c r="AA17" i="67" s="1"/>
  <c r="AD18" i="36"/>
  <c r="AA18" i="67"/>
  <c r="AD19" i="36"/>
  <c r="AA19" i="67" s="1"/>
  <c r="AD20" i="36"/>
  <c r="AA20" i="67"/>
  <c r="AD21" i="36"/>
  <c r="AA21" i="67" s="1"/>
  <c r="AD22" i="36"/>
  <c r="AA22" i="67"/>
  <c r="AD23" i="36"/>
  <c r="AA23" i="67" s="1"/>
  <c r="AD24" i="36"/>
  <c r="AA24" i="67"/>
  <c r="AD25" i="36"/>
  <c r="AA25" i="67" s="1"/>
  <c r="AD26" i="36"/>
  <c r="AA26" i="67"/>
  <c r="AD27" i="36"/>
  <c r="AA27" i="67" s="1"/>
  <c r="AD28" i="36"/>
  <c r="AA28" i="67"/>
  <c r="AD29" i="36"/>
  <c r="AA29" i="67" s="1"/>
  <c r="AD30" i="36"/>
  <c r="AA30" i="67"/>
  <c r="AD31" i="36"/>
  <c r="AA31" i="67" s="1"/>
  <c r="AD32" i="36"/>
  <c r="AA32" i="67"/>
  <c r="AD33" i="36"/>
  <c r="AA33" i="67" s="1"/>
  <c r="AD34" i="36"/>
  <c r="AA34" i="67"/>
  <c r="AD35" i="36"/>
  <c r="AA35" i="67" s="1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AD6" i="20"/>
  <c r="C6" i="67" s="1"/>
  <c r="AD7" i="20"/>
  <c r="C7" i="67" s="1"/>
  <c r="AD8" i="20"/>
  <c r="C8" i="67" s="1"/>
  <c r="AD9" i="20"/>
  <c r="C9" i="67"/>
  <c r="AD10" i="20"/>
  <c r="C10" i="67" s="1"/>
  <c r="AD11" i="20"/>
  <c r="C11" i="67" s="1"/>
  <c r="AD12" i="20"/>
  <c r="C12" i="67" s="1"/>
  <c r="AD13" i="20"/>
  <c r="C13" i="67" s="1"/>
  <c r="AD14" i="20"/>
  <c r="C14" i="67" s="1"/>
  <c r="AD15" i="20"/>
  <c r="C15" i="67"/>
  <c r="AD16" i="20"/>
  <c r="C16" i="67" s="1"/>
  <c r="AD17" i="20"/>
  <c r="C17" i="67"/>
  <c r="AD18" i="20"/>
  <c r="C18" i="67" s="1"/>
  <c r="AD19" i="20"/>
  <c r="C19" i="67" s="1"/>
  <c r="AD20" i="20"/>
  <c r="C20" i="67" s="1"/>
  <c r="AD21" i="20"/>
  <c r="C21" i="67"/>
  <c r="AD22" i="20"/>
  <c r="C22" i="67" s="1"/>
  <c r="AD23" i="20"/>
  <c r="C23" i="67"/>
  <c r="AD24" i="20"/>
  <c r="C24" i="67" s="1"/>
  <c r="AD25" i="20"/>
  <c r="C25" i="67"/>
  <c r="AD26" i="20"/>
  <c r="C26" i="67" s="1"/>
  <c r="AD27" i="20"/>
  <c r="C27" i="67" s="1"/>
  <c r="AD28" i="20"/>
  <c r="C28" i="67" s="1"/>
  <c r="AD29" i="20"/>
  <c r="C29" i="67"/>
  <c r="AD30" i="20"/>
  <c r="C30" i="67" s="1"/>
  <c r="AD31" i="20"/>
  <c r="C31" i="67" s="1"/>
  <c r="AD32" i="20"/>
  <c r="C32" i="67" s="1"/>
  <c r="AD33" i="20"/>
  <c r="C33" i="67"/>
  <c r="AD34" i="20"/>
  <c r="C34" i="67" s="1"/>
  <c r="AD35" i="20"/>
  <c r="C35" i="67" s="1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6" i="23"/>
  <c r="D6" i="67"/>
  <c r="AD7" i="23"/>
  <c r="D7" i="67" s="1"/>
  <c r="AD8" i="23"/>
  <c r="D8" i="67" s="1"/>
  <c r="AD9" i="23"/>
  <c r="D9" i="67" s="1"/>
  <c r="AD10" i="23"/>
  <c r="D10" i="67" s="1"/>
  <c r="AD11" i="23"/>
  <c r="D11" i="67"/>
  <c r="AD12" i="23"/>
  <c r="D12" i="67" s="1"/>
  <c r="AD13" i="23"/>
  <c r="D13" i="67" s="1"/>
  <c r="AD14" i="23"/>
  <c r="D14" i="67" s="1"/>
  <c r="AD15" i="23"/>
  <c r="D15" i="67" s="1"/>
  <c r="AD16" i="23"/>
  <c r="D16" i="67" s="1"/>
  <c r="AD17" i="23"/>
  <c r="D17" i="67"/>
  <c r="AD18" i="23"/>
  <c r="D18" i="67" s="1"/>
  <c r="AD19" i="23"/>
  <c r="D19" i="67"/>
  <c r="AD20" i="23"/>
  <c r="D20" i="67" s="1"/>
  <c r="AD21" i="23"/>
  <c r="D21" i="67" s="1"/>
  <c r="AD22" i="23"/>
  <c r="D22" i="67" s="1"/>
  <c r="AD23" i="23"/>
  <c r="D23" i="67"/>
  <c r="AD24" i="23"/>
  <c r="D24" i="67" s="1"/>
  <c r="AD25" i="23"/>
  <c r="D25" i="67"/>
  <c r="AD26" i="23"/>
  <c r="D26" i="67" s="1"/>
  <c r="AD27" i="23"/>
  <c r="D27" i="67"/>
  <c r="AD28" i="23"/>
  <c r="D28" i="67" s="1"/>
  <c r="AD29" i="23"/>
  <c r="D29" i="67" s="1"/>
  <c r="AD30" i="23"/>
  <c r="D30" i="67" s="1"/>
  <c r="AD31" i="23"/>
  <c r="D31" i="67"/>
  <c r="AD32" i="23"/>
  <c r="D32" i="67" s="1"/>
  <c r="AD33" i="23"/>
  <c r="D33" i="67" s="1"/>
  <c r="AD34" i="23"/>
  <c r="D34" i="67" s="1"/>
  <c r="AD35" i="23"/>
  <c r="D35" i="67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AD6" i="27"/>
  <c r="E6" i="67" s="1"/>
  <c r="AD7" i="27"/>
  <c r="E7" i="67" s="1"/>
  <c r="AD8" i="27"/>
  <c r="E8" i="67" s="1"/>
  <c r="AD9" i="27"/>
  <c r="E9" i="67" s="1"/>
  <c r="AD10" i="27"/>
  <c r="E10" i="67" s="1"/>
  <c r="AD11" i="27"/>
  <c r="E11" i="67"/>
  <c r="AD12" i="27"/>
  <c r="E12" i="67" s="1"/>
  <c r="AD13" i="27"/>
  <c r="E13" i="67"/>
  <c r="AD14" i="27"/>
  <c r="E14" i="67" s="1"/>
  <c r="AD15" i="27"/>
  <c r="E15" i="67" s="1"/>
  <c r="AD16" i="27"/>
  <c r="E16" i="67" s="1"/>
  <c r="AD17" i="27"/>
  <c r="E17" i="67"/>
  <c r="AD18" i="27"/>
  <c r="E18" i="67" s="1"/>
  <c r="AD19" i="27"/>
  <c r="E19" i="67" s="1"/>
  <c r="AD20" i="27"/>
  <c r="E20" i="67" s="1"/>
  <c r="AD21" i="27"/>
  <c r="E21" i="67"/>
  <c r="AD22" i="27"/>
  <c r="E22" i="67"/>
  <c r="AD23" i="27"/>
  <c r="E23" i="67"/>
  <c r="AD24" i="27"/>
  <c r="E24" i="67"/>
  <c r="AD25" i="27"/>
  <c r="E25" i="67"/>
  <c r="AD26" i="27"/>
  <c r="E26" i="67"/>
  <c r="AD27" i="27"/>
  <c r="E27" i="67"/>
  <c r="AD28" i="27"/>
  <c r="E28" i="67"/>
  <c r="AD29" i="27"/>
  <c r="E29" i="67"/>
  <c r="AD30" i="27"/>
  <c r="E30" i="67"/>
  <c r="AD31" i="27"/>
  <c r="E31" i="67"/>
  <c r="AD32" i="27"/>
  <c r="E32" i="67"/>
  <c r="AD33" i="27"/>
  <c r="E33" i="67"/>
  <c r="AD34" i="27"/>
  <c r="E34" i="67"/>
  <c r="AD35" i="27"/>
  <c r="E35" i="6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6" i="28"/>
  <c r="F6" i="67" s="1"/>
  <c r="AD7" i="28"/>
  <c r="F7" i="67"/>
  <c r="F36" i="67" s="1"/>
  <c r="AD8" i="28"/>
  <c r="F8" i="67"/>
  <c r="AD9" i="28"/>
  <c r="F9" i="67"/>
  <c r="AD10" i="28"/>
  <c r="F10" i="67"/>
  <c r="AD11" i="28"/>
  <c r="F11" i="67"/>
  <c r="AD12" i="28"/>
  <c r="F12" i="67"/>
  <c r="AD13" i="28"/>
  <c r="F13" i="67"/>
  <c r="AD14" i="28"/>
  <c r="F14" i="67"/>
  <c r="AD15" i="28"/>
  <c r="F15" i="67"/>
  <c r="AD16" i="28"/>
  <c r="F16" i="67"/>
  <c r="AD17" i="28"/>
  <c r="F17" i="67"/>
  <c r="AD18" i="28"/>
  <c r="F18" i="67"/>
  <c r="AD19" i="28"/>
  <c r="F19" i="67"/>
  <c r="AD20" i="28"/>
  <c r="F20" i="67"/>
  <c r="AD21" i="28"/>
  <c r="F21" i="67"/>
  <c r="AD22" i="28"/>
  <c r="F22" i="67"/>
  <c r="AD23" i="28"/>
  <c r="F23" i="67"/>
  <c r="AD24" i="28"/>
  <c r="F24" i="67"/>
  <c r="AD25" i="28"/>
  <c r="F25" i="67"/>
  <c r="AD26" i="28"/>
  <c r="F26" i="67"/>
  <c r="AD27" i="28"/>
  <c r="F27" i="67"/>
  <c r="AD28" i="28"/>
  <c r="F28" i="67"/>
  <c r="AD29" i="28"/>
  <c r="F29" i="67"/>
  <c r="AD30" i="28"/>
  <c r="F30" i="67"/>
  <c r="AD31" i="28"/>
  <c r="F31" i="67"/>
  <c r="AD32" i="28"/>
  <c r="F32" i="67"/>
  <c r="AD33" i="28"/>
  <c r="F33" i="67"/>
  <c r="AD34" i="28"/>
  <c r="F34" i="67"/>
  <c r="AD35" i="28"/>
  <c r="F35" i="67"/>
  <c r="C36" i="28"/>
  <c r="D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E36" i="28"/>
  <c r="AD6" i="29"/>
  <c r="G6" i="67" s="1"/>
  <c r="AD7" i="29"/>
  <c r="G7" i="67" s="1"/>
  <c r="AD8" i="29"/>
  <c r="G8" i="67"/>
  <c r="AD9" i="29"/>
  <c r="G9" i="67" s="1"/>
  <c r="AD10" i="29"/>
  <c r="G10" i="67" s="1"/>
  <c r="AD11" i="29"/>
  <c r="G11" i="67" s="1"/>
  <c r="AD12" i="29"/>
  <c r="G12" i="67" s="1"/>
  <c r="AD13" i="29"/>
  <c r="G13" i="67" s="1"/>
  <c r="AD14" i="29"/>
  <c r="G14" i="67"/>
  <c r="AD15" i="29"/>
  <c r="G15" i="67" s="1"/>
  <c r="AD16" i="29"/>
  <c r="G16" i="67"/>
  <c r="AD17" i="29"/>
  <c r="G17" i="67" s="1"/>
  <c r="AD18" i="29"/>
  <c r="G18" i="67" s="1"/>
  <c r="AD19" i="29"/>
  <c r="G19" i="67" s="1"/>
  <c r="AD20" i="29"/>
  <c r="G20" i="67"/>
  <c r="AD21" i="29"/>
  <c r="G21" i="67" s="1"/>
  <c r="AD22" i="29"/>
  <c r="G22" i="67" s="1"/>
  <c r="AD23" i="29"/>
  <c r="G23" i="67" s="1"/>
  <c r="AD24" i="29"/>
  <c r="G24" i="67"/>
  <c r="AD25" i="29"/>
  <c r="G25" i="67" s="1"/>
  <c r="AD26" i="29"/>
  <c r="G26" i="67" s="1"/>
  <c r="AD27" i="29"/>
  <c r="G27" i="67" s="1"/>
  <c r="AD28" i="29"/>
  <c r="G28" i="67" s="1"/>
  <c r="AD29" i="29"/>
  <c r="G29" i="67" s="1"/>
  <c r="AD30" i="29"/>
  <c r="G30" i="67"/>
  <c r="AD31" i="29"/>
  <c r="G31" i="67" s="1"/>
  <c r="AD32" i="29"/>
  <c r="G32" i="67"/>
  <c r="AD33" i="29"/>
  <c r="G33" i="67" s="1"/>
  <c r="AD34" i="29"/>
  <c r="G34" i="67" s="1"/>
  <c r="AD35" i="29"/>
  <c r="G35" i="67" s="1"/>
  <c r="E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D36" i="29"/>
  <c r="C36" i="29"/>
  <c r="AC36" i="29"/>
  <c r="AD6" i="30"/>
  <c r="H6" i="67"/>
  <c r="AD7" i="30"/>
  <c r="H7" i="67" s="1"/>
  <c r="AD8" i="30"/>
  <c r="H8" i="67" s="1"/>
  <c r="H36" i="67" s="1"/>
  <c r="AD9" i="30"/>
  <c r="H9" i="67" s="1"/>
  <c r="AD10" i="30"/>
  <c r="H10" i="67"/>
  <c r="AD11" i="30"/>
  <c r="H11" i="67" s="1"/>
  <c r="AD12" i="30"/>
  <c r="H12" i="67" s="1"/>
  <c r="AD13" i="30"/>
  <c r="H13" i="67" s="1"/>
  <c r="AD14" i="30"/>
  <c r="H14" i="67" s="1"/>
  <c r="AD15" i="30"/>
  <c r="H15" i="67" s="1"/>
  <c r="AD16" i="30"/>
  <c r="H16" i="67"/>
  <c r="AD17" i="30"/>
  <c r="H17" i="67" s="1"/>
  <c r="AD18" i="30"/>
  <c r="H18" i="67"/>
  <c r="AD19" i="30"/>
  <c r="H19" i="67" s="1"/>
  <c r="AD20" i="30"/>
  <c r="H20" i="67" s="1"/>
  <c r="AD21" i="30"/>
  <c r="H21" i="67" s="1"/>
  <c r="AD22" i="30"/>
  <c r="H22" i="67"/>
  <c r="AD23" i="30"/>
  <c r="H23" i="67" s="1"/>
  <c r="AD24" i="30"/>
  <c r="H24" i="67" s="1"/>
  <c r="AD25" i="30"/>
  <c r="H25" i="67" s="1"/>
  <c r="AD26" i="30"/>
  <c r="H26" i="67"/>
  <c r="AD27" i="30"/>
  <c r="H27" i="67" s="1"/>
  <c r="AD28" i="30"/>
  <c r="H28" i="67" s="1"/>
  <c r="AD29" i="30"/>
  <c r="H29" i="67" s="1"/>
  <c r="AD30" i="30"/>
  <c r="H30" i="67" s="1"/>
  <c r="AD31" i="30"/>
  <c r="H31" i="67" s="1"/>
  <c r="AD32" i="30"/>
  <c r="H32" i="67"/>
  <c r="AD33" i="30"/>
  <c r="H33" i="67" s="1"/>
  <c r="AD34" i="30"/>
  <c r="H34" i="67"/>
  <c r="AD35" i="30"/>
  <c r="H35" i="67" s="1"/>
  <c r="E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D36" i="30"/>
  <c r="C36" i="30"/>
  <c r="AC36" i="30"/>
  <c r="AD6" i="31"/>
  <c r="I6" i="67"/>
  <c r="AD7" i="31"/>
  <c r="I7" i="67" s="1"/>
  <c r="AD8" i="31"/>
  <c r="I8" i="67"/>
  <c r="AD9" i="31"/>
  <c r="I9" i="67" s="1"/>
  <c r="AD10" i="31"/>
  <c r="I10" i="67" s="1"/>
  <c r="AD11" i="31"/>
  <c r="I11" i="67" s="1"/>
  <c r="AD12" i="31"/>
  <c r="I12" i="67"/>
  <c r="AD13" i="31"/>
  <c r="I13" i="67" s="1"/>
  <c r="AD14" i="31"/>
  <c r="I14" i="67" s="1"/>
  <c r="AD15" i="31"/>
  <c r="I15" i="67" s="1"/>
  <c r="AD16" i="31"/>
  <c r="I16" i="67" s="1"/>
  <c r="AD17" i="31"/>
  <c r="I17" i="67" s="1"/>
  <c r="AD18" i="31"/>
  <c r="I18" i="67"/>
  <c r="AD19" i="31"/>
  <c r="I19" i="67" s="1"/>
  <c r="AD20" i="31"/>
  <c r="I20" i="67"/>
  <c r="AD21" i="31"/>
  <c r="I21" i="67" s="1"/>
  <c r="AD22" i="31"/>
  <c r="I22" i="67" s="1"/>
  <c r="AD23" i="31"/>
  <c r="I23" i="67" s="1"/>
  <c r="AD24" i="31"/>
  <c r="I24" i="67"/>
  <c r="AD25" i="31"/>
  <c r="I25" i="67" s="1"/>
  <c r="AD26" i="31"/>
  <c r="I26" i="67" s="1"/>
  <c r="AD27" i="31"/>
  <c r="I27" i="67" s="1"/>
  <c r="AD28" i="31"/>
  <c r="I28" i="67"/>
  <c r="AD29" i="31"/>
  <c r="I29" i="67" s="1"/>
  <c r="AD30" i="31"/>
  <c r="I30" i="67" s="1"/>
  <c r="AD31" i="31"/>
  <c r="I31" i="67" s="1"/>
  <c r="AD32" i="31"/>
  <c r="I32" i="67" s="1"/>
  <c r="AD33" i="31"/>
  <c r="I33" i="67" s="1"/>
  <c r="AD34" i="31"/>
  <c r="I34" i="67"/>
  <c r="AD35" i="31"/>
  <c r="I35" i="67" s="1"/>
  <c r="E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D36" i="31"/>
  <c r="C36" i="31"/>
  <c r="AC36" i="31"/>
  <c r="AD6" i="32"/>
  <c r="J6" i="67"/>
  <c r="AD7" i="32"/>
  <c r="J7" i="67" s="1"/>
  <c r="AD8" i="32"/>
  <c r="J8" i="67" s="1"/>
  <c r="AD9" i="32"/>
  <c r="J9" i="67" s="1"/>
  <c r="AD10" i="32"/>
  <c r="J10" i="67"/>
  <c r="AD11" i="32"/>
  <c r="J11" i="67" s="1"/>
  <c r="AD12" i="32"/>
  <c r="J12" i="67" s="1"/>
  <c r="AD13" i="32"/>
  <c r="J13" i="67" s="1"/>
  <c r="AD14" i="32"/>
  <c r="J14" i="67"/>
  <c r="AD15" i="32"/>
  <c r="J15" i="67" s="1"/>
  <c r="AD16" i="32"/>
  <c r="J16" i="67" s="1"/>
  <c r="AD17" i="32"/>
  <c r="J17" i="67" s="1"/>
  <c r="AD18" i="32"/>
  <c r="J18" i="67" s="1"/>
  <c r="AD19" i="32"/>
  <c r="J19" i="67" s="1"/>
  <c r="AD20" i="32"/>
  <c r="J20" i="67"/>
  <c r="AD21" i="32"/>
  <c r="J21" i="67" s="1"/>
  <c r="AD22" i="32"/>
  <c r="J22" i="67"/>
  <c r="AD23" i="32"/>
  <c r="J23" i="67" s="1"/>
  <c r="AD24" i="32"/>
  <c r="J24" i="67" s="1"/>
  <c r="AD25" i="32"/>
  <c r="J25" i="67" s="1"/>
  <c r="AD26" i="32"/>
  <c r="J26" i="67"/>
  <c r="AD27" i="32"/>
  <c r="J27" i="67" s="1"/>
  <c r="AD28" i="32"/>
  <c r="J28" i="67" s="1"/>
  <c r="AD29" i="32"/>
  <c r="J29" i="67" s="1"/>
  <c r="AD30" i="32"/>
  <c r="J30" i="67"/>
  <c r="AD31" i="32"/>
  <c r="J31" i="67" s="1"/>
  <c r="AD32" i="32"/>
  <c r="J32" i="67" s="1"/>
  <c r="AD33" i="32"/>
  <c r="J33" i="67" s="1"/>
  <c r="AD34" i="32"/>
  <c r="J34" i="67" s="1"/>
  <c r="AD35" i="32"/>
  <c r="J35" i="67" s="1"/>
  <c r="E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D36" i="32"/>
  <c r="C36" i="32"/>
  <c r="AC36" i="32"/>
  <c r="AD6" i="33"/>
  <c r="K6" i="67"/>
  <c r="AD7" i="33"/>
  <c r="K7" i="67" s="1"/>
  <c r="AD8" i="33"/>
  <c r="K8" i="67"/>
  <c r="AD9" i="33"/>
  <c r="K9" i="67" s="1"/>
  <c r="AD10" i="33"/>
  <c r="K10" i="67"/>
  <c r="AD11" i="33"/>
  <c r="K11" i="67" s="1"/>
  <c r="AD12" i="33"/>
  <c r="K12" i="67"/>
  <c r="AD13" i="33"/>
  <c r="K13" i="67" s="1"/>
  <c r="AD14" i="33"/>
  <c r="K14" i="67"/>
  <c r="AD15" i="33"/>
  <c r="K15" i="67" s="1"/>
  <c r="AD16" i="33"/>
  <c r="K16" i="67"/>
  <c r="AD17" i="33"/>
  <c r="K17" i="67" s="1"/>
  <c r="AD18" i="33"/>
  <c r="K18" i="67"/>
  <c r="AD19" i="33"/>
  <c r="K19" i="67" s="1"/>
  <c r="AD20" i="33"/>
  <c r="K20" i="67"/>
  <c r="AD21" i="33"/>
  <c r="K21" i="67" s="1"/>
  <c r="AD22" i="33"/>
  <c r="K22" i="67"/>
  <c r="AD23" i="33"/>
  <c r="K23" i="67" s="1"/>
  <c r="AD24" i="33"/>
  <c r="K24" i="67"/>
  <c r="AD25" i="33"/>
  <c r="K25" i="67" s="1"/>
  <c r="AD26" i="33"/>
  <c r="K26" i="67"/>
  <c r="AD27" i="33"/>
  <c r="K27" i="67" s="1"/>
  <c r="AD28" i="33"/>
  <c r="K28" i="67"/>
  <c r="AD29" i="33"/>
  <c r="K29" i="67" s="1"/>
  <c r="AD30" i="33"/>
  <c r="K30" i="67"/>
  <c r="AD31" i="33"/>
  <c r="K31" i="67" s="1"/>
  <c r="AD32" i="33"/>
  <c r="K32" i="67"/>
  <c r="AD33" i="33"/>
  <c r="K33" i="67" s="1"/>
  <c r="AD34" i="33"/>
  <c r="K34" i="67"/>
  <c r="AD35" i="33"/>
  <c r="K35" i="67" s="1"/>
  <c r="E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D36" i="33"/>
  <c r="C36" i="33"/>
  <c r="AC36" i="33"/>
  <c r="AD6" i="34"/>
  <c r="L6" i="67" s="1"/>
  <c r="AD7" i="34"/>
  <c r="L7" i="67" s="1"/>
  <c r="AD8" i="34"/>
  <c r="L8" i="67"/>
  <c r="AD9" i="34"/>
  <c r="L9" i="67" s="1"/>
  <c r="AD10" i="34"/>
  <c r="L10" i="67"/>
  <c r="AD11" i="34"/>
  <c r="L11" i="67" s="1"/>
  <c r="AD12" i="34"/>
  <c r="L12" i="67"/>
  <c r="AD13" i="34"/>
  <c r="L13" i="67" s="1"/>
  <c r="AD14" i="34"/>
  <c r="L14" i="67"/>
  <c r="AD15" i="34"/>
  <c r="L15" i="67" s="1"/>
  <c r="AD16" i="34"/>
  <c r="L16" i="67"/>
  <c r="AD17" i="34"/>
  <c r="L17" i="67" s="1"/>
  <c r="AD18" i="34"/>
  <c r="L18" i="67"/>
  <c r="AD19" i="34"/>
  <c r="L19" i="67" s="1"/>
  <c r="AD20" i="34"/>
  <c r="L20" i="67"/>
  <c r="AD21" i="34"/>
  <c r="L21" i="67" s="1"/>
  <c r="AD22" i="34"/>
  <c r="L22" i="67"/>
  <c r="AD23" i="34"/>
  <c r="L23" i="67" s="1"/>
  <c r="AD24" i="34"/>
  <c r="L24" i="67"/>
  <c r="AD26" i="34"/>
  <c r="L26" i="67" s="1"/>
  <c r="AD27" i="34"/>
  <c r="L27" i="67"/>
  <c r="AD28" i="34"/>
  <c r="L28" i="67" s="1"/>
  <c r="AD29" i="34"/>
  <c r="L29" i="67"/>
  <c r="AD30" i="34"/>
  <c r="L30" i="67" s="1"/>
  <c r="AD31" i="34"/>
  <c r="L31" i="67"/>
  <c r="AD32" i="34"/>
  <c r="L32" i="67" s="1"/>
  <c r="AD33" i="34"/>
  <c r="L33" i="67"/>
  <c r="AD34" i="34"/>
  <c r="L34" i="67" s="1"/>
  <c r="AD35" i="34"/>
  <c r="L35" i="67"/>
  <c r="R36" i="34"/>
  <c r="S36" i="34"/>
  <c r="E36" i="34"/>
  <c r="AB36" i="34"/>
  <c r="AA36" i="34"/>
  <c r="Z36" i="34"/>
  <c r="Y36" i="34"/>
  <c r="X36" i="34"/>
  <c r="W36" i="34"/>
  <c r="V36" i="34"/>
  <c r="U36" i="34"/>
  <c r="T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D36" i="34"/>
  <c r="AD36" i="34" s="1"/>
  <c r="C36" i="34"/>
  <c r="AC36" i="34"/>
  <c r="AD6" i="4"/>
  <c r="M6" i="67"/>
  <c r="AD7" i="4"/>
  <c r="M7" i="67"/>
  <c r="AD8" i="4"/>
  <c r="M8" i="67" s="1"/>
  <c r="AD9" i="4"/>
  <c r="M9" i="67"/>
  <c r="AD10" i="4"/>
  <c r="M10" i="67" s="1"/>
  <c r="AD11" i="4"/>
  <c r="M11" i="67"/>
  <c r="AD12" i="4"/>
  <c r="M12" i="67" s="1"/>
  <c r="AD13" i="4"/>
  <c r="M13" i="67"/>
  <c r="AD14" i="4"/>
  <c r="M14" i="67" s="1"/>
  <c r="AD15" i="4"/>
  <c r="M15" i="67"/>
  <c r="AD16" i="4"/>
  <c r="M16" i="67" s="1"/>
  <c r="AD17" i="4"/>
  <c r="M17" i="67"/>
  <c r="AD18" i="4"/>
  <c r="M18" i="67" s="1"/>
  <c r="AD19" i="4"/>
  <c r="M19" i="67"/>
  <c r="AD20" i="4"/>
  <c r="M20" i="67" s="1"/>
  <c r="AD21" i="4"/>
  <c r="M21" i="67"/>
  <c r="AD22" i="4"/>
  <c r="M22" i="67" s="1"/>
  <c r="AD23" i="4"/>
  <c r="M23" i="67"/>
  <c r="AD24" i="4"/>
  <c r="M24" i="67" s="1"/>
  <c r="AD25" i="4"/>
  <c r="M25" i="67"/>
  <c r="AD26" i="4"/>
  <c r="M26" i="67" s="1"/>
  <c r="AD27" i="4"/>
  <c r="M27" i="67"/>
  <c r="AD28" i="4"/>
  <c r="M28" i="67" s="1"/>
  <c r="AD29" i="4"/>
  <c r="M29" i="67"/>
  <c r="AD30" i="4"/>
  <c r="M30" i="67" s="1"/>
  <c r="AD31" i="4"/>
  <c r="M31" i="67"/>
  <c r="AD32" i="4"/>
  <c r="M32" i="67" s="1"/>
  <c r="AD33" i="4"/>
  <c r="M33" i="67"/>
  <c r="AD34" i="4"/>
  <c r="M34" i="67" s="1"/>
  <c r="AD35" i="4"/>
  <c r="M35" i="67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6" i="37"/>
  <c r="N6" i="67"/>
  <c r="AD7" i="37"/>
  <c r="N7" i="67"/>
  <c r="AD8" i="37"/>
  <c r="N8" i="67" s="1"/>
  <c r="AD9" i="37"/>
  <c r="N9" i="67"/>
  <c r="AD10" i="37"/>
  <c r="N10" i="67" s="1"/>
  <c r="AD11" i="37"/>
  <c r="N11" i="67"/>
  <c r="AD12" i="37"/>
  <c r="N12" i="67" s="1"/>
  <c r="AD13" i="37"/>
  <c r="N13" i="67"/>
  <c r="AD14" i="37"/>
  <c r="N14" i="67" s="1"/>
  <c r="AD15" i="37"/>
  <c r="N15" i="67"/>
  <c r="AD16" i="37"/>
  <c r="N16" i="67" s="1"/>
  <c r="AD17" i="37"/>
  <c r="N17" i="67"/>
  <c r="AD18" i="37"/>
  <c r="N18" i="67" s="1"/>
  <c r="AD19" i="37"/>
  <c r="N19" i="67"/>
  <c r="AD20" i="37"/>
  <c r="N20" i="67" s="1"/>
  <c r="AD21" i="37"/>
  <c r="N21" i="67"/>
  <c r="AD22" i="37"/>
  <c r="N22" i="67" s="1"/>
  <c r="AD23" i="37"/>
  <c r="N23" i="67"/>
  <c r="AD24" i="37"/>
  <c r="N24" i="67" s="1"/>
  <c r="AD25" i="37"/>
  <c r="N25" i="67"/>
  <c r="AD26" i="37"/>
  <c r="N26" i="67" s="1"/>
  <c r="AD27" i="37"/>
  <c r="N27" i="67"/>
  <c r="AD28" i="37"/>
  <c r="N28" i="67" s="1"/>
  <c r="AD29" i="37"/>
  <c r="N29" i="67"/>
  <c r="AD30" i="37"/>
  <c r="N30" i="67" s="1"/>
  <c r="AD31" i="37"/>
  <c r="N31" i="67"/>
  <c r="AD32" i="37"/>
  <c r="N32" i="67" s="1"/>
  <c r="AD33" i="37"/>
  <c r="N33" i="67"/>
  <c r="AD34" i="37"/>
  <c r="N34" i="67" s="1"/>
  <c r="AD35" i="37"/>
  <c r="N35" i="67"/>
  <c r="C36" i="37"/>
  <c r="AD36" i="37" s="1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AD6" i="38"/>
  <c r="O6" i="67" s="1"/>
  <c r="AD7" i="38"/>
  <c r="O7" i="67" s="1"/>
  <c r="AD8" i="38"/>
  <c r="O8" i="67" s="1"/>
  <c r="AD9" i="38"/>
  <c r="O9" i="67" s="1"/>
  <c r="AD10" i="38"/>
  <c r="O10" i="67" s="1"/>
  <c r="AD11" i="38"/>
  <c r="O11" i="67"/>
  <c r="AD12" i="38"/>
  <c r="O12" i="67" s="1"/>
  <c r="AD13" i="38"/>
  <c r="O13" i="67"/>
  <c r="AD14" i="38"/>
  <c r="O14" i="67" s="1"/>
  <c r="AD15" i="38"/>
  <c r="O15" i="67" s="1"/>
  <c r="AD16" i="38"/>
  <c r="O16" i="67" s="1"/>
  <c r="AD17" i="38"/>
  <c r="O17" i="67"/>
  <c r="AD18" i="38"/>
  <c r="O18" i="67" s="1"/>
  <c r="AD19" i="38"/>
  <c r="O19" i="67" s="1"/>
  <c r="AD20" i="38"/>
  <c r="O20" i="67" s="1"/>
  <c r="AD21" i="38"/>
  <c r="O21" i="67"/>
  <c r="AD22" i="38"/>
  <c r="O22" i="67" s="1"/>
  <c r="AD23" i="38"/>
  <c r="O23" i="67" s="1"/>
  <c r="AD24" i="38"/>
  <c r="O24" i="67" s="1"/>
  <c r="AD25" i="38"/>
  <c r="O25" i="67" s="1"/>
  <c r="AD26" i="38"/>
  <c r="O26" i="67" s="1"/>
  <c r="AD27" i="38"/>
  <c r="O27" i="67"/>
  <c r="AD28" i="38"/>
  <c r="O28" i="67" s="1"/>
  <c r="AD29" i="38"/>
  <c r="O29" i="67"/>
  <c r="AD30" i="38"/>
  <c r="O30" i="67" s="1"/>
  <c r="AD31" i="38"/>
  <c r="O31" i="67" s="1"/>
  <c r="AD32" i="38"/>
  <c r="O32" i="67" s="1"/>
  <c r="AD33" i="38"/>
  <c r="O33" i="67"/>
  <c r="AD34" i="38"/>
  <c r="O34" i="67" s="1"/>
  <c r="AD35" i="38"/>
  <c r="O35" i="67" s="1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6" i="39"/>
  <c r="P6" i="67"/>
  <c r="AD7" i="39"/>
  <c r="P7" i="67"/>
  <c r="AD8" i="39"/>
  <c r="P8" i="67"/>
  <c r="AD9" i="39"/>
  <c r="P9" i="67"/>
  <c r="AD10" i="39"/>
  <c r="P10" i="67"/>
  <c r="AD11" i="39"/>
  <c r="P11" i="67"/>
  <c r="AD12" i="39"/>
  <c r="P12" i="67"/>
  <c r="AD13" i="39"/>
  <c r="P13" i="67"/>
  <c r="AD14" i="39"/>
  <c r="P14" i="67"/>
  <c r="AD15" i="39"/>
  <c r="P15" i="67"/>
  <c r="AD16" i="39"/>
  <c r="P16" i="67"/>
  <c r="AD17" i="39"/>
  <c r="P17" i="67"/>
  <c r="AD18" i="39"/>
  <c r="P18" i="67"/>
  <c r="AD19" i="39"/>
  <c r="P19" i="67"/>
  <c r="AD20" i="39"/>
  <c r="P20" i="67"/>
  <c r="AD21" i="39"/>
  <c r="P21" i="67"/>
  <c r="AD22" i="39"/>
  <c r="P22" i="67"/>
  <c r="AD23" i="39"/>
  <c r="P23" i="67"/>
  <c r="AD24" i="39"/>
  <c r="P24" i="67"/>
  <c r="AD25" i="39"/>
  <c r="P25" i="67"/>
  <c r="AD26" i="39"/>
  <c r="P26" i="67"/>
  <c r="AD27" i="39"/>
  <c r="P27" i="67"/>
  <c r="AD28" i="39"/>
  <c r="P28" i="67"/>
  <c r="AD29" i="39"/>
  <c r="P29" i="67"/>
  <c r="AD30" i="39"/>
  <c r="P30" i="67"/>
  <c r="AD31" i="39"/>
  <c r="P31" i="67"/>
  <c r="AD32" i="39"/>
  <c r="P32" i="67"/>
  <c r="AD33" i="39"/>
  <c r="P33" i="67"/>
  <c r="AD34" i="39"/>
  <c r="P34" i="67"/>
  <c r="AD35" i="39"/>
  <c r="P35" i="67"/>
  <c r="C36" i="39"/>
  <c r="D36" i="39"/>
  <c r="E36" i="39"/>
  <c r="F36" i="39"/>
  <c r="G36" i="39"/>
  <c r="H36" i="39"/>
  <c r="I36" i="39"/>
  <c r="J36" i="39"/>
  <c r="K36" i="39"/>
  <c r="L36" i="39"/>
  <c r="M36" i="39"/>
  <c r="N36" i="39"/>
  <c r="O36" i="39"/>
  <c r="P36" i="39"/>
  <c r="Q36" i="39"/>
  <c r="R36" i="39"/>
  <c r="S36" i="39"/>
  <c r="T36" i="39"/>
  <c r="U36" i="39"/>
  <c r="V36" i="39"/>
  <c r="W36" i="39"/>
  <c r="X36" i="39"/>
  <c r="Y36" i="39"/>
  <c r="Z36" i="39"/>
  <c r="AA36" i="39"/>
  <c r="AB36" i="39"/>
  <c r="AC36" i="39"/>
  <c r="AD6" i="22"/>
  <c r="Q6" i="67" s="1"/>
  <c r="Q36" i="67" s="1"/>
  <c r="AD7" i="22"/>
  <c r="Q7" i="67"/>
  <c r="AD8" i="22"/>
  <c r="Q8" i="67"/>
  <c r="AD9" i="22"/>
  <c r="Q9" i="67"/>
  <c r="AD10" i="22"/>
  <c r="Q10" i="67"/>
  <c r="AD11" i="22"/>
  <c r="Q11" i="67"/>
  <c r="AD12" i="22"/>
  <c r="Q12" i="67"/>
  <c r="AD13" i="22"/>
  <c r="Q13" i="67"/>
  <c r="AD14" i="22"/>
  <c r="Q14" i="67"/>
  <c r="AD15" i="22"/>
  <c r="Q15" i="67"/>
  <c r="AD16" i="22"/>
  <c r="Q16" i="67"/>
  <c r="AD17" i="22"/>
  <c r="Q17" i="67"/>
  <c r="AD18" i="22"/>
  <c r="Q18" i="67"/>
  <c r="AD19" i="22"/>
  <c r="Q19" i="67"/>
  <c r="AD20" i="22"/>
  <c r="Q20" i="67"/>
  <c r="AD21" i="22"/>
  <c r="Q21" i="67"/>
  <c r="AD22" i="22"/>
  <c r="Q22" i="67"/>
  <c r="AD23" i="22"/>
  <c r="Q23" i="67"/>
  <c r="AD24" i="22"/>
  <c r="Q24" i="67"/>
  <c r="AD25" i="22"/>
  <c r="Q25" i="67"/>
  <c r="AD26" i="22"/>
  <c r="Q26" i="67"/>
  <c r="AD27" i="22"/>
  <c r="Q27" i="67"/>
  <c r="AD28" i="22"/>
  <c r="Q28" i="67"/>
  <c r="AD29" i="22"/>
  <c r="Q29" i="67"/>
  <c r="AD30" i="22"/>
  <c r="Q30" i="67"/>
  <c r="AD31" i="22"/>
  <c r="Q31" i="67"/>
  <c r="AD32" i="22"/>
  <c r="Q32" i="67"/>
  <c r="AD33" i="22"/>
  <c r="Q33" i="67"/>
  <c r="AD34" i="22"/>
  <c r="Q34" i="67"/>
  <c r="AD35" i="22"/>
  <c r="Q35" i="67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6" i="21"/>
  <c r="R6" i="67" s="1"/>
  <c r="AD7" i="21"/>
  <c r="R7" i="67"/>
  <c r="R36" i="67" s="1"/>
  <c r="AD8" i="21"/>
  <c r="R8" i="67"/>
  <c r="AD9" i="21"/>
  <c r="R9" i="67"/>
  <c r="AD10" i="21"/>
  <c r="R10" i="67"/>
  <c r="AD11" i="21"/>
  <c r="R11" i="67"/>
  <c r="AD12" i="21"/>
  <c r="R12" i="67"/>
  <c r="AD13" i="21"/>
  <c r="R13" i="67"/>
  <c r="AD14" i="21"/>
  <c r="R14" i="67"/>
  <c r="AD15" i="21"/>
  <c r="R15" i="67"/>
  <c r="AD16" i="21"/>
  <c r="R16" i="67"/>
  <c r="AD17" i="21"/>
  <c r="R17" i="67"/>
  <c r="AD18" i="21"/>
  <c r="R18" i="67"/>
  <c r="AD19" i="21"/>
  <c r="R19" i="67"/>
  <c r="AD20" i="21"/>
  <c r="R20" i="67"/>
  <c r="AD21" i="21"/>
  <c r="R21" i="67"/>
  <c r="AD22" i="21"/>
  <c r="R22" i="67"/>
  <c r="AD23" i="21"/>
  <c r="R23" i="67"/>
  <c r="AD24" i="21"/>
  <c r="R24" i="67"/>
  <c r="AD25" i="21"/>
  <c r="R25" i="67"/>
  <c r="AD26" i="21"/>
  <c r="R26" i="67"/>
  <c r="AD27" i="21"/>
  <c r="R27" i="67"/>
  <c r="AD28" i="21"/>
  <c r="R28" i="67"/>
  <c r="AD29" i="21"/>
  <c r="R29" i="67"/>
  <c r="AD30" i="21"/>
  <c r="R30" i="67"/>
  <c r="AD31" i="21"/>
  <c r="R31" i="67"/>
  <c r="AD32" i="21"/>
  <c r="R32" i="67"/>
  <c r="AD33" i="21"/>
  <c r="R33" i="67"/>
  <c r="AD34" i="21"/>
  <c r="R34" i="67"/>
  <c r="AD35" i="21"/>
  <c r="R35" i="67"/>
  <c r="E36" i="21"/>
  <c r="F36" i="21"/>
  <c r="G36" i="21"/>
  <c r="H36" i="21"/>
  <c r="I36" i="21"/>
  <c r="C36" i="21"/>
  <c r="D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5" i="8"/>
  <c r="S35" i="67" s="1"/>
  <c r="S36" i="67" s="1"/>
  <c r="AD6" i="41"/>
  <c r="AD7" i="41"/>
  <c r="T7" i="67" s="1"/>
  <c r="AD8" i="41"/>
  <c r="T8" i="67" s="1"/>
  <c r="AD9" i="41"/>
  <c r="T9" i="67"/>
  <c r="AD10" i="41"/>
  <c r="T10" i="67" s="1"/>
  <c r="AD11" i="41"/>
  <c r="T11" i="67" s="1"/>
  <c r="AD12" i="41"/>
  <c r="T12" i="67" s="1"/>
  <c r="AD13" i="41"/>
  <c r="T13" i="67" s="1"/>
  <c r="AD14" i="41"/>
  <c r="T14" i="67" s="1"/>
  <c r="AD15" i="41"/>
  <c r="T15" i="67"/>
  <c r="AD16" i="41"/>
  <c r="T16" i="67" s="1"/>
  <c r="AD17" i="41"/>
  <c r="T17" i="67"/>
  <c r="AD18" i="41"/>
  <c r="T18" i="67" s="1"/>
  <c r="AD19" i="41"/>
  <c r="T19" i="67" s="1"/>
  <c r="AD20" i="41"/>
  <c r="T20" i="67" s="1"/>
  <c r="AD21" i="41"/>
  <c r="T21" i="67"/>
  <c r="AD22" i="41"/>
  <c r="T22" i="67" s="1"/>
  <c r="AD23" i="41"/>
  <c r="T23" i="67" s="1"/>
  <c r="AD24" i="41"/>
  <c r="T24" i="67" s="1"/>
  <c r="AD25" i="41"/>
  <c r="T25" i="67"/>
  <c r="AD26" i="41"/>
  <c r="T26" i="67" s="1"/>
  <c r="AD27" i="41"/>
  <c r="T27" i="67" s="1"/>
  <c r="AD28" i="41"/>
  <c r="T28" i="67" s="1"/>
  <c r="AD29" i="41"/>
  <c r="T29" i="67" s="1"/>
  <c r="AD30" i="41"/>
  <c r="T30" i="67" s="1"/>
  <c r="AD31" i="41"/>
  <c r="T31" i="67"/>
  <c r="AD32" i="41"/>
  <c r="T32" i="67" s="1"/>
  <c r="AD33" i="41"/>
  <c r="T33" i="67"/>
  <c r="AD34" i="41"/>
  <c r="T34" i="67" s="1"/>
  <c r="AD35" i="41"/>
  <c r="T35" i="67" s="1"/>
  <c r="AC36" i="41"/>
  <c r="AB36" i="41"/>
  <c r="AA36" i="41"/>
  <c r="Z36" i="41"/>
  <c r="Y36" i="41"/>
  <c r="X36" i="41"/>
  <c r="W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AD6" i="42"/>
  <c r="U6" i="67"/>
  <c r="AD7" i="42"/>
  <c r="U7" i="67"/>
  <c r="AD8" i="42"/>
  <c r="U8" i="67"/>
  <c r="AD9" i="42"/>
  <c r="U9" i="67"/>
  <c r="AD10" i="42"/>
  <c r="U10" i="67"/>
  <c r="AD11" i="42"/>
  <c r="U11" i="67"/>
  <c r="AD12" i="42"/>
  <c r="U12" i="67"/>
  <c r="AD13" i="42"/>
  <c r="U13" i="67"/>
  <c r="AD14" i="42"/>
  <c r="U14" i="67"/>
  <c r="AD15" i="42"/>
  <c r="U15" i="67"/>
  <c r="AD16" i="42"/>
  <c r="U16" i="67"/>
  <c r="AD17" i="42"/>
  <c r="U17" i="67"/>
  <c r="AD18" i="42"/>
  <c r="U18" i="67"/>
  <c r="AD19" i="42"/>
  <c r="U19" i="67"/>
  <c r="AD20" i="42"/>
  <c r="U20" i="67"/>
  <c r="AD21" i="42"/>
  <c r="U21" i="67"/>
  <c r="AD22" i="42"/>
  <c r="U22" i="67"/>
  <c r="AD23" i="42"/>
  <c r="U23" i="67"/>
  <c r="AD24" i="42"/>
  <c r="U24" i="67"/>
  <c r="AD25" i="42"/>
  <c r="U25" i="67"/>
  <c r="AD26" i="42"/>
  <c r="U26" i="67"/>
  <c r="AD27" i="42"/>
  <c r="U27" i="67"/>
  <c r="AD28" i="42"/>
  <c r="U28" i="67"/>
  <c r="AD29" i="42"/>
  <c r="U29" i="67"/>
  <c r="AD30" i="42"/>
  <c r="U30" i="67"/>
  <c r="AD31" i="42"/>
  <c r="U31" i="67"/>
  <c r="AD32" i="42"/>
  <c r="U32" i="67"/>
  <c r="AD33" i="42"/>
  <c r="U33" i="67"/>
  <c r="AD34" i="42"/>
  <c r="U34" i="67"/>
  <c r="AD35" i="42"/>
  <c r="U35" i="67"/>
  <c r="AC36" i="42"/>
  <c r="AB36" i="42"/>
  <c r="AA36" i="42"/>
  <c r="Z36" i="42"/>
  <c r="Y36" i="42"/>
  <c r="X36" i="42"/>
  <c r="W36" i="42"/>
  <c r="V36" i="42"/>
  <c r="U36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D36" i="42"/>
  <c r="C36" i="42"/>
  <c r="AD35" i="10"/>
  <c r="V35" i="67" s="1"/>
  <c r="V36" i="67" s="1"/>
  <c r="D5" i="50"/>
  <c r="D5" i="61"/>
  <c r="E5" i="61" s="1"/>
  <c r="F5" i="61"/>
  <c r="G5" i="61" s="1"/>
  <c r="H5" i="61" s="1"/>
  <c r="I5" i="61" s="1"/>
  <c r="J5" i="61" s="1"/>
  <c r="K5" i="61" s="1"/>
  <c r="L5" i="61" s="1"/>
  <c r="M5" i="61" s="1"/>
  <c r="N5" i="61" s="1"/>
  <c r="O5" i="61" s="1"/>
  <c r="P5" i="61" s="1"/>
  <c r="Q5" i="61" s="1"/>
  <c r="R5" i="61" s="1"/>
  <c r="S5" i="61" s="1"/>
  <c r="T5" i="61" s="1"/>
  <c r="U5" i="61" s="1"/>
  <c r="V5" i="61" s="1"/>
  <c r="W5" i="61" s="1"/>
  <c r="X5" i="61" s="1"/>
  <c r="Y5" i="61" s="1"/>
  <c r="Z5" i="61" s="1"/>
  <c r="AA5" i="61" s="1"/>
  <c r="AB5" i="61" s="1"/>
  <c r="AC5" i="61" s="1"/>
  <c r="AD5" i="61" s="1"/>
  <c r="AE5" i="61" s="1"/>
  <c r="AF5" i="61" s="1"/>
  <c r="AG5" i="61" s="1"/>
  <c r="AH5" i="61" s="1"/>
  <c r="AI5" i="61" s="1"/>
  <c r="AJ5" i="61" s="1"/>
  <c r="AK5" i="61" s="1"/>
  <c r="AL5" i="61" s="1"/>
  <c r="D5" i="49"/>
  <c r="E5" i="49"/>
  <c r="F5" i="49" s="1"/>
  <c r="G5" i="49" s="1"/>
  <c r="H5" i="49" s="1"/>
  <c r="I5" i="49" s="1"/>
  <c r="J5" i="49" s="1"/>
  <c r="K5" i="49" s="1"/>
  <c r="L5" i="49" s="1"/>
  <c r="M5" i="49" s="1"/>
  <c r="N5" i="49" s="1"/>
  <c r="O5" i="49" s="1"/>
  <c r="P5" i="49" s="1"/>
  <c r="Q5" i="49" s="1"/>
  <c r="R5" i="49" s="1"/>
  <c r="S5" i="49" s="1"/>
  <c r="T5" i="49" s="1"/>
  <c r="U5" i="49" s="1"/>
  <c r="V5" i="49" s="1"/>
  <c r="W5" i="49" s="1"/>
  <c r="X5" i="49" s="1"/>
  <c r="Y5" i="49" s="1"/>
  <c r="Z5" i="49" s="1"/>
  <c r="AA5" i="49" s="1"/>
  <c r="AB5" i="49" s="1"/>
  <c r="AC5" i="49" s="1"/>
  <c r="AD5" i="49" s="1"/>
  <c r="AE5" i="49" s="1"/>
  <c r="AF5" i="49" s="1"/>
  <c r="AG5" i="49" s="1"/>
  <c r="AH5" i="49" s="1"/>
  <c r="AI5" i="49" s="1"/>
  <c r="AJ5" i="49" s="1"/>
  <c r="AK5" i="49" s="1"/>
  <c r="AL5" i="49" s="1"/>
  <c r="D5" i="46"/>
  <c r="E5" i="46"/>
  <c r="D5" i="58"/>
  <c r="E5" i="58" s="1"/>
  <c r="F5" i="58"/>
  <c r="G5" i="58" s="1"/>
  <c r="H5" i="58" s="1"/>
  <c r="I5" i="58" s="1"/>
  <c r="J5" i="58" s="1"/>
  <c r="K5" i="58" s="1"/>
  <c r="L5" i="58" s="1"/>
  <c r="M5" i="58" s="1"/>
  <c r="N5" i="58" s="1"/>
  <c r="O5" i="58" s="1"/>
  <c r="P5" i="58" s="1"/>
  <c r="Q5" i="58" s="1"/>
  <c r="R5" i="58" s="1"/>
  <c r="S5" i="58" s="1"/>
  <c r="T5" i="58" s="1"/>
  <c r="U5" i="58" s="1"/>
  <c r="V5" i="58" s="1"/>
  <c r="W5" i="58" s="1"/>
  <c r="X5" i="58" s="1"/>
  <c r="Y5" i="58" s="1"/>
  <c r="Z5" i="58" s="1"/>
  <c r="AA5" i="58" s="1"/>
  <c r="D5" i="67"/>
  <c r="E5" i="67"/>
  <c r="F5" i="67" s="1"/>
  <c r="G5" i="67" s="1"/>
  <c r="H5" i="67" s="1"/>
  <c r="I5" i="67" s="1"/>
  <c r="J5" i="67" s="1"/>
  <c r="K5" i="67" s="1"/>
  <c r="L5" i="67" s="1"/>
  <c r="M5" i="67" s="1"/>
  <c r="N5" i="67" s="1"/>
  <c r="O5" i="67" s="1"/>
  <c r="P5" i="67" s="1"/>
  <c r="Q5" i="67" s="1"/>
  <c r="R5" i="67" s="1"/>
  <c r="S5" i="67" s="1"/>
  <c r="T5" i="67" s="1"/>
  <c r="U5" i="67" s="1"/>
  <c r="V5" i="67" s="1"/>
  <c r="W5" i="67" s="1"/>
  <c r="X5" i="67" s="1"/>
  <c r="Y5" i="67" s="1"/>
  <c r="D5" i="62"/>
  <c r="D5" i="69"/>
  <c r="E5" i="69" s="1"/>
  <c r="F5" i="69" s="1"/>
  <c r="G5" i="69" s="1"/>
  <c r="H5" i="69" s="1"/>
  <c r="I5" i="69" s="1"/>
  <c r="J5" i="69" s="1"/>
  <c r="K5" i="69" s="1"/>
  <c r="L5" i="69" s="1"/>
  <c r="M5" i="69" s="1"/>
  <c r="N5" i="69" s="1"/>
  <c r="O5" i="69" s="1"/>
  <c r="P5" i="69" s="1"/>
  <c r="Q5" i="69" s="1"/>
  <c r="R5" i="69" s="1"/>
  <c r="S5" i="69" s="1"/>
  <c r="T5" i="69" s="1"/>
  <c r="U5" i="69" s="1"/>
  <c r="V5" i="69" s="1"/>
  <c r="W5" i="69" s="1"/>
  <c r="X5" i="69" s="1"/>
  <c r="Y5" i="69" s="1"/>
  <c r="Z5" i="69" s="1"/>
  <c r="AA5" i="69" s="1"/>
  <c r="AB5" i="69" s="1"/>
  <c r="AC5" i="69" s="1"/>
  <c r="AD5" i="69" s="1"/>
  <c r="AE5" i="69" s="1"/>
  <c r="AF5" i="69" s="1"/>
  <c r="AG5" i="69" s="1"/>
  <c r="AH5" i="69" s="1"/>
  <c r="AI5" i="69" s="1"/>
  <c r="AJ5" i="69" s="1"/>
  <c r="AK5" i="69" s="1"/>
  <c r="AL5" i="69" s="1"/>
  <c r="D5" i="68"/>
  <c r="E5" i="68" s="1"/>
  <c r="F5" i="68" s="1"/>
  <c r="G5" i="68" s="1"/>
  <c r="H5" i="68" s="1"/>
  <c r="I5" i="68" s="1"/>
  <c r="J5" i="68" s="1"/>
  <c r="K5" i="68" s="1"/>
  <c r="L5" i="68" s="1"/>
  <c r="M5" i="68" s="1"/>
  <c r="N5" i="68" s="1"/>
  <c r="O5" i="68" s="1"/>
  <c r="P5" i="68" s="1"/>
  <c r="Q5" i="68" s="1"/>
  <c r="R5" i="68" s="1"/>
  <c r="S5" i="68" s="1"/>
  <c r="T5" i="68" s="1"/>
  <c r="U5" i="68" s="1"/>
  <c r="V5" i="68" s="1"/>
  <c r="W5" i="68" s="1"/>
  <c r="X5" i="68" s="1"/>
  <c r="Y5" i="68" s="1"/>
  <c r="Z5" i="68" s="1"/>
  <c r="AA5" i="68" s="1"/>
  <c r="AB5" i="68" s="1"/>
  <c r="AC5" i="68" s="1"/>
  <c r="AD5" i="68" s="1"/>
  <c r="AE5" i="68" s="1"/>
  <c r="AF5" i="68" s="1"/>
  <c r="AG5" i="68" s="1"/>
  <c r="AH5" i="68" s="1"/>
  <c r="AI5" i="68" s="1"/>
  <c r="AJ5" i="68" s="1"/>
  <c r="AK5" i="68" s="1"/>
  <c r="AL5" i="68" s="1"/>
  <c r="D5" i="70"/>
  <c r="D5" i="54"/>
  <c r="D5" i="66"/>
  <c r="E5" i="66" s="1"/>
  <c r="F5" i="66"/>
  <c r="G5" i="66" s="1"/>
  <c r="H5" i="66" s="1"/>
  <c r="I5" i="66" s="1"/>
  <c r="J5" i="66" s="1"/>
  <c r="K5" i="66" s="1"/>
  <c r="L5" i="66" s="1"/>
  <c r="M5" i="66" s="1"/>
  <c r="N5" i="66" s="1"/>
  <c r="O5" i="66" s="1"/>
  <c r="P5" i="66" s="1"/>
  <c r="Q5" i="66" s="1"/>
  <c r="R5" i="66" s="1"/>
  <c r="S5" i="66" s="1"/>
  <c r="T5" i="66" s="1"/>
  <c r="U5" i="66" s="1"/>
  <c r="V5" i="66" s="1"/>
  <c r="W5" i="66" s="1"/>
  <c r="X5" i="66" s="1"/>
  <c r="Y5" i="66" s="1"/>
  <c r="Z5" i="66" s="1"/>
  <c r="AA5" i="66" s="1"/>
  <c r="AB5" i="66" s="1"/>
  <c r="D5" i="73"/>
  <c r="D5" i="71"/>
  <c r="E5" i="71" s="1"/>
  <c r="F5" i="71" s="1"/>
  <c r="G5" i="71" s="1"/>
  <c r="H5" i="71" s="1"/>
  <c r="I5" i="71" s="1"/>
  <c r="J5" i="71" s="1"/>
  <c r="K5" i="71" s="1"/>
  <c r="L5" i="71" s="1"/>
  <c r="M5" i="71" s="1"/>
  <c r="N5" i="71" s="1"/>
  <c r="O5" i="71" s="1"/>
  <c r="P5" i="71" s="1"/>
  <c r="Q5" i="71" s="1"/>
  <c r="R5" i="71" s="1"/>
  <c r="S5" i="71" s="1"/>
  <c r="T5" i="71" s="1"/>
  <c r="U5" i="71" s="1"/>
  <c r="V5" i="71" s="1"/>
  <c r="W5" i="71" s="1"/>
  <c r="X5" i="71" s="1"/>
  <c r="Y5" i="71" s="1"/>
  <c r="Z5" i="71" s="1"/>
  <c r="AA5" i="71" s="1"/>
  <c r="AB5" i="71" s="1"/>
  <c r="AC5" i="71" s="1"/>
  <c r="AD5" i="71" s="1"/>
  <c r="AE5" i="71" s="1"/>
  <c r="AF5" i="71" s="1"/>
  <c r="AG5" i="71" s="1"/>
  <c r="AH5" i="71" s="1"/>
  <c r="AI5" i="71" s="1"/>
  <c r="AJ5" i="71" s="1"/>
  <c r="AK5" i="71" s="1"/>
  <c r="AL5" i="71" s="1"/>
  <c r="D5" i="47"/>
  <c r="E5" i="47"/>
  <c r="F5" i="47"/>
  <c r="G5" i="47" s="1"/>
  <c r="H5" i="47" s="1"/>
  <c r="I5" i="47"/>
  <c r="J5" i="47" s="1"/>
  <c r="K5" i="47" s="1"/>
  <c r="L5" i="47" s="1"/>
  <c r="M5" i="47" s="1"/>
  <c r="N5" i="47" s="1"/>
  <c r="O5" i="47" s="1"/>
  <c r="P5" i="47" s="1"/>
  <c r="Q5" i="47" s="1"/>
  <c r="R5" i="47" s="1"/>
  <c r="S5" i="47" s="1"/>
  <c r="T5" i="47" s="1"/>
  <c r="U5" i="47" s="1"/>
  <c r="V5" i="47" s="1"/>
  <c r="W5" i="47" s="1"/>
  <c r="X5" i="47" s="1"/>
  <c r="Y5" i="47" s="1"/>
  <c r="Z5" i="47" s="1"/>
  <c r="D5" i="60"/>
  <c r="E5" i="60"/>
  <c r="F5" i="60" s="1"/>
  <c r="G5" i="60" s="1"/>
  <c r="H5" i="60" s="1"/>
  <c r="I5" i="60" s="1"/>
  <c r="J5" i="60" s="1"/>
  <c r="K5" i="60" s="1"/>
  <c r="L5" i="60" s="1"/>
  <c r="M5" i="60" s="1"/>
  <c r="N5" i="60" s="1"/>
  <c r="O5" i="60" s="1"/>
  <c r="P5" i="60" s="1"/>
  <c r="Q5" i="60" s="1"/>
  <c r="R5" i="60" s="1"/>
  <c r="S5" i="60" s="1"/>
  <c r="T5" i="60" s="1"/>
  <c r="U5" i="60" s="1"/>
  <c r="V5" i="60" s="1"/>
  <c r="W5" i="60" s="1"/>
  <c r="X5" i="60" s="1"/>
  <c r="Y5" i="60" s="1"/>
  <c r="Z5" i="60" s="1"/>
  <c r="AA5" i="60" s="1"/>
  <c r="AB5" i="60" s="1"/>
  <c r="AC5" i="60" s="1"/>
  <c r="AD5" i="60" s="1"/>
  <c r="AE5" i="60" s="1"/>
  <c r="AF5" i="60" s="1"/>
  <c r="AG5" i="60" s="1"/>
  <c r="AH5" i="60" s="1"/>
  <c r="AI5" i="60" s="1"/>
  <c r="AJ5" i="60" s="1"/>
  <c r="AK5" i="60" s="1"/>
  <c r="AL5" i="60" s="1"/>
  <c r="D5" i="65"/>
  <c r="D5" i="63"/>
  <c r="E5" i="63" s="1"/>
  <c r="F5" i="63" s="1"/>
  <c r="G5" i="63" s="1"/>
  <c r="H5" i="63" s="1"/>
  <c r="I5" i="63" s="1"/>
  <c r="J5" i="63" s="1"/>
  <c r="K5" i="63" s="1"/>
  <c r="L5" i="63" s="1"/>
  <c r="M5" i="63" s="1"/>
  <c r="N5" i="63" s="1"/>
  <c r="O5" i="63" s="1"/>
  <c r="P5" i="63" s="1"/>
  <c r="Q5" i="63" s="1"/>
  <c r="R5" i="63" s="1"/>
  <c r="S5" i="63" s="1"/>
  <c r="T5" i="63" s="1"/>
  <c r="U5" i="63" s="1"/>
  <c r="V5" i="63" s="1"/>
  <c r="W5" i="63" s="1"/>
  <c r="X5" i="63" s="1"/>
  <c r="Y5" i="63" s="1"/>
  <c r="Z5" i="63" s="1"/>
  <c r="AA5" i="63" s="1"/>
  <c r="AB5" i="63" s="1"/>
  <c r="AC5" i="63" s="1"/>
  <c r="AD5" i="63" s="1"/>
  <c r="AE5" i="63" s="1"/>
  <c r="AF5" i="63" s="1"/>
  <c r="AG5" i="63" s="1"/>
  <c r="AH5" i="63" s="1"/>
  <c r="AI5" i="63" s="1"/>
  <c r="AJ5" i="63" s="1"/>
  <c r="AK5" i="63" s="1"/>
  <c r="AL5" i="63" s="1"/>
  <c r="D5" i="76"/>
  <c r="D5" i="74"/>
  <c r="E5" i="74" s="1"/>
  <c r="F5" i="74"/>
  <c r="G5" i="74" s="1"/>
  <c r="H5" i="74" s="1"/>
  <c r="I5" i="74" s="1"/>
  <c r="J5" i="74" s="1"/>
  <c r="K5" i="74" s="1"/>
  <c r="L5" i="74" s="1"/>
  <c r="M5" i="74" s="1"/>
  <c r="N5" i="74" s="1"/>
  <c r="O5" i="74" s="1"/>
  <c r="P5" i="74" s="1"/>
  <c r="Q5" i="74" s="1"/>
  <c r="R5" i="74" s="1"/>
  <c r="S5" i="74" s="1"/>
  <c r="T5" i="74" s="1"/>
  <c r="U5" i="74" s="1"/>
  <c r="V5" i="74" s="1"/>
  <c r="W5" i="74" s="1"/>
  <c r="X5" i="74" s="1"/>
  <c r="Y5" i="74" s="1"/>
  <c r="D5" i="64"/>
  <c r="E5" i="64" s="1"/>
  <c r="F5" i="64" s="1"/>
  <c r="G5" i="64" s="1"/>
  <c r="H5" i="64" s="1"/>
  <c r="I5" i="64" s="1"/>
  <c r="J5" i="64" s="1"/>
  <c r="K5" i="64" s="1"/>
  <c r="L5" i="64" s="1"/>
  <c r="M5" i="64" s="1"/>
  <c r="N5" i="64" s="1"/>
  <c r="O5" i="64" s="1"/>
  <c r="P5" i="64" s="1"/>
  <c r="Q5" i="64" s="1"/>
  <c r="R5" i="64" s="1"/>
  <c r="S5" i="64" s="1"/>
  <c r="T5" i="64" s="1"/>
  <c r="U5" i="64" s="1"/>
  <c r="V5" i="64" s="1"/>
  <c r="W5" i="64" s="1"/>
  <c r="X5" i="64" s="1"/>
  <c r="Y5" i="64" s="1"/>
  <c r="Z5" i="64" s="1"/>
  <c r="AA5" i="64" s="1"/>
  <c r="AB5" i="64" s="1"/>
  <c r="AC5" i="64" s="1"/>
  <c r="AD5" i="64" s="1"/>
  <c r="AE5" i="64" s="1"/>
  <c r="AF5" i="64" s="1"/>
  <c r="AG5" i="64" s="1"/>
  <c r="AH5" i="64" s="1"/>
  <c r="AI5" i="64" s="1"/>
  <c r="AJ5" i="64" s="1"/>
  <c r="AK5" i="64" s="1"/>
  <c r="AL5" i="64" s="1"/>
  <c r="D5" i="44"/>
  <c r="D5" i="48"/>
  <c r="E5" i="48" s="1"/>
  <c r="F5" i="48" s="1"/>
  <c r="G5" i="48" s="1"/>
  <c r="H5" i="48" s="1"/>
  <c r="I5" i="48" s="1"/>
  <c r="J5" i="48" s="1"/>
  <c r="K5" i="48" s="1"/>
  <c r="L5" i="48" s="1"/>
  <c r="M5" i="48" s="1"/>
  <c r="N5" i="48" s="1"/>
  <c r="O5" i="48" s="1"/>
  <c r="P5" i="48" s="1"/>
  <c r="Q5" i="48" s="1"/>
  <c r="R5" i="48" s="1"/>
  <c r="S5" i="48" s="1"/>
  <c r="T5" i="48" s="1"/>
  <c r="U5" i="48" s="1"/>
  <c r="V5" i="48" s="1"/>
  <c r="W5" i="48" s="1"/>
  <c r="X5" i="48" s="1"/>
  <c r="Y5" i="48" s="1"/>
  <c r="Z5" i="48" s="1"/>
  <c r="AA5" i="48" s="1"/>
  <c r="AB5" i="48" s="1"/>
  <c r="AC5" i="48" s="1"/>
  <c r="AD5" i="48" s="1"/>
  <c r="AE5" i="48" s="1"/>
  <c r="AF5" i="48" s="1"/>
  <c r="AG5" i="48" s="1"/>
  <c r="AH5" i="48" s="1"/>
  <c r="AI5" i="48" s="1"/>
  <c r="AJ5" i="48" s="1"/>
  <c r="AK5" i="48" s="1"/>
  <c r="AL5" i="48" s="1"/>
  <c r="D5" i="72"/>
  <c r="E5" i="72"/>
  <c r="F5" i="72" s="1"/>
  <c r="G5" i="72" s="1"/>
  <c r="H5" i="72" s="1"/>
  <c r="I5" i="72" s="1"/>
  <c r="J5" i="72" s="1"/>
  <c r="K5" i="72" s="1"/>
  <c r="L5" i="72" s="1"/>
  <c r="M5" i="72" s="1"/>
  <c r="N5" i="72" s="1"/>
  <c r="O5" i="72" s="1"/>
  <c r="P5" i="72" s="1"/>
  <c r="Q5" i="72" s="1"/>
  <c r="R5" i="72" s="1"/>
  <c r="S5" i="72" s="1"/>
  <c r="T5" i="72" s="1"/>
  <c r="U5" i="72" s="1"/>
  <c r="V5" i="72" s="1"/>
  <c r="W5" i="72" s="1"/>
  <c r="D5" i="75"/>
  <c r="D5" i="59"/>
  <c r="E5" i="59" s="1"/>
  <c r="F5" i="59" s="1"/>
  <c r="G5" i="59" s="1"/>
  <c r="H5" i="59" s="1"/>
  <c r="I5" i="59" s="1"/>
  <c r="J5" i="59" s="1"/>
  <c r="K5" i="59" s="1"/>
  <c r="L5" i="59" s="1"/>
  <c r="M5" i="59" s="1"/>
  <c r="N5" i="59" s="1"/>
  <c r="O5" i="59" s="1"/>
  <c r="P5" i="59" s="1"/>
  <c r="Q5" i="59" s="1"/>
  <c r="R5" i="59" s="1"/>
  <c r="S5" i="59" s="1"/>
  <c r="T5" i="59" s="1"/>
  <c r="U5" i="59" s="1"/>
  <c r="V5" i="59" s="1"/>
  <c r="D5" i="77"/>
  <c r="E5" i="77"/>
  <c r="F5" i="77" s="1"/>
  <c r="G5" i="77" s="1"/>
  <c r="H5" i="77" s="1"/>
  <c r="I5" i="77" s="1"/>
  <c r="J5" i="77" s="1"/>
  <c r="K5" i="77" s="1"/>
  <c r="L5" i="77" s="1"/>
  <c r="M5" i="77" s="1"/>
  <c r="N5" i="77" s="1"/>
  <c r="O5" i="77" s="1"/>
  <c r="P5" i="77" s="1"/>
  <c r="Q5" i="77" s="1"/>
  <c r="R5" i="77" s="1"/>
  <c r="S5" i="77" s="1"/>
  <c r="T5" i="77" s="1"/>
  <c r="U5" i="77" s="1"/>
  <c r="V5" i="77" s="1"/>
  <c r="W5" i="77" s="1"/>
  <c r="X5" i="77" s="1"/>
  <c r="Y5" i="77" s="1"/>
  <c r="Z5" i="77" s="1"/>
  <c r="AA5" i="77" s="1"/>
  <c r="AB5" i="77" s="1"/>
  <c r="AC5" i="77" s="1"/>
  <c r="AD5" i="77" s="1"/>
  <c r="AE5" i="77" s="1"/>
  <c r="AF5" i="77" s="1"/>
  <c r="AG5" i="77" s="1"/>
  <c r="AH5" i="77" s="1"/>
  <c r="AI5" i="77" s="1"/>
  <c r="AJ5" i="77" s="1"/>
  <c r="AK5" i="77" s="1"/>
  <c r="AL5" i="77" s="1"/>
  <c r="D5" i="45"/>
  <c r="AD8" i="81"/>
  <c r="AB8" i="67" s="1"/>
  <c r="E5" i="75"/>
  <c r="F5" i="75" s="1"/>
  <c r="G5" i="75" s="1"/>
  <c r="H5" i="75" s="1"/>
  <c r="I5" i="75" s="1"/>
  <c r="J5" i="75" s="1"/>
  <c r="K5" i="75" s="1"/>
  <c r="L5" i="75" s="1"/>
  <c r="M5" i="75" s="1"/>
  <c r="N5" i="75" s="1"/>
  <c r="O5" i="75" s="1"/>
  <c r="P5" i="75" s="1"/>
  <c r="Q5" i="75" s="1"/>
  <c r="R5" i="75" s="1"/>
  <c r="S5" i="75" s="1"/>
  <c r="T5" i="75" s="1"/>
  <c r="U5" i="75" s="1"/>
  <c r="V5" i="75" s="1"/>
  <c r="W5" i="75" s="1"/>
  <c r="X5" i="75" s="1"/>
  <c r="Y5" i="75" s="1"/>
  <c r="Z5" i="75" s="1"/>
  <c r="AA5" i="75" s="1"/>
  <c r="AB5" i="75" s="1"/>
  <c r="AC5" i="75" s="1"/>
  <c r="AD5" i="75" s="1"/>
  <c r="AE5" i="75" s="1"/>
  <c r="AF5" i="75" s="1"/>
  <c r="AG5" i="75" s="1"/>
  <c r="AH5" i="75" s="1"/>
  <c r="AI5" i="75" s="1"/>
  <c r="AJ5" i="75" s="1"/>
  <c r="AK5" i="75" s="1"/>
  <c r="AL5" i="75" s="1"/>
  <c r="E5" i="76"/>
  <c r="E5" i="65"/>
  <c r="F5" i="65" s="1"/>
  <c r="G5" i="65"/>
  <c r="H5" i="65" s="1"/>
  <c r="I5" i="65" s="1"/>
  <c r="J5" i="65" s="1"/>
  <c r="K5" i="65" s="1"/>
  <c r="L5" i="65" s="1"/>
  <c r="M5" i="65" s="1"/>
  <c r="N5" i="65" s="1"/>
  <c r="O5" i="65" s="1"/>
  <c r="P5" i="65" s="1"/>
  <c r="Q5" i="65" s="1"/>
  <c r="R5" i="65" s="1"/>
  <c r="S5" i="65" s="1"/>
  <c r="T5" i="65" s="1"/>
  <c r="U5" i="65" s="1"/>
  <c r="V5" i="65" s="1"/>
  <c r="W5" i="65" s="1"/>
  <c r="X5" i="65" s="1"/>
  <c r="E5" i="54"/>
  <c r="F5" i="54" s="1"/>
  <c r="E5" i="70"/>
  <c r="F5" i="70" s="1"/>
  <c r="G5" i="70" s="1"/>
  <c r="H5" i="70" s="1"/>
  <c r="I5" i="70" s="1"/>
  <c r="J5" i="70" s="1"/>
  <c r="K5" i="70" s="1"/>
  <c r="L5" i="70" s="1"/>
  <c r="M5" i="70" s="1"/>
  <c r="N5" i="70" s="1"/>
  <c r="O5" i="70" s="1"/>
  <c r="P5" i="70" s="1"/>
  <c r="Q5" i="70" s="1"/>
  <c r="R5" i="70" s="1"/>
  <c r="S5" i="70" s="1"/>
  <c r="T5" i="70" s="1"/>
  <c r="U5" i="70" s="1"/>
  <c r="V5" i="70" s="1"/>
  <c r="W5" i="70" s="1"/>
  <c r="X5" i="70" s="1"/>
  <c r="Y5" i="70" s="1"/>
  <c r="Z5" i="70" s="1"/>
  <c r="AA5" i="70" s="1"/>
  <c r="AD36" i="28"/>
  <c r="AD36" i="20"/>
  <c r="AD36" i="19"/>
  <c r="AD36" i="36"/>
  <c r="AD36" i="35"/>
  <c r="AD36" i="17"/>
  <c r="F5" i="76"/>
  <c r="G5" i="76" s="1"/>
  <c r="AD36" i="81"/>
  <c r="AD6" i="78"/>
  <c r="AF6" i="67"/>
  <c r="AF36" i="67" s="1"/>
  <c r="AD36" i="78"/>
  <c r="M36" i="78"/>
  <c r="AD6" i="79"/>
  <c r="E5" i="44"/>
  <c r="F5" i="44" s="1"/>
  <c r="E5" i="45"/>
  <c r="F5" i="45" s="1"/>
  <c r="G5" i="45" s="1"/>
  <c r="H5" i="45" s="1"/>
  <c r="I5" i="45" s="1"/>
  <c r="J5" i="45" s="1"/>
  <c r="K5" i="45" s="1"/>
  <c r="L5" i="45" s="1"/>
  <c r="M5" i="45" s="1"/>
  <c r="N5" i="45" s="1"/>
  <c r="O5" i="45" s="1"/>
  <c r="P5" i="45" s="1"/>
  <c r="Q5" i="45" s="1"/>
  <c r="R5" i="45" s="1"/>
  <c r="S5" i="45" s="1"/>
  <c r="T5" i="45" s="1"/>
  <c r="U5" i="45" s="1"/>
  <c r="V5" i="45" s="1"/>
  <c r="W5" i="45" s="1"/>
  <c r="X5" i="45" s="1"/>
  <c r="Y5" i="45" s="1"/>
  <c r="Z5" i="45" s="1"/>
  <c r="AA5" i="45" s="1"/>
  <c r="AB5" i="45" s="1"/>
  <c r="AC5" i="45" s="1"/>
  <c r="AD5" i="45" s="1"/>
  <c r="AE5" i="45" s="1"/>
  <c r="AF5" i="45" s="1"/>
  <c r="AG5" i="45" s="1"/>
  <c r="AH5" i="45" s="1"/>
  <c r="AI5" i="45" s="1"/>
  <c r="AJ5" i="45" s="1"/>
  <c r="AK5" i="45" s="1"/>
  <c r="AL5" i="45" s="1"/>
  <c r="E5" i="73"/>
  <c r="E5" i="50"/>
  <c r="F5" i="50"/>
  <c r="G5" i="50" s="1"/>
  <c r="H5" i="50"/>
  <c r="I5" i="50" s="1"/>
  <c r="J5" i="50" s="1"/>
  <c r="K5" i="50" s="1"/>
  <c r="L5" i="50" s="1"/>
  <c r="M5" i="50" s="1"/>
  <c r="N5" i="50" s="1"/>
  <c r="O5" i="50" s="1"/>
  <c r="P5" i="50" s="1"/>
  <c r="Q5" i="50" s="1"/>
  <c r="R5" i="50" s="1"/>
  <c r="S5" i="50" s="1"/>
  <c r="T5" i="50" s="1"/>
  <c r="U5" i="50" s="1"/>
  <c r="V5" i="50" s="1"/>
  <c r="W5" i="50" s="1"/>
  <c r="X5" i="50" s="1"/>
  <c r="Y5" i="50" s="1"/>
  <c r="Z5" i="50" s="1"/>
  <c r="AA5" i="50" s="1"/>
  <c r="AB5" i="50" s="1"/>
  <c r="AC5" i="50" s="1"/>
  <c r="AD5" i="50" s="1"/>
  <c r="AE5" i="50" s="1"/>
  <c r="AF5" i="50" s="1"/>
  <c r="AG5" i="50" s="1"/>
  <c r="AH5" i="50" s="1"/>
  <c r="AI5" i="50" s="1"/>
  <c r="AJ5" i="50" s="1"/>
  <c r="AK5" i="50" s="1"/>
  <c r="AL5" i="50" s="1"/>
  <c r="E5" i="62"/>
  <c r="F5" i="62" s="1"/>
  <c r="G5" i="62"/>
  <c r="H5" i="62" s="1"/>
  <c r="I5" i="62" s="1"/>
  <c r="J5" i="62" s="1"/>
  <c r="K5" i="62" s="1"/>
  <c r="L5" i="62" s="1"/>
  <c r="M5" i="62" s="1"/>
  <c r="N5" i="62" s="1"/>
  <c r="O5" i="62" s="1"/>
  <c r="P5" i="62" s="1"/>
  <c r="Q5" i="62" s="1"/>
  <c r="R5" i="62" s="1"/>
  <c r="S5" i="62" s="1"/>
  <c r="T5" i="62" s="1"/>
  <c r="U5" i="62" s="1"/>
  <c r="V5" i="62" s="1"/>
  <c r="W5" i="62" s="1"/>
  <c r="X5" i="62" s="1"/>
  <c r="Y5" i="62" s="1"/>
  <c r="Z5" i="62" s="1"/>
  <c r="AA5" i="62" s="1"/>
  <c r="AB5" i="62" s="1"/>
  <c r="AC5" i="62" s="1"/>
  <c r="AD5" i="62" s="1"/>
  <c r="AE5" i="62" s="1"/>
  <c r="AF5" i="62" s="1"/>
  <c r="AG5" i="62" s="1"/>
  <c r="AH5" i="62" s="1"/>
  <c r="AI5" i="62" s="1"/>
  <c r="AJ5" i="62" s="1"/>
  <c r="AK5" i="62" s="1"/>
  <c r="AL5" i="62" s="1"/>
  <c r="F5" i="46"/>
  <c r="G5" i="46" s="1"/>
  <c r="H5" i="46" s="1"/>
  <c r="I5" i="46" s="1"/>
  <c r="J5" i="46" s="1"/>
  <c r="K5" i="46" s="1"/>
  <c r="L5" i="46" s="1"/>
  <c r="M5" i="46" s="1"/>
  <c r="N5" i="46" s="1"/>
  <c r="O5" i="46" s="1"/>
  <c r="P5" i="46" s="1"/>
  <c r="Q5" i="46" s="1"/>
  <c r="R5" i="46" s="1"/>
  <c r="S5" i="46" s="1"/>
  <c r="T5" i="46" s="1"/>
  <c r="U5" i="46" s="1"/>
  <c r="V5" i="46" s="1"/>
  <c r="W5" i="46" s="1"/>
  <c r="X5" i="46" s="1"/>
  <c r="Y5" i="46" s="1"/>
  <c r="Z5" i="46" s="1"/>
  <c r="AA5" i="46" s="1"/>
  <c r="AB5" i="46" s="1"/>
  <c r="AC5" i="46" s="1"/>
  <c r="AD5" i="46" s="1"/>
  <c r="G5" i="44"/>
  <c r="H5" i="44" s="1"/>
  <c r="I5" i="44"/>
  <c r="J5" i="44" s="1"/>
  <c r="K5" i="44" s="1"/>
  <c r="L5" i="44" s="1"/>
  <c r="M5" i="44" s="1"/>
  <c r="N5" i="44" s="1"/>
  <c r="O5" i="44" s="1"/>
  <c r="P5" i="44" s="1"/>
  <c r="Q5" i="44" s="1"/>
  <c r="R5" i="44" s="1"/>
  <c r="S5" i="44" s="1"/>
  <c r="T5" i="44" s="1"/>
  <c r="F5" i="73"/>
  <c r="G5" i="73"/>
  <c r="H5" i="73" s="1"/>
  <c r="I5" i="73" s="1"/>
  <c r="J5" i="73" s="1"/>
  <c r="K5" i="73" s="1"/>
  <c r="L5" i="73" s="1"/>
  <c r="M5" i="73" s="1"/>
  <c r="N5" i="73" s="1"/>
  <c r="O5" i="73" s="1"/>
  <c r="P5" i="73" s="1"/>
  <c r="Q5" i="73" s="1"/>
  <c r="R5" i="73" s="1"/>
  <c r="S5" i="73" s="1"/>
  <c r="T5" i="73" s="1"/>
  <c r="U5" i="73" s="1"/>
  <c r="V5" i="73" s="1"/>
  <c r="W5" i="73" s="1"/>
  <c r="X5" i="73" s="1"/>
  <c r="Y5" i="73" s="1"/>
  <c r="H5" i="76"/>
  <c r="I5" i="76" s="1"/>
  <c r="J5" i="76" s="1"/>
  <c r="K5" i="76" s="1"/>
  <c r="L5" i="76" s="1"/>
  <c r="M5" i="76" s="1"/>
  <c r="N5" i="76" s="1"/>
  <c r="O5" i="76" s="1"/>
  <c r="P5" i="76" s="1"/>
  <c r="Q5" i="76" s="1"/>
  <c r="R5" i="76" s="1"/>
  <c r="S5" i="76" s="1"/>
  <c r="T5" i="76" s="1"/>
  <c r="U5" i="76" s="1"/>
  <c r="V5" i="76" s="1"/>
  <c r="W5" i="76" s="1"/>
  <c r="X5" i="76" s="1"/>
  <c r="Y5" i="76" s="1"/>
  <c r="Z5" i="76" s="1"/>
  <c r="AA5" i="76" s="1"/>
  <c r="AB5" i="76" s="1"/>
  <c r="AC5" i="76" s="1"/>
  <c r="AD5" i="76" s="1"/>
  <c r="AE5" i="76" s="1"/>
  <c r="AF5" i="76" s="1"/>
  <c r="AG5" i="76" s="1"/>
  <c r="AH5" i="76" s="1"/>
  <c r="AI5" i="76" s="1"/>
  <c r="AJ5" i="76" s="1"/>
  <c r="AK5" i="76" s="1"/>
  <c r="AL5" i="76" s="1"/>
  <c r="G5" i="54"/>
  <c r="H5" i="54" s="1"/>
  <c r="I5" i="54" s="1"/>
  <c r="J5" i="54" s="1"/>
  <c r="K5" i="54" s="1"/>
  <c r="L5" i="54" s="1"/>
  <c r="M5" i="54" s="1"/>
  <c r="N5" i="54" s="1"/>
  <c r="O5" i="54" s="1"/>
  <c r="P5" i="54" s="1"/>
  <c r="Q5" i="54" s="1"/>
  <c r="R5" i="54" s="1"/>
  <c r="S5" i="54" s="1"/>
  <c r="T5" i="54" s="1"/>
  <c r="U5" i="54" s="1"/>
  <c r="V5" i="54" s="1"/>
  <c r="W5" i="54" s="1"/>
  <c r="X5" i="54" s="1"/>
  <c r="Y5" i="54" s="1"/>
  <c r="Z5" i="54" s="1"/>
  <c r="AA5" i="54" s="1"/>
  <c r="AB5" i="54" s="1"/>
  <c r="AC5" i="54" s="1"/>
  <c r="AD5" i="54" s="1"/>
  <c r="AE5" i="54" s="1"/>
  <c r="AF5" i="54" s="1"/>
  <c r="AG5" i="54" s="1"/>
  <c r="AH5" i="54" s="1"/>
  <c r="AI5" i="54" s="1"/>
  <c r="AJ5" i="54" s="1"/>
  <c r="AK5" i="54" s="1"/>
  <c r="AL5" i="54" s="1"/>
  <c r="AD36" i="30"/>
  <c r="AD36" i="32"/>
  <c r="AD36" i="27"/>
  <c r="AD36" i="38"/>
  <c r="AD36" i="22"/>
  <c r="AD36" i="29"/>
  <c r="AD36" i="31"/>
  <c r="AD36" i="15"/>
  <c r="AD36" i="42"/>
  <c r="AD36" i="33"/>
  <c r="Y5" i="65"/>
  <c r="Z5" i="65" s="1"/>
  <c r="AA5" i="65" s="1"/>
  <c r="AB5" i="65" s="1"/>
  <c r="AC5" i="65" s="1"/>
  <c r="AD5" i="65" s="1"/>
  <c r="AE5" i="65" s="1"/>
  <c r="AF5" i="65" s="1"/>
  <c r="AG5" i="65" s="1"/>
  <c r="AH5" i="65" s="1"/>
  <c r="AI5" i="65" s="1"/>
  <c r="AJ5" i="65" s="1"/>
  <c r="AK5" i="65" s="1"/>
  <c r="AL5" i="65" s="1"/>
  <c r="Z5" i="73"/>
  <c r="AA5" i="73" s="1"/>
  <c r="AB5" i="73" s="1"/>
  <c r="AC5" i="73" s="1"/>
  <c r="AD5" i="73" s="1"/>
  <c r="AE5" i="73" s="1"/>
  <c r="AF5" i="73" s="1"/>
  <c r="AG5" i="73" s="1"/>
  <c r="AH5" i="73" s="1"/>
  <c r="AI5" i="73" s="1"/>
  <c r="AJ5" i="73" s="1"/>
  <c r="AK5" i="73" s="1"/>
  <c r="AL5" i="73" s="1"/>
  <c r="X5" i="72"/>
  <c r="Y5" i="72" s="1"/>
  <c r="Z5" i="72" s="1"/>
  <c r="AA5" i="72" s="1"/>
  <c r="AB5" i="72" s="1"/>
  <c r="AC5" i="72" s="1"/>
  <c r="AD5" i="72" s="1"/>
  <c r="AE5" i="72" s="1"/>
  <c r="AF5" i="72" s="1"/>
  <c r="AG5" i="72" s="1"/>
  <c r="AH5" i="72" s="1"/>
  <c r="AI5" i="72" s="1"/>
  <c r="AJ5" i="72" s="1"/>
  <c r="AK5" i="72" s="1"/>
  <c r="AL5" i="72" s="1"/>
  <c r="Z5" i="74"/>
  <c r="AA5" i="74" s="1"/>
  <c r="AB5" i="74" s="1"/>
  <c r="AC5" i="74" s="1"/>
  <c r="AD5" i="74" s="1"/>
  <c r="AE5" i="74"/>
  <c r="AF5" i="74" s="1"/>
  <c r="AG5" i="74" s="1"/>
  <c r="AH5" i="74" s="1"/>
  <c r="AI5" i="74" s="1"/>
  <c r="AJ5" i="74" s="1"/>
  <c r="AK5" i="74" s="1"/>
  <c r="AL5" i="74" s="1"/>
  <c r="Z5" i="67"/>
  <c r="AA5" i="67" s="1"/>
  <c r="AB5" i="67" s="1"/>
  <c r="AC5" i="67" s="1"/>
  <c r="AD5" i="67" s="1"/>
  <c r="AE5" i="67"/>
  <c r="AF5" i="67" s="1"/>
  <c r="AG5" i="67" s="1"/>
  <c r="AH5" i="67" s="1"/>
  <c r="AI5" i="67" s="1"/>
  <c r="AJ5" i="67" s="1"/>
  <c r="AK5" i="67" s="1"/>
  <c r="AL5" i="67" s="1"/>
  <c r="U5" i="44"/>
  <c r="V5" i="44" s="1"/>
  <c r="W5" i="44" s="1"/>
  <c r="X5" i="44" s="1"/>
  <c r="Y5" i="44" s="1"/>
  <c r="Z5" i="44" s="1"/>
  <c r="AA5" i="44" s="1"/>
  <c r="AB5" i="44" s="1"/>
  <c r="AC5" i="44" s="1"/>
  <c r="AD5" i="44" s="1"/>
  <c r="AE5" i="44" s="1"/>
  <c r="AF5" i="44" s="1"/>
  <c r="AG5" i="44" s="1"/>
  <c r="AH5" i="44" s="1"/>
  <c r="AI5" i="44" s="1"/>
  <c r="AJ5" i="44" s="1"/>
  <c r="AK5" i="44" s="1"/>
  <c r="AL5" i="44" s="1"/>
  <c r="W5" i="59"/>
  <c r="X5" i="59" s="1"/>
  <c r="Y5" i="59" s="1"/>
  <c r="Z5" i="59" s="1"/>
  <c r="AA5" i="59" s="1"/>
  <c r="AB5" i="59" s="1"/>
  <c r="AC5" i="59" s="1"/>
  <c r="AD5" i="59" s="1"/>
  <c r="AE5" i="59" s="1"/>
  <c r="AF5" i="59" s="1"/>
  <c r="AG5" i="59" s="1"/>
  <c r="AH5" i="59" s="1"/>
  <c r="AI5" i="59" s="1"/>
  <c r="AJ5" i="59" s="1"/>
  <c r="AK5" i="59" s="1"/>
  <c r="AL5" i="59" s="1"/>
  <c r="AC5" i="66"/>
  <c r="AD5" i="66" s="1"/>
  <c r="AE5" i="66" s="1"/>
  <c r="AF5" i="66" s="1"/>
  <c r="AG5" i="66" s="1"/>
  <c r="AH5" i="66" s="1"/>
  <c r="AI5" i="66" s="1"/>
  <c r="AJ5" i="66" s="1"/>
  <c r="AK5" i="66" s="1"/>
  <c r="AL5" i="66" s="1"/>
  <c r="AA5" i="47"/>
  <c r="AB5" i="47" s="1"/>
  <c r="AC5" i="47" s="1"/>
  <c r="AD5" i="47" s="1"/>
  <c r="AE5" i="47" s="1"/>
  <c r="AF5" i="47" s="1"/>
  <c r="AG5" i="47" s="1"/>
  <c r="AH5" i="47" s="1"/>
  <c r="AI5" i="47" s="1"/>
  <c r="AJ5" i="47" s="1"/>
  <c r="AK5" i="47" s="1"/>
  <c r="AL5" i="47" s="1"/>
  <c r="AB5" i="58"/>
  <c r="AE5" i="46"/>
  <c r="AF5" i="46" s="1"/>
  <c r="AG5" i="46" s="1"/>
  <c r="AH5" i="46" s="1"/>
  <c r="AI5" i="46" s="1"/>
  <c r="AJ5" i="46" s="1"/>
  <c r="AK5" i="46" s="1"/>
  <c r="AL5" i="46" s="1"/>
  <c r="AB5" i="70"/>
  <c r="AC5" i="70" s="1"/>
  <c r="AD5" i="70" s="1"/>
  <c r="AE5" i="70" s="1"/>
  <c r="AF5" i="70" s="1"/>
  <c r="AG5" i="70" s="1"/>
  <c r="AH5" i="70" s="1"/>
  <c r="AI5" i="70" s="1"/>
  <c r="AJ5" i="70" s="1"/>
  <c r="AK5" i="70" s="1"/>
  <c r="AL5" i="70" s="1"/>
  <c r="AC5" i="58"/>
  <c r="AD5" i="58" s="1"/>
  <c r="AE5" i="58" s="1"/>
  <c r="AF5" i="58" s="1"/>
  <c r="AG5" i="58" s="1"/>
  <c r="AH5" i="58" s="1"/>
  <c r="AI5" i="58" s="1"/>
  <c r="AJ5" i="58" s="1"/>
  <c r="AK5" i="58" s="1"/>
  <c r="AL5" i="58" s="1"/>
  <c r="AI36" i="69"/>
  <c r="AI36" i="70"/>
  <c r="AI36" i="71"/>
  <c r="AI36" i="73"/>
  <c r="AI36" i="72"/>
  <c r="AI36" i="75"/>
  <c r="AI36" i="76"/>
  <c r="AI36" i="77"/>
  <c r="AI36" i="74"/>
  <c r="AI36" i="68"/>
  <c r="AI36" i="59"/>
  <c r="AI36" i="61"/>
  <c r="AI36" i="65"/>
  <c r="AI36" i="60"/>
  <c r="AI36" i="64"/>
  <c r="AI36" i="63"/>
  <c r="AI36" i="54"/>
  <c r="AI36" i="47"/>
  <c r="AI36" i="49"/>
  <c r="AI36" i="45"/>
  <c r="AI36" i="48"/>
  <c r="AI36" i="66"/>
  <c r="AI36" i="58"/>
  <c r="AD36" i="87"/>
  <c r="AJ21" i="67"/>
  <c r="AJ18" i="67"/>
  <c r="AJ20" i="67"/>
  <c r="AJ19" i="67"/>
  <c r="AJ26" i="67"/>
  <c r="AJ29" i="67"/>
  <c r="AJ17" i="67"/>
  <c r="AJ12" i="67"/>
  <c r="AJ11" i="67"/>
  <c r="AJ13" i="67"/>
  <c r="AJ9" i="67"/>
  <c r="AJ7" i="67"/>
  <c r="AJ36" i="69"/>
  <c r="AJ36" i="70"/>
  <c r="AJ36" i="71"/>
  <c r="AJ36" i="73"/>
  <c r="AJ36" i="72"/>
  <c r="AJ36" i="75"/>
  <c r="AJ36" i="76"/>
  <c r="AJ36" i="77"/>
  <c r="AJ36" i="74"/>
  <c r="AJ36" i="68"/>
  <c r="AJ36" i="58"/>
  <c r="AJ36" i="59"/>
  <c r="AJ36" i="61"/>
  <c r="AJ36" i="60"/>
  <c r="AJ8" i="67"/>
  <c r="AJ15" i="67"/>
  <c r="AJ14" i="67"/>
  <c r="AJ36" i="44"/>
  <c r="AJ36" i="64"/>
  <c r="AJ36" i="62"/>
  <c r="AJ36" i="54"/>
  <c r="AJ36" i="46"/>
  <c r="AJ16" i="67"/>
  <c r="AJ36" i="48"/>
  <c r="AJ36" i="50"/>
  <c r="AJ24" i="67"/>
  <c r="AJ34" i="67"/>
  <c r="AJ40" i="67"/>
  <c r="AJ31" i="67"/>
  <c r="AJ35" i="67"/>
  <c r="AJ41" i="67"/>
  <c r="AJ32" i="67"/>
  <c r="AJ38" i="67"/>
  <c r="AJ42" i="67"/>
  <c r="AJ33" i="67"/>
  <c r="AJ39" i="67"/>
  <c r="AJ43" i="67"/>
  <c r="AJ23" i="67"/>
  <c r="AD36" i="88"/>
  <c r="U36" i="67"/>
  <c r="Y36" i="67"/>
  <c r="T6" i="67"/>
  <c r="T36" i="67"/>
  <c r="AD36" i="41"/>
  <c r="AD36" i="39"/>
  <c r="P36" i="67"/>
  <c r="K36" i="67"/>
  <c r="G36" i="67"/>
  <c r="C36" i="67"/>
  <c r="AI43" i="67"/>
  <c r="AI8" i="67"/>
  <c r="AI16" i="67"/>
  <c r="AI41" i="67"/>
  <c r="AI14" i="67"/>
  <c r="AI39" i="67"/>
  <c r="AI6" i="67"/>
  <c r="AI7" i="67"/>
  <c r="AI9" i="67"/>
  <c r="AI11" i="67"/>
  <c r="AI13" i="67"/>
  <c r="AI15" i="67"/>
  <c r="AI17" i="67"/>
  <c r="AI21" i="67"/>
  <c r="AD36" i="89"/>
  <c r="AK36" i="67" s="1"/>
  <c r="AL22" i="67"/>
  <c r="AL30" i="67"/>
  <c r="AL25" i="67"/>
  <c r="AL33" i="67"/>
  <c r="AL10" i="67"/>
  <c r="AL27" i="67"/>
  <c r="AL35" i="67"/>
  <c r="AL14" i="67"/>
  <c r="AL28" i="67"/>
  <c r="AL40" i="67"/>
  <c r="AL32" i="67"/>
  <c r="AL34" i="67"/>
  <c r="AL43" i="67"/>
  <c r="AL21" i="67"/>
  <c r="AL18" i="67"/>
  <c r="AL20" i="67"/>
  <c r="AL19" i="67"/>
  <c r="AL42" i="67"/>
  <c r="AL26" i="67"/>
  <c r="AL41" i="67"/>
  <c r="AL29" i="67"/>
  <c r="AL17" i="67"/>
  <c r="AL39" i="67"/>
  <c r="AL38" i="67"/>
  <c r="AL12" i="67"/>
  <c r="AL11" i="67"/>
  <c r="AL13" i="67"/>
  <c r="AL9" i="67"/>
  <c r="AL6" i="67"/>
  <c r="AL7" i="67"/>
  <c r="AL8" i="67"/>
  <c r="AL15" i="67"/>
  <c r="AL16" i="67"/>
  <c r="AL36" i="44"/>
  <c r="AL24" i="67"/>
  <c r="AL31" i="67"/>
  <c r="AL23" i="67"/>
  <c r="AD36" i="90"/>
  <c r="AL36" i="67" s="1"/>
  <c r="AD36" i="85" l="1"/>
  <c r="AG36" i="50"/>
  <c r="AI36" i="62"/>
  <c r="AD36" i="45"/>
  <c r="AI36" i="46"/>
  <c r="AG36" i="49"/>
  <c r="AH36" i="49"/>
  <c r="AI36" i="44"/>
  <c r="AH36" i="47"/>
  <c r="AG36" i="44"/>
  <c r="AG36" i="67"/>
  <c r="AB36" i="44"/>
  <c r="X36" i="44"/>
  <c r="L36" i="44"/>
  <c r="H36" i="44"/>
  <c r="O36" i="67"/>
  <c r="N36" i="67"/>
  <c r="AD36" i="4"/>
  <c r="AD36" i="21"/>
  <c r="M36" i="67"/>
  <c r="E36" i="67"/>
  <c r="AD36" i="23"/>
  <c r="AC15" i="67"/>
  <c r="AD36" i="82"/>
  <c r="AD16" i="67"/>
  <c r="AD36" i="80"/>
  <c r="AE6" i="67"/>
  <c r="AE36" i="67" s="1"/>
  <c r="AD36" i="79"/>
  <c r="J36" i="67"/>
  <c r="L36" i="67"/>
  <c r="I36" i="67"/>
  <c r="X36" i="67"/>
  <c r="AB36" i="67"/>
  <c r="AH36" i="67"/>
  <c r="I36" i="44"/>
  <c r="D36" i="67"/>
  <c r="W36" i="67"/>
  <c r="G36" i="44"/>
  <c r="M36" i="49"/>
  <c r="AC36" i="67"/>
  <c r="D36" i="44"/>
  <c r="P36" i="44"/>
  <c r="H36" i="49"/>
  <c r="P36" i="49"/>
  <c r="W36" i="49"/>
  <c r="E36" i="49"/>
  <c r="AD36" i="67"/>
  <c r="AD36" i="86"/>
  <c r="AH36" i="44"/>
  <c r="R36" i="44"/>
  <c r="AA36" i="44"/>
  <c r="Q36" i="44"/>
  <c r="C36" i="50"/>
  <c r="AF36" i="44"/>
  <c r="K36" i="44"/>
  <c r="T36" i="44"/>
  <c r="W36" i="44"/>
  <c r="AI18" i="67"/>
  <c r="J36" i="49"/>
  <c r="R36" i="48"/>
  <c r="V36" i="47"/>
  <c r="D36" i="45"/>
  <c r="I36" i="45"/>
  <c r="AJ27" i="67"/>
  <c r="Z36" i="49"/>
  <c r="L36" i="47"/>
  <c r="S36" i="47"/>
  <c r="AI25" i="67"/>
  <c r="AI29" i="67"/>
  <c r="AI33" i="67"/>
  <c r="AI38" i="67"/>
  <c r="AI42" i="67"/>
  <c r="AJ25" i="67"/>
  <c r="AK38" i="67"/>
  <c r="AI35" i="67"/>
  <c r="AI40" i="67"/>
  <c r="AI36" i="50"/>
  <c r="AK41" i="67"/>
  <c r="AK36" i="44"/>
  <c r="AK43" i="67"/>
  <c r="AJ36" i="67" l="1"/>
  <c r="AI36" i="67"/>
</calcChain>
</file>

<file path=xl/sharedStrings.xml><?xml version="1.0" encoding="utf-8"?>
<sst xmlns="http://schemas.openxmlformats.org/spreadsheetml/2006/main" count="4354" uniqueCount="79">
  <si>
    <t>INDÚSTRIA DE PRODUTOS NÃO METÁLICOS</t>
  </si>
  <si>
    <t xml:space="preserve">INDUSTRIA </t>
  </si>
  <si>
    <t>TRANSPORTES</t>
  </si>
  <si>
    <t>AGRICULTURA</t>
  </si>
  <si>
    <t>DOMESTICO</t>
  </si>
  <si>
    <t>COMERCIAL</t>
  </si>
  <si>
    <t xml:space="preserve">ENTIDADES </t>
  </si>
  <si>
    <t xml:space="preserve">TRR    </t>
  </si>
  <si>
    <t xml:space="preserve">ABAST.NAVIOS </t>
  </si>
  <si>
    <t xml:space="preserve">T O T A L </t>
  </si>
  <si>
    <t xml:space="preserve">CIMENTO </t>
  </si>
  <si>
    <t xml:space="preserve">VIDROS   </t>
  </si>
  <si>
    <t xml:space="preserve">OUTROS   </t>
  </si>
  <si>
    <t>METALURGICA</t>
  </si>
  <si>
    <t xml:space="preserve">QUIMICA </t>
  </si>
  <si>
    <t xml:space="preserve">TEXTIL  </t>
  </si>
  <si>
    <t>PRODS.ALIMS.</t>
  </si>
  <si>
    <t xml:space="preserve">BEBIDAS </t>
  </si>
  <si>
    <t xml:space="preserve">EXT.MINERAIS </t>
  </si>
  <si>
    <t xml:space="preserve">OUT.CONSUMOS </t>
  </si>
  <si>
    <t xml:space="preserve">AQUAVIARIO  </t>
  </si>
  <si>
    <t xml:space="preserve">FERROVIARIO  </t>
  </si>
  <si>
    <t xml:space="preserve">RODOVIARIO </t>
  </si>
  <si>
    <t xml:space="preserve">AEREO    </t>
  </si>
  <si>
    <t xml:space="preserve">CRIAÇÃO ANIMAL  </t>
  </si>
  <si>
    <t xml:space="preserve">PUBLICAS </t>
  </si>
  <si>
    <t xml:space="preserve">PRIVADAS </t>
  </si>
  <si>
    <t xml:space="preserve">AERON.TRANS. </t>
  </si>
  <si>
    <t xml:space="preserve">G E R A L  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</si>
  <si>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</si>
  <si>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</si>
  <si>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</si>
  <si>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</si>
  <si>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</si>
  <si>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</si>
  <si>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</si>
  <si>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</si>
  <si>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</si>
  <si>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</si>
  <si>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</si>
  <si>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</si>
  <si>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</si>
  <si>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</si>
  <si>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</si>
  <si>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</si>
  <si>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</si>
  <si>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</si>
  <si>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</si>
  <si>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</si>
  <si>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</si>
  <si>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</si>
  <si>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</si>
  <si>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</si>
  <si>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</si>
  <si>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</si>
  <si>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</si>
  <si>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BR</t>
  </si>
  <si>
    <t>ANO:</t>
  </si>
  <si>
    <t>t</t>
  </si>
  <si>
    <t>ÓLEO COMBUSTÍVEL</t>
  </si>
  <si>
    <t>UNIDADE:</t>
  </si>
  <si>
    <t>VENDAS SETORIAIS DAS DISTRIBUIDORAS</t>
  </si>
  <si>
    <t>FORN. A FRONAPE</t>
  </si>
  <si>
    <t>ESTADO</t>
  </si>
  <si>
    <t>FERRO GUSA E AÇO</t>
  </si>
  <si>
    <t>FERRO LIGAS</t>
  </si>
  <si>
    <t>METAIS NÃO FERROSOS/OUTROS</t>
  </si>
  <si>
    <t>ENERGÉTICO</t>
  </si>
  <si>
    <t>SERVIÇO</t>
  </si>
  <si>
    <t>PÚBLICO</t>
  </si>
  <si>
    <t xml:space="preserve">PAPEL   </t>
  </si>
  <si>
    <t xml:space="preserve">CERAMICA  </t>
  </si>
  <si>
    <t>POSTOS DE  REVENDA</t>
  </si>
  <si>
    <t>ENERGIA ELÉTRICA</t>
  </si>
  <si>
    <t xml:space="preserve">FORÇAS ARMADAS </t>
  </si>
  <si>
    <t>OUTROS CONSUMOS</t>
  </si>
  <si>
    <t>USO PRÓPRIO</t>
  </si>
  <si>
    <t>T O T A L    G E R A L</t>
  </si>
  <si>
    <t xml:space="preserve"> mil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</si>
</sst>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_-;\-* #,##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3">
    <xf numFmtId="0" fontId="0" fillId="0" borderId="0" xfId="0"/>
    <xf numFmtId="165" fontId="2" fillId="0" borderId="5" xfId="2" applyNumberFormat="1" applyFont="1" applyBorder="1"/>
    <xf numFmtId="165" fontId="2" fillId="0" borderId="2" xfId="2" applyNumberFormat="1" applyFont="1" applyBorder="1"/>
    <xf numFmtId="165" fontId="2" fillId="0" borderId="8" xfId="2" applyNumberFormat="1" applyFont="1" applyBorder="1"/>
    <xf numFmtId="167" fontId="2" fillId="0" borderId="0" xfId="2" applyNumberFormat="1" applyFont="1"/>
    <xf numFmtId="165" fontId="2" fillId="0" borderId="5" xfId="3" applyNumberFormat="1" applyFont="1" applyBorder="1"/>
    <xf numFmtId="167" fontId="2" fillId="0" borderId="5" xfId="2" applyNumberFormat="1" applyFont="1" applyBorder="1"/>
    <xf numFmtId="165" fontId="2" fillId="0" borderId="2" xfId="3" applyNumberFormat="1" applyFont="1" applyBorder="1"/>
    <xf numFmtId="167" fontId="2" fillId="0" borderId="2" xfId="2" applyNumberFormat="1" applyFont="1" applyBorder="1"/>
    <xf numFmtId="165" fontId="2" fillId="0" borderId="8" xfId="3" applyNumberFormat="1" applyFont="1" applyBorder="1"/>
    <xf numFmtId="167" fontId="2" fillId="0" borderId="8" xfId="2" applyNumberFormat="1" applyFont="1" applyBorder="1"/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/>
    <xf numFmtId="3" fontId="7" fillId="0" borderId="0" xfId="0" applyNumberFormat="1" applyFont="1"/>
    <xf numFmtId="3" fontId="7" fillId="0" borderId="0" xfId="0" applyNumberFormat="1" applyFont="1" applyFill="1"/>
    <xf numFmtId="3" fontId="7" fillId="0" borderId="0" xfId="0" applyNumberFormat="1" applyFont="1" applyAlignment="1">
      <alignment horizontal="right" vertical="center"/>
    </xf>
    <xf numFmtId="3" fontId="6" fillId="3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1" fontId="6" fillId="2" borderId="2" xfId="2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/>
    <xf numFmtId="165" fontId="7" fillId="0" borderId="5" xfId="2" applyNumberFormat="1" applyFont="1" applyFill="1" applyBorder="1"/>
    <xf numFmtId="165" fontId="7" fillId="0" borderId="5" xfId="2" applyNumberFormat="1" applyFont="1" applyBorder="1"/>
    <xf numFmtId="165" fontId="7" fillId="0" borderId="6" xfId="2" applyNumberFormat="1" applyFont="1" applyBorder="1"/>
    <xf numFmtId="3" fontId="6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0" xfId="0" applyNumberFormat="1" applyFont="1" applyAlignment="1">
      <alignment horizontal="left" vertical="center"/>
    </xf>
    <xf numFmtId="166" fontId="7" fillId="0" borderId="0" xfId="0" applyNumberFormat="1" applyFont="1"/>
    <xf numFmtId="165" fontId="7" fillId="0" borderId="2" xfId="2" applyNumberFormat="1" applyFont="1" applyFill="1" applyBorder="1"/>
    <xf numFmtId="165" fontId="7" fillId="0" borderId="2" xfId="2" applyNumberFormat="1" applyFont="1" applyBorder="1"/>
    <xf numFmtId="165" fontId="7" fillId="0" borderId="3" xfId="2" applyNumberFormat="1" applyFont="1" applyBorder="1"/>
    <xf numFmtId="165" fontId="7" fillId="0" borderId="8" xfId="2" applyNumberFormat="1" applyFont="1" applyFill="1" applyBorder="1"/>
    <xf numFmtId="165" fontId="7" fillId="0" borderId="8" xfId="2" applyNumberFormat="1" applyFont="1" applyBorder="1"/>
    <xf numFmtId="165" fontId="7" fillId="0" borderId="9" xfId="2" applyNumberFormat="1" applyFont="1" applyBorder="1"/>
    <xf numFmtId="3" fontId="7" fillId="0" borderId="0" xfId="0" applyNumberFormat="1" applyFont="1" applyAlignment="1">
      <alignment horizontal="center" vertical="center"/>
    </xf>
    <xf numFmtId="3" fontId="7" fillId="0" borderId="8" xfId="0" applyNumberFormat="1" applyFont="1" applyBorder="1"/>
    <xf numFmtId="3" fontId="7" fillId="0" borderId="9" xfId="0" applyNumberFormat="1" applyFont="1" applyBorder="1"/>
    <xf numFmtId="0" fontId="7" fillId="0" borderId="0" xfId="0" applyFont="1" applyBorder="1" applyAlignment="1">
      <alignment horizontal="left"/>
    </xf>
    <xf numFmtId="1" fontId="7" fillId="0" borderId="0" xfId="0" applyNumberFormat="1" applyFont="1"/>
    <xf numFmtId="1" fontId="7" fillId="0" borderId="0" xfId="0" applyNumberFormat="1" applyFont="1" applyFill="1"/>
    <xf numFmtId="3" fontId="6" fillId="2" borderId="2" xfId="2" applyNumberFormat="1" applyFont="1" applyFill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center" vertical="center"/>
    </xf>
    <xf numFmtId="0" fontId="7" fillId="0" borderId="0" xfId="0" applyFont="1"/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right" vertical="center"/>
    </xf>
    <xf numFmtId="1" fontId="6" fillId="3" borderId="0" xfId="2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6" xfId="0" applyNumberFormat="1" applyFont="1" applyBorder="1"/>
    <xf numFmtId="165" fontId="7" fillId="0" borderId="5" xfId="2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left" vertical="center"/>
    </xf>
    <xf numFmtId="3" fontId="7" fillId="0" borderId="5" xfId="0" applyNumberFormat="1" applyFont="1" applyFill="1" applyBorder="1" applyAlignment="1">
      <alignment horizontal="left"/>
    </xf>
    <xf numFmtId="3" fontId="7" fillId="0" borderId="6" xfId="0" applyNumberFormat="1" applyFont="1" applyFill="1" applyBorder="1"/>
    <xf numFmtId="0" fontId="7" fillId="0" borderId="0" xfId="0" applyFont="1" applyFill="1"/>
    <xf numFmtId="165" fontId="7" fillId="0" borderId="5" xfId="2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/>
    <xf numFmtId="3" fontId="6" fillId="0" borderId="9" xfId="0" applyNumberFormat="1" applyFont="1" applyFill="1" applyBorder="1"/>
    <xf numFmtId="3" fontId="7" fillId="0" borderId="3" xfId="0" applyNumberFormat="1" applyFont="1" applyFill="1" applyBorder="1"/>
    <xf numFmtId="164" fontId="2" fillId="0" borderId="5" xfId="2" applyFont="1" applyBorder="1"/>
    <xf numFmtId="3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164" fontId="2" fillId="0" borderId="2" xfId="2" applyFont="1" applyBorder="1"/>
    <xf numFmtId="3" fontId="7" fillId="0" borderId="3" xfId="0" applyNumberFormat="1" applyFont="1" applyBorder="1"/>
    <xf numFmtId="164" fontId="2" fillId="0" borderId="8" xfId="2" applyFont="1" applyBorder="1"/>
    <xf numFmtId="3" fontId="7" fillId="0" borderId="2" xfId="0" applyNumberFormat="1" applyFont="1" applyBorder="1"/>
    <xf numFmtId="3" fontId="7" fillId="0" borderId="5" xfId="0" applyNumberFormat="1" applyFont="1" applyBorder="1"/>
    <xf numFmtId="3" fontId="7" fillId="0" borderId="0" xfId="0" applyNumberFormat="1" applyFont="1" applyAlignment="1">
      <alignment horizontal="left"/>
    </xf>
    <xf numFmtId="3" fontId="7" fillId="0" borderId="0" xfId="2" applyNumberFormat="1" applyFont="1"/>
    <xf numFmtId="3" fontId="7" fillId="0" borderId="5" xfId="0" applyNumberFormat="1" applyFont="1" applyFill="1" applyBorder="1"/>
    <xf numFmtId="1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0" xfId="2" applyNumberFormat="1" applyFont="1" applyAlignment="1">
      <alignment horizontal="center"/>
    </xf>
    <xf numFmtId="0" fontId="7" fillId="0" borderId="8" xfId="0" applyFont="1" applyFill="1" applyBorder="1"/>
    <xf numFmtId="1" fontId="6" fillId="3" borderId="0" xfId="0" applyNumberFormat="1" applyFont="1" applyFill="1" applyAlignment="1">
      <alignment horizontal="center"/>
    </xf>
    <xf numFmtId="3" fontId="7" fillId="0" borderId="5" xfId="0" applyNumberFormat="1" applyFont="1" applyFill="1" applyBorder="1" applyAlignment="1"/>
    <xf numFmtId="3" fontId="7" fillId="0" borderId="5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7" fillId="0" borderId="2" xfId="0" applyNumberFormat="1" applyFont="1" applyFill="1" applyBorder="1"/>
    <xf numFmtId="3" fontId="2" fillId="0" borderId="5" xfId="2" applyNumberFormat="1" applyFont="1" applyBorder="1"/>
    <xf numFmtId="3" fontId="7" fillId="0" borderId="5" xfId="2" applyNumberFormat="1" applyFont="1" applyBorder="1" applyAlignment="1">
      <alignment horizontal="right" vertical="center"/>
    </xf>
    <xf numFmtId="3" fontId="7" fillId="0" borderId="5" xfId="2" applyNumberFormat="1" applyFont="1" applyFill="1" applyBorder="1" applyAlignment="1">
      <alignment horizontal="right" vertical="center"/>
    </xf>
    <xf numFmtId="3" fontId="2" fillId="0" borderId="5" xfId="3" applyNumberFormat="1" applyFont="1" applyBorder="1"/>
    <xf numFmtId="3" fontId="7" fillId="0" borderId="4" xfId="0" applyNumberFormat="1" applyFont="1" applyFill="1" applyBorder="1" applyAlignment="1">
      <alignment horizontal="left" vertical="center"/>
    </xf>
    <xf numFmtId="3" fontId="7" fillId="0" borderId="5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4" xfId="0" applyNumberFormat="1" applyFont="1" applyBorder="1" applyAlignment="1">
      <alignment horizontal="left" vertical="center" wrapText="1"/>
    </xf>
    <xf numFmtId="167" fontId="1" fillId="0" borderId="0" xfId="2" applyNumberFormat="1" applyFont="1"/>
    <xf numFmtId="165" fontId="1" fillId="0" borderId="5" xfId="2" applyNumberFormat="1" applyFont="1" applyBorder="1"/>
    <xf numFmtId="167" fontId="1" fillId="0" borderId="5" xfId="2" applyNumberFormat="1" applyFont="1" applyBorder="1"/>
    <xf numFmtId="167" fontId="1" fillId="0" borderId="2" xfId="2" applyNumberFormat="1" applyFont="1" applyBorder="1"/>
    <xf numFmtId="167" fontId="1" fillId="0" borderId="8" xfId="2" applyNumberFormat="1" applyFont="1" applyBorder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D43"/>
  <sheetViews>
    <sheetView zoomScaleNormal="100"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1980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09"/>
      <c r="B5" s="110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0" t="s">
        <v>71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53">
        <f t="shared" ref="AD6:AD36" si="0">SUM(C6:AC6)</f>
        <v>0</v>
      </c>
    </row>
    <row r="7" spans="1:30" ht="15" customHeight="1" x14ac:dyDescent="0.25">
      <c r="A7" s="97"/>
      <c r="B7" s="20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53">
        <f t="shared" si="0"/>
        <v>0</v>
      </c>
    </row>
    <row r="8" spans="1:30" ht="15" customHeight="1" x14ac:dyDescent="0.25">
      <c r="A8" s="97"/>
      <c r="B8" s="20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0</v>
      </c>
    </row>
    <row r="9" spans="1:30" ht="15" customHeight="1" x14ac:dyDescent="0.25">
      <c r="A9" s="97"/>
      <c r="B9" s="20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0</v>
      </c>
    </row>
    <row r="10" spans="1:30" ht="15" customHeight="1" x14ac:dyDescent="0.25">
      <c r="A10" s="111" t="s">
        <v>1</v>
      </c>
      <c r="B10" s="20" t="s">
        <v>13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53">
        <f t="shared" si="0"/>
        <v>0</v>
      </c>
    </row>
    <row r="11" spans="1:30" ht="15" customHeight="1" x14ac:dyDescent="0.25">
      <c r="A11" s="111"/>
      <c r="B11" s="20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53">
        <f t="shared" si="0"/>
        <v>0</v>
      </c>
    </row>
    <row r="12" spans="1:30" ht="15" customHeight="1" x14ac:dyDescent="0.25">
      <c r="A12" s="111"/>
      <c r="B12" s="20" t="s">
        <v>14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53">
        <f t="shared" si="0"/>
        <v>0</v>
      </c>
    </row>
    <row r="13" spans="1:30" ht="15" customHeight="1" x14ac:dyDescent="0.25">
      <c r="A13" s="111"/>
      <c r="B13" s="20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53">
        <f t="shared" si="0"/>
        <v>0</v>
      </c>
    </row>
    <row r="14" spans="1:30" ht="15" customHeight="1" x14ac:dyDescent="0.25">
      <c r="A14" s="111"/>
      <c r="B14" s="20" t="s">
        <v>16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53">
        <f t="shared" si="0"/>
        <v>0</v>
      </c>
    </row>
    <row r="15" spans="1:30" ht="15" customHeight="1" x14ac:dyDescent="0.25">
      <c r="A15" s="111"/>
      <c r="B15" s="20" t="s">
        <v>17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53">
        <f t="shared" si="0"/>
        <v>0</v>
      </c>
    </row>
    <row r="16" spans="1:30" ht="15" customHeight="1" x14ac:dyDescent="0.25">
      <c r="A16" s="111"/>
      <c r="B16" s="20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53">
        <f t="shared" si="0"/>
        <v>0</v>
      </c>
    </row>
    <row r="17" spans="1:30" ht="15" customHeight="1" x14ac:dyDescent="0.25">
      <c r="A17" s="111"/>
      <c r="B17" s="20" t="s">
        <v>19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53">
        <f t="shared" si="0"/>
        <v>0</v>
      </c>
    </row>
    <row r="18" spans="1:30" ht="15" customHeight="1" x14ac:dyDescent="0.25">
      <c r="A18" s="111" t="s">
        <v>2</v>
      </c>
      <c r="B18" s="20" t="s">
        <v>20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0</v>
      </c>
    </row>
    <row r="19" spans="1:30" ht="15" customHeight="1" x14ac:dyDescent="0.25">
      <c r="A19" s="111"/>
      <c r="B19" s="20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</v>
      </c>
    </row>
    <row r="20" spans="1:30" ht="15" customHeight="1" x14ac:dyDescent="0.25">
      <c r="A20" s="111"/>
      <c r="B20" s="20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53">
        <f t="shared" si="0"/>
        <v>0</v>
      </c>
    </row>
    <row r="21" spans="1:30" ht="15" customHeight="1" x14ac:dyDescent="0.25">
      <c r="A21" s="111"/>
      <c r="B21" s="20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86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58">
        <f t="shared" si="0"/>
        <v>0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8">
        <f t="shared" si="0"/>
        <v>0</v>
      </c>
    </row>
    <row r="27" spans="1:30" s="14" customFormat="1" ht="15" customHeight="1" x14ac:dyDescent="0.25">
      <c r="A27" s="104" t="s">
        <v>6</v>
      </c>
      <c r="B27" s="86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58">
        <f t="shared" si="0"/>
        <v>0</v>
      </c>
    </row>
    <row r="28" spans="1:30" s="14" customFormat="1" ht="15" customHeight="1" x14ac:dyDescent="0.25">
      <c r="A28" s="104"/>
      <c r="B28" s="86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0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58">
        <f t="shared" si="0"/>
        <v>0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58">
        <f t="shared" si="0"/>
        <v>0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58">
        <f t="shared" si="0"/>
        <v>0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58">
        <f t="shared" si="0"/>
        <v>0</v>
      </c>
    </row>
    <row r="34" spans="1:30" s="14" customFormat="1" ht="15" customHeight="1" x14ac:dyDescent="0.25">
      <c r="A34" s="62" t="s">
        <v>8</v>
      </c>
      <c r="B34" s="86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>SUM(C6:C34)</f>
        <v>0</v>
      </c>
      <c r="D36" s="29">
        <f t="shared" ref="D36:AC36" si="1">SUM(D6:D34)</f>
        <v>0</v>
      </c>
      <c r="E36" s="29">
        <f t="shared" si="1"/>
        <v>0</v>
      </c>
      <c r="F36" s="29">
        <f t="shared" si="1"/>
        <v>0</v>
      </c>
      <c r="G36" s="29">
        <f t="shared" si="1"/>
        <v>0</v>
      </c>
      <c r="H36" s="29">
        <f t="shared" si="1"/>
        <v>0</v>
      </c>
      <c r="I36" s="29">
        <f t="shared" si="1"/>
        <v>0</v>
      </c>
      <c r="J36" s="29">
        <f t="shared" si="1"/>
        <v>0</v>
      </c>
      <c r="K36" s="29">
        <f t="shared" si="1"/>
        <v>0</v>
      </c>
      <c r="L36" s="29">
        <f t="shared" si="1"/>
        <v>0</v>
      </c>
      <c r="M36" s="29">
        <f t="shared" si="1"/>
        <v>0</v>
      </c>
      <c r="N36" s="29">
        <f t="shared" si="1"/>
        <v>0</v>
      </c>
      <c r="O36" s="29">
        <f t="shared" si="1"/>
        <v>0</v>
      </c>
      <c r="P36" s="29">
        <f t="shared" si="1"/>
        <v>0</v>
      </c>
      <c r="Q36" s="29">
        <f t="shared" si="1"/>
        <v>0</v>
      </c>
      <c r="R36" s="29">
        <f t="shared" si="1"/>
        <v>0</v>
      </c>
      <c r="S36" s="29">
        <f t="shared" si="1"/>
        <v>0</v>
      </c>
      <c r="T36" s="29">
        <f t="shared" si="1"/>
        <v>0</v>
      </c>
      <c r="U36" s="29">
        <f t="shared" si="1"/>
        <v>0</v>
      </c>
      <c r="V36" s="29">
        <f t="shared" si="1"/>
        <v>0</v>
      </c>
      <c r="W36" s="29">
        <f t="shared" si="1"/>
        <v>0</v>
      </c>
      <c r="X36" s="29">
        <f t="shared" si="1"/>
        <v>0</v>
      </c>
      <c r="Y36" s="29">
        <f t="shared" si="1"/>
        <v>0</v>
      </c>
      <c r="Z36" s="29">
        <f t="shared" si="1"/>
        <v>0</v>
      </c>
      <c r="AA36" s="29">
        <f t="shared" si="1"/>
        <v>0</v>
      </c>
      <c r="AB36" s="29">
        <f t="shared" si="1"/>
        <v>0</v>
      </c>
      <c r="AC36" s="29">
        <f t="shared" si="1"/>
        <v>0</v>
      </c>
      <c r="AD36" s="30">
        <f t="shared" si="0"/>
        <v>0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C36:AC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88" customWidth="1"/>
    <col min="2" max="2" width="18" style="89" customWidth="1"/>
    <col min="3" max="30" width="7.7109375" style="14" customWidth="1"/>
    <col min="31" max="16384" width="9.140625" style="14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1989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116" t="s">
        <v>0</v>
      </c>
      <c r="B6" s="57" t="s">
        <v>71</v>
      </c>
      <c r="C6" s="76">
        <v>0</v>
      </c>
      <c r="D6" s="76">
        <v>0</v>
      </c>
      <c r="E6" s="76">
        <v>0.77200000000000002</v>
      </c>
      <c r="F6" s="76">
        <v>0</v>
      </c>
      <c r="G6" s="76">
        <v>0.53500000000000003</v>
      </c>
      <c r="H6" s="76">
        <v>0</v>
      </c>
      <c r="I6" s="76">
        <v>0.378</v>
      </c>
      <c r="J6" s="76">
        <v>2.8000000000000001E-2</v>
      </c>
      <c r="K6" s="76">
        <v>0.56100000000000005</v>
      </c>
      <c r="L6" s="76">
        <v>2.3069999999999999</v>
      </c>
      <c r="M6" s="76">
        <v>0</v>
      </c>
      <c r="N6" s="76">
        <v>0.90600000000000003</v>
      </c>
      <c r="O6" s="76">
        <v>2.3730000000000002</v>
      </c>
      <c r="P6" s="76">
        <v>3.129</v>
      </c>
      <c r="Q6" s="76">
        <v>0</v>
      </c>
      <c r="R6" s="76">
        <v>4.6100000000000003</v>
      </c>
      <c r="S6" s="76">
        <v>53.197000000000003</v>
      </c>
      <c r="T6" s="76">
        <v>1.024</v>
      </c>
      <c r="U6" s="76">
        <v>5.0629999999999997</v>
      </c>
      <c r="V6" s="76">
        <v>174.61199999999999</v>
      </c>
      <c r="W6" s="76">
        <v>30.475000000000001</v>
      </c>
      <c r="X6" s="76">
        <v>65.131</v>
      </c>
      <c r="Y6" s="76">
        <v>5.1820000000000004</v>
      </c>
      <c r="Z6" s="76">
        <v>0.10199999999999999</v>
      </c>
      <c r="AA6" s="76">
        <v>0</v>
      </c>
      <c r="AB6" s="76">
        <v>1.24</v>
      </c>
      <c r="AC6" s="76">
        <v>0</v>
      </c>
      <c r="AD6" s="58">
        <f t="shared" ref="AD6:AD24" si="0">SUM(C6:AC6)</f>
        <v>351.625</v>
      </c>
    </row>
    <row r="7" spans="1:30" ht="15" customHeight="1" x14ac:dyDescent="0.25">
      <c r="A7" s="116"/>
      <c r="B7" s="57" t="s">
        <v>10</v>
      </c>
      <c r="C7" s="76">
        <v>0</v>
      </c>
      <c r="D7" s="76">
        <v>0</v>
      </c>
      <c r="E7" s="76">
        <v>0.66100000000000003</v>
      </c>
      <c r="F7" s="76">
        <v>0</v>
      </c>
      <c r="G7" s="76">
        <v>0.89600000000000002</v>
      </c>
      <c r="H7" s="76">
        <v>0</v>
      </c>
      <c r="I7" s="76">
        <v>8.5999999999999993E-2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18.751000000000001</v>
      </c>
      <c r="P7" s="76">
        <v>0</v>
      </c>
      <c r="Q7" s="76">
        <v>0</v>
      </c>
      <c r="R7" s="76">
        <v>0.72</v>
      </c>
      <c r="S7" s="76">
        <v>177.19900000000001</v>
      </c>
      <c r="T7" s="76">
        <v>7.8E-2</v>
      </c>
      <c r="U7" s="76">
        <v>2.4660000000000002</v>
      </c>
      <c r="V7" s="76">
        <v>101.617</v>
      </c>
      <c r="W7" s="76">
        <v>0</v>
      </c>
      <c r="X7" s="76">
        <v>0.11600000000000001</v>
      </c>
      <c r="Y7" s="76">
        <v>1.2E-2</v>
      </c>
      <c r="Z7" s="76">
        <v>0</v>
      </c>
      <c r="AA7" s="76">
        <v>0</v>
      </c>
      <c r="AB7" s="76">
        <v>0.1</v>
      </c>
      <c r="AC7" s="76">
        <v>0</v>
      </c>
      <c r="AD7" s="58">
        <f t="shared" si="0"/>
        <v>302.70200000000006</v>
      </c>
    </row>
    <row r="8" spans="1:30" ht="15" customHeight="1" x14ac:dyDescent="0.25">
      <c r="A8" s="116"/>
      <c r="B8" s="57" t="s">
        <v>11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5.8999999999999997E-2</v>
      </c>
      <c r="P8" s="76">
        <v>0</v>
      </c>
      <c r="Q8" s="76">
        <v>0</v>
      </c>
      <c r="R8" s="76">
        <v>5.056</v>
      </c>
      <c r="S8" s="76">
        <v>0.70199999999999996</v>
      </c>
      <c r="T8" s="76">
        <v>0</v>
      </c>
      <c r="U8" s="76">
        <v>6.2249999999999996</v>
      </c>
      <c r="V8" s="76">
        <v>196.91200000000001</v>
      </c>
      <c r="W8" s="76">
        <v>0.48599999999999999</v>
      </c>
      <c r="X8" s="76">
        <v>2.0169999999999999</v>
      </c>
      <c r="Y8" s="76">
        <v>23.268999999999998</v>
      </c>
      <c r="Z8" s="76">
        <v>0</v>
      </c>
      <c r="AA8" s="76">
        <v>0</v>
      </c>
      <c r="AB8" s="76">
        <v>0</v>
      </c>
      <c r="AC8" s="76">
        <v>0</v>
      </c>
      <c r="AD8" s="58">
        <f t="shared" si="0"/>
        <v>234.726</v>
      </c>
    </row>
    <row r="9" spans="1:30" ht="15" customHeight="1" x14ac:dyDescent="0.25">
      <c r="A9" s="116"/>
      <c r="B9" s="57" t="s">
        <v>12</v>
      </c>
      <c r="C9" s="76">
        <v>0</v>
      </c>
      <c r="D9" s="76">
        <v>0</v>
      </c>
      <c r="E9" s="76">
        <v>0</v>
      </c>
      <c r="F9" s="76">
        <v>0</v>
      </c>
      <c r="G9" s="76">
        <v>53.749000000000002</v>
      </c>
      <c r="H9" s="76">
        <v>0</v>
      </c>
      <c r="I9" s="76">
        <v>0.31</v>
      </c>
      <c r="J9" s="76">
        <v>18.321000000000002</v>
      </c>
      <c r="K9" s="76">
        <v>0</v>
      </c>
      <c r="L9" s="76">
        <v>28.603999999999999</v>
      </c>
      <c r="M9" s="76">
        <v>0</v>
      </c>
      <c r="N9" s="76">
        <v>66.11</v>
      </c>
      <c r="O9" s="76">
        <v>27.36</v>
      </c>
      <c r="P9" s="76">
        <v>0</v>
      </c>
      <c r="Q9" s="76">
        <v>31.823</v>
      </c>
      <c r="R9" s="76">
        <v>18.032</v>
      </c>
      <c r="S9" s="76">
        <v>100.321</v>
      </c>
      <c r="T9" s="76">
        <v>0</v>
      </c>
      <c r="U9" s="76">
        <v>49.481000000000002</v>
      </c>
      <c r="V9" s="76">
        <v>83.918000000000006</v>
      </c>
      <c r="W9" s="76">
        <v>0.64100000000000001</v>
      </c>
      <c r="X9" s="76">
        <v>4.758</v>
      </c>
      <c r="Y9" s="76">
        <v>0.89500000000000002</v>
      </c>
      <c r="Z9" s="76">
        <v>11.548999999999999</v>
      </c>
      <c r="AA9" s="76">
        <v>0</v>
      </c>
      <c r="AB9" s="76">
        <v>48.371000000000002</v>
      </c>
      <c r="AC9" s="76">
        <v>50.481000000000002</v>
      </c>
      <c r="AD9" s="58">
        <f t="shared" si="0"/>
        <v>594.72399999999993</v>
      </c>
    </row>
    <row r="10" spans="1:30" ht="15" customHeight="1" x14ac:dyDescent="0.25">
      <c r="A10" s="104" t="s">
        <v>1</v>
      </c>
      <c r="B10" s="57" t="s">
        <v>13</v>
      </c>
      <c r="C10" s="76">
        <v>0</v>
      </c>
      <c r="D10" s="76">
        <v>0</v>
      </c>
      <c r="E10" s="76">
        <v>0.94</v>
      </c>
      <c r="F10" s="76">
        <v>0</v>
      </c>
      <c r="G10" s="76">
        <v>9.077</v>
      </c>
      <c r="H10" s="76">
        <v>0</v>
      </c>
      <c r="I10" s="76">
        <v>1.0069999999999999</v>
      </c>
      <c r="J10" s="76">
        <v>39.991999999999997</v>
      </c>
      <c r="K10" s="76">
        <v>0</v>
      </c>
      <c r="L10" s="76">
        <v>2.2389999999999999</v>
      </c>
      <c r="M10" s="76">
        <v>0</v>
      </c>
      <c r="N10" s="76">
        <v>0</v>
      </c>
      <c r="O10" s="76">
        <v>1.6419999999999999</v>
      </c>
      <c r="P10" s="76">
        <v>2.4E-2</v>
      </c>
      <c r="Q10" s="76">
        <v>0</v>
      </c>
      <c r="R10" s="76">
        <v>13.904999999999999</v>
      </c>
      <c r="S10" s="76">
        <v>222.673</v>
      </c>
      <c r="T10" s="76">
        <v>14.978</v>
      </c>
      <c r="U10" s="76">
        <v>105.39</v>
      </c>
      <c r="V10" s="76">
        <v>346.697</v>
      </c>
      <c r="W10" s="76">
        <v>7.048</v>
      </c>
      <c r="X10" s="76">
        <v>7.5890000000000004</v>
      </c>
      <c r="Y10" s="76">
        <v>38.843000000000004</v>
      </c>
      <c r="Z10" s="76">
        <v>0</v>
      </c>
      <c r="AA10" s="76">
        <v>0</v>
      </c>
      <c r="AB10" s="76">
        <v>0.39700000000000002</v>
      </c>
      <c r="AC10" s="76">
        <v>0.32600000000000001</v>
      </c>
      <c r="AD10" s="58">
        <f t="shared" si="0"/>
        <v>812.76700000000017</v>
      </c>
    </row>
    <row r="11" spans="1:30" ht="15" customHeight="1" x14ac:dyDescent="0.25">
      <c r="A11" s="104"/>
      <c r="B11" s="57" t="s">
        <v>70</v>
      </c>
      <c r="C11" s="76">
        <v>0</v>
      </c>
      <c r="D11" s="76">
        <v>0</v>
      </c>
      <c r="E11" s="76">
        <v>0</v>
      </c>
      <c r="F11" s="76">
        <v>0</v>
      </c>
      <c r="G11" s="76">
        <v>0.33</v>
      </c>
      <c r="H11" s="76">
        <v>0</v>
      </c>
      <c r="I11" s="76">
        <v>8.9999999999999993E-3</v>
      </c>
      <c r="J11" s="76">
        <v>2.0470000000000002</v>
      </c>
      <c r="K11" s="76">
        <v>0</v>
      </c>
      <c r="L11" s="76">
        <v>0.505</v>
      </c>
      <c r="M11" s="76">
        <v>0</v>
      </c>
      <c r="N11" s="76">
        <v>1.587</v>
      </c>
      <c r="O11" s="76">
        <v>18.79</v>
      </c>
      <c r="P11" s="76">
        <v>0</v>
      </c>
      <c r="Q11" s="76">
        <v>0</v>
      </c>
      <c r="R11" s="76">
        <v>15.455</v>
      </c>
      <c r="S11" s="76">
        <v>49.38</v>
      </c>
      <c r="T11" s="76">
        <v>6.8120000000000003</v>
      </c>
      <c r="U11" s="76">
        <v>20.949000000000002</v>
      </c>
      <c r="V11" s="76">
        <v>304.25200000000001</v>
      </c>
      <c r="W11" s="76">
        <v>53.920999999999999</v>
      </c>
      <c r="X11" s="76">
        <v>56.064</v>
      </c>
      <c r="Y11" s="76">
        <v>23.359000000000002</v>
      </c>
      <c r="Z11" s="76">
        <v>0</v>
      </c>
      <c r="AA11" s="76">
        <v>0</v>
      </c>
      <c r="AB11" s="76">
        <v>0.98899999999999999</v>
      </c>
      <c r="AC11" s="76">
        <v>0</v>
      </c>
      <c r="AD11" s="58">
        <f t="shared" si="0"/>
        <v>554.44900000000007</v>
      </c>
    </row>
    <row r="12" spans="1:30" ht="15" customHeight="1" x14ac:dyDescent="0.25">
      <c r="A12" s="104"/>
      <c r="B12" s="57" t="s">
        <v>14</v>
      </c>
      <c r="C12" s="76">
        <v>0</v>
      </c>
      <c r="D12" s="76">
        <v>0</v>
      </c>
      <c r="E12" s="76">
        <v>2.8769999999999998</v>
      </c>
      <c r="F12" s="76">
        <v>0</v>
      </c>
      <c r="G12" s="76">
        <v>0.94299999999999995</v>
      </c>
      <c r="H12" s="76">
        <v>0</v>
      </c>
      <c r="I12" s="76">
        <v>0</v>
      </c>
      <c r="J12" s="76">
        <v>4.0970000000000004</v>
      </c>
      <c r="K12" s="76">
        <v>0.443</v>
      </c>
      <c r="L12" s="76">
        <v>1.2210000000000001</v>
      </c>
      <c r="M12" s="76">
        <v>0</v>
      </c>
      <c r="N12" s="76">
        <v>0.20899999999999999</v>
      </c>
      <c r="O12" s="76">
        <v>2.4119999999999999</v>
      </c>
      <c r="P12" s="76">
        <v>3.16</v>
      </c>
      <c r="Q12" s="76">
        <v>0</v>
      </c>
      <c r="R12" s="76">
        <v>827.60199999999998</v>
      </c>
      <c r="S12" s="76">
        <v>15.092000000000001</v>
      </c>
      <c r="T12" s="76">
        <v>3.1429999999999998</v>
      </c>
      <c r="U12" s="76">
        <v>135.01300000000001</v>
      </c>
      <c r="V12" s="76">
        <v>765.22</v>
      </c>
      <c r="W12" s="76">
        <v>195.102</v>
      </c>
      <c r="X12" s="76">
        <v>2.0609999999999999</v>
      </c>
      <c r="Y12" s="76">
        <v>40.07</v>
      </c>
      <c r="Z12" s="76">
        <v>0.65200000000000002</v>
      </c>
      <c r="AA12" s="76">
        <v>0</v>
      </c>
      <c r="AB12" s="76">
        <v>0</v>
      </c>
      <c r="AC12" s="76">
        <v>0</v>
      </c>
      <c r="AD12" s="58">
        <f t="shared" si="0"/>
        <v>1999.317</v>
      </c>
    </row>
    <row r="13" spans="1:30" ht="15" customHeight="1" x14ac:dyDescent="0.25">
      <c r="A13" s="104"/>
      <c r="B13" s="57" t="s">
        <v>15</v>
      </c>
      <c r="C13" s="76">
        <v>0</v>
      </c>
      <c r="D13" s="76">
        <v>0</v>
      </c>
      <c r="E13" s="76">
        <v>0</v>
      </c>
      <c r="F13" s="76">
        <v>0</v>
      </c>
      <c r="G13" s="76">
        <v>2.1000000000000001E-2</v>
      </c>
      <c r="H13" s="76">
        <v>0</v>
      </c>
      <c r="I13" s="76">
        <v>0.67</v>
      </c>
      <c r="J13" s="76">
        <v>0</v>
      </c>
      <c r="K13" s="76">
        <v>0</v>
      </c>
      <c r="L13" s="76">
        <v>1.4E-2</v>
      </c>
      <c r="M13" s="76">
        <v>1.7569999999999999</v>
      </c>
      <c r="N13" s="76">
        <v>0.63100000000000001</v>
      </c>
      <c r="O13" s="76">
        <v>6.6909999999999998</v>
      </c>
      <c r="P13" s="76">
        <v>0.503</v>
      </c>
      <c r="Q13" s="76">
        <v>5.617</v>
      </c>
      <c r="R13" s="76">
        <v>0.95199999999999996</v>
      </c>
      <c r="S13" s="76">
        <v>60.683999999999997</v>
      </c>
      <c r="T13" s="76">
        <v>2.907</v>
      </c>
      <c r="U13" s="76">
        <v>51.905999999999999</v>
      </c>
      <c r="V13" s="76">
        <v>323.803</v>
      </c>
      <c r="W13" s="76">
        <v>2.7440000000000002</v>
      </c>
      <c r="X13" s="76">
        <v>47.375</v>
      </c>
      <c r="Y13" s="76">
        <v>4.9039999999999999</v>
      </c>
      <c r="Z13" s="76">
        <v>0</v>
      </c>
      <c r="AA13" s="76">
        <v>0</v>
      </c>
      <c r="AB13" s="76">
        <v>0</v>
      </c>
      <c r="AC13" s="76">
        <v>0</v>
      </c>
      <c r="AD13" s="58">
        <f t="shared" si="0"/>
        <v>511.17899999999997</v>
      </c>
    </row>
    <row r="14" spans="1:30" ht="15" customHeight="1" x14ac:dyDescent="0.25">
      <c r="A14" s="104"/>
      <c r="B14" s="57" t="s">
        <v>16</v>
      </c>
      <c r="C14" s="76">
        <v>0</v>
      </c>
      <c r="D14" s="76">
        <v>0</v>
      </c>
      <c r="E14" s="76">
        <v>0.28999999999999998</v>
      </c>
      <c r="F14" s="76">
        <v>0</v>
      </c>
      <c r="G14" s="76">
        <v>0.191</v>
      </c>
      <c r="H14" s="76">
        <v>0</v>
      </c>
      <c r="I14" s="76">
        <v>0.64600000000000002</v>
      </c>
      <c r="J14" s="76">
        <v>0.67</v>
      </c>
      <c r="K14" s="76">
        <v>0.14399999999999999</v>
      </c>
      <c r="L14" s="76">
        <v>0.18099999999999999</v>
      </c>
      <c r="M14" s="76">
        <v>0</v>
      </c>
      <c r="N14" s="76">
        <v>0.28699999999999998</v>
      </c>
      <c r="O14" s="76">
        <v>54.621000000000002</v>
      </c>
      <c r="P14" s="76">
        <v>0.75600000000000001</v>
      </c>
      <c r="Q14" s="76">
        <v>1.0409999999999999</v>
      </c>
      <c r="R14" s="76">
        <v>18.417000000000002</v>
      </c>
      <c r="S14" s="76">
        <v>45.45</v>
      </c>
      <c r="T14" s="76">
        <v>12.483000000000001</v>
      </c>
      <c r="U14" s="76">
        <v>41.468000000000004</v>
      </c>
      <c r="V14" s="76">
        <v>260.30200000000002</v>
      </c>
      <c r="W14" s="76">
        <v>38.152000000000001</v>
      </c>
      <c r="X14" s="76">
        <v>3.9049999999999998</v>
      </c>
      <c r="Y14" s="76">
        <v>51.125999999999998</v>
      </c>
      <c r="Z14" s="76">
        <v>0.79400000000000004</v>
      </c>
      <c r="AA14" s="76">
        <v>1.6839999999999999</v>
      </c>
      <c r="AB14" s="76">
        <v>5.5620000000000003</v>
      </c>
      <c r="AC14" s="76">
        <v>0</v>
      </c>
      <c r="AD14" s="58">
        <f t="shared" si="0"/>
        <v>538.16999999999996</v>
      </c>
    </row>
    <row r="15" spans="1:30" ht="15" customHeight="1" x14ac:dyDescent="0.25">
      <c r="A15" s="104"/>
      <c r="B15" s="57" t="s">
        <v>17</v>
      </c>
      <c r="C15" s="76">
        <v>0</v>
      </c>
      <c r="D15" s="76">
        <v>0</v>
      </c>
      <c r="E15" s="76">
        <v>3.6139999999999999</v>
      </c>
      <c r="F15" s="76">
        <v>0</v>
      </c>
      <c r="G15" s="76">
        <v>0.14499999999999999</v>
      </c>
      <c r="H15" s="76">
        <v>0</v>
      </c>
      <c r="I15" s="76">
        <v>2.7E-2</v>
      </c>
      <c r="J15" s="76">
        <v>0.26500000000000001</v>
      </c>
      <c r="K15" s="76">
        <v>1.01</v>
      </c>
      <c r="L15" s="76">
        <v>0</v>
      </c>
      <c r="M15" s="76">
        <v>0</v>
      </c>
      <c r="N15" s="76">
        <v>3.706</v>
      </c>
      <c r="O15" s="76">
        <v>10.598000000000001</v>
      </c>
      <c r="P15" s="76">
        <v>0.27200000000000002</v>
      </c>
      <c r="Q15" s="76">
        <v>0.34200000000000003</v>
      </c>
      <c r="R15" s="76">
        <v>10.973000000000001</v>
      </c>
      <c r="S15" s="76">
        <v>23.757999999999999</v>
      </c>
      <c r="T15" s="76">
        <v>1.9390000000000001</v>
      </c>
      <c r="U15" s="76">
        <v>6.1740000000000004</v>
      </c>
      <c r="V15" s="76">
        <v>108.386</v>
      </c>
      <c r="W15" s="76">
        <v>13.6</v>
      </c>
      <c r="X15" s="76">
        <v>0.81200000000000006</v>
      </c>
      <c r="Y15" s="76">
        <v>34.966999999999999</v>
      </c>
      <c r="Z15" s="76">
        <v>0</v>
      </c>
      <c r="AA15" s="76">
        <v>0</v>
      </c>
      <c r="AB15" s="76">
        <v>4.5620000000000003</v>
      </c>
      <c r="AC15" s="76">
        <v>3.5819999999999999</v>
      </c>
      <c r="AD15" s="58">
        <f t="shared" si="0"/>
        <v>228.73200000000003</v>
      </c>
    </row>
    <row r="16" spans="1:30" ht="15" customHeight="1" x14ac:dyDescent="0.25">
      <c r="A16" s="104"/>
      <c r="B16" s="57" t="s">
        <v>18</v>
      </c>
      <c r="C16" s="76">
        <v>0</v>
      </c>
      <c r="D16" s="76">
        <v>0</v>
      </c>
      <c r="E16" s="76">
        <v>0</v>
      </c>
      <c r="F16" s="76">
        <v>0</v>
      </c>
      <c r="G16" s="76">
        <v>51.517000000000003</v>
      </c>
      <c r="H16" s="76">
        <v>0</v>
      </c>
      <c r="I16" s="76">
        <v>0</v>
      </c>
      <c r="J16" s="76">
        <v>28.423999999999999</v>
      </c>
      <c r="K16" s="76">
        <v>0</v>
      </c>
      <c r="L16" s="76">
        <v>0</v>
      </c>
      <c r="M16" s="76">
        <v>1.6539999999999999</v>
      </c>
      <c r="N16" s="76">
        <v>0</v>
      </c>
      <c r="O16" s="76">
        <v>0.65500000000000003</v>
      </c>
      <c r="P16" s="76">
        <v>0</v>
      </c>
      <c r="Q16" s="76">
        <v>1.653</v>
      </c>
      <c r="R16" s="76">
        <v>81.897999999999996</v>
      </c>
      <c r="S16" s="76">
        <v>116.794</v>
      </c>
      <c r="T16" s="76">
        <v>331.55900000000003</v>
      </c>
      <c r="U16" s="76">
        <v>1.0369999999999999</v>
      </c>
      <c r="V16" s="76">
        <v>7.82</v>
      </c>
      <c r="W16" s="76">
        <v>1.3169999999999999</v>
      </c>
      <c r="X16" s="76">
        <v>1.397</v>
      </c>
      <c r="Y16" s="76">
        <v>1.244</v>
      </c>
      <c r="Z16" s="76">
        <v>0</v>
      </c>
      <c r="AA16" s="76">
        <v>0</v>
      </c>
      <c r="AB16" s="76">
        <v>28.667000000000002</v>
      </c>
      <c r="AC16" s="76">
        <v>0</v>
      </c>
      <c r="AD16" s="58">
        <f t="shared" si="0"/>
        <v>655.63600000000019</v>
      </c>
    </row>
    <row r="17" spans="1:30" ht="15" customHeight="1" x14ac:dyDescent="0.25">
      <c r="A17" s="104"/>
      <c r="B17" s="57" t="s">
        <v>19</v>
      </c>
      <c r="C17" s="76">
        <v>0</v>
      </c>
      <c r="D17" s="76">
        <v>0</v>
      </c>
      <c r="E17" s="76">
        <v>1.397</v>
      </c>
      <c r="F17" s="76">
        <v>0</v>
      </c>
      <c r="G17" s="76">
        <v>1.7450000000000001</v>
      </c>
      <c r="H17" s="76">
        <v>2.9000000000000001E-2</v>
      </c>
      <c r="I17" s="76">
        <v>0</v>
      </c>
      <c r="J17" s="76">
        <v>2.4129999999999998</v>
      </c>
      <c r="K17" s="76">
        <v>0.156</v>
      </c>
      <c r="L17" s="76">
        <v>2.36</v>
      </c>
      <c r="M17" s="76">
        <v>2.1000000000000001E-2</v>
      </c>
      <c r="N17" s="76">
        <v>1.8480000000000001</v>
      </c>
      <c r="O17" s="76">
        <v>6.1239999999999997</v>
      </c>
      <c r="P17" s="76">
        <v>0.36499999999999999</v>
      </c>
      <c r="Q17" s="76">
        <v>0.623</v>
      </c>
      <c r="R17" s="76">
        <v>8.5640000000000001</v>
      </c>
      <c r="S17" s="76">
        <v>17.122</v>
      </c>
      <c r="T17" s="76">
        <v>0.11600000000000001</v>
      </c>
      <c r="U17" s="76">
        <v>19.686</v>
      </c>
      <c r="V17" s="76">
        <v>329.56599999999997</v>
      </c>
      <c r="W17" s="76">
        <v>13.755000000000001</v>
      </c>
      <c r="X17" s="76">
        <v>20.024000000000001</v>
      </c>
      <c r="Y17" s="76">
        <v>30.251999999999999</v>
      </c>
      <c r="Z17" s="76">
        <v>0.40799999999999997</v>
      </c>
      <c r="AA17" s="76">
        <v>0.77100000000000002</v>
      </c>
      <c r="AB17" s="76">
        <v>1.42</v>
      </c>
      <c r="AC17" s="76">
        <v>1.127</v>
      </c>
      <c r="AD17" s="58">
        <f t="shared" si="0"/>
        <v>459.89200000000005</v>
      </c>
    </row>
    <row r="18" spans="1:30" ht="15" customHeight="1" x14ac:dyDescent="0.25">
      <c r="A18" s="104" t="s">
        <v>2</v>
      </c>
      <c r="B18" s="57" t="s">
        <v>20</v>
      </c>
      <c r="C18" s="76">
        <v>0</v>
      </c>
      <c r="D18" s="76">
        <v>0</v>
      </c>
      <c r="E18" s="76">
        <v>2.258</v>
      </c>
      <c r="F18" s="76">
        <v>0</v>
      </c>
      <c r="G18" s="76">
        <v>1.6020000000000001</v>
      </c>
      <c r="H18" s="76">
        <v>0</v>
      </c>
      <c r="I18" s="76">
        <v>0</v>
      </c>
      <c r="J18" s="76">
        <v>5.8230000000000004</v>
      </c>
      <c r="K18" s="76">
        <v>0</v>
      </c>
      <c r="L18" s="76">
        <v>0.40699999999999997</v>
      </c>
      <c r="M18" s="76">
        <v>0</v>
      </c>
      <c r="N18" s="76">
        <v>0</v>
      </c>
      <c r="O18" s="76">
        <v>0.56000000000000005</v>
      </c>
      <c r="P18" s="76">
        <v>0</v>
      </c>
      <c r="Q18" s="76">
        <v>0</v>
      </c>
      <c r="R18" s="76">
        <v>1.3819999999999999</v>
      </c>
      <c r="S18" s="76">
        <v>0</v>
      </c>
      <c r="T18" s="76">
        <v>6.6150000000000002</v>
      </c>
      <c r="U18" s="76">
        <v>24.966999999999999</v>
      </c>
      <c r="V18" s="76">
        <v>16.414999999999999</v>
      </c>
      <c r="W18" s="76">
        <v>1.2450000000000001</v>
      </c>
      <c r="X18" s="76">
        <v>8.3000000000000004E-2</v>
      </c>
      <c r="Y18" s="76">
        <v>5.8239999999999998</v>
      </c>
      <c r="Z18" s="76">
        <v>0</v>
      </c>
      <c r="AA18" s="76">
        <v>0</v>
      </c>
      <c r="AB18" s="76">
        <v>0</v>
      </c>
      <c r="AC18" s="76">
        <v>0</v>
      </c>
      <c r="AD18" s="58">
        <f t="shared" si="0"/>
        <v>67.180999999999997</v>
      </c>
    </row>
    <row r="19" spans="1:30" ht="15" customHeight="1" x14ac:dyDescent="0.25">
      <c r="A19" s="104"/>
      <c r="B19" s="57" t="s">
        <v>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-2.4E-2</v>
      </c>
      <c r="L19" s="76">
        <v>3.2000000000000001E-2</v>
      </c>
      <c r="M19" s="76">
        <v>0</v>
      </c>
      <c r="N19" s="76">
        <v>0</v>
      </c>
      <c r="O19" s="76">
        <v>2.5000000000000001E-2</v>
      </c>
      <c r="P19" s="76">
        <v>0</v>
      </c>
      <c r="Q19" s="76">
        <v>0</v>
      </c>
      <c r="R19" s="76">
        <v>0</v>
      </c>
      <c r="S19" s="76">
        <v>0.44600000000000001</v>
      </c>
      <c r="T19" s="76">
        <v>0</v>
      </c>
      <c r="U19" s="76">
        <v>4.0000000000000001E-3</v>
      </c>
      <c r="V19" s="76">
        <v>0.24</v>
      </c>
      <c r="W19" s="76">
        <v>0</v>
      </c>
      <c r="X19" s="76">
        <v>0</v>
      </c>
      <c r="Y19" s="76">
        <v>0.23400000000000001</v>
      </c>
      <c r="Z19" s="76">
        <v>0</v>
      </c>
      <c r="AA19" s="76">
        <v>0</v>
      </c>
      <c r="AB19" s="76">
        <v>0</v>
      </c>
      <c r="AC19" s="76">
        <v>0</v>
      </c>
      <c r="AD19" s="58">
        <f t="shared" si="0"/>
        <v>0.95699999999999996</v>
      </c>
    </row>
    <row r="20" spans="1:30" ht="15" customHeight="1" x14ac:dyDescent="0.25">
      <c r="A20" s="104"/>
      <c r="B20" s="57" t="s">
        <v>22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0.17</v>
      </c>
      <c r="J20" s="76">
        <v>0</v>
      </c>
      <c r="K20" s="76">
        <v>0</v>
      </c>
      <c r="L20" s="76">
        <v>0</v>
      </c>
      <c r="M20" s="76">
        <v>1.4999999999999999E-2</v>
      </c>
      <c r="N20" s="76">
        <v>0</v>
      </c>
      <c r="O20" s="76">
        <v>0</v>
      </c>
      <c r="P20" s="76">
        <v>0</v>
      </c>
      <c r="Q20" s="76">
        <v>0</v>
      </c>
      <c r="R20" s="76">
        <v>0.34599999999999997</v>
      </c>
      <c r="S20" s="76">
        <v>3.5430000000000001</v>
      </c>
      <c r="T20" s="76">
        <v>0.57699999999999996</v>
      </c>
      <c r="U20" s="76">
        <v>1.8220000000000001</v>
      </c>
      <c r="V20" s="76">
        <v>1.052</v>
      </c>
      <c r="W20" s="76">
        <v>0</v>
      </c>
      <c r="X20" s="76">
        <v>0</v>
      </c>
      <c r="Y20" s="76">
        <v>0.36599999999999999</v>
      </c>
      <c r="Z20" s="76">
        <v>9.0999999999999998E-2</v>
      </c>
      <c r="AA20" s="76">
        <v>0</v>
      </c>
      <c r="AB20" s="76">
        <v>0.13</v>
      </c>
      <c r="AC20" s="76">
        <v>9.9000000000000005E-2</v>
      </c>
      <c r="AD20" s="58">
        <f t="shared" si="0"/>
        <v>8.2110000000000003</v>
      </c>
    </row>
    <row r="21" spans="1:30" ht="15" customHeight="1" x14ac:dyDescent="0.25">
      <c r="A21" s="104"/>
      <c r="B21" s="57" t="s">
        <v>23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8">
        <f t="shared" si="0"/>
        <v>0</v>
      </c>
    </row>
    <row r="22" spans="1:30" ht="15" customHeight="1" x14ac:dyDescent="0.25">
      <c r="A22" s="104"/>
      <c r="B22" s="87" t="s">
        <v>12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58">
        <f t="shared" si="0"/>
        <v>0</v>
      </c>
    </row>
    <row r="23" spans="1:30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1.4E-2</v>
      </c>
      <c r="V23" s="76">
        <v>0</v>
      </c>
      <c r="W23" s="76">
        <v>0</v>
      </c>
      <c r="X23" s="76">
        <v>0</v>
      </c>
      <c r="Y23" s="76">
        <v>0.05</v>
      </c>
      <c r="Z23" s="76">
        <v>0</v>
      </c>
      <c r="AA23" s="76">
        <v>0</v>
      </c>
      <c r="AB23" s="76">
        <v>0</v>
      </c>
      <c r="AC23" s="76">
        <v>0</v>
      </c>
      <c r="AD23" s="58">
        <f t="shared" si="0"/>
        <v>6.4000000000000001E-2</v>
      </c>
    </row>
    <row r="24" spans="1:30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18.861999999999998</v>
      </c>
      <c r="F24" s="76">
        <v>0</v>
      </c>
      <c r="G24" s="76">
        <v>41.488</v>
      </c>
      <c r="H24" s="76">
        <v>0</v>
      </c>
      <c r="I24" s="76">
        <v>0</v>
      </c>
      <c r="J24" s="76">
        <v>0.26400000000000001</v>
      </c>
      <c r="K24" s="76">
        <v>0</v>
      </c>
      <c r="L24" s="76">
        <v>0</v>
      </c>
      <c r="M24" s="76">
        <v>0</v>
      </c>
      <c r="N24" s="76">
        <v>0</v>
      </c>
      <c r="O24" s="76">
        <v>0.33900000000000002</v>
      </c>
      <c r="P24" s="76">
        <v>0</v>
      </c>
      <c r="Q24" s="76">
        <v>0.19700000000000001</v>
      </c>
      <c r="R24" s="76">
        <v>0.105</v>
      </c>
      <c r="S24" s="76">
        <v>2.4390000000000001</v>
      </c>
      <c r="T24" s="76">
        <v>9.9000000000000005E-2</v>
      </c>
      <c r="U24" s="76">
        <v>0</v>
      </c>
      <c r="V24" s="76">
        <v>1.351</v>
      </c>
      <c r="W24" s="76">
        <v>0</v>
      </c>
      <c r="X24" s="76">
        <v>0</v>
      </c>
      <c r="Y24" s="76">
        <v>0.80200000000000005</v>
      </c>
      <c r="Z24" s="76">
        <v>2.3E-2</v>
      </c>
      <c r="AA24" s="76">
        <v>0.23899999999999999</v>
      </c>
      <c r="AB24" s="76">
        <v>0</v>
      </c>
      <c r="AC24" s="76">
        <v>0</v>
      </c>
      <c r="AD24" s="58">
        <f t="shared" si="0"/>
        <v>66.207999999999998</v>
      </c>
    </row>
    <row r="25" spans="1:30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v>0</v>
      </c>
    </row>
    <row r="26" spans="1:30" ht="15" customHeight="1" x14ac:dyDescent="0.25">
      <c r="A26" s="95" t="s">
        <v>5</v>
      </c>
      <c r="B26" s="96"/>
      <c r="C26" s="76">
        <v>0</v>
      </c>
      <c r="D26" s="76">
        <v>0</v>
      </c>
      <c r="E26" s="76">
        <v>1.9E-2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0.374</v>
      </c>
      <c r="M26" s="76">
        <v>0</v>
      </c>
      <c r="N26" s="76">
        <v>0</v>
      </c>
      <c r="O26" s="76">
        <v>0</v>
      </c>
      <c r="P26" s="76">
        <v>2.4E-2</v>
      </c>
      <c r="Q26" s="76">
        <v>0</v>
      </c>
      <c r="R26" s="76">
        <v>0.46800000000000003</v>
      </c>
      <c r="S26" s="76">
        <v>0.65700000000000003</v>
      </c>
      <c r="T26" s="76">
        <v>2.5459999999999998</v>
      </c>
      <c r="U26" s="76">
        <v>22.341999999999999</v>
      </c>
      <c r="V26" s="76">
        <v>11.884</v>
      </c>
      <c r="W26" s="76">
        <v>2.4580000000000002</v>
      </c>
      <c r="X26" s="76">
        <v>1.2E-2</v>
      </c>
      <c r="Y26" s="76">
        <v>2.907</v>
      </c>
      <c r="Z26" s="76">
        <v>2.9000000000000001E-2</v>
      </c>
      <c r="AA26" s="76">
        <v>1.5509999999999999</v>
      </c>
      <c r="AB26" s="76">
        <v>0</v>
      </c>
      <c r="AC26" s="76">
        <v>8.0000000000000002E-3</v>
      </c>
      <c r="AD26" s="58">
        <f t="shared" ref="AD26:AD36" si="1">SUM(C26:AC26)</f>
        <v>45.279000000000011</v>
      </c>
    </row>
    <row r="27" spans="1:30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5.0000000000000001E-3</v>
      </c>
      <c r="F27" s="76">
        <v>0</v>
      </c>
      <c r="G27" s="76">
        <v>0.152</v>
      </c>
      <c r="H27" s="76">
        <v>0.03</v>
      </c>
      <c r="I27" s="76">
        <v>7.3999999999999996E-2</v>
      </c>
      <c r="J27" s="76">
        <v>9.0999999999999998E-2</v>
      </c>
      <c r="K27" s="76">
        <v>0</v>
      </c>
      <c r="L27" s="76">
        <v>0.245</v>
      </c>
      <c r="M27" s="76">
        <v>7.4999999999999997E-2</v>
      </c>
      <c r="N27" s="76">
        <v>0.21099999999999999</v>
      </c>
      <c r="O27" s="76">
        <v>0.85</v>
      </c>
      <c r="P27" s="76">
        <v>3.4000000000000002E-2</v>
      </c>
      <c r="Q27" s="76">
        <v>1.2999999999999999E-2</v>
      </c>
      <c r="R27" s="76">
        <v>0.67600000000000005</v>
      </c>
      <c r="S27" s="76">
        <v>0.87</v>
      </c>
      <c r="T27" s="76">
        <v>0.08</v>
      </c>
      <c r="U27" s="76">
        <v>5.8869999999999996</v>
      </c>
      <c r="V27" s="76">
        <v>3.149</v>
      </c>
      <c r="W27" s="76">
        <v>0.872</v>
      </c>
      <c r="X27" s="76">
        <v>0.28000000000000003</v>
      </c>
      <c r="Y27" s="76">
        <v>0.82499999999999996</v>
      </c>
      <c r="Z27" s="76">
        <v>0.23400000000000001</v>
      </c>
      <c r="AA27" s="76">
        <v>0</v>
      </c>
      <c r="AB27" s="76">
        <v>0.219</v>
      </c>
      <c r="AC27" s="76">
        <v>0.51600000000000001</v>
      </c>
      <c r="AD27" s="58">
        <f t="shared" si="1"/>
        <v>15.387999999999998</v>
      </c>
    </row>
    <row r="28" spans="1:30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0.17299999999999999</v>
      </c>
      <c r="P28" s="76">
        <v>0</v>
      </c>
      <c r="Q28" s="76">
        <v>0</v>
      </c>
      <c r="R28" s="76">
        <v>6.4000000000000001E-2</v>
      </c>
      <c r="S28" s="76">
        <v>0.97599999999999998</v>
      </c>
      <c r="T28" s="76">
        <v>0</v>
      </c>
      <c r="U28" s="76">
        <v>5.5E-2</v>
      </c>
      <c r="V28" s="76">
        <v>1.085</v>
      </c>
      <c r="W28" s="76">
        <v>0</v>
      </c>
      <c r="X28" s="76">
        <v>0</v>
      </c>
      <c r="Y28" s="76">
        <v>0</v>
      </c>
      <c r="Z28" s="76">
        <v>0</v>
      </c>
      <c r="AA28" s="76">
        <v>8.5999999999999993E-2</v>
      </c>
      <c r="AB28" s="76">
        <v>0</v>
      </c>
      <c r="AC28" s="76">
        <v>0</v>
      </c>
      <c r="AD28" s="58">
        <f t="shared" si="1"/>
        <v>2.4389999999999996</v>
      </c>
    </row>
    <row r="29" spans="1:30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151.95099999999999</v>
      </c>
      <c r="F29" s="76">
        <v>0</v>
      </c>
      <c r="G29" s="76">
        <v>2.9000000000000001E-2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39.368000000000002</v>
      </c>
      <c r="T29" s="76">
        <v>0</v>
      </c>
      <c r="U29" s="76">
        <v>130.886</v>
      </c>
      <c r="V29" s="76">
        <v>50.110999999999997</v>
      </c>
      <c r="W29" s="76">
        <v>0.82399999999999995</v>
      </c>
      <c r="X29" s="76">
        <v>3.2</v>
      </c>
      <c r="Y29" s="76">
        <v>93.284000000000006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1"/>
        <v>469.65299999999996</v>
      </c>
    </row>
    <row r="30" spans="1:30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3.5999999999999997E-2</v>
      </c>
      <c r="F30" s="76">
        <v>0</v>
      </c>
      <c r="G30" s="76">
        <v>4.1000000000000002E-2</v>
      </c>
      <c r="H30" s="76">
        <v>0</v>
      </c>
      <c r="I30" s="76">
        <v>0</v>
      </c>
      <c r="J30" s="76">
        <v>2.9000000000000001E-2</v>
      </c>
      <c r="K30" s="76">
        <v>1.7999999999999999E-2</v>
      </c>
      <c r="L30" s="76">
        <v>3.4000000000000002E-2</v>
      </c>
      <c r="M30" s="76">
        <v>0.1</v>
      </c>
      <c r="N30" s="76">
        <v>0</v>
      </c>
      <c r="O30" s="76">
        <v>0.10100000000000001</v>
      </c>
      <c r="P30" s="76">
        <v>0</v>
      </c>
      <c r="Q30" s="76">
        <v>0</v>
      </c>
      <c r="R30" s="76">
        <v>0.123</v>
      </c>
      <c r="S30" s="76">
        <v>0.67700000000000005</v>
      </c>
      <c r="T30" s="76">
        <v>0.1</v>
      </c>
      <c r="U30" s="76">
        <v>35.526000000000003</v>
      </c>
      <c r="V30" s="76">
        <v>0.35799999999999998</v>
      </c>
      <c r="W30" s="76">
        <v>0.1</v>
      </c>
      <c r="X30" s="76">
        <v>0</v>
      </c>
      <c r="Y30" s="76">
        <v>0</v>
      </c>
      <c r="Z30" s="76">
        <v>7.8E-2</v>
      </c>
      <c r="AA30" s="76">
        <v>0</v>
      </c>
      <c r="AB30" s="76">
        <v>0</v>
      </c>
      <c r="AC30" s="76">
        <v>0.42299999999999999</v>
      </c>
      <c r="AD30" s="58">
        <f t="shared" si="1"/>
        <v>37.744000000000007</v>
      </c>
    </row>
    <row r="31" spans="1:30" ht="15" customHeight="1" x14ac:dyDescent="0.25">
      <c r="A31" s="95" t="s">
        <v>7</v>
      </c>
      <c r="B31" s="96"/>
      <c r="C31" s="76">
        <v>0</v>
      </c>
      <c r="D31" s="76">
        <v>0</v>
      </c>
      <c r="E31" s="76">
        <v>1.014</v>
      </c>
      <c r="F31" s="76">
        <v>0</v>
      </c>
      <c r="G31" s="76">
        <v>0</v>
      </c>
      <c r="H31" s="76">
        <v>0</v>
      </c>
      <c r="I31" s="76">
        <v>0.59099999999999997</v>
      </c>
      <c r="J31" s="76">
        <v>0</v>
      </c>
      <c r="K31" s="76">
        <v>0</v>
      </c>
      <c r="L31" s="76">
        <v>0</v>
      </c>
      <c r="M31" s="76">
        <v>0.627</v>
      </c>
      <c r="N31" s="76">
        <v>0.88900000000000001</v>
      </c>
      <c r="O31" s="76">
        <v>5.3460000000000001</v>
      </c>
      <c r="P31" s="76">
        <v>0</v>
      </c>
      <c r="Q31" s="76">
        <v>0</v>
      </c>
      <c r="R31" s="76">
        <v>6.1449999999999996</v>
      </c>
      <c r="S31" s="76">
        <v>34.99</v>
      </c>
      <c r="T31" s="76">
        <v>3.2440000000000002</v>
      </c>
      <c r="U31" s="76">
        <v>40.667999999999999</v>
      </c>
      <c r="V31" s="76">
        <v>157.191</v>
      </c>
      <c r="W31" s="76">
        <v>11.445</v>
      </c>
      <c r="X31" s="76">
        <v>14.018000000000001</v>
      </c>
      <c r="Y31" s="76">
        <v>24.001999999999999</v>
      </c>
      <c r="Z31" s="76">
        <v>8.4000000000000005E-2</v>
      </c>
      <c r="AA31" s="76">
        <v>0</v>
      </c>
      <c r="AB31" s="76">
        <v>3.613</v>
      </c>
      <c r="AC31" s="76">
        <v>1.7230000000000001</v>
      </c>
      <c r="AD31" s="58">
        <f t="shared" si="1"/>
        <v>305.59000000000003</v>
      </c>
    </row>
    <row r="32" spans="1:30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8.9999999999999993E-3</v>
      </c>
      <c r="F32" s="76">
        <v>0</v>
      </c>
      <c r="G32" s="76">
        <v>0.14399999999999999</v>
      </c>
      <c r="H32" s="76">
        <v>0</v>
      </c>
      <c r="I32" s="76">
        <v>0.21099999999999999</v>
      </c>
      <c r="J32" s="76">
        <v>0.436</v>
      </c>
      <c r="K32" s="76">
        <v>0.109</v>
      </c>
      <c r="L32" s="76">
        <v>2.5910000000000002</v>
      </c>
      <c r="M32" s="76">
        <v>5.5E-2</v>
      </c>
      <c r="N32" s="76">
        <v>0</v>
      </c>
      <c r="O32" s="76">
        <v>0.48699999999999999</v>
      </c>
      <c r="P32" s="76">
        <v>5.8000000000000003E-2</v>
      </c>
      <c r="Q32" s="76">
        <v>2.2349999999999999</v>
      </c>
      <c r="R32" s="76">
        <v>5.2389999999999999</v>
      </c>
      <c r="S32" s="76">
        <v>14.16</v>
      </c>
      <c r="T32" s="76">
        <v>2.5910000000000002</v>
      </c>
      <c r="U32" s="76">
        <v>55.168999999999997</v>
      </c>
      <c r="V32" s="76">
        <v>75.534999999999997</v>
      </c>
      <c r="W32" s="76">
        <v>4.0270000000000001</v>
      </c>
      <c r="X32" s="76">
        <v>5.883</v>
      </c>
      <c r="Y32" s="76">
        <v>9.6129999999999995</v>
      </c>
      <c r="Z32" s="76">
        <v>0</v>
      </c>
      <c r="AA32" s="76">
        <v>0.37</v>
      </c>
      <c r="AB32" s="76">
        <v>3.6139999999999999</v>
      </c>
      <c r="AC32" s="76">
        <v>3.9169999999999998</v>
      </c>
      <c r="AD32" s="58">
        <f t="shared" si="1"/>
        <v>186.453</v>
      </c>
    </row>
    <row r="33" spans="1:30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0.16600000000000001</v>
      </c>
      <c r="H33" s="76">
        <v>0</v>
      </c>
      <c r="I33" s="76">
        <v>0</v>
      </c>
      <c r="J33" s="76">
        <v>0</v>
      </c>
      <c r="K33" s="76">
        <v>0.125</v>
      </c>
      <c r="L33" s="76">
        <v>2.4E-2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0.27600000000000002</v>
      </c>
      <c r="S33" s="76">
        <v>0.66700000000000004</v>
      </c>
      <c r="T33" s="76">
        <v>0.96</v>
      </c>
      <c r="U33" s="76">
        <v>2.2010000000000001</v>
      </c>
      <c r="V33" s="76">
        <v>4.28</v>
      </c>
      <c r="W33" s="76">
        <v>0.39300000000000002</v>
      </c>
      <c r="X33" s="76">
        <v>0.17199999999999999</v>
      </c>
      <c r="Y33" s="76">
        <v>0.16200000000000001</v>
      </c>
      <c r="Z33" s="76">
        <v>0.16300000000000001</v>
      </c>
      <c r="AA33" s="76">
        <v>0</v>
      </c>
      <c r="AB33" s="76">
        <v>0.35099999999999998</v>
      </c>
      <c r="AC33" s="76">
        <v>7.0999999999999994E-2</v>
      </c>
      <c r="AD33" s="58">
        <f t="shared" si="1"/>
        <v>10.011000000000005</v>
      </c>
    </row>
    <row r="34" spans="1:30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0.33400000000000002</v>
      </c>
      <c r="S34" s="76">
        <v>0</v>
      </c>
      <c r="T34" s="76">
        <v>0</v>
      </c>
      <c r="U34" s="76">
        <v>7.6689999999999996</v>
      </c>
      <c r="V34" s="76">
        <v>12.031000000000001</v>
      </c>
      <c r="W34" s="76">
        <v>0</v>
      </c>
      <c r="X34" s="76">
        <v>0</v>
      </c>
      <c r="Y34" s="76">
        <v>0.14599999999999999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1"/>
        <v>20.18</v>
      </c>
    </row>
    <row r="35" spans="1:30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1"/>
        <v>0</v>
      </c>
    </row>
    <row r="36" spans="1:30" ht="15" customHeight="1" thickBot="1" x14ac:dyDescent="0.3">
      <c r="A36" s="107" t="s">
        <v>77</v>
      </c>
      <c r="B36" s="108"/>
      <c r="C36" s="29">
        <f t="shared" ref="C36:AC36" si="2">SUM(C6:C34)</f>
        <v>0</v>
      </c>
      <c r="D36" s="29">
        <f t="shared" si="2"/>
        <v>0</v>
      </c>
      <c r="E36" s="29">
        <f t="shared" si="2"/>
        <v>184.70499999999998</v>
      </c>
      <c r="F36" s="29">
        <f t="shared" si="2"/>
        <v>0</v>
      </c>
      <c r="G36" s="29">
        <f t="shared" si="2"/>
        <v>162.77099999999999</v>
      </c>
      <c r="H36" s="29">
        <f t="shared" si="2"/>
        <v>5.8999999999999997E-2</v>
      </c>
      <c r="I36" s="29">
        <f t="shared" si="2"/>
        <v>4.1790000000000003</v>
      </c>
      <c r="J36" s="29">
        <f t="shared" si="2"/>
        <v>102.89999999999998</v>
      </c>
      <c r="K36" s="29">
        <f t="shared" si="2"/>
        <v>2.5419999999999998</v>
      </c>
      <c r="L36" s="29">
        <f t="shared" si="2"/>
        <v>41.137999999999998</v>
      </c>
      <c r="M36" s="29">
        <f t="shared" si="2"/>
        <v>4.3039999999999994</v>
      </c>
      <c r="N36" s="29">
        <f t="shared" si="2"/>
        <v>76.384000000000015</v>
      </c>
      <c r="O36" s="29">
        <f t="shared" si="2"/>
        <v>157.95700000000002</v>
      </c>
      <c r="P36" s="29">
        <f t="shared" si="2"/>
        <v>8.3250000000000011</v>
      </c>
      <c r="Q36" s="29">
        <f t="shared" si="2"/>
        <v>43.54399999999999</v>
      </c>
      <c r="R36" s="29">
        <f t="shared" si="2"/>
        <v>1021.3419999999999</v>
      </c>
      <c r="S36" s="29">
        <f t="shared" si="2"/>
        <v>981.16500000000008</v>
      </c>
      <c r="T36" s="29">
        <f t="shared" si="2"/>
        <v>391.851</v>
      </c>
      <c r="U36" s="29">
        <f t="shared" si="2"/>
        <v>772.06799999999987</v>
      </c>
      <c r="V36" s="29">
        <f t="shared" si="2"/>
        <v>3337.7869999999998</v>
      </c>
      <c r="W36" s="29">
        <f t="shared" si="2"/>
        <v>378.60500000000008</v>
      </c>
      <c r="X36" s="29">
        <f t="shared" si="2"/>
        <v>234.89699999999999</v>
      </c>
      <c r="Y36" s="29">
        <f t="shared" si="2"/>
        <v>392.33799999999997</v>
      </c>
      <c r="Z36" s="29">
        <f t="shared" si="2"/>
        <v>14.206999999999997</v>
      </c>
      <c r="AA36" s="29">
        <f t="shared" si="2"/>
        <v>4.7010000000000005</v>
      </c>
      <c r="AB36" s="29">
        <f t="shared" si="2"/>
        <v>99.234999999999999</v>
      </c>
      <c r="AC36" s="29">
        <f t="shared" si="2"/>
        <v>62.273000000000003</v>
      </c>
      <c r="AD36" s="30">
        <f t="shared" si="1"/>
        <v>8479.277</v>
      </c>
    </row>
    <row r="37" spans="1:30" ht="15" customHeight="1" thickBot="1" x14ac:dyDescent="0.3"/>
    <row r="38" spans="1:30" ht="15" customHeight="1" x14ac:dyDescent="0.25">
      <c r="A38" s="117" t="s">
        <v>64</v>
      </c>
      <c r="B38" s="11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65"/>
    </row>
    <row r="39" spans="1:30" ht="15" customHeight="1" x14ac:dyDescent="0.25">
      <c r="A39" s="95" t="s">
        <v>65</v>
      </c>
      <c r="B39" s="9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58"/>
    </row>
    <row r="40" spans="1:30" ht="15" customHeight="1" x14ac:dyDescent="0.25">
      <c r="A40" s="95" t="s">
        <v>66</v>
      </c>
      <c r="B40" s="9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58"/>
    </row>
    <row r="41" spans="1:30" ht="15" customHeight="1" x14ac:dyDescent="0.25">
      <c r="A41" s="95" t="s">
        <v>67</v>
      </c>
      <c r="B41" s="9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58"/>
    </row>
    <row r="42" spans="1:30" ht="15" customHeight="1" x14ac:dyDescent="0.25">
      <c r="A42" s="95" t="s">
        <v>68</v>
      </c>
      <c r="B42" s="9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58"/>
    </row>
    <row r="43" spans="1:30" ht="15" customHeight="1" thickBot="1" x14ac:dyDescent="0.3">
      <c r="A43" s="119" t="s">
        <v>69</v>
      </c>
      <c r="B43" s="12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1990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2</v>
      </c>
      <c r="F6" s="73">
        <v>0</v>
      </c>
      <c r="G6" s="73">
        <v>0.5</v>
      </c>
      <c r="H6" s="73">
        <v>0</v>
      </c>
      <c r="I6" s="73">
        <v>0</v>
      </c>
      <c r="J6" s="73">
        <v>0.2</v>
      </c>
      <c r="K6" s="73">
        <v>0.6</v>
      </c>
      <c r="L6" s="73">
        <v>1.9</v>
      </c>
      <c r="M6" s="73">
        <v>0</v>
      </c>
      <c r="N6" s="73">
        <v>0.9</v>
      </c>
      <c r="O6" s="73">
        <v>2</v>
      </c>
      <c r="P6" s="73">
        <v>2.7</v>
      </c>
      <c r="Q6" s="73">
        <v>0</v>
      </c>
      <c r="R6" s="73">
        <v>4.8</v>
      </c>
      <c r="S6" s="73">
        <v>44.2</v>
      </c>
      <c r="T6" s="73">
        <v>2.2999999999999998</v>
      </c>
      <c r="U6" s="73">
        <v>6.6</v>
      </c>
      <c r="V6" s="73">
        <v>160.9</v>
      </c>
      <c r="W6" s="73">
        <v>25.2</v>
      </c>
      <c r="X6" s="73">
        <v>46</v>
      </c>
      <c r="Y6" s="73">
        <v>4.3</v>
      </c>
      <c r="Z6" s="73">
        <v>0.16</v>
      </c>
      <c r="AA6" s="73">
        <v>0</v>
      </c>
      <c r="AB6" s="73">
        <v>3.6</v>
      </c>
      <c r="AC6" s="73">
        <v>0</v>
      </c>
      <c r="AD6" s="53">
        <f t="shared" ref="AD6:AD36" si="0">SUM(C6:AC6)</f>
        <v>308.86000000000007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2.2999999999999998</v>
      </c>
      <c r="N7" s="73">
        <v>0.5</v>
      </c>
      <c r="O7" s="73">
        <v>16.600000000000001</v>
      </c>
      <c r="P7" s="73">
        <v>0</v>
      </c>
      <c r="Q7" s="73">
        <v>0</v>
      </c>
      <c r="R7" s="73">
        <v>0</v>
      </c>
      <c r="S7" s="73">
        <v>213.2</v>
      </c>
      <c r="T7" s="73">
        <v>0</v>
      </c>
      <c r="U7" s="73">
        <v>0.5</v>
      </c>
      <c r="V7" s="73">
        <v>114.7</v>
      </c>
      <c r="W7" s="73">
        <v>0</v>
      </c>
      <c r="X7" s="73">
        <v>0.1</v>
      </c>
      <c r="Y7" s="73">
        <v>0.5</v>
      </c>
      <c r="Z7" s="73">
        <v>0</v>
      </c>
      <c r="AA7" s="73">
        <v>0</v>
      </c>
      <c r="AB7" s="73">
        <v>0.28999999999999998</v>
      </c>
      <c r="AC7" s="73">
        <v>0</v>
      </c>
      <c r="AD7" s="53">
        <f t="shared" si="0"/>
        <v>348.69000000000005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1.7</v>
      </c>
      <c r="P8" s="73">
        <v>0</v>
      </c>
      <c r="Q8" s="73">
        <v>0</v>
      </c>
      <c r="R8" s="73">
        <v>3.9</v>
      </c>
      <c r="S8" s="73">
        <v>0.5</v>
      </c>
      <c r="T8" s="73">
        <v>0</v>
      </c>
      <c r="U8" s="73">
        <v>6.5</v>
      </c>
      <c r="V8" s="73">
        <v>166.3</v>
      </c>
      <c r="W8" s="73">
        <v>0.3</v>
      </c>
      <c r="X8" s="73">
        <v>2</v>
      </c>
      <c r="Y8" s="73">
        <v>20.2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201.4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46.7</v>
      </c>
      <c r="H9" s="73">
        <v>0</v>
      </c>
      <c r="I9" s="73">
        <v>0</v>
      </c>
      <c r="J9" s="73">
        <v>16.399999999999999</v>
      </c>
      <c r="K9" s="73">
        <v>0</v>
      </c>
      <c r="L9" s="73">
        <v>30</v>
      </c>
      <c r="M9" s="73">
        <v>0.06</v>
      </c>
      <c r="N9" s="73">
        <v>72.099999999999994</v>
      </c>
      <c r="O9" s="73">
        <v>15.7</v>
      </c>
      <c r="P9" s="73">
        <v>0</v>
      </c>
      <c r="Q9" s="73">
        <v>33.200000000000003</v>
      </c>
      <c r="R9" s="73">
        <v>18.7</v>
      </c>
      <c r="S9" s="73">
        <v>109.9</v>
      </c>
      <c r="T9" s="73">
        <v>0</v>
      </c>
      <c r="U9" s="73">
        <v>50.3</v>
      </c>
      <c r="V9" s="73">
        <v>103.8</v>
      </c>
      <c r="W9" s="73">
        <v>0.5</v>
      </c>
      <c r="X9" s="73">
        <v>2.99</v>
      </c>
      <c r="Y9" s="73">
        <v>0.77</v>
      </c>
      <c r="Z9" s="73">
        <v>11.3</v>
      </c>
      <c r="AA9" s="73">
        <v>0</v>
      </c>
      <c r="AB9" s="73">
        <v>43.9</v>
      </c>
      <c r="AC9" s="73">
        <v>52</v>
      </c>
      <c r="AD9" s="53">
        <f t="shared" si="0"/>
        <v>608.31999999999994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0.88</v>
      </c>
      <c r="F10" s="73">
        <v>0</v>
      </c>
      <c r="G10" s="73">
        <v>9.3000000000000007</v>
      </c>
      <c r="H10" s="73">
        <v>0</v>
      </c>
      <c r="I10" s="73">
        <v>0</v>
      </c>
      <c r="J10" s="73">
        <v>40.700000000000003</v>
      </c>
      <c r="K10" s="73">
        <v>0</v>
      </c>
      <c r="L10" s="73">
        <v>2</v>
      </c>
      <c r="M10" s="73">
        <v>0</v>
      </c>
      <c r="N10" s="73">
        <v>0</v>
      </c>
      <c r="O10" s="73">
        <v>1.7</v>
      </c>
      <c r="P10" s="73">
        <v>0.25</v>
      </c>
      <c r="Q10" s="73">
        <v>0</v>
      </c>
      <c r="R10" s="73">
        <v>15.3</v>
      </c>
      <c r="S10" s="73">
        <v>214.6</v>
      </c>
      <c r="T10" s="73">
        <v>15.1</v>
      </c>
      <c r="U10" s="73">
        <v>89.3</v>
      </c>
      <c r="V10" s="73">
        <v>307.7</v>
      </c>
      <c r="W10" s="73">
        <v>6.7</v>
      </c>
      <c r="X10" s="73">
        <v>5.0999999999999996</v>
      </c>
      <c r="Y10" s="73">
        <v>36.9</v>
      </c>
      <c r="Z10" s="73">
        <v>0</v>
      </c>
      <c r="AA10" s="73">
        <v>0</v>
      </c>
      <c r="AB10" s="73">
        <v>0.3</v>
      </c>
      <c r="AC10" s="73">
        <v>0.3</v>
      </c>
      <c r="AD10" s="53">
        <f t="shared" si="0"/>
        <v>746.13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0.19</v>
      </c>
      <c r="H11" s="73">
        <v>0</v>
      </c>
      <c r="I11" s="73">
        <v>0</v>
      </c>
      <c r="J11" s="73">
        <v>2.2999999999999998</v>
      </c>
      <c r="K11" s="73">
        <v>0</v>
      </c>
      <c r="L11" s="73">
        <v>0.55000000000000004</v>
      </c>
      <c r="M11" s="73">
        <v>0</v>
      </c>
      <c r="N11" s="73">
        <v>2.68</v>
      </c>
      <c r="O11" s="73">
        <v>23.6</v>
      </c>
      <c r="P11" s="73">
        <v>0</v>
      </c>
      <c r="Q11" s="73">
        <v>0</v>
      </c>
      <c r="R11" s="73">
        <v>14.9</v>
      </c>
      <c r="S11" s="73">
        <v>49.2</v>
      </c>
      <c r="T11" s="73">
        <v>7.5</v>
      </c>
      <c r="U11" s="73">
        <v>17.7</v>
      </c>
      <c r="V11" s="73">
        <v>297.64999999999998</v>
      </c>
      <c r="W11" s="73">
        <v>48.6</v>
      </c>
      <c r="X11" s="73">
        <v>55.7</v>
      </c>
      <c r="Y11" s="73">
        <v>25.3</v>
      </c>
      <c r="Z11" s="73">
        <v>0</v>
      </c>
      <c r="AA11" s="73">
        <v>0</v>
      </c>
      <c r="AB11" s="73">
        <v>1</v>
      </c>
      <c r="AC11" s="73">
        <v>0</v>
      </c>
      <c r="AD11" s="53">
        <f t="shared" si="0"/>
        <v>546.87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2.7</v>
      </c>
      <c r="F12" s="73">
        <v>0</v>
      </c>
      <c r="G12" s="73">
        <v>0.8</v>
      </c>
      <c r="H12" s="73">
        <v>0</v>
      </c>
      <c r="I12" s="73">
        <v>0</v>
      </c>
      <c r="J12" s="73">
        <v>4.0999999999999996</v>
      </c>
      <c r="K12" s="73">
        <v>0.3</v>
      </c>
      <c r="L12" s="73">
        <v>0.68</v>
      </c>
      <c r="M12" s="73">
        <v>0</v>
      </c>
      <c r="N12" s="73">
        <v>0.15</v>
      </c>
      <c r="O12" s="73">
        <v>3.3</v>
      </c>
      <c r="P12" s="73">
        <v>2.6</v>
      </c>
      <c r="Q12" s="73">
        <v>0</v>
      </c>
      <c r="R12" s="73">
        <v>811.6</v>
      </c>
      <c r="S12" s="73">
        <v>12</v>
      </c>
      <c r="T12" s="73">
        <v>1.7</v>
      </c>
      <c r="U12" s="73">
        <v>129.80000000000001</v>
      </c>
      <c r="V12" s="73">
        <v>699.3</v>
      </c>
      <c r="W12" s="73">
        <v>175.1</v>
      </c>
      <c r="X12" s="73">
        <v>2.2000000000000002</v>
      </c>
      <c r="Y12" s="73">
        <v>40.799999999999997</v>
      </c>
      <c r="Z12" s="73">
        <v>0.4</v>
      </c>
      <c r="AA12" s="73">
        <v>0</v>
      </c>
      <c r="AB12" s="73">
        <v>0.4</v>
      </c>
      <c r="AC12" s="73">
        <v>0</v>
      </c>
      <c r="AD12" s="53">
        <f t="shared" si="0"/>
        <v>1887.93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0.2</v>
      </c>
      <c r="H13" s="73">
        <v>0</v>
      </c>
      <c r="I13" s="73">
        <v>0</v>
      </c>
      <c r="J13" s="73">
        <v>0</v>
      </c>
      <c r="K13" s="73">
        <v>0</v>
      </c>
      <c r="L13" s="73">
        <v>0.9</v>
      </c>
      <c r="M13" s="73">
        <v>1.1000000000000001</v>
      </c>
      <c r="N13" s="73">
        <v>0.7</v>
      </c>
      <c r="O13" s="73">
        <v>8.1</v>
      </c>
      <c r="P13" s="73">
        <v>0.5</v>
      </c>
      <c r="Q13" s="73">
        <v>5.8</v>
      </c>
      <c r="R13" s="73">
        <v>1.1000000000000001</v>
      </c>
      <c r="S13" s="73">
        <v>62</v>
      </c>
      <c r="T13" s="73">
        <v>3.1</v>
      </c>
      <c r="U13" s="73">
        <v>41.3</v>
      </c>
      <c r="V13" s="73">
        <v>299.8</v>
      </c>
      <c r="W13" s="73">
        <v>2.1</v>
      </c>
      <c r="X13" s="73">
        <v>43.9</v>
      </c>
      <c r="Y13" s="73">
        <v>5.4</v>
      </c>
      <c r="Z13" s="73">
        <v>0</v>
      </c>
      <c r="AA13" s="73">
        <v>0</v>
      </c>
      <c r="AB13" s="73">
        <v>0.3</v>
      </c>
      <c r="AC13" s="73">
        <v>0</v>
      </c>
      <c r="AD13" s="53">
        <f t="shared" si="0"/>
        <v>476.3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0.28999999999999998</v>
      </c>
      <c r="F14" s="73">
        <v>0</v>
      </c>
      <c r="G14" s="73">
        <v>0.16</v>
      </c>
      <c r="H14" s="73">
        <v>0</v>
      </c>
      <c r="I14" s="73">
        <v>0.5</v>
      </c>
      <c r="J14" s="73">
        <v>0.7</v>
      </c>
      <c r="K14" s="73">
        <v>0.1</v>
      </c>
      <c r="L14" s="73">
        <v>0.2</v>
      </c>
      <c r="M14" s="73">
        <v>0</v>
      </c>
      <c r="N14" s="73">
        <v>0.2</v>
      </c>
      <c r="O14" s="73">
        <v>45</v>
      </c>
      <c r="P14" s="73">
        <v>0.9</v>
      </c>
      <c r="Q14" s="73">
        <v>1.1000000000000001</v>
      </c>
      <c r="R14" s="73">
        <v>22.4</v>
      </c>
      <c r="S14" s="73">
        <v>44.7</v>
      </c>
      <c r="T14" s="73">
        <v>12.4</v>
      </c>
      <c r="U14" s="73">
        <v>38.200000000000003</v>
      </c>
      <c r="V14" s="73">
        <v>239</v>
      </c>
      <c r="W14" s="73">
        <v>44.9</v>
      </c>
      <c r="X14" s="73">
        <v>3.4</v>
      </c>
      <c r="Y14" s="73">
        <v>56.6</v>
      </c>
      <c r="Z14" s="73">
        <v>0.6</v>
      </c>
      <c r="AA14" s="73">
        <v>2.2999999999999998</v>
      </c>
      <c r="AB14" s="73">
        <v>5.9</v>
      </c>
      <c r="AC14" s="73">
        <v>7.0000000000000001E-3</v>
      </c>
      <c r="AD14" s="53">
        <f t="shared" si="0"/>
        <v>519.5569999999999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3.9</v>
      </c>
      <c r="F15" s="73">
        <v>0</v>
      </c>
      <c r="G15" s="73">
        <v>0.88</v>
      </c>
      <c r="H15" s="73">
        <v>0</v>
      </c>
      <c r="I15" s="73">
        <v>0</v>
      </c>
      <c r="J15" s="73">
        <v>0.28000000000000003</v>
      </c>
      <c r="K15" s="73">
        <v>0.98</v>
      </c>
      <c r="L15" s="73">
        <v>0.08</v>
      </c>
      <c r="M15" s="73">
        <v>0</v>
      </c>
      <c r="N15" s="73">
        <v>3.9</v>
      </c>
      <c r="O15" s="73">
        <v>10.7</v>
      </c>
      <c r="P15" s="73">
        <v>0.224</v>
      </c>
      <c r="Q15" s="73">
        <v>0.35</v>
      </c>
      <c r="R15" s="73">
        <v>11.4</v>
      </c>
      <c r="S15" s="73">
        <v>24.7</v>
      </c>
      <c r="T15" s="73">
        <v>2.11</v>
      </c>
      <c r="U15" s="73">
        <v>6.9</v>
      </c>
      <c r="V15" s="73">
        <v>123.12</v>
      </c>
      <c r="W15" s="73">
        <v>14.1</v>
      </c>
      <c r="X15" s="73">
        <v>0.8</v>
      </c>
      <c r="Y15" s="73">
        <v>34.200000000000003</v>
      </c>
      <c r="Z15" s="73">
        <v>0</v>
      </c>
      <c r="AA15" s="73">
        <v>0</v>
      </c>
      <c r="AB15" s="73">
        <v>4.5</v>
      </c>
      <c r="AC15" s="73">
        <v>3.5</v>
      </c>
      <c r="AD15" s="53">
        <f t="shared" si="0"/>
        <v>246.62400000000002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60.4</v>
      </c>
      <c r="H16" s="73">
        <v>0</v>
      </c>
      <c r="I16" s="73">
        <v>0</v>
      </c>
      <c r="J16" s="73">
        <v>28.7</v>
      </c>
      <c r="K16" s="73">
        <v>0</v>
      </c>
      <c r="L16" s="73">
        <v>0</v>
      </c>
      <c r="M16" s="73">
        <v>2</v>
      </c>
      <c r="N16" s="73">
        <v>0</v>
      </c>
      <c r="O16" s="73">
        <v>0.6</v>
      </c>
      <c r="P16" s="73">
        <v>0</v>
      </c>
      <c r="Q16" s="73">
        <v>1.4</v>
      </c>
      <c r="R16" s="73">
        <v>74.06</v>
      </c>
      <c r="S16" s="73">
        <v>106.2</v>
      </c>
      <c r="T16" s="73">
        <v>340.9</v>
      </c>
      <c r="U16" s="73">
        <v>0.57999999999999996</v>
      </c>
      <c r="V16" s="73">
        <v>8.4</v>
      </c>
      <c r="W16" s="73">
        <v>1.2</v>
      </c>
      <c r="X16" s="73">
        <v>1.4</v>
      </c>
      <c r="Y16" s="73">
        <v>1.2</v>
      </c>
      <c r="Z16" s="73">
        <v>0</v>
      </c>
      <c r="AA16" s="73">
        <v>0</v>
      </c>
      <c r="AB16" s="73">
        <v>30.6</v>
      </c>
      <c r="AC16" s="73">
        <v>0</v>
      </c>
      <c r="AD16" s="53">
        <f t="shared" si="0"/>
        <v>657.6400000000001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28.8</v>
      </c>
      <c r="F17" s="73">
        <v>0</v>
      </c>
      <c r="G17" s="73">
        <v>1.4</v>
      </c>
      <c r="H17" s="73">
        <v>7.4999999999999997E-2</v>
      </c>
      <c r="I17" s="73">
        <v>5.8000000000000003E-2</v>
      </c>
      <c r="J17" s="73">
        <v>2.2999999999999998</v>
      </c>
      <c r="K17" s="73">
        <v>1.7999999999999999E-2</v>
      </c>
      <c r="L17" s="73">
        <v>2.2999999999999998</v>
      </c>
      <c r="M17" s="73">
        <v>0.3</v>
      </c>
      <c r="N17" s="73">
        <v>1.9</v>
      </c>
      <c r="O17" s="73">
        <v>5.2</v>
      </c>
      <c r="P17" s="73">
        <v>0.34</v>
      </c>
      <c r="Q17" s="73">
        <v>0.54</v>
      </c>
      <c r="R17" s="73">
        <v>7.3</v>
      </c>
      <c r="S17" s="73">
        <v>26.4</v>
      </c>
      <c r="T17" s="73">
        <v>4.8000000000000001E-2</v>
      </c>
      <c r="U17" s="73">
        <v>38.75</v>
      </c>
      <c r="V17" s="73">
        <v>324</v>
      </c>
      <c r="W17" s="73">
        <v>13.5</v>
      </c>
      <c r="X17" s="73">
        <v>18.8</v>
      </c>
      <c r="Y17" s="73">
        <v>34.299999999999997</v>
      </c>
      <c r="Z17" s="73">
        <v>0.3</v>
      </c>
      <c r="AA17" s="73">
        <v>0.8</v>
      </c>
      <c r="AB17" s="73">
        <v>1.1200000000000001</v>
      </c>
      <c r="AC17" s="73">
        <v>1.39</v>
      </c>
      <c r="AD17" s="53">
        <f t="shared" si="0"/>
        <v>509.93900000000002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2</v>
      </c>
      <c r="F18" s="73">
        <v>0</v>
      </c>
      <c r="G18" s="73">
        <v>1</v>
      </c>
      <c r="H18" s="73">
        <v>0</v>
      </c>
      <c r="I18" s="73">
        <v>0</v>
      </c>
      <c r="J18" s="73">
        <v>6.3</v>
      </c>
      <c r="K18" s="73">
        <v>0</v>
      </c>
      <c r="L18" s="73">
        <v>0.5</v>
      </c>
      <c r="M18" s="73">
        <v>0</v>
      </c>
      <c r="N18" s="73">
        <v>0</v>
      </c>
      <c r="O18" s="73">
        <v>7.0000000000000007E-2</v>
      </c>
      <c r="P18" s="73">
        <v>0</v>
      </c>
      <c r="Q18" s="73">
        <v>0</v>
      </c>
      <c r="R18" s="73">
        <v>1.07</v>
      </c>
      <c r="S18" s="73">
        <v>0</v>
      </c>
      <c r="T18" s="73">
        <v>4.2</v>
      </c>
      <c r="U18" s="73">
        <v>19.899999999999999</v>
      </c>
      <c r="V18" s="73">
        <v>20.8</v>
      </c>
      <c r="W18" s="73">
        <v>0.8</v>
      </c>
      <c r="X18" s="73">
        <v>0.3</v>
      </c>
      <c r="Y18" s="73">
        <v>5.5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62.44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1E-3</v>
      </c>
      <c r="L19" s="73">
        <v>8.9999999999999993E-3</v>
      </c>
      <c r="M19" s="73">
        <v>0</v>
      </c>
      <c r="N19" s="73">
        <v>0</v>
      </c>
      <c r="O19" s="73">
        <v>2.5999999999999999E-2</v>
      </c>
      <c r="P19" s="73">
        <v>0</v>
      </c>
      <c r="Q19" s="73">
        <v>0</v>
      </c>
      <c r="R19" s="73">
        <v>0</v>
      </c>
      <c r="S19" s="73">
        <v>0.59</v>
      </c>
      <c r="T19" s="73">
        <v>0</v>
      </c>
      <c r="U19" s="73">
        <v>4.0000000000000001E-3</v>
      </c>
      <c r="V19" s="73">
        <v>0.2</v>
      </c>
      <c r="W19" s="73">
        <v>0</v>
      </c>
      <c r="X19" s="73">
        <v>0</v>
      </c>
      <c r="Y19" s="73">
        <v>0.03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0.8600000000000001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1.4999999999999999E-2</v>
      </c>
      <c r="N20" s="73">
        <v>0</v>
      </c>
      <c r="O20" s="73">
        <v>0</v>
      </c>
      <c r="P20" s="73">
        <v>0</v>
      </c>
      <c r="Q20" s="73">
        <v>0</v>
      </c>
      <c r="R20" s="73">
        <v>0.2</v>
      </c>
      <c r="S20" s="73">
        <v>4.9000000000000004</v>
      </c>
      <c r="T20" s="73">
        <v>1.1599999999999999</v>
      </c>
      <c r="U20" s="73">
        <v>0.8</v>
      </c>
      <c r="V20" s="73">
        <v>1.2</v>
      </c>
      <c r="W20" s="73">
        <v>8.9999999999999993E-3</v>
      </c>
      <c r="X20" s="73">
        <v>0</v>
      </c>
      <c r="Y20" s="73">
        <v>0.3</v>
      </c>
      <c r="Z20" s="73">
        <v>0.1</v>
      </c>
      <c r="AA20" s="73">
        <v>0</v>
      </c>
      <c r="AB20" s="73">
        <v>0.15</v>
      </c>
      <c r="AC20" s="73">
        <v>0.08</v>
      </c>
      <c r="AD20" s="53">
        <f t="shared" si="0"/>
        <v>8.9140000000000015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0.57999999999999996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0.57999999999999996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17.600000000000001</v>
      </c>
      <c r="F24" s="76">
        <v>0</v>
      </c>
      <c r="G24" s="76">
        <v>41.4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0.2</v>
      </c>
      <c r="P24" s="76">
        <v>0</v>
      </c>
      <c r="Q24" s="76">
        <v>0.19</v>
      </c>
      <c r="R24" s="76">
        <v>8.5999999999999993E-2</v>
      </c>
      <c r="S24" s="76">
        <v>1.7</v>
      </c>
      <c r="T24" s="76">
        <v>0.05</v>
      </c>
      <c r="U24" s="76">
        <v>0</v>
      </c>
      <c r="V24" s="76">
        <v>1.4</v>
      </c>
      <c r="W24" s="76">
        <v>0</v>
      </c>
      <c r="X24" s="76">
        <v>0.1</v>
      </c>
      <c r="Y24" s="76">
        <v>1</v>
      </c>
      <c r="Z24" s="76">
        <v>0</v>
      </c>
      <c r="AA24" s="76">
        <v>0.84</v>
      </c>
      <c r="AB24" s="76">
        <v>0</v>
      </c>
      <c r="AC24" s="76">
        <v>0</v>
      </c>
      <c r="AD24" s="58">
        <f t="shared" si="0"/>
        <v>64.566000000000003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0.36</v>
      </c>
      <c r="M26" s="76">
        <v>8.9999999999999993E-3</v>
      </c>
      <c r="N26" s="76">
        <v>2E-3</v>
      </c>
      <c r="O26" s="76">
        <v>0.1</v>
      </c>
      <c r="P26" s="76">
        <v>0.02</v>
      </c>
      <c r="Q26" s="76">
        <v>0</v>
      </c>
      <c r="R26" s="76">
        <v>0.3</v>
      </c>
      <c r="S26" s="76">
        <v>3.1E-2</v>
      </c>
      <c r="T26" s="76">
        <v>2.7</v>
      </c>
      <c r="U26" s="76">
        <v>14.6</v>
      </c>
      <c r="V26" s="76">
        <v>12.3</v>
      </c>
      <c r="W26" s="76">
        <v>1.7</v>
      </c>
      <c r="X26" s="76">
        <v>0.05</v>
      </c>
      <c r="Y26" s="76">
        <v>3.6</v>
      </c>
      <c r="Z26" s="76">
        <v>2.9000000000000001E-2</v>
      </c>
      <c r="AA26" s="76">
        <v>1.5</v>
      </c>
      <c r="AB26" s="76">
        <v>0</v>
      </c>
      <c r="AC26" s="76">
        <v>8.0000000000000002E-3</v>
      </c>
      <c r="AD26" s="58">
        <f t="shared" si="0"/>
        <v>37.309000000000005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5.0000000000000001E-3</v>
      </c>
      <c r="F27" s="76">
        <v>0</v>
      </c>
      <c r="G27" s="76">
        <v>0.13</v>
      </c>
      <c r="H27" s="76">
        <v>0.05</v>
      </c>
      <c r="I27" s="76">
        <v>0</v>
      </c>
      <c r="J27" s="76">
        <v>0.1</v>
      </c>
      <c r="K27" s="76">
        <v>0</v>
      </c>
      <c r="L27" s="76">
        <v>0.23</v>
      </c>
      <c r="M27" s="76">
        <v>0.06</v>
      </c>
      <c r="N27" s="76">
        <v>0.26</v>
      </c>
      <c r="O27" s="76">
        <v>0.74</v>
      </c>
      <c r="P27" s="76">
        <v>2.3E-2</v>
      </c>
      <c r="Q27" s="76">
        <v>1.2999999999999999E-2</v>
      </c>
      <c r="R27" s="76">
        <v>0.6</v>
      </c>
      <c r="S27" s="76">
        <v>0.86</v>
      </c>
      <c r="T27" s="76">
        <v>0.08</v>
      </c>
      <c r="U27" s="76">
        <v>5.2</v>
      </c>
      <c r="V27" s="76">
        <v>2.4</v>
      </c>
      <c r="W27" s="76">
        <v>0.87</v>
      </c>
      <c r="X27" s="76">
        <v>0.25900000000000001</v>
      </c>
      <c r="Y27" s="76">
        <v>0.96199999999999997</v>
      </c>
      <c r="Z27" s="76">
        <v>0.2</v>
      </c>
      <c r="AA27" s="76">
        <v>0</v>
      </c>
      <c r="AB27" s="76">
        <v>0.19</v>
      </c>
      <c r="AC27" s="76">
        <v>0.56000000000000005</v>
      </c>
      <c r="AD27" s="58">
        <f t="shared" si="0"/>
        <v>13.791999999999998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0.11</v>
      </c>
      <c r="P28" s="76">
        <v>0</v>
      </c>
      <c r="Q28" s="76">
        <v>0</v>
      </c>
      <c r="R28" s="76">
        <v>5.7000000000000002E-2</v>
      </c>
      <c r="S28" s="76">
        <v>1.07</v>
      </c>
      <c r="T28" s="76">
        <v>0</v>
      </c>
      <c r="U28" s="76">
        <v>0.14000000000000001</v>
      </c>
      <c r="V28" s="76">
        <v>1.2</v>
      </c>
      <c r="W28" s="76">
        <v>0</v>
      </c>
      <c r="X28" s="76">
        <v>0</v>
      </c>
      <c r="Y28" s="76">
        <v>0</v>
      </c>
      <c r="Z28" s="76">
        <v>0</v>
      </c>
      <c r="AA28" s="76">
        <v>0.11</v>
      </c>
      <c r="AB28" s="76">
        <v>0</v>
      </c>
      <c r="AC28" s="76">
        <v>0.01</v>
      </c>
      <c r="AD28" s="58">
        <f t="shared" si="0"/>
        <v>2.6969999999999996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101.2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19.899999999999999</v>
      </c>
      <c r="T29" s="76">
        <v>0</v>
      </c>
      <c r="U29" s="76">
        <v>105.9</v>
      </c>
      <c r="V29" s="76">
        <v>37.200000000000003</v>
      </c>
      <c r="W29" s="76">
        <v>0.7</v>
      </c>
      <c r="X29" s="76">
        <v>2.67</v>
      </c>
      <c r="Y29" s="76">
        <v>61.5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329.07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3.5999999999999997E-2</v>
      </c>
      <c r="F30" s="76">
        <v>0</v>
      </c>
      <c r="G30" s="76">
        <v>3.7999999999999999E-2</v>
      </c>
      <c r="H30" s="76">
        <v>0</v>
      </c>
      <c r="I30" s="76">
        <v>0</v>
      </c>
      <c r="J30" s="76">
        <v>0.08</v>
      </c>
      <c r="K30" s="76">
        <v>0.01</v>
      </c>
      <c r="L30" s="76">
        <v>0.03</v>
      </c>
      <c r="M30" s="76">
        <v>0.12</v>
      </c>
      <c r="N30" s="76">
        <v>0</v>
      </c>
      <c r="O30" s="76">
        <v>0.112</v>
      </c>
      <c r="P30" s="76">
        <v>0</v>
      </c>
      <c r="Q30" s="76">
        <v>0</v>
      </c>
      <c r="R30" s="76">
        <v>0.13400000000000001</v>
      </c>
      <c r="S30" s="76">
        <v>0.69</v>
      </c>
      <c r="T30" s="76">
        <v>0.1</v>
      </c>
      <c r="U30" s="76">
        <v>35.4</v>
      </c>
      <c r="V30" s="76">
        <v>0.35</v>
      </c>
      <c r="W30" s="76">
        <v>0.1</v>
      </c>
      <c r="X30" s="76">
        <v>0</v>
      </c>
      <c r="Y30" s="76">
        <v>8.9999999999999993E-3</v>
      </c>
      <c r="Z30" s="76">
        <v>0.09</v>
      </c>
      <c r="AA30" s="76">
        <v>0</v>
      </c>
      <c r="AB30" s="76">
        <v>0</v>
      </c>
      <c r="AC30" s="76">
        <v>0.42</v>
      </c>
      <c r="AD30" s="58">
        <f t="shared" si="0"/>
        <v>37.719000000000008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1.1000000000000001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0.7</v>
      </c>
      <c r="N31" s="76">
        <v>1</v>
      </c>
      <c r="O31" s="76">
        <v>7.2</v>
      </c>
      <c r="P31" s="76">
        <v>0.4</v>
      </c>
      <c r="Q31" s="76">
        <v>1.7</v>
      </c>
      <c r="R31" s="76">
        <v>6.5</v>
      </c>
      <c r="S31" s="76">
        <v>38.5</v>
      </c>
      <c r="T31" s="76">
        <v>3</v>
      </c>
      <c r="U31" s="76">
        <v>45.1</v>
      </c>
      <c r="V31" s="76">
        <v>148.1</v>
      </c>
      <c r="W31" s="76">
        <v>11.1</v>
      </c>
      <c r="X31" s="76">
        <v>11.1</v>
      </c>
      <c r="Y31" s="76">
        <v>24.9</v>
      </c>
      <c r="Z31" s="76">
        <v>0.48</v>
      </c>
      <c r="AA31" s="76">
        <v>0</v>
      </c>
      <c r="AB31" s="76">
        <v>3.3</v>
      </c>
      <c r="AC31" s="76">
        <v>1.6</v>
      </c>
      <c r="AD31" s="58">
        <f t="shared" si="0"/>
        <v>305.78000000000009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0.27</v>
      </c>
      <c r="H32" s="76">
        <v>0</v>
      </c>
      <c r="I32" s="76">
        <v>0</v>
      </c>
      <c r="J32" s="76">
        <v>1.6</v>
      </c>
      <c r="K32" s="76">
        <v>0.12</v>
      </c>
      <c r="L32" s="76">
        <v>4.9000000000000004</v>
      </c>
      <c r="M32" s="76">
        <v>0.04</v>
      </c>
      <c r="N32" s="76">
        <v>3.6</v>
      </c>
      <c r="O32" s="76">
        <v>8.6</v>
      </c>
      <c r="P32" s="76">
        <v>0.4</v>
      </c>
      <c r="Q32" s="76">
        <v>1.5</v>
      </c>
      <c r="R32" s="76">
        <v>9.6</v>
      </c>
      <c r="S32" s="76">
        <v>19</v>
      </c>
      <c r="T32" s="76">
        <v>3.6</v>
      </c>
      <c r="U32" s="76">
        <v>41.2</v>
      </c>
      <c r="V32" s="76">
        <v>104.4</v>
      </c>
      <c r="W32" s="76">
        <v>6.8</v>
      </c>
      <c r="X32" s="76">
        <v>9.1999999999999993</v>
      </c>
      <c r="Y32" s="76">
        <v>11.5</v>
      </c>
      <c r="Z32" s="76">
        <v>0.1</v>
      </c>
      <c r="AA32" s="76">
        <v>0.4</v>
      </c>
      <c r="AB32" s="76">
        <v>7.4</v>
      </c>
      <c r="AC32" s="76">
        <v>8.6999999999999993</v>
      </c>
      <c r="AD32" s="58">
        <f t="shared" si="0"/>
        <v>242.93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0.24</v>
      </c>
      <c r="H33" s="76">
        <v>0</v>
      </c>
      <c r="I33" s="76">
        <v>0</v>
      </c>
      <c r="J33" s="76">
        <v>0</v>
      </c>
      <c r="K33" s="76">
        <v>0.1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0.245</v>
      </c>
      <c r="S33" s="76">
        <v>0.9</v>
      </c>
      <c r="T33" s="76">
        <v>1</v>
      </c>
      <c r="U33" s="76">
        <v>2.09</v>
      </c>
      <c r="V33" s="76">
        <v>4.0999999999999996</v>
      </c>
      <c r="W33" s="76">
        <v>0.3</v>
      </c>
      <c r="X33" s="76">
        <v>0.2</v>
      </c>
      <c r="Y33" s="76">
        <v>0.16</v>
      </c>
      <c r="Z33" s="76">
        <v>0.1</v>
      </c>
      <c r="AA33" s="76">
        <v>0</v>
      </c>
      <c r="AB33" s="76">
        <v>0.34</v>
      </c>
      <c r="AC33" s="76">
        <v>0.03</v>
      </c>
      <c r="AD33" s="58">
        <f t="shared" si="0"/>
        <v>9.8049999999999979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3</v>
      </c>
      <c r="V34" s="76">
        <v>3.36</v>
      </c>
      <c r="W34" s="76">
        <v>0</v>
      </c>
      <c r="X34" s="76">
        <v>0</v>
      </c>
      <c r="Y34" s="76">
        <v>0.11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6.47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>SUM(C6:C34)</f>
        <v>0</v>
      </c>
      <c r="D36" s="29">
        <f t="shared" ref="D36:AC36" si="1">SUM(D6:D34)</f>
        <v>0</v>
      </c>
      <c r="E36" s="29">
        <f t="shared" si="1"/>
        <v>160.511</v>
      </c>
      <c r="F36" s="29">
        <f t="shared" si="1"/>
        <v>0</v>
      </c>
      <c r="G36" s="29">
        <f t="shared" si="1"/>
        <v>163.60800000000003</v>
      </c>
      <c r="H36" s="29">
        <f t="shared" si="1"/>
        <v>0.125</v>
      </c>
      <c r="I36" s="29">
        <f t="shared" si="1"/>
        <v>0.55800000000000005</v>
      </c>
      <c r="J36" s="29">
        <f t="shared" si="1"/>
        <v>103.75999999999998</v>
      </c>
      <c r="K36" s="29">
        <f t="shared" si="1"/>
        <v>2.2290000000000001</v>
      </c>
      <c r="L36" s="29">
        <f t="shared" si="1"/>
        <v>44.638999999999989</v>
      </c>
      <c r="M36" s="29">
        <f t="shared" si="1"/>
        <v>6.7039999999999997</v>
      </c>
      <c r="N36" s="29">
        <f t="shared" si="1"/>
        <v>87.892000000000024</v>
      </c>
      <c r="O36" s="29">
        <f t="shared" si="1"/>
        <v>151.35799999999998</v>
      </c>
      <c r="P36" s="29">
        <f t="shared" si="1"/>
        <v>8.3570000000000011</v>
      </c>
      <c r="Q36" s="29">
        <f t="shared" si="1"/>
        <v>45.792999999999999</v>
      </c>
      <c r="R36" s="29">
        <f t="shared" si="1"/>
        <v>1004.2520000000002</v>
      </c>
      <c r="S36" s="29">
        <f t="shared" si="1"/>
        <v>995.74100000000021</v>
      </c>
      <c r="T36" s="29">
        <f t="shared" si="1"/>
        <v>401.048</v>
      </c>
      <c r="U36" s="29">
        <f t="shared" si="1"/>
        <v>700.34400000000005</v>
      </c>
      <c r="V36" s="29">
        <f t="shared" si="1"/>
        <v>3181.68</v>
      </c>
      <c r="W36" s="29">
        <f t="shared" si="1"/>
        <v>354.57900000000006</v>
      </c>
      <c r="X36" s="29">
        <f t="shared" si="1"/>
        <v>206.26900000000001</v>
      </c>
      <c r="Y36" s="29">
        <f t="shared" si="1"/>
        <v>370.041</v>
      </c>
      <c r="Z36" s="29">
        <f t="shared" si="1"/>
        <v>13.859</v>
      </c>
      <c r="AA36" s="29">
        <f t="shared" si="1"/>
        <v>5.95</v>
      </c>
      <c r="AB36" s="29">
        <f t="shared" si="1"/>
        <v>103.29</v>
      </c>
      <c r="AC36" s="29">
        <f t="shared" si="1"/>
        <v>68.605000000000004</v>
      </c>
      <c r="AD36" s="30">
        <f t="shared" si="0"/>
        <v>8181.192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1991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4.918164</v>
      </c>
      <c r="F6" s="73">
        <v>0</v>
      </c>
      <c r="G6" s="73">
        <v>0</v>
      </c>
      <c r="H6" s="73">
        <v>0</v>
      </c>
      <c r="I6" s="73">
        <v>0</v>
      </c>
      <c r="J6" s="73">
        <v>0.703955</v>
      </c>
      <c r="K6" s="73">
        <v>1.8679809999999999</v>
      </c>
      <c r="L6" s="73">
        <v>1.2309589999999999</v>
      </c>
      <c r="M6" s="73">
        <v>1.3089999999999999E-2</v>
      </c>
      <c r="N6" s="73">
        <v>2.7753570000000001</v>
      </c>
      <c r="O6" s="73">
        <v>7.3495179999999998</v>
      </c>
      <c r="P6" s="73">
        <v>3.7491249999999998</v>
      </c>
      <c r="Q6" s="73">
        <v>0</v>
      </c>
      <c r="R6" s="73">
        <v>7.1617569999999997</v>
      </c>
      <c r="S6" s="73">
        <v>37.705947000000002</v>
      </c>
      <c r="T6" s="73">
        <v>5.9227699999999999</v>
      </c>
      <c r="U6" s="73">
        <v>8.2943499999999997</v>
      </c>
      <c r="V6" s="73">
        <v>142.338413</v>
      </c>
      <c r="W6" s="73">
        <v>26.640559</v>
      </c>
      <c r="X6" s="73">
        <v>68.733175000000003</v>
      </c>
      <c r="Y6" s="73">
        <v>4.54305</v>
      </c>
      <c r="Z6" s="73">
        <v>0</v>
      </c>
      <c r="AA6" s="73">
        <v>0</v>
      </c>
      <c r="AB6" s="73">
        <v>6.8384770000000001</v>
      </c>
      <c r="AC6" s="73">
        <v>0</v>
      </c>
      <c r="AD6" s="53">
        <f t="shared" ref="AD6:AD36" si="0">SUM(C6:AC6)</f>
        <v>330.78664700000002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2.62263</v>
      </c>
      <c r="O7" s="73">
        <v>0</v>
      </c>
      <c r="P7" s="73">
        <v>0</v>
      </c>
      <c r="Q7" s="73">
        <v>0</v>
      </c>
      <c r="R7" s="73">
        <v>0</v>
      </c>
      <c r="S7" s="73">
        <v>216.70859999999999</v>
      </c>
      <c r="T7" s="73">
        <v>0</v>
      </c>
      <c r="U7" s="73">
        <v>12.815315</v>
      </c>
      <c r="V7" s="73">
        <v>25.390070999999999</v>
      </c>
      <c r="W7" s="73">
        <v>8.9270000000000002E-2</v>
      </c>
      <c r="X7" s="73">
        <v>0</v>
      </c>
      <c r="Y7" s="73">
        <v>4.725E-2</v>
      </c>
      <c r="Z7" s="73">
        <v>0</v>
      </c>
      <c r="AA7" s="73">
        <v>0</v>
      </c>
      <c r="AB7" s="73">
        <v>0.10377599999999999</v>
      </c>
      <c r="AC7" s="73">
        <v>0</v>
      </c>
      <c r="AD7" s="53">
        <f t="shared" si="0"/>
        <v>257.77691199999998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0.11385000000000001</v>
      </c>
      <c r="P8" s="73">
        <v>0</v>
      </c>
      <c r="Q8" s="73">
        <v>0</v>
      </c>
      <c r="R8" s="73">
        <v>0.551678</v>
      </c>
      <c r="S8" s="73">
        <v>0.63083</v>
      </c>
      <c r="T8" s="73">
        <v>0</v>
      </c>
      <c r="U8" s="73">
        <v>7.5963789999999998</v>
      </c>
      <c r="V8" s="73">
        <v>141.885548</v>
      </c>
      <c r="W8" s="73">
        <v>0.46976000000000001</v>
      </c>
      <c r="X8" s="73">
        <v>1.1577599999999999</v>
      </c>
      <c r="Y8" s="73">
        <v>24.707404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177.11320900000001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22.635249999999999</v>
      </c>
      <c r="H9" s="73">
        <v>0</v>
      </c>
      <c r="I9" s="73">
        <v>0</v>
      </c>
      <c r="J9" s="73">
        <v>19.891772</v>
      </c>
      <c r="K9" s="73">
        <v>0</v>
      </c>
      <c r="L9" s="73">
        <v>25.074303</v>
      </c>
      <c r="M9" s="73">
        <v>22.805589000000001</v>
      </c>
      <c r="N9" s="73">
        <v>99.709671999999998</v>
      </c>
      <c r="O9" s="73">
        <v>17.024035000000001</v>
      </c>
      <c r="P9" s="73">
        <v>0</v>
      </c>
      <c r="Q9" s="73">
        <v>32.234104000000002</v>
      </c>
      <c r="R9" s="73">
        <v>24.212394</v>
      </c>
      <c r="S9" s="73">
        <v>252.28467499999999</v>
      </c>
      <c r="T9" s="73">
        <v>0</v>
      </c>
      <c r="U9" s="73">
        <v>25.196605000000002</v>
      </c>
      <c r="V9" s="73">
        <v>86.028473000000005</v>
      </c>
      <c r="W9" s="73">
        <v>0.401725</v>
      </c>
      <c r="X9" s="73">
        <v>3.6824029999999999</v>
      </c>
      <c r="Y9" s="73">
        <v>0.57358799999999999</v>
      </c>
      <c r="Z9" s="73">
        <v>13.905544000000001</v>
      </c>
      <c r="AA9" s="73">
        <v>15.040431999999999</v>
      </c>
      <c r="AB9" s="73">
        <v>59.778171</v>
      </c>
      <c r="AC9" s="73">
        <v>65.470246000000003</v>
      </c>
      <c r="AD9" s="53">
        <f t="shared" si="0"/>
        <v>785.94898099999989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0.32838699999999998</v>
      </c>
      <c r="F10" s="73">
        <v>0</v>
      </c>
      <c r="G10" s="73">
        <v>19.537990000000001</v>
      </c>
      <c r="H10" s="73">
        <v>0</v>
      </c>
      <c r="I10" s="73">
        <v>0</v>
      </c>
      <c r="J10" s="73">
        <v>40.008513999999998</v>
      </c>
      <c r="K10" s="73">
        <v>0</v>
      </c>
      <c r="L10" s="73">
        <v>0.38303900000000002</v>
      </c>
      <c r="M10" s="73">
        <v>0</v>
      </c>
      <c r="N10" s="73">
        <v>0</v>
      </c>
      <c r="O10" s="73">
        <v>2.3509440000000001</v>
      </c>
      <c r="P10" s="73">
        <v>3.8254999999999997E-2</v>
      </c>
      <c r="Q10" s="73">
        <v>0</v>
      </c>
      <c r="R10" s="73">
        <v>13.538875000000001</v>
      </c>
      <c r="S10" s="73">
        <v>203.59023099999999</v>
      </c>
      <c r="T10" s="73">
        <v>11.902060000000001</v>
      </c>
      <c r="U10" s="73">
        <v>75.213432999999995</v>
      </c>
      <c r="V10" s="73">
        <v>295.21373399999999</v>
      </c>
      <c r="W10" s="73">
        <v>4.5034799999999997</v>
      </c>
      <c r="X10" s="73">
        <v>6.408798</v>
      </c>
      <c r="Y10" s="73">
        <v>34.558883999999999</v>
      </c>
      <c r="Z10" s="73">
        <v>0</v>
      </c>
      <c r="AA10" s="73">
        <v>0</v>
      </c>
      <c r="AB10" s="73">
        <v>4.3027620000000004</v>
      </c>
      <c r="AC10" s="73">
        <v>0.12934999999999999</v>
      </c>
      <c r="AD10" s="53">
        <f t="shared" si="0"/>
        <v>712.00873600000011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7.7590000000000006E-2</v>
      </c>
      <c r="H11" s="73">
        <v>0</v>
      </c>
      <c r="I11" s="73">
        <v>0</v>
      </c>
      <c r="J11" s="73">
        <v>2.1840320000000002</v>
      </c>
      <c r="K11" s="73">
        <v>0</v>
      </c>
      <c r="L11" s="73">
        <v>1.0053730000000001</v>
      </c>
      <c r="M11" s="73">
        <v>0</v>
      </c>
      <c r="N11" s="73">
        <v>7.5280509999999996</v>
      </c>
      <c r="O11" s="73">
        <v>28.827348000000001</v>
      </c>
      <c r="P11" s="73">
        <v>0</v>
      </c>
      <c r="Q11" s="73">
        <v>0</v>
      </c>
      <c r="R11" s="73">
        <v>13.248108</v>
      </c>
      <c r="S11" s="73">
        <v>51.457839</v>
      </c>
      <c r="T11" s="73">
        <v>49.149329999999999</v>
      </c>
      <c r="U11" s="73">
        <v>20.770716</v>
      </c>
      <c r="V11" s="73">
        <v>349.431442</v>
      </c>
      <c r="W11" s="73">
        <v>49.4741</v>
      </c>
      <c r="X11" s="73">
        <v>67.829487</v>
      </c>
      <c r="Y11" s="73">
        <v>28.234038000000002</v>
      </c>
      <c r="Z11" s="73">
        <v>0</v>
      </c>
      <c r="AA11" s="73">
        <v>0</v>
      </c>
      <c r="AB11" s="73">
        <v>1.3460700000000001</v>
      </c>
      <c r="AC11" s="73">
        <v>0</v>
      </c>
      <c r="AD11" s="53">
        <f t="shared" si="0"/>
        <v>670.56352400000003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2.6250290000000001</v>
      </c>
      <c r="F12" s="73">
        <v>0</v>
      </c>
      <c r="G12" s="73">
        <v>1.06013</v>
      </c>
      <c r="H12" s="73">
        <v>0</v>
      </c>
      <c r="I12" s="73">
        <v>0</v>
      </c>
      <c r="J12" s="73">
        <v>4.775868</v>
      </c>
      <c r="K12" s="73">
        <v>0.49844899999999998</v>
      </c>
      <c r="L12" s="73">
        <v>5.7625999999999997E-2</v>
      </c>
      <c r="M12" s="73">
        <v>0</v>
      </c>
      <c r="N12" s="73">
        <v>6.7419999999999994E-2</v>
      </c>
      <c r="O12" s="73">
        <v>10.243164999999999</v>
      </c>
      <c r="P12" s="73">
        <v>4.6852</v>
      </c>
      <c r="Q12" s="73">
        <v>0</v>
      </c>
      <c r="R12" s="73">
        <v>788.57194800000002</v>
      </c>
      <c r="S12" s="73">
        <v>14.360521</v>
      </c>
      <c r="T12" s="73">
        <v>1.4189999999999999E-2</v>
      </c>
      <c r="U12" s="73">
        <v>108.313247</v>
      </c>
      <c r="V12" s="73">
        <v>676.553271</v>
      </c>
      <c r="W12" s="73">
        <v>176.52180799999999</v>
      </c>
      <c r="X12" s="73">
        <v>4.4429030000000003</v>
      </c>
      <c r="Y12" s="73">
        <v>46.859766</v>
      </c>
      <c r="Z12" s="73">
        <v>0.309948</v>
      </c>
      <c r="AA12" s="73">
        <v>0</v>
      </c>
      <c r="AB12" s="73">
        <v>1.350638</v>
      </c>
      <c r="AC12" s="73">
        <v>0</v>
      </c>
      <c r="AD12" s="53">
        <f t="shared" si="0"/>
        <v>1841.3111269999997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9.1170989999999996</v>
      </c>
      <c r="M13" s="73">
        <v>3.4043670000000001</v>
      </c>
      <c r="N13" s="73">
        <v>0.131907</v>
      </c>
      <c r="O13" s="73">
        <v>6.9339139999999997</v>
      </c>
      <c r="P13" s="73">
        <v>0.78266999999999998</v>
      </c>
      <c r="Q13" s="73">
        <v>3.1458819999999998</v>
      </c>
      <c r="R13" s="73">
        <v>1.628695</v>
      </c>
      <c r="S13" s="73">
        <v>67.105233999999996</v>
      </c>
      <c r="T13" s="73">
        <v>4.84016</v>
      </c>
      <c r="U13" s="73">
        <v>20.950113999999999</v>
      </c>
      <c r="V13" s="73">
        <v>240.51466400000001</v>
      </c>
      <c r="W13" s="73">
        <v>2.499994</v>
      </c>
      <c r="X13" s="73">
        <v>41.719864000000001</v>
      </c>
      <c r="Y13" s="73">
        <v>4.0446949999999999</v>
      </c>
      <c r="Z13" s="73">
        <v>0</v>
      </c>
      <c r="AA13" s="73">
        <v>0</v>
      </c>
      <c r="AB13" s="73">
        <v>2.2923480000000001</v>
      </c>
      <c r="AC13" s="73">
        <v>0</v>
      </c>
      <c r="AD13" s="53">
        <f t="shared" si="0"/>
        <v>409.11160700000005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0.32954</v>
      </c>
      <c r="F14" s="73">
        <v>0</v>
      </c>
      <c r="G14" s="73">
        <v>0.19883000000000001</v>
      </c>
      <c r="H14" s="73">
        <v>0</v>
      </c>
      <c r="I14" s="73">
        <v>0.46789799999999998</v>
      </c>
      <c r="J14" s="73">
        <v>0.780949</v>
      </c>
      <c r="K14" s="73">
        <v>2.8118000000000001E-2</v>
      </c>
      <c r="L14" s="73">
        <v>0.254523</v>
      </c>
      <c r="M14" s="73">
        <v>0.27319599999999999</v>
      </c>
      <c r="N14" s="73">
        <v>0.78476199999999996</v>
      </c>
      <c r="O14" s="73">
        <v>30.998650999999999</v>
      </c>
      <c r="P14" s="73">
        <v>1.191568</v>
      </c>
      <c r="Q14" s="73">
        <v>1.6761680000000001</v>
      </c>
      <c r="R14" s="73">
        <v>24.388083000000002</v>
      </c>
      <c r="S14" s="73">
        <v>59.651035999999998</v>
      </c>
      <c r="T14" s="73">
        <v>11.846489999999999</v>
      </c>
      <c r="U14" s="73">
        <v>38.563474999999997</v>
      </c>
      <c r="V14" s="73">
        <v>234.04571000000001</v>
      </c>
      <c r="W14" s="73">
        <v>50.596446</v>
      </c>
      <c r="X14" s="73">
        <v>6.2647139999999997</v>
      </c>
      <c r="Y14" s="73">
        <v>37.799787000000002</v>
      </c>
      <c r="Z14" s="73">
        <v>0.77241000000000004</v>
      </c>
      <c r="AA14" s="73">
        <v>2.772948</v>
      </c>
      <c r="AB14" s="73">
        <v>8.1044640000000001</v>
      </c>
      <c r="AC14" s="73">
        <v>0.28362999999999999</v>
      </c>
      <c r="AD14" s="53">
        <f t="shared" si="0"/>
        <v>512.073396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5.2108800000000004</v>
      </c>
      <c r="F15" s="73">
        <v>0</v>
      </c>
      <c r="G15" s="73">
        <v>1.0109999999999999E-2</v>
      </c>
      <c r="H15" s="73">
        <v>0</v>
      </c>
      <c r="I15" s="73">
        <v>0</v>
      </c>
      <c r="J15" s="73">
        <v>1.037396</v>
      </c>
      <c r="K15" s="73">
        <v>2.383524</v>
      </c>
      <c r="L15" s="73">
        <v>1.1069530000000001</v>
      </c>
      <c r="M15" s="73">
        <v>0.13753000000000001</v>
      </c>
      <c r="N15" s="73">
        <v>5.18086</v>
      </c>
      <c r="O15" s="73">
        <v>11.657220000000001</v>
      </c>
      <c r="P15" s="73">
        <v>0</v>
      </c>
      <c r="Q15" s="73">
        <v>0.37486799999999998</v>
      </c>
      <c r="R15" s="73">
        <v>12.727671000000001</v>
      </c>
      <c r="S15" s="73">
        <v>27.215537000000001</v>
      </c>
      <c r="T15" s="73">
        <v>1.9442299999999999</v>
      </c>
      <c r="U15" s="73">
        <v>8.1860330000000001</v>
      </c>
      <c r="V15" s="73">
        <v>119.809675</v>
      </c>
      <c r="W15" s="73">
        <v>15.013517</v>
      </c>
      <c r="X15" s="73">
        <v>0.97077999999999998</v>
      </c>
      <c r="Y15" s="73">
        <v>35.345505000000003</v>
      </c>
      <c r="Z15" s="73">
        <v>0.11643100000000001</v>
      </c>
      <c r="AA15" s="73">
        <v>0</v>
      </c>
      <c r="AB15" s="73">
        <v>5.6759820000000003</v>
      </c>
      <c r="AC15" s="73">
        <v>5.3637899999999998</v>
      </c>
      <c r="AD15" s="53">
        <f t="shared" si="0"/>
        <v>259.46849200000003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84.644011000000006</v>
      </c>
      <c r="H16" s="73">
        <v>0</v>
      </c>
      <c r="I16" s="73">
        <v>0</v>
      </c>
      <c r="J16" s="73">
        <v>28.764893000000001</v>
      </c>
      <c r="K16" s="73">
        <v>0</v>
      </c>
      <c r="L16" s="73">
        <v>0</v>
      </c>
      <c r="M16" s="73">
        <v>2.4597020000000001</v>
      </c>
      <c r="N16" s="73">
        <v>0</v>
      </c>
      <c r="O16" s="73">
        <v>0.49763800000000002</v>
      </c>
      <c r="P16" s="73">
        <v>0</v>
      </c>
      <c r="Q16" s="73">
        <v>1.9919929999999999</v>
      </c>
      <c r="R16" s="73">
        <v>65.358130000000003</v>
      </c>
      <c r="S16" s="73">
        <v>86.871713</v>
      </c>
      <c r="T16" s="73">
        <v>276.61595299999999</v>
      </c>
      <c r="U16" s="73">
        <v>1.8296129999999999</v>
      </c>
      <c r="V16" s="73">
        <v>20.640989999999999</v>
      </c>
      <c r="W16" s="73">
        <v>2.3163299999999998</v>
      </c>
      <c r="X16" s="73">
        <v>0.97889999999999999</v>
      </c>
      <c r="Y16" s="73">
        <v>1.2326060000000001</v>
      </c>
      <c r="Z16" s="73">
        <v>0</v>
      </c>
      <c r="AA16" s="73">
        <v>0</v>
      </c>
      <c r="AB16" s="73">
        <v>29.263527</v>
      </c>
      <c r="AC16" s="73">
        <v>6.9999999999999999E-4</v>
      </c>
      <c r="AD16" s="53">
        <f t="shared" si="0"/>
        <v>603.46669899999995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1.4607030000000001</v>
      </c>
      <c r="F17" s="73">
        <v>0</v>
      </c>
      <c r="G17" s="73">
        <v>2.3012100000000002</v>
      </c>
      <c r="H17" s="73">
        <v>0</v>
      </c>
      <c r="I17" s="73">
        <v>0.22373000000000001</v>
      </c>
      <c r="J17" s="73">
        <v>0.92266899999999996</v>
      </c>
      <c r="K17" s="73">
        <v>0.89900199999999997</v>
      </c>
      <c r="L17" s="73">
        <v>2.9587240000000001</v>
      </c>
      <c r="M17" s="73">
        <v>0.23747299999999999</v>
      </c>
      <c r="N17" s="73">
        <v>2.6109719999999998</v>
      </c>
      <c r="O17" s="73">
        <v>4.752631</v>
      </c>
      <c r="P17" s="73">
        <v>0.45074900000000001</v>
      </c>
      <c r="Q17" s="73">
        <v>0.16922699999999999</v>
      </c>
      <c r="R17" s="73">
        <v>7.6221560000000004</v>
      </c>
      <c r="S17" s="73">
        <v>24.195319000000001</v>
      </c>
      <c r="T17" s="73">
        <v>0.76685000000000003</v>
      </c>
      <c r="U17" s="73">
        <v>21.961376000000001</v>
      </c>
      <c r="V17" s="73">
        <v>318.88541900000001</v>
      </c>
      <c r="W17" s="73">
        <v>16.028624000000001</v>
      </c>
      <c r="X17" s="73">
        <v>22.853377999999999</v>
      </c>
      <c r="Y17" s="73">
        <v>26.629296</v>
      </c>
      <c r="Z17" s="73">
        <v>2.1437499999999998</v>
      </c>
      <c r="AA17" s="73">
        <v>0.11056000000000001</v>
      </c>
      <c r="AB17" s="73">
        <v>0.71934500000000001</v>
      </c>
      <c r="AC17" s="73">
        <v>1.58284</v>
      </c>
      <c r="AD17" s="53">
        <f t="shared" si="0"/>
        <v>460.48600300000004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0.42776399999999998</v>
      </c>
      <c r="F18" s="73">
        <v>0</v>
      </c>
      <c r="G18" s="73">
        <v>0.21427199999999999</v>
      </c>
      <c r="H18" s="73">
        <v>0</v>
      </c>
      <c r="I18" s="73">
        <v>0</v>
      </c>
      <c r="J18" s="73">
        <v>10.569300999999999</v>
      </c>
      <c r="K18" s="73">
        <v>0</v>
      </c>
      <c r="L18" s="73">
        <v>0.63903900000000002</v>
      </c>
      <c r="M18" s="73">
        <v>0</v>
      </c>
      <c r="N18" s="73">
        <v>0</v>
      </c>
      <c r="O18" s="73">
        <v>0.87585100000000005</v>
      </c>
      <c r="P18" s="73">
        <v>0</v>
      </c>
      <c r="Q18" s="73">
        <v>0</v>
      </c>
      <c r="R18" s="73">
        <v>0.76104700000000003</v>
      </c>
      <c r="S18" s="73">
        <v>0</v>
      </c>
      <c r="T18" s="73">
        <v>3.9740160000000002</v>
      </c>
      <c r="U18" s="73">
        <v>23.358476</v>
      </c>
      <c r="V18" s="73">
        <v>9.2574140000000007</v>
      </c>
      <c r="W18" s="73">
        <v>0.63227900000000004</v>
      </c>
      <c r="X18" s="73">
        <v>0.25637799999999999</v>
      </c>
      <c r="Y18" s="73">
        <v>3.3140779999999999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54.279914999999995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9.0720000000000002E-3</v>
      </c>
      <c r="M19" s="73">
        <v>0</v>
      </c>
      <c r="N19" s="73">
        <v>0</v>
      </c>
      <c r="O19" s="73">
        <v>2.2200000000000001E-2</v>
      </c>
      <c r="P19" s="73">
        <v>0</v>
      </c>
      <c r="Q19" s="73">
        <v>5.6810000000000003E-3</v>
      </c>
      <c r="R19" s="73">
        <v>3.1851999999999998E-2</v>
      </c>
      <c r="S19" s="73">
        <v>0.489481</v>
      </c>
      <c r="T19" s="73">
        <v>0</v>
      </c>
      <c r="U19" s="73">
        <v>0</v>
      </c>
      <c r="V19" s="73">
        <v>0.15917300000000001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0.71745900000000007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1.9210000000000001E-2</v>
      </c>
      <c r="F20" s="73">
        <v>0</v>
      </c>
      <c r="G20" s="73">
        <v>2.4000000000000001E-4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0.50935799999999998</v>
      </c>
      <c r="P20" s="73">
        <v>0</v>
      </c>
      <c r="Q20" s="73">
        <v>0</v>
      </c>
      <c r="R20" s="73">
        <v>0.13239699999999999</v>
      </c>
      <c r="S20" s="73">
        <v>7.1800850000000001</v>
      </c>
      <c r="T20" s="73">
        <v>0.428616</v>
      </c>
      <c r="U20" s="73">
        <v>0.74429599999999996</v>
      </c>
      <c r="V20" s="73">
        <v>0.44854899999999998</v>
      </c>
      <c r="W20" s="73">
        <v>5.6269E-2</v>
      </c>
      <c r="X20" s="73">
        <v>5.6999999999999998E-4</v>
      </c>
      <c r="Y20" s="73">
        <v>1.422142</v>
      </c>
      <c r="Z20" s="73">
        <v>0</v>
      </c>
      <c r="AA20" s="73">
        <v>0</v>
      </c>
      <c r="AB20" s="73">
        <v>0.11544</v>
      </c>
      <c r="AC20" s="73">
        <v>3.678E-2</v>
      </c>
      <c r="AD20" s="53">
        <f t="shared" si="0"/>
        <v>11.093952000000002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5.0000000000000001E-4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5.0000000000000001E-4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0.02</v>
      </c>
      <c r="V23" s="73">
        <v>5.5862000000000002E-2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7.5861999999999999E-2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23.308838000000002</v>
      </c>
      <c r="F24" s="76">
        <v>0</v>
      </c>
      <c r="G24" s="76">
        <v>28.532530000000001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19.823201000000001</v>
      </c>
      <c r="P24" s="76">
        <v>0</v>
      </c>
      <c r="Q24" s="76">
        <v>0.194352</v>
      </c>
      <c r="R24" s="76">
        <v>0.19215299999999999</v>
      </c>
      <c r="S24" s="76">
        <v>2.4922119999999999</v>
      </c>
      <c r="T24" s="76">
        <v>0.13800999999999999</v>
      </c>
      <c r="U24" s="76">
        <v>0</v>
      </c>
      <c r="V24" s="76">
        <v>10.405039</v>
      </c>
      <c r="W24" s="76">
        <v>0</v>
      </c>
      <c r="X24" s="76">
        <v>0.88461000000000001</v>
      </c>
      <c r="Y24" s="76">
        <v>2.67625</v>
      </c>
      <c r="Z24" s="76">
        <v>0</v>
      </c>
      <c r="AA24" s="76">
        <v>0.97983699999999996</v>
      </c>
      <c r="AB24" s="76">
        <v>0</v>
      </c>
      <c r="AC24" s="76">
        <v>2.0140000000000002E-2</v>
      </c>
      <c r="AD24" s="58">
        <f t="shared" si="0"/>
        <v>89.647171999999983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5.6556000000000002E-2</v>
      </c>
      <c r="F26" s="76">
        <v>0</v>
      </c>
      <c r="G26" s="76">
        <v>0</v>
      </c>
      <c r="H26" s="76">
        <v>0</v>
      </c>
      <c r="I26" s="76">
        <v>0</v>
      </c>
      <c r="J26" s="76">
        <v>0.118631</v>
      </c>
      <c r="K26" s="76">
        <v>0</v>
      </c>
      <c r="L26" s="76">
        <v>0.45057399999999997</v>
      </c>
      <c r="M26" s="76">
        <v>0</v>
      </c>
      <c r="N26" s="76">
        <v>0</v>
      </c>
      <c r="O26" s="76">
        <v>5.3400000000000003E-2</v>
      </c>
      <c r="P26" s="76">
        <v>1.2375000000000001E-2</v>
      </c>
      <c r="Q26" s="76">
        <v>0</v>
      </c>
      <c r="R26" s="76">
        <v>0.260575</v>
      </c>
      <c r="S26" s="76">
        <v>1.060689</v>
      </c>
      <c r="T26" s="76">
        <v>2.9979300000000002</v>
      </c>
      <c r="U26" s="76">
        <v>11.764666999999999</v>
      </c>
      <c r="V26" s="76">
        <v>14.154737000000001</v>
      </c>
      <c r="W26" s="76">
        <v>3.98542</v>
      </c>
      <c r="X26" s="76">
        <v>1.2540000000000001E-2</v>
      </c>
      <c r="Y26" s="76">
        <v>3.6726399999999999</v>
      </c>
      <c r="Z26" s="76">
        <v>3.8144999999999998E-2</v>
      </c>
      <c r="AA26" s="76">
        <v>1.929214</v>
      </c>
      <c r="AB26" s="76">
        <v>0.14785000000000001</v>
      </c>
      <c r="AC26" s="76">
        <v>3.9559999999999998E-2</v>
      </c>
      <c r="AD26" s="58">
        <f t="shared" si="0"/>
        <v>40.755503000000004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1.0109999999999999E-2</v>
      </c>
      <c r="F27" s="76">
        <v>0</v>
      </c>
      <c r="G27" s="76">
        <v>0.27254</v>
      </c>
      <c r="H27" s="76">
        <v>0.19047</v>
      </c>
      <c r="I27" s="76">
        <v>0</v>
      </c>
      <c r="J27" s="76">
        <v>0.50128899999999998</v>
      </c>
      <c r="K27" s="76">
        <v>0</v>
      </c>
      <c r="L27" s="76">
        <v>0.35604400000000003</v>
      </c>
      <c r="M27" s="76">
        <v>0.10277</v>
      </c>
      <c r="N27" s="76">
        <v>0.30520999999999998</v>
      </c>
      <c r="O27" s="76">
        <v>1.0585</v>
      </c>
      <c r="P27" s="76">
        <v>2.7179999999999999E-2</v>
      </c>
      <c r="Q27" s="76">
        <v>0.403692</v>
      </c>
      <c r="R27" s="76">
        <v>1.300853</v>
      </c>
      <c r="S27" s="76">
        <v>2.7550650000000001</v>
      </c>
      <c r="T27" s="76">
        <v>0</v>
      </c>
      <c r="U27" s="76">
        <v>7.7836679999999996</v>
      </c>
      <c r="V27" s="76">
        <v>9.019584</v>
      </c>
      <c r="W27" s="76">
        <v>1.2907029999999999</v>
      </c>
      <c r="X27" s="76">
        <v>0.68108000000000002</v>
      </c>
      <c r="Y27" s="76">
        <v>1.52234</v>
      </c>
      <c r="Z27" s="76">
        <v>0.23080899999999999</v>
      </c>
      <c r="AA27" s="76">
        <v>0</v>
      </c>
      <c r="AB27" s="76">
        <v>0.13756499999999999</v>
      </c>
      <c r="AC27" s="76">
        <v>3.8647900000000002</v>
      </c>
      <c r="AD27" s="58">
        <f t="shared" si="0"/>
        <v>31.814262000000003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2.1337999999999999E-2</v>
      </c>
      <c r="P28" s="76">
        <v>0</v>
      </c>
      <c r="Q28" s="76">
        <v>0</v>
      </c>
      <c r="R28" s="76">
        <v>0</v>
      </c>
      <c r="S28" s="76">
        <v>1.0521149999999999</v>
      </c>
      <c r="T28" s="76">
        <v>0</v>
      </c>
      <c r="U28" s="76">
        <v>8.8429999999999995E-2</v>
      </c>
      <c r="V28" s="76">
        <v>1.871745</v>
      </c>
      <c r="W28" s="76">
        <v>0</v>
      </c>
      <c r="X28" s="76">
        <v>0</v>
      </c>
      <c r="Y28" s="76">
        <v>0</v>
      </c>
      <c r="Z28" s="76">
        <v>0.16411100000000001</v>
      </c>
      <c r="AA28" s="76">
        <v>6.5438999999999997E-2</v>
      </c>
      <c r="AB28" s="76">
        <v>0</v>
      </c>
      <c r="AC28" s="76">
        <v>0.28284999999999999</v>
      </c>
      <c r="AD28" s="58">
        <f t="shared" si="0"/>
        <v>3.5460280000000002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223.51827700000001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26.324037000000001</v>
      </c>
      <c r="V29" s="76">
        <v>38.855488000000001</v>
      </c>
      <c r="W29" s="76">
        <v>0.29893999999999998</v>
      </c>
      <c r="X29" s="76">
        <v>4.0414099999999999</v>
      </c>
      <c r="Y29" s="76">
        <v>47.895054000000002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340.93320600000004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0.43813000000000002</v>
      </c>
      <c r="F30" s="76">
        <v>0</v>
      </c>
      <c r="G30" s="76">
        <v>1.8695999999999999</v>
      </c>
      <c r="H30" s="76">
        <v>0</v>
      </c>
      <c r="I30" s="76">
        <v>0</v>
      </c>
      <c r="J30" s="76">
        <v>0.4</v>
      </c>
      <c r="K30" s="76">
        <v>1.3993E-2</v>
      </c>
      <c r="L30" s="76">
        <v>2.0457000000000001</v>
      </c>
      <c r="M30" s="76">
        <v>0.18914</v>
      </c>
      <c r="N30" s="76">
        <v>0</v>
      </c>
      <c r="O30" s="76">
        <v>2.1098620000000001</v>
      </c>
      <c r="P30" s="76">
        <v>0</v>
      </c>
      <c r="Q30" s="76">
        <v>1.307E-2</v>
      </c>
      <c r="R30" s="76">
        <v>0.10988000000000001</v>
      </c>
      <c r="S30" s="76">
        <v>6.8314719999999998</v>
      </c>
      <c r="T30" s="76">
        <v>1.3050999999999999</v>
      </c>
      <c r="U30" s="76">
        <v>29.659739999999999</v>
      </c>
      <c r="V30" s="76">
        <v>42.411216000000003</v>
      </c>
      <c r="W30" s="76">
        <v>3.5</v>
      </c>
      <c r="X30" s="76">
        <v>4.9214399999999996</v>
      </c>
      <c r="Y30" s="76">
        <v>3.2367499999999998</v>
      </c>
      <c r="Z30" s="76">
        <v>0.87210900000000002</v>
      </c>
      <c r="AA30" s="76">
        <v>0</v>
      </c>
      <c r="AB30" s="76">
        <v>0</v>
      </c>
      <c r="AC30" s="76">
        <v>0.48242000000000002</v>
      </c>
      <c r="AD30" s="58">
        <f t="shared" si="0"/>
        <v>100.40962200000001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1.223409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0.373062</v>
      </c>
      <c r="N31" s="76">
        <v>1.213271</v>
      </c>
      <c r="O31" s="76">
        <v>6.921602</v>
      </c>
      <c r="P31" s="76">
        <v>1.4099699999999999</v>
      </c>
      <c r="Q31" s="76">
        <v>2.0502929999999999</v>
      </c>
      <c r="R31" s="76">
        <v>7.7743969999999996</v>
      </c>
      <c r="S31" s="76">
        <v>48.319332000000003</v>
      </c>
      <c r="T31" s="76">
        <v>0.55862000000000001</v>
      </c>
      <c r="U31" s="76">
        <v>36.422809000000001</v>
      </c>
      <c r="V31" s="76">
        <v>168.13185100000001</v>
      </c>
      <c r="W31" s="76">
        <v>13.410947</v>
      </c>
      <c r="X31" s="76">
        <v>11.985592</v>
      </c>
      <c r="Y31" s="76">
        <v>22.348469999999999</v>
      </c>
      <c r="Z31" s="76">
        <v>0.19037299999999999</v>
      </c>
      <c r="AA31" s="76">
        <v>0</v>
      </c>
      <c r="AB31" s="76">
        <v>2.6106799999999999</v>
      </c>
      <c r="AC31" s="76">
        <v>0</v>
      </c>
      <c r="AD31" s="58">
        <f t="shared" si="0"/>
        <v>324.94467800000007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0.14798</v>
      </c>
      <c r="H32" s="76">
        <v>0</v>
      </c>
      <c r="I32" s="76">
        <v>0</v>
      </c>
      <c r="J32" s="76">
        <v>0.341862</v>
      </c>
      <c r="K32" s="76">
        <v>0.22051499999999999</v>
      </c>
      <c r="L32" s="76">
        <v>2.2452640000000001</v>
      </c>
      <c r="M32" s="76">
        <v>0</v>
      </c>
      <c r="N32" s="76">
        <v>1.1979999999999999E-2</v>
      </c>
      <c r="O32" s="76">
        <v>4.5154E-2</v>
      </c>
      <c r="P32" s="76">
        <v>0</v>
      </c>
      <c r="Q32" s="76">
        <v>2.0060470000000001</v>
      </c>
      <c r="R32" s="76">
        <v>1.4990000000000001</v>
      </c>
      <c r="S32" s="76">
        <v>14.371297</v>
      </c>
      <c r="T32" s="76">
        <v>3.96394</v>
      </c>
      <c r="U32" s="76">
        <v>30.734569</v>
      </c>
      <c r="V32" s="76">
        <v>28.091512999999999</v>
      </c>
      <c r="W32" s="76">
        <v>2.7167140000000001</v>
      </c>
      <c r="X32" s="76">
        <v>0.97931999999999997</v>
      </c>
      <c r="Y32" s="76">
        <v>16.062425999999999</v>
      </c>
      <c r="Z32" s="76">
        <v>0</v>
      </c>
      <c r="AA32" s="76">
        <v>1.4590590000000001</v>
      </c>
      <c r="AB32" s="76">
        <v>5.617966</v>
      </c>
      <c r="AC32" s="76">
        <v>1.4357690000000001</v>
      </c>
      <c r="AD32" s="58">
        <f t="shared" si="0"/>
        <v>111.95037499999999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6.7446999999999993E-2</v>
      </c>
      <c r="H33" s="76">
        <v>0</v>
      </c>
      <c r="I33" s="76">
        <v>0</v>
      </c>
      <c r="J33" s="76">
        <v>0.16653799999999999</v>
      </c>
      <c r="K33" s="76">
        <v>9.2999999999999999E-2</v>
      </c>
      <c r="L33" s="76">
        <v>8.3674999999999999E-2</v>
      </c>
      <c r="M33" s="76">
        <v>0</v>
      </c>
      <c r="N33" s="76">
        <v>0</v>
      </c>
      <c r="O33" s="76">
        <v>1.076579</v>
      </c>
      <c r="P33" s="76">
        <v>0</v>
      </c>
      <c r="Q33" s="76">
        <v>0</v>
      </c>
      <c r="R33" s="76">
        <v>0.22892999999999999</v>
      </c>
      <c r="S33" s="76">
        <v>0.85825099999999999</v>
      </c>
      <c r="T33" s="76">
        <v>1.473328</v>
      </c>
      <c r="U33" s="76">
        <v>2.4038659999999998</v>
      </c>
      <c r="V33" s="76">
        <v>2.6205750000000001</v>
      </c>
      <c r="W33" s="76">
        <v>0.43238599999999999</v>
      </c>
      <c r="X33" s="76">
        <v>0.26549099999999998</v>
      </c>
      <c r="Y33" s="76">
        <v>0.35942600000000002</v>
      </c>
      <c r="Z33" s="76">
        <v>0.212118</v>
      </c>
      <c r="AA33" s="76">
        <v>0</v>
      </c>
      <c r="AB33" s="76">
        <v>0.36246299999999998</v>
      </c>
      <c r="AC33" s="76">
        <v>9.4677999999999998E-2</v>
      </c>
      <c r="AD33" s="58">
        <f t="shared" si="0"/>
        <v>10.798750999999999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0.72767599999999999</v>
      </c>
      <c r="V34" s="76">
        <v>1.0626679999999999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1.7903439999999999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SUM(C6:C34)</f>
        <v>0</v>
      </c>
      <c r="D36" s="29">
        <f t="shared" si="1"/>
        <v>0</v>
      </c>
      <c r="E36" s="29">
        <f t="shared" si="1"/>
        <v>263.87499700000001</v>
      </c>
      <c r="F36" s="29">
        <f t="shared" si="1"/>
        <v>0</v>
      </c>
      <c r="G36" s="29">
        <f t="shared" si="1"/>
        <v>161.56972999999996</v>
      </c>
      <c r="H36" s="29">
        <f t="shared" si="1"/>
        <v>0.19047</v>
      </c>
      <c r="I36" s="29">
        <f t="shared" si="1"/>
        <v>0.69162800000000002</v>
      </c>
      <c r="J36" s="29">
        <f t="shared" si="1"/>
        <v>111.16766900000002</v>
      </c>
      <c r="K36" s="29">
        <f t="shared" si="1"/>
        <v>6.0045820000000001</v>
      </c>
      <c r="L36" s="29">
        <f t="shared" si="1"/>
        <v>47.017966999999992</v>
      </c>
      <c r="M36" s="29">
        <f t="shared" si="1"/>
        <v>29.995919000000001</v>
      </c>
      <c r="N36" s="29">
        <f t="shared" si="1"/>
        <v>122.942092</v>
      </c>
      <c r="O36" s="29">
        <f t="shared" si="1"/>
        <v>153.26595900000001</v>
      </c>
      <c r="P36" s="29">
        <f t="shared" si="1"/>
        <v>12.347092</v>
      </c>
      <c r="Q36" s="29">
        <f t="shared" si="1"/>
        <v>44.265377000000008</v>
      </c>
      <c r="R36" s="29">
        <f t="shared" si="1"/>
        <v>971.30057899999986</v>
      </c>
      <c r="S36" s="29">
        <f t="shared" si="1"/>
        <v>1127.1874810000002</v>
      </c>
      <c r="T36" s="29">
        <f t="shared" si="1"/>
        <v>377.84159299999993</v>
      </c>
      <c r="U36" s="29">
        <f t="shared" si="1"/>
        <v>519.72288999999989</v>
      </c>
      <c r="V36" s="29">
        <f t="shared" si="1"/>
        <v>2977.2833240000009</v>
      </c>
      <c r="W36" s="29">
        <f t="shared" si="1"/>
        <v>370.87927099999996</v>
      </c>
      <c r="X36" s="29">
        <f t="shared" si="1"/>
        <v>249.07059300000003</v>
      </c>
      <c r="Y36" s="29">
        <f t="shared" si="1"/>
        <v>347.08544500000005</v>
      </c>
      <c r="Z36" s="29">
        <f t="shared" si="1"/>
        <v>18.955748000000003</v>
      </c>
      <c r="AA36" s="29">
        <f t="shared" si="1"/>
        <v>22.357489000000001</v>
      </c>
      <c r="AB36" s="29">
        <f t="shared" si="1"/>
        <v>128.76752400000001</v>
      </c>
      <c r="AC36" s="29">
        <f t="shared" si="1"/>
        <v>79.087542999999982</v>
      </c>
      <c r="AD36" s="30">
        <f t="shared" si="0"/>
        <v>8142.8729620000004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1992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1.3460760000000001</v>
      </c>
      <c r="F6" s="73">
        <v>0</v>
      </c>
      <c r="G6" s="73">
        <v>0</v>
      </c>
      <c r="H6" s="73">
        <v>0</v>
      </c>
      <c r="I6" s="73">
        <v>0</v>
      </c>
      <c r="J6" s="73">
        <v>0.311419</v>
      </c>
      <c r="K6" s="73">
        <v>0</v>
      </c>
      <c r="L6" s="73">
        <v>0.66451899999999997</v>
      </c>
      <c r="M6" s="73">
        <v>0</v>
      </c>
      <c r="N6" s="73">
        <v>2.2970429999999999</v>
      </c>
      <c r="O6" s="73">
        <v>6.5340959999999999</v>
      </c>
      <c r="P6" s="73">
        <v>2.1057299999999999</v>
      </c>
      <c r="Q6" s="73">
        <v>0</v>
      </c>
      <c r="R6" s="73">
        <v>9.7723239999999993</v>
      </c>
      <c r="S6" s="73">
        <v>43.183008000000001</v>
      </c>
      <c r="T6" s="73">
        <v>6.0592980000000001</v>
      </c>
      <c r="U6" s="73">
        <v>7.5985449999999997</v>
      </c>
      <c r="V6" s="73">
        <v>123.037166</v>
      </c>
      <c r="W6" s="73">
        <v>29.902941999999999</v>
      </c>
      <c r="X6" s="73">
        <v>65.562571000000005</v>
      </c>
      <c r="Y6" s="73">
        <v>5.9253400000000003</v>
      </c>
      <c r="Z6" s="73">
        <v>0</v>
      </c>
      <c r="AA6" s="73">
        <v>0</v>
      </c>
      <c r="AB6" s="73">
        <v>8.4631589999999992</v>
      </c>
      <c r="AC6" s="73">
        <v>0</v>
      </c>
      <c r="AD6" s="53">
        <f t="shared" ref="AD6:AD36" si="0">SUM(C6:AC6)</f>
        <v>312.76323600000001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8.6833299999999998</v>
      </c>
      <c r="F7" s="73">
        <v>0</v>
      </c>
      <c r="G7" s="73">
        <v>26.069389999999999</v>
      </c>
      <c r="H7" s="73">
        <v>0</v>
      </c>
      <c r="I7" s="73">
        <v>0</v>
      </c>
      <c r="J7" s="73">
        <v>15.337566000000001</v>
      </c>
      <c r="K7" s="73">
        <v>0</v>
      </c>
      <c r="L7" s="73">
        <v>28.666076</v>
      </c>
      <c r="M7" s="73">
        <v>14.057323999999999</v>
      </c>
      <c r="N7" s="73">
        <v>72.341954000000001</v>
      </c>
      <c r="O7" s="73">
        <v>46.352727000000002</v>
      </c>
      <c r="P7" s="73">
        <v>0.79403000000000001</v>
      </c>
      <c r="Q7" s="73">
        <v>36.869754</v>
      </c>
      <c r="R7" s="73">
        <v>31.643089</v>
      </c>
      <c r="S7" s="73">
        <v>498.10349200000002</v>
      </c>
      <c r="T7" s="73">
        <v>0</v>
      </c>
      <c r="U7" s="73">
        <v>58.748705999999999</v>
      </c>
      <c r="V7" s="73">
        <v>147.77419800000001</v>
      </c>
      <c r="W7" s="73">
        <v>0.78969</v>
      </c>
      <c r="X7" s="73">
        <v>0.24879000000000001</v>
      </c>
      <c r="Y7" s="73">
        <v>0.1074</v>
      </c>
      <c r="Z7" s="73">
        <v>13.436517</v>
      </c>
      <c r="AA7" s="73">
        <v>22.59909</v>
      </c>
      <c r="AB7" s="73">
        <v>70.278049999999993</v>
      </c>
      <c r="AC7" s="73">
        <v>55.195729999999998</v>
      </c>
      <c r="AD7" s="53">
        <f t="shared" si="0"/>
        <v>1148.0969029999999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0.29333500000000001</v>
      </c>
      <c r="P8" s="73">
        <v>0</v>
      </c>
      <c r="Q8" s="73">
        <v>0</v>
      </c>
      <c r="R8" s="73">
        <v>0.93785700000000005</v>
      </c>
      <c r="S8" s="73">
        <v>0.91854999999999998</v>
      </c>
      <c r="T8" s="73">
        <v>0</v>
      </c>
      <c r="U8" s="73">
        <v>6.3851399999999998</v>
      </c>
      <c r="V8" s="73">
        <v>123.251785</v>
      </c>
      <c r="W8" s="73">
        <v>0.48835000000000001</v>
      </c>
      <c r="X8" s="73">
        <v>1.092551</v>
      </c>
      <c r="Y8" s="73">
        <v>20.830396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154.19796399999998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1.01644</v>
      </c>
      <c r="H9" s="73">
        <v>0</v>
      </c>
      <c r="I9" s="73">
        <v>0</v>
      </c>
      <c r="J9" s="73">
        <v>0</v>
      </c>
      <c r="K9" s="73">
        <v>2.811E-2</v>
      </c>
      <c r="L9" s="73">
        <v>0.438336</v>
      </c>
      <c r="M9" s="73">
        <v>0</v>
      </c>
      <c r="N9" s="73">
        <v>1.951252</v>
      </c>
      <c r="O9" s="73">
        <v>1.235609</v>
      </c>
      <c r="P9" s="73">
        <v>0</v>
      </c>
      <c r="Q9" s="73">
        <v>0</v>
      </c>
      <c r="R9" s="73">
        <v>0.28772500000000001</v>
      </c>
      <c r="S9" s="73">
        <v>66.918004999999994</v>
      </c>
      <c r="T9" s="73">
        <v>0</v>
      </c>
      <c r="U9" s="73">
        <v>0.39493</v>
      </c>
      <c r="V9" s="73">
        <v>61.731788000000002</v>
      </c>
      <c r="W9" s="73">
        <v>0.18776000000000001</v>
      </c>
      <c r="X9" s="73">
        <v>4.4449249999999996</v>
      </c>
      <c r="Y9" s="73">
        <v>0.593248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139.228128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9.9588999999999997E-2</v>
      </c>
      <c r="F10" s="73">
        <v>0</v>
      </c>
      <c r="G10" s="73">
        <v>19.434280000000001</v>
      </c>
      <c r="H10" s="73">
        <v>0</v>
      </c>
      <c r="I10" s="73">
        <v>0</v>
      </c>
      <c r="J10" s="73">
        <v>45.768633000000001</v>
      </c>
      <c r="K10" s="73">
        <v>0</v>
      </c>
      <c r="L10" s="73">
        <v>2.0495510000000001</v>
      </c>
      <c r="M10" s="73">
        <v>0</v>
      </c>
      <c r="N10" s="73">
        <v>5.5992E-2</v>
      </c>
      <c r="O10" s="73">
        <v>2.0000079999999998</v>
      </c>
      <c r="P10" s="73">
        <v>1.1187000000000001E-2</v>
      </c>
      <c r="Q10" s="73">
        <v>0</v>
      </c>
      <c r="R10" s="73">
        <v>16.190207000000001</v>
      </c>
      <c r="S10" s="73">
        <v>182.74469500000001</v>
      </c>
      <c r="T10" s="73">
        <v>14.50817</v>
      </c>
      <c r="U10" s="73">
        <v>96.478662</v>
      </c>
      <c r="V10" s="73">
        <v>359.96910200000002</v>
      </c>
      <c r="W10" s="73">
        <v>4.7753430000000003</v>
      </c>
      <c r="X10" s="73">
        <v>7.9668469999999996</v>
      </c>
      <c r="Y10" s="73">
        <v>37.784486000000001</v>
      </c>
      <c r="Z10" s="73">
        <v>6.9599999999999995E-2</v>
      </c>
      <c r="AA10" s="73">
        <v>2.9010000000000001E-2</v>
      </c>
      <c r="AB10" s="73">
        <v>36.137770000000003</v>
      </c>
      <c r="AC10" s="73">
        <v>3.6560000000000002E-2</v>
      </c>
      <c r="AD10" s="53">
        <f t="shared" si="0"/>
        <v>826.10969200000011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1.5722799999999999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9.0750969999999995</v>
      </c>
      <c r="O11" s="73">
        <v>23.742394000000001</v>
      </c>
      <c r="P11" s="73">
        <v>0</v>
      </c>
      <c r="Q11" s="73">
        <v>0</v>
      </c>
      <c r="R11" s="73">
        <v>49.402138000000001</v>
      </c>
      <c r="S11" s="73">
        <v>54.858933</v>
      </c>
      <c r="T11" s="73">
        <v>53.260219999999997</v>
      </c>
      <c r="U11" s="73">
        <v>22.501078</v>
      </c>
      <c r="V11" s="73">
        <v>342.91278399999999</v>
      </c>
      <c r="W11" s="73">
        <v>55.564039000000001</v>
      </c>
      <c r="X11" s="73">
        <v>72.667463999999995</v>
      </c>
      <c r="Y11" s="73">
        <v>47.395454999999998</v>
      </c>
      <c r="Z11" s="73">
        <v>0</v>
      </c>
      <c r="AA11" s="73">
        <v>0</v>
      </c>
      <c r="AB11" s="73">
        <v>1.1218900000000001</v>
      </c>
      <c r="AC11" s="73">
        <v>0</v>
      </c>
      <c r="AD11" s="53">
        <f t="shared" si="0"/>
        <v>734.07377199999996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2.4262199999999998</v>
      </c>
      <c r="F12" s="73">
        <v>0</v>
      </c>
      <c r="G12" s="73">
        <v>0.73812999999999995</v>
      </c>
      <c r="H12" s="73">
        <v>0</v>
      </c>
      <c r="I12" s="73">
        <v>0</v>
      </c>
      <c r="J12" s="73">
        <v>5.2452529999999999</v>
      </c>
      <c r="K12" s="73">
        <v>0.27112900000000001</v>
      </c>
      <c r="L12" s="73">
        <v>2.6873000000000001E-2</v>
      </c>
      <c r="M12" s="73">
        <v>0</v>
      </c>
      <c r="N12" s="73">
        <v>8.7679999999999994E-2</v>
      </c>
      <c r="O12" s="73">
        <v>4.4556709999999997</v>
      </c>
      <c r="P12" s="73">
        <v>1.7616700000000001</v>
      </c>
      <c r="Q12" s="73">
        <v>0</v>
      </c>
      <c r="R12" s="73">
        <v>781.75018599999999</v>
      </c>
      <c r="S12" s="73">
        <v>18.104537000000001</v>
      </c>
      <c r="T12" s="73">
        <v>1.431E-2</v>
      </c>
      <c r="U12" s="73">
        <v>101.969433</v>
      </c>
      <c r="V12" s="73">
        <v>666.77528400000006</v>
      </c>
      <c r="W12" s="73">
        <v>176.65537</v>
      </c>
      <c r="X12" s="73">
        <v>6.7442450000000003</v>
      </c>
      <c r="Y12" s="73">
        <v>76.096774999999994</v>
      </c>
      <c r="Z12" s="73">
        <v>0.46553099999999997</v>
      </c>
      <c r="AA12" s="73">
        <v>0.18673999999999999</v>
      </c>
      <c r="AB12" s="73">
        <v>1.4448700000000001</v>
      </c>
      <c r="AC12" s="73">
        <v>3.0460000000000001E-2</v>
      </c>
      <c r="AD12" s="53">
        <f t="shared" si="0"/>
        <v>1845.2503670000003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5.4904219999999997</v>
      </c>
      <c r="M13" s="73">
        <v>1.706944</v>
      </c>
      <c r="N13" s="73">
        <v>2.7199999999999998E-2</v>
      </c>
      <c r="O13" s="73">
        <v>5.0127670000000002</v>
      </c>
      <c r="P13" s="73">
        <v>1.1867099999999999</v>
      </c>
      <c r="Q13" s="73">
        <v>3.5316369999999999</v>
      </c>
      <c r="R13" s="73">
        <v>0.38580100000000001</v>
      </c>
      <c r="S13" s="73">
        <v>32.314557999999998</v>
      </c>
      <c r="T13" s="73">
        <v>5.9604200000000001</v>
      </c>
      <c r="U13" s="73">
        <v>5.3431259999999998</v>
      </c>
      <c r="V13" s="73">
        <v>150.37589600000001</v>
      </c>
      <c r="W13" s="73">
        <v>2.7146080000000001</v>
      </c>
      <c r="X13" s="73">
        <v>18.46677</v>
      </c>
      <c r="Y13" s="73">
        <v>4.4643170000000003</v>
      </c>
      <c r="Z13" s="73">
        <v>0</v>
      </c>
      <c r="AA13" s="73">
        <v>0</v>
      </c>
      <c r="AB13" s="73">
        <v>2.7872400000000002</v>
      </c>
      <c r="AC13" s="73">
        <v>0</v>
      </c>
      <c r="AD13" s="53">
        <f t="shared" si="0"/>
        <v>239.768416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0.36020999999999997</v>
      </c>
      <c r="F14" s="73">
        <v>0</v>
      </c>
      <c r="G14" s="73">
        <v>0.20785000000000001</v>
      </c>
      <c r="H14" s="73">
        <v>0</v>
      </c>
      <c r="I14" s="73">
        <v>0.47537000000000001</v>
      </c>
      <c r="J14" s="73">
        <v>0.66996299999999998</v>
      </c>
      <c r="K14" s="73">
        <v>1.3709000000000001E-2</v>
      </c>
      <c r="L14" s="73">
        <v>0.37838500000000003</v>
      </c>
      <c r="M14" s="73">
        <v>0</v>
      </c>
      <c r="N14" s="73">
        <v>1.8577980000000001</v>
      </c>
      <c r="O14" s="73">
        <v>28.492283</v>
      </c>
      <c r="P14" s="73">
        <v>1.521064</v>
      </c>
      <c r="Q14" s="73">
        <v>1.4540729999999999</v>
      </c>
      <c r="R14" s="73">
        <v>22.185154000000001</v>
      </c>
      <c r="S14" s="73">
        <v>59.437801999999998</v>
      </c>
      <c r="T14" s="73">
        <v>11.760576</v>
      </c>
      <c r="U14" s="73">
        <v>34.950052999999997</v>
      </c>
      <c r="V14" s="73">
        <v>287.30760199999997</v>
      </c>
      <c r="W14" s="73">
        <v>50.029578000000001</v>
      </c>
      <c r="X14" s="73">
        <v>11.525100999999999</v>
      </c>
      <c r="Y14" s="73">
        <v>24.009943</v>
      </c>
      <c r="Z14" s="73">
        <v>0.78724300000000003</v>
      </c>
      <c r="AA14" s="73">
        <v>4.4778190000000002</v>
      </c>
      <c r="AB14" s="73">
        <v>12.749845000000001</v>
      </c>
      <c r="AC14" s="73">
        <v>0.27006000000000002</v>
      </c>
      <c r="AD14" s="53">
        <f t="shared" si="0"/>
        <v>554.92148099999986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3.893561</v>
      </c>
      <c r="F15" s="73">
        <v>0</v>
      </c>
      <c r="G15" s="73">
        <v>0</v>
      </c>
      <c r="H15" s="73">
        <v>0</v>
      </c>
      <c r="I15" s="73">
        <v>0</v>
      </c>
      <c r="J15" s="73">
        <v>1.7206300000000001</v>
      </c>
      <c r="K15" s="73">
        <v>2.046109</v>
      </c>
      <c r="L15" s="73">
        <v>0.202906</v>
      </c>
      <c r="M15" s="73">
        <v>0.29194999999999999</v>
      </c>
      <c r="N15" s="73">
        <v>3.9831449999999999</v>
      </c>
      <c r="O15" s="73">
        <v>9.3372860000000006</v>
      </c>
      <c r="P15" s="73">
        <v>0</v>
      </c>
      <c r="Q15" s="73">
        <v>0.28861100000000001</v>
      </c>
      <c r="R15" s="73">
        <v>12.161196</v>
      </c>
      <c r="S15" s="73">
        <v>21.815086999999998</v>
      </c>
      <c r="T15" s="73">
        <v>0.98126999999999998</v>
      </c>
      <c r="U15" s="73">
        <v>5.7201719999999998</v>
      </c>
      <c r="V15" s="73">
        <v>130.898809</v>
      </c>
      <c r="W15" s="73">
        <v>10.581796000000001</v>
      </c>
      <c r="X15" s="73">
        <v>0.91330999999999996</v>
      </c>
      <c r="Y15" s="73">
        <v>31.571874999999999</v>
      </c>
      <c r="Z15" s="73">
        <v>0.107838</v>
      </c>
      <c r="AA15" s="73">
        <v>2.6859999999999998E-2</v>
      </c>
      <c r="AB15" s="73">
        <v>4.5093199999999998</v>
      </c>
      <c r="AC15" s="73">
        <v>4.2595999999999998</v>
      </c>
      <c r="AD15" s="53">
        <f t="shared" si="0"/>
        <v>245.311331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84.612596999999994</v>
      </c>
      <c r="H16" s="73">
        <v>0</v>
      </c>
      <c r="I16" s="73">
        <v>0</v>
      </c>
      <c r="J16" s="73">
        <v>30.326889999999999</v>
      </c>
      <c r="K16" s="73">
        <v>0</v>
      </c>
      <c r="L16" s="73">
        <v>0</v>
      </c>
      <c r="M16" s="73">
        <v>0.568936</v>
      </c>
      <c r="N16" s="73">
        <v>5.6079999999999998E-2</v>
      </c>
      <c r="O16" s="73">
        <v>0.35360599999999998</v>
      </c>
      <c r="P16" s="73">
        <v>0</v>
      </c>
      <c r="Q16" s="73">
        <v>1.616025</v>
      </c>
      <c r="R16" s="73">
        <v>75.947235000000006</v>
      </c>
      <c r="S16" s="73">
        <v>97.327905000000001</v>
      </c>
      <c r="T16" s="73">
        <v>234.03398100000001</v>
      </c>
      <c r="U16" s="73">
        <v>6.69313</v>
      </c>
      <c r="V16" s="73">
        <v>20.435558</v>
      </c>
      <c r="W16" s="73">
        <v>2.4447760000000001</v>
      </c>
      <c r="X16" s="73">
        <v>0.14430000000000001</v>
      </c>
      <c r="Y16" s="73">
        <v>0.79161000000000004</v>
      </c>
      <c r="Z16" s="73">
        <v>0</v>
      </c>
      <c r="AA16" s="73">
        <v>0</v>
      </c>
      <c r="AB16" s="73">
        <v>30.621120000000001</v>
      </c>
      <c r="AC16" s="73">
        <v>0</v>
      </c>
      <c r="AD16" s="53">
        <f t="shared" si="0"/>
        <v>585.97374900000011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1.7290490000000001</v>
      </c>
      <c r="F17" s="73">
        <v>0</v>
      </c>
      <c r="G17" s="73">
        <v>3.3628279999999999</v>
      </c>
      <c r="H17" s="73">
        <v>1.421E-2</v>
      </c>
      <c r="I17" s="73">
        <v>0.27190999999999999</v>
      </c>
      <c r="J17" s="73">
        <v>3.529496</v>
      </c>
      <c r="K17" s="73">
        <v>0.59445599999999998</v>
      </c>
      <c r="L17" s="73">
        <v>1.532486</v>
      </c>
      <c r="M17" s="73">
        <v>0.52081500000000003</v>
      </c>
      <c r="N17" s="73">
        <v>2.70167</v>
      </c>
      <c r="O17" s="73">
        <v>4.1385069999999997</v>
      </c>
      <c r="P17" s="73">
        <v>0.87024400000000002</v>
      </c>
      <c r="Q17" s="73">
        <v>0.73644399999999999</v>
      </c>
      <c r="R17" s="73">
        <v>8.1230429999999991</v>
      </c>
      <c r="S17" s="73">
        <v>44.658465</v>
      </c>
      <c r="T17" s="73">
        <v>1.000543</v>
      </c>
      <c r="U17" s="73">
        <v>22.267389000000001</v>
      </c>
      <c r="V17" s="73">
        <v>298.09032200000001</v>
      </c>
      <c r="W17" s="73">
        <v>19.93385</v>
      </c>
      <c r="X17" s="73">
        <v>18.917705999999999</v>
      </c>
      <c r="Y17" s="73">
        <v>28.828112000000001</v>
      </c>
      <c r="Z17" s="73">
        <v>1.62727</v>
      </c>
      <c r="AA17" s="73">
        <v>0</v>
      </c>
      <c r="AB17" s="73">
        <v>0.61983100000000002</v>
      </c>
      <c r="AC17" s="73">
        <v>1.5381499999999999</v>
      </c>
      <c r="AD17" s="53">
        <f t="shared" si="0"/>
        <v>465.60679599999997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</v>
      </c>
      <c r="F18" s="73">
        <v>0</v>
      </c>
      <c r="G18" s="73">
        <v>0.116885</v>
      </c>
      <c r="H18" s="73">
        <v>0</v>
      </c>
      <c r="I18" s="73">
        <v>0</v>
      </c>
      <c r="J18" s="73">
        <v>7.888833</v>
      </c>
      <c r="K18" s="73">
        <v>0</v>
      </c>
      <c r="L18" s="73">
        <v>0.23285500000000001</v>
      </c>
      <c r="M18" s="73">
        <v>0</v>
      </c>
      <c r="N18" s="73">
        <v>0</v>
      </c>
      <c r="O18" s="73">
        <v>0.41808099999999998</v>
      </c>
      <c r="P18" s="73">
        <v>0</v>
      </c>
      <c r="Q18" s="73">
        <v>0</v>
      </c>
      <c r="R18" s="73">
        <v>0.175623</v>
      </c>
      <c r="S18" s="73">
        <v>0</v>
      </c>
      <c r="T18" s="73">
        <v>1.4141300000000001</v>
      </c>
      <c r="U18" s="73">
        <v>7.636965</v>
      </c>
      <c r="V18" s="73">
        <v>13.423216</v>
      </c>
      <c r="W18" s="73">
        <v>0.75705699999999998</v>
      </c>
      <c r="X18" s="73">
        <v>0.20344100000000001</v>
      </c>
      <c r="Y18" s="73">
        <v>3.1348639999999999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35.401949999999999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2.0223999999999999E-2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3.6602000000000003E-2</v>
      </c>
      <c r="S19" s="73">
        <v>0.29505999999999999</v>
      </c>
      <c r="T19" s="73">
        <v>0</v>
      </c>
      <c r="U19" s="73">
        <v>0</v>
      </c>
      <c r="V19" s="73">
        <v>0.24254000000000001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0.59442600000000001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0.26934999999999998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1.5E-3</v>
      </c>
      <c r="N20" s="73">
        <v>0</v>
      </c>
      <c r="O20" s="73">
        <v>4.0071000000000002E-2</v>
      </c>
      <c r="P20" s="73">
        <v>0</v>
      </c>
      <c r="Q20" s="73">
        <v>0</v>
      </c>
      <c r="R20" s="73">
        <v>0.119199</v>
      </c>
      <c r="S20" s="73">
        <v>1.9101900000000001</v>
      </c>
      <c r="T20" s="73">
        <v>0.42383500000000002</v>
      </c>
      <c r="U20" s="73">
        <v>0.101076</v>
      </c>
      <c r="V20" s="73">
        <v>0.367369</v>
      </c>
      <c r="W20" s="73">
        <v>0.34018999999999999</v>
      </c>
      <c r="X20" s="73">
        <v>1.6619999999999999E-2</v>
      </c>
      <c r="Y20" s="73">
        <v>1.813858</v>
      </c>
      <c r="Z20" s="73">
        <v>0</v>
      </c>
      <c r="AA20" s="73">
        <v>2.9592E-2</v>
      </c>
      <c r="AB20" s="73">
        <v>0.1074</v>
      </c>
      <c r="AC20" s="73">
        <v>0.121283</v>
      </c>
      <c r="AD20" s="53">
        <f t="shared" si="0"/>
        <v>5.6615330000000004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0.111567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0.111567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0.14821799999999999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2.0453999999999999</v>
      </c>
      <c r="T23" s="73">
        <v>1.3511899999999999</v>
      </c>
      <c r="U23" s="73">
        <v>2.8763580000000002</v>
      </c>
      <c r="V23" s="73">
        <v>9.0074249999999996</v>
      </c>
      <c r="W23" s="73">
        <v>0</v>
      </c>
      <c r="X23" s="73">
        <v>0</v>
      </c>
      <c r="Y23" s="73">
        <v>2.4475799999999999</v>
      </c>
      <c r="Z23" s="73">
        <v>0</v>
      </c>
      <c r="AA23" s="73">
        <v>0.30192600000000003</v>
      </c>
      <c r="AB23" s="73">
        <v>0</v>
      </c>
      <c r="AC23" s="73">
        <v>0</v>
      </c>
      <c r="AD23" s="53">
        <f t="shared" si="0"/>
        <v>18.178097000000001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41.831783999999999</v>
      </c>
      <c r="H24" s="76">
        <v>0</v>
      </c>
      <c r="I24" s="76">
        <v>0</v>
      </c>
      <c r="J24" s="76">
        <v>1.4106E-2</v>
      </c>
      <c r="K24" s="76">
        <v>0</v>
      </c>
      <c r="L24" s="76">
        <v>0.21365300000000001</v>
      </c>
      <c r="M24" s="76">
        <v>0.20724000000000001</v>
      </c>
      <c r="N24" s="76">
        <v>0</v>
      </c>
      <c r="O24" s="76">
        <v>0.179233</v>
      </c>
      <c r="P24" s="76">
        <v>0</v>
      </c>
      <c r="Q24" s="76">
        <v>8.0507999999999996E-2</v>
      </c>
      <c r="R24" s="76">
        <v>1.4477199999999999</v>
      </c>
      <c r="S24" s="76">
        <v>1.138801</v>
      </c>
      <c r="T24" s="76">
        <v>0.19694</v>
      </c>
      <c r="U24" s="76">
        <v>1.7129000000000001</v>
      </c>
      <c r="V24" s="76">
        <v>11.081657999999999</v>
      </c>
      <c r="W24" s="76">
        <v>1.3225000000000001E-2</v>
      </c>
      <c r="X24" s="76">
        <v>0.91612000000000005</v>
      </c>
      <c r="Y24" s="76">
        <v>2.8358599999999998</v>
      </c>
      <c r="Z24" s="76">
        <v>0.17312</v>
      </c>
      <c r="AA24" s="76">
        <v>0</v>
      </c>
      <c r="AB24" s="76">
        <v>0</v>
      </c>
      <c r="AC24" s="76">
        <v>3.082E-2</v>
      </c>
      <c r="AD24" s="58">
        <f t="shared" si="0"/>
        <v>62.073687999999983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6.9550000000000001E-2</v>
      </c>
      <c r="F26" s="76">
        <v>0</v>
      </c>
      <c r="G26" s="76">
        <v>0</v>
      </c>
      <c r="H26" s="76">
        <v>0</v>
      </c>
      <c r="I26" s="76">
        <v>0</v>
      </c>
      <c r="J26" s="76">
        <v>4.4101000000000001E-2</v>
      </c>
      <c r="K26" s="76">
        <v>0</v>
      </c>
      <c r="L26" s="76">
        <v>0.66058600000000001</v>
      </c>
      <c r="M26" s="76">
        <v>0</v>
      </c>
      <c r="N26" s="76">
        <v>0</v>
      </c>
      <c r="O26" s="76">
        <v>0.78850200000000004</v>
      </c>
      <c r="P26" s="76">
        <v>1.2975E-2</v>
      </c>
      <c r="Q26" s="76">
        <v>0</v>
      </c>
      <c r="R26" s="76">
        <v>1.1177090000000001</v>
      </c>
      <c r="S26" s="76">
        <v>1.8009980000000001</v>
      </c>
      <c r="T26" s="76">
        <v>1.31663</v>
      </c>
      <c r="U26" s="76">
        <v>5.8069420000000003</v>
      </c>
      <c r="V26" s="76">
        <v>12.445444999999999</v>
      </c>
      <c r="W26" s="76">
        <v>6.5509740000000001</v>
      </c>
      <c r="X26" s="76">
        <v>0</v>
      </c>
      <c r="Y26" s="76">
        <v>7.2864089999999999</v>
      </c>
      <c r="Z26" s="76">
        <v>0</v>
      </c>
      <c r="AA26" s="76">
        <v>1.4609890000000001</v>
      </c>
      <c r="AB26" s="76">
        <v>3.5409999999999997E-2</v>
      </c>
      <c r="AC26" s="76">
        <v>0.18284</v>
      </c>
      <c r="AD26" s="58">
        <f t="shared" si="0"/>
        <v>39.580059999999996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0.31666</v>
      </c>
      <c r="F27" s="76">
        <v>0</v>
      </c>
      <c r="G27" s="76">
        <v>0.29702000000000001</v>
      </c>
      <c r="H27" s="76">
        <v>0.18844</v>
      </c>
      <c r="I27" s="76">
        <v>0</v>
      </c>
      <c r="J27" s="76">
        <v>0.73051200000000005</v>
      </c>
      <c r="K27" s="76">
        <v>0</v>
      </c>
      <c r="L27" s="76">
        <v>0.35397400000000001</v>
      </c>
      <c r="M27" s="76">
        <v>0.20019000000000001</v>
      </c>
      <c r="N27" s="76">
        <v>0.32034000000000001</v>
      </c>
      <c r="O27" s="76">
        <v>0.98414000000000001</v>
      </c>
      <c r="P27" s="76">
        <v>3.6630000000000003E-2</v>
      </c>
      <c r="Q27" s="76">
        <v>0.21478</v>
      </c>
      <c r="R27" s="76">
        <v>1.25624</v>
      </c>
      <c r="S27" s="76">
        <v>2.9713980000000002</v>
      </c>
      <c r="T27" s="76">
        <v>3.0720000000000001E-2</v>
      </c>
      <c r="U27" s="76">
        <v>9.2083100000000009</v>
      </c>
      <c r="V27" s="76">
        <v>9.0396280000000004</v>
      </c>
      <c r="W27" s="76">
        <v>1.190013</v>
      </c>
      <c r="X27" s="76">
        <v>0.53025999999999995</v>
      </c>
      <c r="Y27" s="76">
        <v>1.5033399999999999</v>
      </c>
      <c r="Z27" s="76">
        <v>0.307278</v>
      </c>
      <c r="AA27" s="76">
        <v>0</v>
      </c>
      <c r="AB27" s="76">
        <v>9.6350000000000005E-2</v>
      </c>
      <c r="AC27" s="76">
        <v>3.69815</v>
      </c>
      <c r="AD27" s="58">
        <f t="shared" si="0"/>
        <v>33.474373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4.3121E-2</v>
      </c>
      <c r="P28" s="76">
        <v>0</v>
      </c>
      <c r="Q28" s="76">
        <v>0</v>
      </c>
      <c r="R28" s="76">
        <v>0</v>
      </c>
      <c r="S28" s="76">
        <v>0.95635000000000003</v>
      </c>
      <c r="T28" s="76">
        <v>0</v>
      </c>
      <c r="U28" s="76">
        <v>0</v>
      </c>
      <c r="V28" s="76">
        <v>7.8320730000000003</v>
      </c>
      <c r="W28" s="76">
        <v>0</v>
      </c>
      <c r="X28" s="76">
        <v>9.7960000000000005E-2</v>
      </c>
      <c r="Y28" s="76">
        <v>0.20082</v>
      </c>
      <c r="Z28" s="76">
        <v>0.22121099999999999</v>
      </c>
      <c r="AA28" s="76">
        <v>2.632E-2</v>
      </c>
      <c r="AB28" s="76">
        <v>0</v>
      </c>
      <c r="AC28" s="76">
        <v>0.36159000000000002</v>
      </c>
      <c r="AD28" s="58">
        <f t="shared" si="0"/>
        <v>9.7394450000000017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262.49664999999999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41.354210000000002</v>
      </c>
      <c r="T29" s="76">
        <v>0</v>
      </c>
      <c r="U29" s="76">
        <v>44.886600000000001</v>
      </c>
      <c r="V29" s="76">
        <v>65.944321000000002</v>
      </c>
      <c r="W29" s="76">
        <v>0.13394</v>
      </c>
      <c r="X29" s="76">
        <v>4.1361800000000004</v>
      </c>
      <c r="Y29" s="76">
        <v>40.054996000000003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459.00689700000004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3.9940000000000003E-2</v>
      </c>
      <c r="F30" s="76">
        <v>0</v>
      </c>
      <c r="G30" s="76">
        <v>0.58262999999999998</v>
      </c>
      <c r="H30" s="76">
        <v>0</v>
      </c>
      <c r="I30" s="76">
        <v>0</v>
      </c>
      <c r="J30" s="76">
        <v>0.8</v>
      </c>
      <c r="K30" s="76">
        <v>1.4149999999999999E-2</v>
      </c>
      <c r="L30" s="76">
        <v>0.83699999999999997</v>
      </c>
      <c r="M30" s="76">
        <v>8.3559999999999995E-2</v>
      </c>
      <c r="N30" s="76">
        <v>0.19144</v>
      </c>
      <c r="O30" s="76">
        <v>1.490294</v>
      </c>
      <c r="P30" s="76">
        <v>0</v>
      </c>
      <c r="Q30" s="76">
        <v>0.21939</v>
      </c>
      <c r="R30" s="76">
        <v>0.11675199999999999</v>
      </c>
      <c r="S30" s="76">
        <v>36.040705000000003</v>
      </c>
      <c r="T30" s="76">
        <v>0.81096000000000001</v>
      </c>
      <c r="U30" s="76">
        <v>35.506970000000003</v>
      </c>
      <c r="V30" s="76">
        <v>115.08099900000001</v>
      </c>
      <c r="W30" s="76">
        <v>0.52820999999999996</v>
      </c>
      <c r="X30" s="76">
        <v>40.621560000000002</v>
      </c>
      <c r="Y30" s="76">
        <v>2.6076410000000001</v>
      </c>
      <c r="Z30" s="76">
        <v>5.9049999999999998E-2</v>
      </c>
      <c r="AA30" s="76">
        <v>0</v>
      </c>
      <c r="AB30" s="76">
        <v>0.21017</v>
      </c>
      <c r="AC30" s="76">
        <v>0.44424000000000002</v>
      </c>
      <c r="AD30" s="58">
        <f t="shared" si="0"/>
        <v>236.28566100000003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1.1887859999999999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0.97161799999999998</v>
      </c>
      <c r="M31" s="76">
        <v>0.25996999999999998</v>
      </c>
      <c r="N31" s="76">
        <v>9.1739000000000001E-2</v>
      </c>
      <c r="O31" s="76">
        <v>7.2835520000000002</v>
      </c>
      <c r="P31" s="76">
        <v>1.8769100000000001</v>
      </c>
      <c r="Q31" s="76">
        <v>1.2367300000000001</v>
      </c>
      <c r="R31" s="76">
        <v>4.6922189999999997</v>
      </c>
      <c r="S31" s="76">
        <v>55.963999000000001</v>
      </c>
      <c r="T31" s="76">
        <v>1.28302</v>
      </c>
      <c r="U31" s="76">
        <v>46.740352999999999</v>
      </c>
      <c r="V31" s="76">
        <v>153.81608</v>
      </c>
      <c r="W31" s="76">
        <v>16.191931</v>
      </c>
      <c r="X31" s="76">
        <v>8.2717030000000005</v>
      </c>
      <c r="Y31" s="76">
        <v>26.000589000000002</v>
      </c>
      <c r="Z31" s="76">
        <v>0</v>
      </c>
      <c r="AA31" s="76">
        <v>1.2826</v>
      </c>
      <c r="AB31" s="76">
        <v>2.6939199999999999</v>
      </c>
      <c r="AC31" s="76">
        <v>0</v>
      </c>
      <c r="AD31" s="58">
        <f t="shared" si="0"/>
        <v>329.84571899999997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0.11806999999999999</v>
      </c>
      <c r="H32" s="76">
        <v>0</v>
      </c>
      <c r="I32" s="76">
        <v>0</v>
      </c>
      <c r="J32" s="76">
        <v>0.35363600000000001</v>
      </c>
      <c r="K32" s="76">
        <v>1.3771990000000001</v>
      </c>
      <c r="L32" s="76">
        <v>1.364357</v>
      </c>
      <c r="M32" s="76">
        <v>0</v>
      </c>
      <c r="N32" s="76">
        <v>2.8070000000000001E-2</v>
      </c>
      <c r="O32" s="76">
        <v>0.31711699999999998</v>
      </c>
      <c r="P32" s="76">
        <v>2.6970000000000001E-2</v>
      </c>
      <c r="Q32" s="76">
        <v>1.062546</v>
      </c>
      <c r="R32" s="76">
        <v>0.63752600000000004</v>
      </c>
      <c r="S32" s="76">
        <v>33.361859000000003</v>
      </c>
      <c r="T32" s="76">
        <v>57.468552000000003</v>
      </c>
      <c r="U32" s="76">
        <v>6.534338</v>
      </c>
      <c r="V32" s="76">
        <v>26.452960000000001</v>
      </c>
      <c r="W32" s="76">
        <v>7.2794639999999999</v>
      </c>
      <c r="X32" s="76">
        <v>1.699435</v>
      </c>
      <c r="Y32" s="76">
        <v>32.225937000000002</v>
      </c>
      <c r="Z32" s="76">
        <v>0</v>
      </c>
      <c r="AA32" s="76">
        <v>0.14263300000000001</v>
      </c>
      <c r="AB32" s="76">
        <v>6.8260740000000002</v>
      </c>
      <c r="AC32" s="76">
        <v>1.026867</v>
      </c>
      <c r="AD32" s="58">
        <f t="shared" si="0"/>
        <v>178.30361000000002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0.10193199999999999</v>
      </c>
      <c r="H33" s="76">
        <v>0</v>
      </c>
      <c r="I33" s="76">
        <v>0</v>
      </c>
      <c r="J33" s="76">
        <v>0.13445399999999999</v>
      </c>
      <c r="K33" s="76">
        <v>0.11799999999999999</v>
      </c>
      <c r="L33" s="76">
        <v>4.6998999999999999E-2</v>
      </c>
      <c r="M33" s="76">
        <v>0</v>
      </c>
      <c r="N33" s="76">
        <v>0</v>
      </c>
      <c r="O33" s="76">
        <v>6.881E-3</v>
      </c>
      <c r="P33" s="76">
        <v>0</v>
      </c>
      <c r="Q33" s="76">
        <v>0</v>
      </c>
      <c r="R33" s="76">
        <v>0.46293899999999999</v>
      </c>
      <c r="S33" s="76">
        <v>1.2506330000000001</v>
      </c>
      <c r="T33" s="76">
        <v>1.0908409999999999</v>
      </c>
      <c r="U33" s="76">
        <v>3.1654200000000001</v>
      </c>
      <c r="V33" s="76">
        <v>2.5348950000000001</v>
      </c>
      <c r="W33" s="76">
        <v>0.40311000000000002</v>
      </c>
      <c r="X33" s="76">
        <v>0.26856799999999997</v>
      </c>
      <c r="Y33" s="76">
        <v>1.589037</v>
      </c>
      <c r="Z33" s="76">
        <v>0.22699800000000001</v>
      </c>
      <c r="AA33" s="76">
        <v>9.4691999999999998E-2</v>
      </c>
      <c r="AB33" s="76">
        <v>0.66664599999999996</v>
      </c>
      <c r="AC33" s="76">
        <v>0.149558</v>
      </c>
      <c r="AD33" s="58">
        <f t="shared" si="0"/>
        <v>12.311603000000002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0.38694200000000001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0.38694200000000001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SUM(C6:C34)</f>
        <v>0</v>
      </c>
      <c r="D36" s="29">
        <f t="shared" si="1"/>
        <v>0</v>
      </c>
      <c r="E36" s="29">
        <f t="shared" si="1"/>
        <v>282.918971</v>
      </c>
      <c r="F36" s="29">
        <f t="shared" si="1"/>
        <v>0</v>
      </c>
      <c r="G36" s="29">
        <f t="shared" si="1"/>
        <v>180.06211599999997</v>
      </c>
      <c r="H36" s="29">
        <f t="shared" si="1"/>
        <v>0.20265</v>
      </c>
      <c r="I36" s="29">
        <f t="shared" si="1"/>
        <v>0.74727999999999994</v>
      </c>
      <c r="J36" s="29">
        <f t="shared" si="1"/>
        <v>112.87549200000001</v>
      </c>
      <c r="K36" s="29">
        <f t="shared" si="1"/>
        <v>4.4628620000000003</v>
      </c>
      <c r="L36" s="29">
        <f t="shared" si="1"/>
        <v>44.299038000000003</v>
      </c>
      <c r="M36" s="29">
        <f t="shared" si="1"/>
        <v>17.898428999999997</v>
      </c>
      <c r="N36" s="29">
        <f t="shared" si="1"/>
        <v>95.066500000000005</v>
      </c>
      <c r="O36" s="29">
        <f t="shared" si="1"/>
        <v>143.49928100000002</v>
      </c>
      <c r="P36" s="29">
        <f t="shared" si="1"/>
        <v>10.204120000000001</v>
      </c>
      <c r="Q36" s="29">
        <f t="shared" si="1"/>
        <v>47.310498000000003</v>
      </c>
      <c r="R36" s="29">
        <f t="shared" si="1"/>
        <v>1018.8484840000001</v>
      </c>
      <c r="S36" s="29">
        <f t="shared" si="1"/>
        <v>1299.4746399999999</v>
      </c>
      <c r="T36" s="29">
        <f t="shared" si="1"/>
        <v>392.96560599999992</v>
      </c>
      <c r="U36" s="29">
        <f t="shared" si="1"/>
        <v>533.22659599999997</v>
      </c>
      <c r="V36" s="29">
        <f t="shared" si="1"/>
        <v>3140.3274119999996</v>
      </c>
      <c r="W36" s="29">
        <f t="shared" si="1"/>
        <v>387.45621600000004</v>
      </c>
      <c r="X36" s="29">
        <f t="shared" si="1"/>
        <v>265.45642700000002</v>
      </c>
      <c r="Y36" s="29">
        <f t="shared" si="1"/>
        <v>400.09988799999996</v>
      </c>
      <c r="Z36" s="29">
        <f t="shared" si="1"/>
        <v>17.481655999999997</v>
      </c>
      <c r="AA36" s="29">
        <f t="shared" si="1"/>
        <v>30.658270999999999</v>
      </c>
      <c r="AB36" s="29">
        <f t="shared" si="1"/>
        <v>179.36906500000001</v>
      </c>
      <c r="AC36" s="29">
        <f t="shared" si="1"/>
        <v>67.345907999999994</v>
      </c>
      <c r="AD36" s="30">
        <f t="shared" si="0"/>
        <v>8672.2574059999988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1993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0.87412999999999996</v>
      </c>
      <c r="F6" s="73">
        <v>0</v>
      </c>
      <c r="G6" s="73">
        <v>0</v>
      </c>
      <c r="H6" s="73">
        <v>0</v>
      </c>
      <c r="I6" s="73">
        <v>0</v>
      </c>
      <c r="J6" s="73">
        <v>0.62942900000000002</v>
      </c>
      <c r="K6" s="73">
        <v>0</v>
      </c>
      <c r="L6" s="73">
        <v>0.53883000000000003</v>
      </c>
      <c r="M6" s="73">
        <v>0</v>
      </c>
      <c r="N6" s="73">
        <v>2.4733849999999999</v>
      </c>
      <c r="O6" s="73">
        <v>5.5083849999999996</v>
      </c>
      <c r="P6" s="73">
        <v>1.95652</v>
      </c>
      <c r="Q6" s="73">
        <v>0</v>
      </c>
      <c r="R6" s="73">
        <v>9.2358119999999992</v>
      </c>
      <c r="S6" s="73">
        <v>33.197971000000003</v>
      </c>
      <c r="T6" s="73">
        <v>3.3676300000000001</v>
      </c>
      <c r="U6" s="73">
        <v>9.0797159999999995</v>
      </c>
      <c r="V6" s="73">
        <v>123.073696</v>
      </c>
      <c r="W6" s="73">
        <v>17.46593</v>
      </c>
      <c r="X6" s="73">
        <v>65.513292000000007</v>
      </c>
      <c r="Y6" s="73">
        <v>5.8134300000000003</v>
      </c>
      <c r="Z6" s="73">
        <v>0.103476</v>
      </c>
      <c r="AA6" s="73">
        <v>0</v>
      </c>
      <c r="AB6" s="73">
        <v>11.170889000000001</v>
      </c>
      <c r="AC6" s="73">
        <v>0</v>
      </c>
      <c r="AD6" s="53">
        <f t="shared" ref="AD6:AD36" si="0">SUM(C6:AC6)</f>
        <v>290.00252099999994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9.5823499999999999</v>
      </c>
      <c r="F7" s="73">
        <v>0</v>
      </c>
      <c r="G7" s="73">
        <v>34.950409999999998</v>
      </c>
      <c r="H7" s="73">
        <v>0</v>
      </c>
      <c r="I7" s="73">
        <v>0</v>
      </c>
      <c r="J7" s="73">
        <v>14.981192999999999</v>
      </c>
      <c r="K7" s="73">
        <v>0</v>
      </c>
      <c r="L7" s="73">
        <v>32.737830000000002</v>
      </c>
      <c r="M7" s="73">
        <v>1.3293140000000001</v>
      </c>
      <c r="N7" s="73">
        <v>76.278360000000006</v>
      </c>
      <c r="O7" s="73">
        <v>43.330466000000001</v>
      </c>
      <c r="P7" s="73">
        <v>22.510072000000001</v>
      </c>
      <c r="Q7" s="73">
        <v>34.192264000000002</v>
      </c>
      <c r="R7" s="73">
        <v>39.221939999999996</v>
      </c>
      <c r="S7" s="73">
        <v>495.87744199999997</v>
      </c>
      <c r="T7" s="73">
        <v>0</v>
      </c>
      <c r="U7" s="73">
        <v>70.304936999999995</v>
      </c>
      <c r="V7" s="73">
        <v>71.076633999999999</v>
      </c>
      <c r="W7" s="73">
        <v>72.719269999999995</v>
      </c>
      <c r="X7" s="73">
        <v>0.14274999999999999</v>
      </c>
      <c r="Y7" s="73">
        <v>0.11806999999999999</v>
      </c>
      <c r="Z7" s="73">
        <v>31.960422000000001</v>
      </c>
      <c r="AA7" s="73">
        <v>26.779371999999999</v>
      </c>
      <c r="AB7" s="73">
        <v>73.418063000000004</v>
      </c>
      <c r="AC7" s="73">
        <v>61.307569999999998</v>
      </c>
      <c r="AD7" s="53">
        <f t="shared" si="0"/>
        <v>1212.8187290000001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0.24998999999999999</v>
      </c>
      <c r="P8" s="73">
        <v>0</v>
      </c>
      <c r="Q8" s="73">
        <v>0</v>
      </c>
      <c r="R8" s="73">
        <v>0</v>
      </c>
      <c r="S8" s="73">
        <v>1.1669860000000001</v>
      </c>
      <c r="T8" s="73">
        <v>0</v>
      </c>
      <c r="U8" s="73">
        <v>9.4236219999999999</v>
      </c>
      <c r="V8" s="73">
        <v>143.46081599999999</v>
      </c>
      <c r="W8" s="73">
        <v>0.46422000000000002</v>
      </c>
      <c r="X8" s="73">
        <v>1.4819899999999999</v>
      </c>
      <c r="Y8" s="73">
        <v>21.213104000000001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177.46072800000002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1.79935</v>
      </c>
      <c r="H9" s="73">
        <v>0</v>
      </c>
      <c r="I9" s="73">
        <v>0</v>
      </c>
      <c r="J9" s="73">
        <v>0</v>
      </c>
      <c r="K9" s="73">
        <v>0.16785800000000001</v>
      </c>
      <c r="L9" s="73">
        <v>0.46121200000000001</v>
      </c>
      <c r="M9" s="73">
        <v>16.415744</v>
      </c>
      <c r="N9" s="73">
        <v>1.5218050000000001</v>
      </c>
      <c r="O9" s="73">
        <v>1.9374830000000001</v>
      </c>
      <c r="P9" s="73">
        <v>0</v>
      </c>
      <c r="Q9" s="73">
        <v>0</v>
      </c>
      <c r="R9" s="73">
        <v>0.24292</v>
      </c>
      <c r="S9" s="73">
        <v>53.155617999999997</v>
      </c>
      <c r="T9" s="73">
        <v>0</v>
      </c>
      <c r="U9" s="73">
        <v>0.47875000000000001</v>
      </c>
      <c r="V9" s="73">
        <v>176.22198499999999</v>
      </c>
      <c r="W9" s="73">
        <v>0</v>
      </c>
      <c r="X9" s="73">
        <v>4.4053329999999997</v>
      </c>
      <c r="Y9" s="73">
        <v>0.57464899999999997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257.38270699999998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0.630583</v>
      </c>
      <c r="F10" s="73">
        <v>0</v>
      </c>
      <c r="G10" s="73">
        <v>20.70364</v>
      </c>
      <c r="H10" s="73">
        <v>0</v>
      </c>
      <c r="I10" s="73">
        <v>0</v>
      </c>
      <c r="J10" s="73">
        <v>15.753213000000001</v>
      </c>
      <c r="K10" s="73">
        <v>0.25528499999999998</v>
      </c>
      <c r="L10" s="73">
        <v>2.4206080000000001</v>
      </c>
      <c r="M10" s="73">
        <v>0</v>
      </c>
      <c r="N10" s="73">
        <v>6.9200999999999999E-2</v>
      </c>
      <c r="O10" s="73">
        <v>1.6512690000000001</v>
      </c>
      <c r="P10" s="73">
        <v>0</v>
      </c>
      <c r="Q10" s="73">
        <v>0</v>
      </c>
      <c r="R10" s="73">
        <v>14.230437999999999</v>
      </c>
      <c r="S10" s="73">
        <v>170.56615500000001</v>
      </c>
      <c r="T10" s="73">
        <v>15.36225</v>
      </c>
      <c r="U10" s="73">
        <v>75.274034999999998</v>
      </c>
      <c r="V10" s="73">
        <v>393.85377599999998</v>
      </c>
      <c r="W10" s="73">
        <v>6.0372199999999996</v>
      </c>
      <c r="X10" s="73">
        <v>7.8555700000000002</v>
      </c>
      <c r="Y10" s="73">
        <v>44.732106000000002</v>
      </c>
      <c r="Z10" s="73">
        <v>6.2719999999999998E-2</v>
      </c>
      <c r="AA10" s="73">
        <v>0.10020999999999999</v>
      </c>
      <c r="AB10" s="73">
        <v>67.977155999999994</v>
      </c>
      <c r="AC10" s="73">
        <v>0.10688</v>
      </c>
      <c r="AD10" s="53">
        <f t="shared" si="0"/>
        <v>837.64231500000005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0.82960999999999996</v>
      </c>
      <c r="H11" s="73">
        <v>0</v>
      </c>
      <c r="I11" s="73">
        <v>0</v>
      </c>
      <c r="J11" s="73">
        <v>0.20546300000000001</v>
      </c>
      <c r="K11" s="73">
        <v>0</v>
      </c>
      <c r="L11" s="73">
        <v>0</v>
      </c>
      <c r="M11" s="73">
        <v>0</v>
      </c>
      <c r="N11" s="73">
        <v>11.824543999999999</v>
      </c>
      <c r="O11" s="73">
        <v>22.686810999999999</v>
      </c>
      <c r="P11" s="73">
        <v>0</v>
      </c>
      <c r="Q11" s="73">
        <v>0</v>
      </c>
      <c r="R11" s="73">
        <v>55.698632000000003</v>
      </c>
      <c r="S11" s="73">
        <v>41.511572000000001</v>
      </c>
      <c r="T11" s="73">
        <v>40.516550000000002</v>
      </c>
      <c r="U11" s="73">
        <v>22.394397000000001</v>
      </c>
      <c r="V11" s="73">
        <v>346.64196199999998</v>
      </c>
      <c r="W11" s="73">
        <v>54.397523999999997</v>
      </c>
      <c r="X11" s="73">
        <v>95.102034000000003</v>
      </c>
      <c r="Y11" s="73">
        <v>40.184544000000002</v>
      </c>
      <c r="Z11" s="73">
        <v>0</v>
      </c>
      <c r="AA11" s="73">
        <v>0</v>
      </c>
      <c r="AB11" s="73">
        <v>1.0323260000000001</v>
      </c>
      <c r="AC11" s="73">
        <v>0</v>
      </c>
      <c r="AD11" s="53">
        <f t="shared" si="0"/>
        <v>733.02596899999992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3.026154</v>
      </c>
      <c r="F12" s="73">
        <v>0</v>
      </c>
      <c r="G12" s="73">
        <v>0.83916000000000002</v>
      </c>
      <c r="H12" s="73">
        <v>0</v>
      </c>
      <c r="I12" s="73">
        <v>0</v>
      </c>
      <c r="J12" s="73">
        <v>6.1260510000000004</v>
      </c>
      <c r="K12" s="73">
        <v>0.194102</v>
      </c>
      <c r="L12" s="73">
        <v>1.30708</v>
      </c>
      <c r="M12" s="73">
        <v>0</v>
      </c>
      <c r="N12" s="73">
        <v>6.3339999999999994E-2</v>
      </c>
      <c r="O12" s="73">
        <v>4.0547659999999999</v>
      </c>
      <c r="P12" s="73">
        <v>0.37659999999999999</v>
      </c>
      <c r="Q12" s="73">
        <v>0</v>
      </c>
      <c r="R12" s="73">
        <v>738.993922</v>
      </c>
      <c r="S12" s="73">
        <v>26.292196000000001</v>
      </c>
      <c r="T12" s="73">
        <v>0</v>
      </c>
      <c r="U12" s="73">
        <v>99.686465999999996</v>
      </c>
      <c r="V12" s="73">
        <v>670.75717199999997</v>
      </c>
      <c r="W12" s="73">
        <v>144.50853000000001</v>
      </c>
      <c r="X12" s="73">
        <v>8.5574899999999996</v>
      </c>
      <c r="Y12" s="73">
        <v>127.790063</v>
      </c>
      <c r="Z12" s="73">
        <v>0.28889700000000001</v>
      </c>
      <c r="AA12" s="73">
        <v>1.6414</v>
      </c>
      <c r="AB12" s="73">
        <v>2.1592980000000002</v>
      </c>
      <c r="AC12" s="73">
        <v>4.2470000000000001E-2</v>
      </c>
      <c r="AD12" s="53">
        <f t="shared" si="0"/>
        <v>1836.7051569999999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0.13045999999999999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5.4611460000000003</v>
      </c>
      <c r="M13" s="73">
        <v>0</v>
      </c>
      <c r="N13" s="73">
        <v>1.3166000000000001E-2</v>
      </c>
      <c r="O13" s="73">
        <v>4.819191</v>
      </c>
      <c r="P13" s="73">
        <v>1.231908</v>
      </c>
      <c r="Q13" s="73">
        <v>4.3858680000000003</v>
      </c>
      <c r="R13" s="73">
        <v>1.2756609999999999</v>
      </c>
      <c r="S13" s="73">
        <v>36.294209000000002</v>
      </c>
      <c r="T13" s="73">
        <v>5.9013600000000004</v>
      </c>
      <c r="U13" s="73">
        <v>5.2232469999999998</v>
      </c>
      <c r="V13" s="73">
        <v>167.53332599999999</v>
      </c>
      <c r="W13" s="73">
        <v>2.8404720000000001</v>
      </c>
      <c r="X13" s="73">
        <v>23.697855000000001</v>
      </c>
      <c r="Y13" s="73">
        <v>5.0599369999999997</v>
      </c>
      <c r="Z13" s="73">
        <v>0</v>
      </c>
      <c r="AA13" s="73">
        <v>0</v>
      </c>
      <c r="AB13" s="73">
        <v>2.7968700000000002</v>
      </c>
      <c r="AC13" s="73">
        <v>0</v>
      </c>
      <c r="AD13" s="53">
        <f t="shared" si="0"/>
        <v>266.66467599999999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0.23078000000000001</v>
      </c>
      <c r="F14" s="73">
        <v>0</v>
      </c>
      <c r="G14" s="73">
        <v>0.15268000000000001</v>
      </c>
      <c r="H14" s="73">
        <v>0</v>
      </c>
      <c r="I14" s="73">
        <v>0.27522999999999997</v>
      </c>
      <c r="J14" s="73">
        <v>0.52934800000000004</v>
      </c>
      <c r="K14" s="73">
        <v>1.3051999999999999E-2</v>
      </c>
      <c r="L14" s="73">
        <v>0.55632599999999999</v>
      </c>
      <c r="M14" s="73">
        <v>9.6079999999999999E-2</v>
      </c>
      <c r="N14" s="73">
        <v>1.771269</v>
      </c>
      <c r="O14" s="73">
        <v>14.069819000000001</v>
      </c>
      <c r="P14" s="73">
        <v>2.144552</v>
      </c>
      <c r="Q14" s="73">
        <v>0.92110499999999995</v>
      </c>
      <c r="R14" s="73">
        <v>20.113036000000001</v>
      </c>
      <c r="S14" s="73">
        <v>70.713508000000004</v>
      </c>
      <c r="T14" s="73">
        <v>10.795095</v>
      </c>
      <c r="U14" s="73">
        <v>32.903306999999998</v>
      </c>
      <c r="V14" s="73">
        <v>283.11729700000001</v>
      </c>
      <c r="W14" s="73">
        <v>49.900405999999997</v>
      </c>
      <c r="X14" s="73">
        <v>12.371682</v>
      </c>
      <c r="Y14" s="73">
        <v>34.594717000000003</v>
      </c>
      <c r="Z14" s="73">
        <v>5.740138</v>
      </c>
      <c r="AA14" s="73">
        <v>9.9028500000000008</v>
      </c>
      <c r="AB14" s="73">
        <v>20.791108999999999</v>
      </c>
      <c r="AC14" s="73">
        <v>2.93377</v>
      </c>
      <c r="AD14" s="53">
        <f t="shared" si="0"/>
        <v>574.63715600000012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3.7648799999999998</v>
      </c>
      <c r="F15" s="73">
        <v>0</v>
      </c>
      <c r="G15" s="73">
        <v>0</v>
      </c>
      <c r="H15" s="73">
        <v>0</v>
      </c>
      <c r="I15" s="73">
        <v>3.7780000000000001E-2</v>
      </c>
      <c r="J15" s="73">
        <v>2.7151230000000002</v>
      </c>
      <c r="K15" s="73">
        <v>3.1826439999999998</v>
      </c>
      <c r="L15" s="73">
        <v>0</v>
      </c>
      <c r="M15" s="73">
        <v>0.29364000000000001</v>
      </c>
      <c r="N15" s="73">
        <v>2.9905560000000002</v>
      </c>
      <c r="O15" s="73">
        <v>8.4637609999999999</v>
      </c>
      <c r="P15" s="73">
        <v>0</v>
      </c>
      <c r="Q15" s="73">
        <v>0.29192000000000001</v>
      </c>
      <c r="R15" s="73">
        <v>12.665469999999999</v>
      </c>
      <c r="S15" s="73">
        <v>20.951494</v>
      </c>
      <c r="T15" s="73">
        <v>0.54618999999999995</v>
      </c>
      <c r="U15" s="73">
        <v>14.275357</v>
      </c>
      <c r="V15" s="73">
        <v>158.36767399999999</v>
      </c>
      <c r="W15" s="73">
        <v>12.404679</v>
      </c>
      <c r="X15" s="73">
        <v>1.784009</v>
      </c>
      <c r="Y15" s="73">
        <v>31.226521000000002</v>
      </c>
      <c r="Z15" s="73">
        <v>7.1638999999999994E-2</v>
      </c>
      <c r="AA15" s="73">
        <v>0.32222499999999998</v>
      </c>
      <c r="AB15" s="73">
        <v>4.1301500000000004</v>
      </c>
      <c r="AC15" s="73">
        <v>4.2121360000000001</v>
      </c>
      <c r="AD15" s="53">
        <f t="shared" si="0"/>
        <v>282.69784799999996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96.632656999999995</v>
      </c>
      <c r="H16" s="73">
        <v>0</v>
      </c>
      <c r="I16" s="73">
        <v>0</v>
      </c>
      <c r="J16" s="73">
        <v>31.94191</v>
      </c>
      <c r="K16" s="73">
        <v>0</v>
      </c>
      <c r="L16" s="73">
        <v>0</v>
      </c>
      <c r="M16" s="73">
        <v>0.37991399999999997</v>
      </c>
      <c r="N16" s="73">
        <v>4.4920000000000002E-2</v>
      </c>
      <c r="O16" s="73">
        <v>0.38478499999999999</v>
      </c>
      <c r="P16" s="73">
        <v>0</v>
      </c>
      <c r="Q16" s="73">
        <v>2.9554</v>
      </c>
      <c r="R16" s="73">
        <v>71.995080000000002</v>
      </c>
      <c r="S16" s="73">
        <v>87.621786999999998</v>
      </c>
      <c r="T16" s="73">
        <v>228.33166600000001</v>
      </c>
      <c r="U16" s="73">
        <v>13.342029</v>
      </c>
      <c r="V16" s="73">
        <v>21.330632000000001</v>
      </c>
      <c r="W16" s="73">
        <v>4.2328599999999996</v>
      </c>
      <c r="X16" s="73">
        <v>0</v>
      </c>
      <c r="Y16" s="73">
        <v>1.286E-2</v>
      </c>
      <c r="Z16" s="73">
        <v>0</v>
      </c>
      <c r="AA16" s="73">
        <v>0</v>
      </c>
      <c r="AB16" s="73">
        <v>28.651578000000001</v>
      </c>
      <c r="AC16" s="73">
        <v>0</v>
      </c>
      <c r="AD16" s="53">
        <f t="shared" si="0"/>
        <v>587.85807800000009</v>
      </c>
    </row>
    <row r="17" spans="1:30" ht="15" customHeight="1" x14ac:dyDescent="0.25">
      <c r="A17" s="111"/>
      <c r="B17" s="26" t="s">
        <v>19</v>
      </c>
      <c r="C17" s="73">
        <v>0.42361799999999999</v>
      </c>
      <c r="D17" s="73">
        <v>0</v>
      </c>
      <c r="E17" s="73">
        <v>3.0249679999999999</v>
      </c>
      <c r="F17" s="73">
        <v>0</v>
      </c>
      <c r="G17" s="73">
        <v>1.3634900000000001</v>
      </c>
      <c r="H17" s="73">
        <v>1.1310000000000001E-2</v>
      </c>
      <c r="I17" s="73">
        <v>0</v>
      </c>
      <c r="J17" s="73">
        <v>3.8016519999999998</v>
      </c>
      <c r="K17" s="73">
        <v>0.56276899999999996</v>
      </c>
      <c r="L17" s="73">
        <v>2.9569519999999998</v>
      </c>
      <c r="M17" s="73">
        <v>0.90361599999999997</v>
      </c>
      <c r="N17" s="73">
        <v>2.60561</v>
      </c>
      <c r="O17" s="73">
        <v>3.5276589999999999</v>
      </c>
      <c r="P17" s="73">
        <v>0.39370100000000002</v>
      </c>
      <c r="Q17" s="73">
        <v>0.43066700000000002</v>
      </c>
      <c r="R17" s="73">
        <v>10.558137</v>
      </c>
      <c r="S17" s="73">
        <v>55.371223000000001</v>
      </c>
      <c r="T17" s="73">
        <v>1.7547200000000001</v>
      </c>
      <c r="U17" s="73">
        <v>18.878332</v>
      </c>
      <c r="V17" s="73">
        <v>297.551198</v>
      </c>
      <c r="W17" s="73">
        <v>19.391459000000001</v>
      </c>
      <c r="X17" s="73">
        <v>16.933997000000002</v>
      </c>
      <c r="Y17" s="73">
        <v>26.735018</v>
      </c>
      <c r="Z17" s="73">
        <v>1.117343</v>
      </c>
      <c r="AA17" s="73">
        <v>0.96421800000000002</v>
      </c>
      <c r="AB17" s="73">
        <v>0.71880999999999995</v>
      </c>
      <c r="AC17" s="73">
        <v>2.4251499999999999</v>
      </c>
      <c r="AD17" s="53">
        <f t="shared" si="0"/>
        <v>472.40561700000001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5.1662E-2</v>
      </c>
      <c r="F18" s="73">
        <v>0</v>
      </c>
      <c r="G18" s="73">
        <v>6.4689999999999999E-3</v>
      </c>
      <c r="H18" s="73">
        <v>0</v>
      </c>
      <c r="I18" s="73">
        <v>0</v>
      </c>
      <c r="J18" s="73">
        <v>7.0926229999999997</v>
      </c>
      <c r="K18" s="73">
        <v>0</v>
      </c>
      <c r="L18" s="73">
        <v>0.21820700000000001</v>
      </c>
      <c r="M18" s="73">
        <v>0</v>
      </c>
      <c r="N18" s="73">
        <v>0</v>
      </c>
      <c r="O18" s="73">
        <v>7.7136999999999997E-2</v>
      </c>
      <c r="P18" s="73">
        <v>0</v>
      </c>
      <c r="Q18" s="73">
        <v>0</v>
      </c>
      <c r="R18" s="73">
        <v>0.45539600000000002</v>
      </c>
      <c r="S18" s="73">
        <v>0</v>
      </c>
      <c r="T18" s="73">
        <v>0.47778100000000001</v>
      </c>
      <c r="U18" s="73">
        <v>2.6833170000000002</v>
      </c>
      <c r="V18" s="73">
        <v>3.3201049999999999</v>
      </c>
      <c r="W18" s="73">
        <v>0.115204</v>
      </c>
      <c r="X18" s="73">
        <v>0</v>
      </c>
      <c r="Y18" s="73">
        <v>0.98902299999999999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15.486924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3.3988999999999998E-2</v>
      </c>
      <c r="M19" s="73">
        <v>0</v>
      </c>
      <c r="N19" s="73">
        <v>0</v>
      </c>
      <c r="O19" s="73">
        <v>1.176E-2</v>
      </c>
      <c r="P19" s="73">
        <v>0</v>
      </c>
      <c r="Q19" s="73">
        <v>0</v>
      </c>
      <c r="R19" s="73">
        <v>1.8827E-2</v>
      </c>
      <c r="S19" s="73">
        <v>0.25924000000000003</v>
      </c>
      <c r="T19" s="73">
        <v>0</v>
      </c>
      <c r="U19" s="73">
        <v>0</v>
      </c>
      <c r="V19" s="73">
        <v>0.18299000000000001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0.50680599999999998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0.19277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2.2460000000000001E-2</v>
      </c>
      <c r="N20" s="73">
        <v>0</v>
      </c>
      <c r="O20" s="73">
        <v>2.4989999999999998E-2</v>
      </c>
      <c r="P20" s="73">
        <v>0</v>
      </c>
      <c r="Q20" s="73">
        <v>1.18E-2</v>
      </c>
      <c r="R20" s="73">
        <v>0.12962000000000001</v>
      </c>
      <c r="S20" s="73">
        <v>0.78901299999999996</v>
      </c>
      <c r="T20" s="73">
        <v>0.4214</v>
      </c>
      <c r="U20" s="73">
        <v>7.4289999999999995E-2</v>
      </c>
      <c r="V20" s="73">
        <v>0.30022399999999999</v>
      </c>
      <c r="W20" s="73">
        <v>3.6999999999999999E-4</v>
      </c>
      <c r="X20" s="73">
        <v>0.23236999999999999</v>
      </c>
      <c r="Y20" s="73">
        <v>2.6823760000000001</v>
      </c>
      <c r="Z20" s="73">
        <v>3.0099999999999998E-2</v>
      </c>
      <c r="AA20" s="73">
        <v>0</v>
      </c>
      <c r="AB20" s="73">
        <v>0.16375000000000001</v>
      </c>
      <c r="AC20" s="73">
        <v>8.8969999999999994E-2</v>
      </c>
      <c r="AD20" s="53">
        <f t="shared" si="0"/>
        <v>5.1645030000000007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2.4462700000000002</v>
      </c>
      <c r="T23" s="73">
        <v>0</v>
      </c>
      <c r="U23" s="73">
        <v>0</v>
      </c>
      <c r="V23" s="73">
        <v>7.4849680000000003</v>
      </c>
      <c r="W23" s="73">
        <v>0</v>
      </c>
      <c r="X23" s="73">
        <v>0</v>
      </c>
      <c r="Y23" s="73">
        <v>0.49856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10.429798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49.650837000000003</v>
      </c>
      <c r="H24" s="76">
        <v>0</v>
      </c>
      <c r="I24" s="76">
        <v>0</v>
      </c>
      <c r="J24" s="76">
        <v>0.14149</v>
      </c>
      <c r="K24" s="76">
        <v>0</v>
      </c>
      <c r="L24" s="76">
        <v>0.42959900000000001</v>
      </c>
      <c r="M24" s="76">
        <v>0.20011999999999999</v>
      </c>
      <c r="N24" s="76">
        <v>0</v>
      </c>
      <c r="O24" s="76">
        <v>0.12636500000000001</v>
      </c>
      <c r="P24" s="76">
        <v>0</v>
      </c>
      <c r="Q24" s="76">
        <v>1.4189999999999999E-2</v>
      </c>
      <c r="R24" s="76">
        <v>2.5158649999999998</v>
      </c>
      <c r="S24" s="76">
        <v>1.506542</v>
      </c>
      <c r="T24" s="76">
        <v>9.7479999999999997E-2</v>
      </c>
      <c r="U24" s="76">
        <v>0</v>
      </c>
      <c r="V24" s="76">
        <v>10.446763000000001</v>
      </c>
      <c r="W24" s="76">
        <v>1.5169999999999999E-2</v>
      </c>
      <c r="X24" s="76">
        <v>1.0050300000000001</v>
      </c>
      <c r="Y24" s="76">
        <v>1.9319599999999999</v>
      </c>
      <c r="Z24" s="76">
        <v>4.3269000000000002E-2</v>
      </c>
      <c r="AA24" s="76">
        <v>0.18809999999999999</v>
      </c>
      <c r="AB24" s="76">
        <v>1.8950000000000002E-2</v>
      </c>
      <c r="AC24" s="76">
        <v>2.1510000000000001E-2</v>
      </c>
      <c r="AD24" s="58">
        <f t="shared" si="0"/>
        <v>68.353240000000014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5.5120000000000002E-2</v>
      </c>
      <c r="F26" s="76">
        <v>0</v>
      </c>
      <c r="G26" s="76">
        <v>0</v>
      </c>
      <c r="H26" s="76">
        <v>0</v>
      </c>
      <c r="I26" s="76">
        <v>0</v>
      </c>
      <c r="J26" s="76">
        <v>4.3284999999999997E-2</v>
      </c>
      <c r="K26" s="76">
        <v>0</v>
      </c>
      <c r="L26" s="76">
        <v>2.955E-2</v>
      </c>
      <c r="M26" s="76">
        <v>4.5530000000000001E-2</v>
      </c>
      <c r="N26" s="76">
        <v>0</v>
      </c>
      <c r="O26" s="76">
        <v>1.2360180000000001</v>
      </c>
      <c r="P26" s="76">
        <v>0</v>
      </c>
      <c r="Q26" s="76">
        <v>0.24636</v>
      </c>
      <c r="R26" s="76">
        <v>0.81956099999999998</v>
      </c>
      <c r="S26" s="76">
        <v>4.3885670000000001</v>
      </c>
      <c r="T26" s="76">
        <v>1.48522</v>
      </c>
      <c r="U26" s="76">
        <v>4.6000199999999998</v>
      </c>
      <c r="V26" s="76">
        <v>14.916955</v>
      </c>
      <c r="W26" s="76">
        <v>0.942214</v>
      </c>
      <c r="X26" s="76">
        <v>0.22661000000000001</v>
      </c>
      <c r="Y26" s="76">
        <v>10.316392</v>
      </c>
      <c r="Z26" s="76">
        <v>1.023E-2</v>
      </c>
      <c r="AA26" s="76">
        <v>2.276551</v>
      </c>
      <c r="AB26" s="76">
        <v>1.196E-2</v>
      </c>
      <c r="AC26" s="76">
        <v>0</v>
      </c>
      <c r="AD26" s="58">
        <f t="shared" si="0"/>
        <v>41.650143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0.24024999999999999</v>
      </c>
      <c r="H27" s="76">
        <v>0.16957</v>
      </c>
      <c r="I27" s="76">
        <v>0</v>
      </c>
      <c r="J27" s="76">
        <v>0.52881699999999998</v>
      </c>
      <c r="K27" s="76">
        <v>0</v>
      </c>
      <c r="L27" s="76">
        <v>0.34718199999999999</v>
      </c>
      <c r="M27" s="76">
        <v>0.15848000000000001</v>
      </c>
      <c r="N27" s="76">
        <v>0.36370999999999998</v>
      </c>
      <c r="O27" s="76">
        <v>0.73004599999999997</v>
      </c>
      <c r="P27" s="76">
        <v>6.2080000000000003E-2</v>
      </c>
      <c r="Q27" s="76">
        <v>7.3539999999999994E-2</v>
      </c>
      <c r="R27" s="76">
        <v>1.273164</v>
      </c>
      <c r="S27" s="76">
        <v>3.345971</v>
      </c>
      <c r="T27" s="76">
        <v>7.2980000000000003E-2</v>
      </c>
      <c r="U27" s="76">
        <v>7.0231899999999996</v>
      </c>
      <c r="V27" s="76">
        <v>13.05125</v>
      </c>
      <c r="W27" s="76">
        <v>1.093648</v>
      </c>
      <c r="X27" s="76">
        <v>0.37689</v>
      </c>
      <c r="Y27" s="76">
        <v>1.4484900000000001</v>
      </c>
      <c r="Z27" s="76">
        <v>0.35943000000000003</v>
      </c>
      <c r="AA27" s="76">
        <v>1.4500000000000001E-2</v>
      </c>
      <c r="AB27" s="76">
        <v>4.8472000000000001E-2</v>
      </c>
      <c r="AC27" s="76">
        <v>3.661635</v>
      </c>
      <c r="AD27" s="58">
        <f t="shared" si="0"/>
        <v>34.443294999999999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3.073E-2</v>
      </c>
      <c r="F28" s="76">
        <v>0</v>
      </c>
      <c r="G28" s="76">
        <v>0</v>
      </c>
      <c r="H28" s="76">
        <v>0</v>
      </c>
      <c r="I28" s="76">
        <v>0</v>
      </c>
      <c r="J28" s="76">
        <v>32.122115000000001</v>
      </c>
      <c r="K28" s="76">
        <v>0</v>
      </c>
      <c r="L28" s="76">
        <v>0</v>
      </c>
      <c r="M28" s="76">
        <v>0</v>
      </c>
      <c r="N28" s="76">
        <v>0</v>
      </c>
      <c r="O28" s="76">
        <v>2.0663999999999998E-2</v>
      </c>
      <c r="P28" s="76">
        <v>0</v>
      </c>
      <c r="Q28" s="76">
        <v>0</v>
      </c>
      <c r="R28" s="76">
        <v>2.8896000000000002E-2</v>
      </c>
      <c r="S28" s="76">
        <v>0.976352</v>
      </c>
      <c r="T28" s="76">
        <v>0</v>
      </c>
      <c r="U28" s="76">
        <v>0</v>
      </c>
      <c r="V28" s="76">
        <v>4.747344</v>
      </c>
      <c r="W28" s="76">
        <v>0</v>
      </c>
      <c r="X28" s="76">
        <v>0.13283</v>
      </c>
      <c r="Y28" s="76">
        <v>0.18221999999999999</v>
      </c>
      <c r="Z28" s="76">
        <v>0.26846199999999998</v>
      </c>
      <c r="AA28" s="76">
        <v>0</v>
      </c>
      <c r="AB28" s="76">
        <v>0</v>
      </c>
      <c r="AC28" s="76">
        <v>0.46416000000000002</v>
      </c>
      <c r="AD28" s="58">
        <f t="shared" si="0"/>
        <v>38.973772999999994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172.36114499999999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31.235939999999999</v>
      </c>
      <c r="T29" s="76">
        <v>0</v>
      </c>
      <c r="U29" s="76">
        <v>69.583950000000002</v>
      </c>
      <c r="V29" s="76">
        <v>38.965251000000002</v>
      </c>
      <c r="W29" s="76">
        <v>0.13278000000000001</v>
      </c>
      <c r="X29" s="76">
        <v>3.5137800000000001</v>
      </c>
      <c r="Y29" s="76">
        <v>38.942467999999998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354.73531400000007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3.007E-2</v>
      </c>
      <c r="F30" s="76">
        <v>0</v>
      </c>
      <c r="G30" s="76">
        <v>1.1377999999999999</v>
      </c>
      <c r="H30" s="76">
        <v>0</v>
      </c>
      <c r="I30" s="76">
        <v>0</v>
      </c>
      <c r="J30" s="76">
        <v>1.414E-2</v>
      </c>
      <c r="K30" s="76">
        <v>0</v>
      </c>
      <c r="L30" s="76">
        <v>3.6729999999999999E-2</v>
      </c>
      <c r="M30" s="76">
        <v>9.5108999999999999E-2</v>
      </c>
      <c r="N30" s="76">
        <v>0.19883400000000001</v>
      </c>
      <c r="O30" s="76">
        <v>0.202487</v>
      </c>
      <c r="P30" s="76">
        <v>0</v>
      </c>
      <c r="Q30" s="76">
        <v>0.73738800000000004</v>
      </c>
      <c r="R30" s="76">
        <v>1.5936920000000001</v>
      </c>
      <c r="S30" s="76">
        <v>39.573562000000003</v>
      </c>
      <c r="T30" s="76">
        <v>0</v>
      </c>
      <c r="U30" s="76">
        <v>31.198043999999999</v>
      </c>
      <c r="V30" s="76">
        <v>121.535042</v>
      </c>
      <c r="W30" s="76">
        <v>1.3656699999999999</v>
      </c>
      <c r="X30" s="76">
        <v>47.664816000000002</v>
      </c>
      <c r="Y30" s="76">
        <v>1.538529</v>
      </c>
      <c r="Z30" s="76">
        <v>7.4999999999999997E-2</v>
      </c>
      <c r="AA30" s="76">
        <v>0</v>
      </c>
      <c r="AB30" s="76">
        <v>0</v>
      </c>
      <c r="AC30" s="76">
        <v>0.28090999999999999</v>
      </c>
      <c r="AD30" s="58">
        <f t="shared" si="0"/>
        <v>247.27782300000001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0.19135199999999999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1.465525</v>
      </c>
      <c r="M31" s="76">
        <v>0.15131</v>
      </c>
      <c r="N31" s="76">
        <v>0.156168</v>
      </c>
      <c r="O31" s="76">
        <v>7.9702219999999997</v>
      </c>
      <c r="P31" s="76">
        <v>1.132582</v>
      </c>
      <c r="Q31" s="76">
        <v>0.76139299999999999</v>
      </c>
      <c r="R31" s="76">
        <v>6.5528009999999997</v>
      </c>
      <c r="S31" s="76">
        <v>64.857314000000002</v>
      </c>
      <c r="T31" s="76">
        <v>2.0126400000000002</v>
      </c>
      <c r="U31" s="76">
        <v>44.915985999999997</v>
      </c>
      <c r="V31" s="76">
        <v>203.51330200000001</v>
      </c>
      <c r="W31" s="76">
        <v>16.438495</v>
      </c>
      <c r="X31" s="76">
        <v>13.791135000000001</v>
      </c>
      <c r="Y31" s="76">
        <v>29.874139</v>
      </c>
      <c r="Z31" s="76">
        <v>0</v>
      </c>
      <c r="AA31" s="76">
        <v>0.89992399999999995</v>
      </c>
      <c r="AB31" s="76">
        <v>3.9594559999999999</v>
      </c>
      <c r="AC31" s="76">
        <v>0</v>
      </c>
      <c r="AD31" s="58">
        <f t="shared" si="0"/>
        <v>398.64374400000003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9.7800000000000005E-3</v>
      </c>
      <c r="F32" s="76">
        <v>0</v>
      </c>
      <c r="G32" s="76">
        <v>0.12705</v>
      </c>
      <c r="H32" s="76">
        <v>0</v>
      </c>
      <c r="I32" s="76">
        <v>0</v>
      </c>
      <c r="J32" s="76">
        <v>9.5310000000000006E-2</v>
      </c>
      <c r="K32" s="76">
        <v>1.0580970000000001</v>
      </c>
      <c r="L32" s="76">
        <v>0.81402200000000002</v>
      </c>
      <c r="M32" s="76">
        <v>0</v>
      </c>
      <c r="N32" s="76">
        <v>5.4515000000000001E-2</v>
      </c>
      <c r="O32" s="76">
        <v>5.1548999999999998E-2</v>
      </c>
      <c r="P32" s="76">
        <v>0.16378999999999999</v>
      </c>
      <c r="Q32" s="76">
        <v>0</v>
      </c>
      <c r="R32" s="76">
        <v>1.0610189999999999</v>
      </c>
      <c r="S32" s="76">
        <v>22.430658000000001</v>
      </c>
      <c r="T32" s="76">
        <v>89.35575</v>
      </c>
      <c r="U32" s="76">
        <v>6.1870719999999997</v>
      </c>
      <c r="V32" s="76">
        <v>24.180222000000001</v>
      </c>
      <c r="W32" s="76">
        <v>16.628391000000001</v>
      </c>
      <c r="X32" s="76">
        <v>1.517601</v>
      </c>
      <c r="Y32" s="76">
        <v>31.633075000000002</v>
      </c>
      <c r="Z32" s="76">
        <v>0</v>
      </c>
      <c r="AA32" s="76">
        <v>0</v>
      </c>
      <c r="AB32" s="76">
        <v>7.4803639999999998</v>
      </c>
      <c r="AC32" s="76">
        <v>0.94376000000000004</v>
      </c>
      <c r="AD32" s="58">
        <f t="shared" si="0"/>
        <v>203.79202500000002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0.101716</v>
      </c>
      <c r="H33" s="76">
        <v>0</v>
      </c>
      <c r="I33" s="76">
        <v>0</v>
      </c>
      <c r="J33" s="76">
        <v>0.11508500000000001</v>
      </c>
      <c r="K33" s="76">
        <v>9.5500000000000002E-2</v>
      </c>
      <c r="L33" s="76">
        <v>4.4394999999999997E-2</v>
      </c>
      <c r="M33" s="76">
        <v>0</v>
      </c>
      <c r="N33" s="76">
        <v>0</v>
      </c>
      <c r="O33" s="76">
        <v>7.8449999999999995E-3</v>
      </c>
      <c r="P33" s="76">
        <v>0</v>
      </c>
      <c r="Q33" s="76">
        <v>0</v>
      </c>
      <c r="R33" s="76">
        <v>0.38720500000000002</v>
      </c>
      <c r="S33" s="76">
        <v>1.3364819999999999</v>
      </c>
      <c r="T33" s="76">
        <v>0.98669099999999998</v>
      </c>
      <c r="U33" s="76">
        <v>2.6644950000000001</v>
      </c>
      <c r="V33" s="76">
        <v>3.1967210000000001</v>
      </c>
      <c r="W33" s="76">
        <v>0.22323100000000001</v>
      </c>
      <c r="X33" s="76">
        <v>0.17852699999999999</v>
      </c>
      <c r="Y33" s="76">
        <v>0.35877500000000001</v>
      </c>
      <c r="Z33" s="76">
        <v>0.40090399999999998</v>
      </c>
      <c r="AA33" s="76">
        <v>0</v>
      </c>
      <c r="AB33" s="76">
        <v>0.73873200000000006</v>
      </c>
      <c r="AC33" s="76">
        <v>0.20199400000000001</v>
      </c>
      <c r="AD33" s="58">
        <f t="shared" si="0"/>
        <v>11.038298000000001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SUM(C6:C34)</f>
        <v>0.42361799999999999</v>
      </c>
      <c r="D36" s="29">
        <f t="shared" si="1"/>
        <v>0</v>
      </c>
      <c r="E36" s="29">
        <f t="shared" si="1"/>
        <v>194.18693399999998</v>
      </c>
      <c r="F36" s="29">
        <f t="shared" si="1"/>
        <v>0</v>
      </c>
      <c r="G36" s="29">
        <f t="shared" si="1"/>
        <v>208.53511900000001</v>
      </c>
      <c r="H36" s="29">
        <f t="shared" si="1"/>
        <v>0.18087999999999999</v>
      </c>
      <c r="I36" s="29">
        <f t="shared" si="1"/>
        <v>0.31300999999999995</v>
      </c>
      <c r="J36" s="29">
        <f t="shared" si="1"/>
        <v>116.836247</v>
      </c>
      <c r="K36" s="29">
        <f t="shared" si="1"/>
        <v>5.5293070000000002</v>
      </c>
      <c r="L36" s="29">
        <f t="shared" si="1"/>
        <v>49.859183000000002</v>
      </c>
      <c r="M36" s="29">
        <f t="shared" si="1"/>
        <v>20.091316999999997</v>
      </c>
      <c r="N36" s="29">
        <f t="shared" si="1"/>
        <v>100.429383</v>
      </c>
      <c r="O36" s="29">
        <f t="shared" si="1"/>
        <v>121.14346799999998</v>
      </c>
      <c r="P36" s="29">
        <f t="shared" si="1"/>
        <v>29.971805000000003</v>
      </c>
      <c r="Q36" s="29">
        <f t="shared" si="1"/>
        <v>45.021895000000001</v>
      </c>
      <c r="R36" s="29">
        <f t="shared" si="1"/>
        <v>989.067094</v>
      </c>
      <c r="S36" s="29">
        <f t="shared" si="1"/>
        <v>1265.8660720000003</v>
      </c>
      <c r="T36" s="29">
        <f t="shared" si="1"/>
        <v>401.48540300000002</v>
      </c>
      <c r="U36" s="29">
        <f t="shared" si="1"/>
        <v>540.19455899999991</v>
      </c>
      <c r="V36" s="29">
        <f t="shared" si="1"/>
        <v>3298.8273049999998</v>
      </c>
      <c r="W36" s="29">
        <f t="shared" si="1"/>
        <v>421.31774299999995</v>
      </c>
      <c r="X36" s="29">
        <f t="shared" si="1"/>
        <v>306.485591</v>
      </c>
      <c r="Y36" s="29">
        <f t="shared" si="1"/>
        <v>458.45102599999996</v>
      </c>
      <c r="Z36" s="29">
        <f t="shared" si="1"/>
        <v>40.532029999999999</v>
      </c>
      <c r="AA36" s="29">
        <f t="shared" si="1"/>
        <v>43.089350000000003</v>
      </c>
      <c r="AB36" s="29">
        <f t="shared" si="1"/>
        <v>225.26793299999997</v>
      </c>
      <c r="AC36" s="29">
        <f t="shared" si="1"/>
        <v>76.690915000000018</v>
      </c>
      <c r="AD36" s="30">
        <f t="shared" si="0"/>
        <v>8959.7971869999983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1994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09"/>
      <c r="B5" s="110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0" t="s">
        <v>71</v>
      </c>
      <c r="C6" s="73">
        <v>0</v>
      </c>
      <c r="D6" s="73">
        <v>0</v>
      </c>
      <c r="E6" s="73">
        <v>0.91874999999999996</v>
      </c>
      <c r="F6" s="73">
        <v>0</v>
      </c>
      <c r="G6" s="73">
        <v>0</v>
      </c>
      <c r="H6" s="73">
        <v>0</v>
      </c>
      <c r="I6" s="73">
        <v>9.5300000000000003E-3</v>
      </c>
      <c r="J6" s="73">
        <v>0.96596199999999999</v>
      </c>
      <c r="K6" s="73">
        <v>0</v>
      </c>
      <c r="L6" s="73">
        <v>1.951951</v>
      </c>
      <c r="M6" s="73">
        <v>1.3296000000000001E-2</v>
      </c>
      <c r="N6" s="73">
        <v>2.495412</v>
      </c>
      <c r="O6" s="73">
        <v>5.0302670000000003</v>
      </c>
      <c r="P6" s="73">
        <v>1.7625500000000001</v>
      </c>
      <c r="Q6" s="73">
        <v>0</v>
      </c>
      <c r="R6" s="73">
        <v>9.0718730000000001</v>
      </c>
      <c r="S6" s="73">
        <v>24.522165000000001</v>
      </c>
      <c r="T6" s="73">
        <v>2.2186949999999999</v>
      </c>
      <c r="U6" s="73">
        <v>5.1066929999999999</v>
      </c>
      <c r="V6" s="73">
        <v>111.541254</v>
      </c>
      <c r="W6" s="73">
        <v>14.325850000000001</v>
      </c>
      <c r="X6" s="73">
        <v>42.924337999999999</v>
      </c>
      <c r="Y6" s="73">
        <v>4.40177</v>
      </c>
      <c r="Z6" s="73">
        <v>0</v>
      </c>
      <c r="AA6" s="73">
        <v>0.53992899999999999</v>
      </c>
      <c r="AB6" s="73">
        <v>7.8105310000000001</v>
      </c>
      <c r="AC6" s="73">
        <v>0</v>
      </c>
      <c r="AD6" s="53">
        <f t="shared" ref="AD6:AD36" si="0">SUM(C6:AC6)</f>
        <v>235.610816</v>
      </c>
    </row>
    <row r="7" spans="1:30" ht="15" customHeight="1" x14ac:dyDescent="0.25">
      <c r="A7" s="97"/>
      <c r="B7" s="20" t="s">
        <v>10</v>
      </c>
      <c r="C7" s="73">
        <v>0</v>
      </c>
      <c r="D7" s="73">
        <v>0</v>
      </c>
      <c r="E7" s="73">
        <v>10.934419999999999</v>
      </c>
      <c r="F7" s="73">
        <v>0</v>
      </c>
      <c r="G7" s="73">
        <v>41.098278000000001</v>
      </c>
      <c r="H7" s="73">
        <v>0</v>
      </c>
      <c r="I7" s="73">
        <v>0</v>
      </c>
      <c r="J7" s="73">
        <v>15.587291</v>
      </c>
      <c r="K7" s="73">
        <v>0</v>
      </c>
      <c r="L7" s="73">
        <v>24.439049000000001</v>
      </c>
      <c r="M7" s="73">
        <v>8.7963559999999994</v>
      </c>
      <c r="N7" s="73">
        <v>76.234926000000002</v>
      </c>
      <c r="O7" s="73">
        <v>50.062057000000003</v>
      </c>
      <c r="P7" s="73">
        <v>22.682029</v>
      </c>
      <c r="Q7" s="73">
        <v>31.462567</v>
      </c>
      <c r="R7" s="73">
        <v>34.010320999999998</v>
      </c>
      <c r="S7" s="73">
        <v>487.80307599999998</v>
      </c>
      <c r="T7" s="73">
        <v>0</v>
      </c>
      <c r="U7" s="73">
        <v>53.656278999999998</v>
      </c>
      <c r="V7" s="73">
        <v>39.956843999999997</v>
      </c>
      <c r="W7" s="73">
        <v>46.566099999999999</v>
      </c>
      <c r="X7" s="73">
        <v>1.418E-2</v>
      </c>
      <c r="Y7" s="73">
        <v>0.13733999999999999</v>
      </c>
      <c r="Z7" s="73">
        <v>42.411391000000002</v>
      </c>
      <c r="AA7" s="73">
        <v>30.307836000000002</v>
      </c>
      <c r="AB7" s="73">
        <v>70.744299999999996</v>
      </c>
      <c r="AC7" s="73">
        <v>67.355401999999998</v>
      </c>
      <c r="AD7" s="53">
        <f t="shared" si="0"/>
        <v>1154.2600419999999</v>
      </c>
    </row>
    <row r="8" spans="1:30" ht="15" customHeight="1" x14ac:dyDescent="0.25">
      <c r="A8" s="97"/>
      <c r="B8" s="20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0.52342999999999995</v>
      </c>
      <c r="P8" s="73">
        <v>0</v>
      </c>
      <c r="Q8" s="73">
        <v>0</v>
      </c>
      <c r="R8" s="73">
        <v>0</v>
      </c>
      <c r="S8" s="73">
        <v>0.86126599999999998</v>
      </c>
      <c r="T8" s="73">
        <v>0</v>
      </c>
      <c r="U8" s="73">
        <v>8.6738099999999996</v>
      </c>
      <c r="V8" s="73">
        <v>135.647628</v>
      </c>
      <c r="W8" s="73">
        <v>0.40543000000000001</v>
      </c>
      <c r="X8" s="73">
        <v>1.7220200000000001</v>
      </c>
      <c r="Y8" s="73">
        <v>20.060597999999999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167.89418199999997</v>
      </c>
    </row>
    <row r="9" spans="1:30" ht="15" customHeight="1" x14ac:dyDescent="0.25">
      <c r="A9" s="97"/>
      <c r="B9" s="20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1.4083600000000001</v>
      </c>
      <c r="H9" s="73">
        <v>0</v>
      </c>
      <c r="I9" s="73">
        <v>0</v>
      </c>
      <c r="J9" s="73">
        <v>0</v>
      </c>
      <c r="K9" s="73">
        <v>0.35102</v>
      </c>
      <c r="L9" s="73">
        <v>0.8397</v>
      </c>
      <c r="M9" s="73">
        <v>7.2852430000000004</v>
      </c>
      <c r="N9" s="73">
        <v>2.7468889999999999</v>
      </c>
      <c r="O9" s="73">
        <v>3.198366</v>
      </c>
      <c r="P9" s="73">
        <v>0</v>
      </c>
      <c r="Q9" s="73">
        <v>0.188</v>
      </c>
      <c r="R9" s="73">
        <v>0.28384599999999999</v>
      </c>
      <c r="S9" s="73">
        <v>45.861747000000001</v>
      </c>
      <c r="T9" s="73">
        <v>2.5950000000000001E-2</v>
      </c>
      <c r="U9" s="73">
        <v>3.1564869999999998</v>
      </c>
      <c r="V9" s="73">
        <v>249.48826800000001</v>
      </c>
      <c r="W9" s="73">
        <v>0</v>
      </c>
      <c r="X9" s="73">
        <v>4.0597310000000002</v>
      </c>
      <c r="Y9" s="73">
        <v>0.641343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319.53495000000004</v>
      </c>
    </row>
    <row r="10" spans="1:30" ht="15" customHeight="1" x14ac:dyDescent="0.25">
      <c r="A10" s="111" t="s">
        <v>1</v>
      </c>
      <c r="B10" s="20" t="s">
        <v>13</v>
      </c>
      <c r="C10" s="73">
        <v>0</v>
      </c>
      <c r="D10" s="73">
        <v>0</v>
      </c>
      <c r="E10" s="73">
        <v>0.54735500000000004</v>
      </c>
      <c r="F10" s="73">
        <v>0</v>
      </c>
      <c r="G10" s="73">
        <v>20.80566</v>
      </c>
      <c r="H10" s="73">
        <v>0</v>
      </c>
      <c r="I10" s="73">
        <v>0</v>
      </c>
      <c r="J10" s="73">
        <v>0.29600100000000001</v>
      </c>
      <c r="K10" s="73">
        <v>0.39635799999999999</v>
      </c>
      <c r="L10" s="73">
        <v>0.31603999999999999</v>
      </c>
      <c r="M10" s="73">
        <v>0</v>
      </c>
      <c r="N10" s="73">
        <v>5.4998999999999999E-2</v>
      </c>
      <c r="O10" s="73">
        <v>1.6512279999999999</v>
      </c>
      <c r="P10" s="73">
        <v>0</v>
      </c>
      <c r="Q10" s="73">
        <v>0</v>
      </c>
      <c r="R10" s="73">
        <v>11.831882</v>
      </c>
      <c r="S10" s="73">
        <v>192.57404600000001</v>
      </c>
      <c r="T10" s="73">
        <v>17.713090000000001</v>
      </c>
      <c r="U10" s="73">
        <v>64.415543</v>
      </c>
      <c r="V10" s="73">
        <v>413.80154299999998</v>
      </c>
      <c r="W10" s="73">
        <v>7.1231</v>
      </c>
      <c r="X10" s="73">
        <v>7.2374999999999998</v>
      </c>
      <c r="Y10" s="73">
        <v>43.529693999999999</v>
      </c>
      <c r="Z10" s="73">
        <v>2.8389999999999999E-2</v>
      </c>
      <c r="AA10" s="73">
        <v>0</v>
      </c>
      <c r="AB10" s="73">
        <v>108.68855000000001</v>
      </c>
      <c r="AC10" s="73">
        <v>0.1031</v>
      </c>
      <c r="AD10" s="53">
        <f t="shared" si="0"/>
        <v>891.11407899999983</v>
      </c>
    </row>
    <row r="11" spans="1:30" ht="15" customHeight="1" x14ac:dyDescent="0.25">
      <c r="A11" s="111"/>
      <c r="B11" s="20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0.86385999999999996</v>
      </c>
      <c r="H11" s="73">
        <v>0</v>
      </c>
      <c r="I11" s="73">
        <v>9.2300000000000004E-3</v>
      </c>
      <c r="J11" s="73">
        <v>0.23627400000000001</v>
      </c>
      <c r="K11" s="73">
        <v>0</v>
      </c>
      <c r="L11" s="73">
        <v>0</v>
      </c>
      <c r="M11" s="73">
        <v>0</v>
      </c>
      <c r="N11" s="73">
        <v>9.7796230000000008</v>
      </c>
      <c r="O11" s="73">
        <v>12.990444</v>
      </c>
      <c r="P11" s="73">
        <v>0</v>
      </c>
      <c r="Q11" s="73">
        <v>0</v>
      </c>
      <c r="R11" s="73">
        <v>39.491233999999999</v>
      </c>
      <c r="S11" s="73">
        <v>59.545490999999998</v>
      </c>
      <c r="T11" s="73">
        <v>38.300109999999997</v>
      </c>
      <c r="U11" s="73">
        <v>23.800540000000002</v>
      </c>
      <c r="V11" s="73">
        <v>397.64967000000001</v>
      </c>
      <c r="W11" s="73">
        <v>57.91995</v>
      </c>
      <c r="X11" s="73">
        <v>85.791616000000005</v>
      </c>
      <c r="Y11" s="73">
        <v>43.412765</v>
      </c>
      <c r="Z11" s="73">
        <v>0</v>
      </c>
      <c r="AA11" s="73">
        <v>0</v>
      </c>
      <c r="AB11" s="73">
        <v>1.25559</v>
      </c>
      <c r="AC11" s="73">
        <v>0</v>
      </c>
      <c r="AD11" s="53">
        <f t="shared" si="0"/>
        <v>771.04639699999996</v>
      </c>
    </row>
    <row r="12" spans="1:30" ht="15" customHeight="1" x14ac:dyDescent="0.25">
      <c r="A12" s="111"/>
      <c r="B12" s="20" t="s">
        <v>14</v>
      </c>
      <c r="C12" s="73">
        <v>0</v>
      </c>
      <c r="D12" s="73">
        <v>0</v>
      </c>
      <c r="E12" s="73">
        <v>3.3676300000000001</v>
      </c>
      <c r="F12" s="73">
        <v>0</v>
      </c>
      <c r="G12" s="73">
        <v>0.84577999999999998</v>
      </c>
      <c r="H12" s="73">
        <v>0</v>
      </c>
      <c r="I12" s="73">
        <v>0</v>
      </c>
      <c r="J12" s="73">
        <v>3.8110059999999999</v>
      </c>
      <c r="K12" s="73">
        <v>0.16314400000000001</v>
      </c>
      <c r="L12" s="73">
        <v>2.1002770000000002</v>
      </c>
      <c r="M12" s="73">
        <v>0</v>
      </c>
      <c r="N12" s="73">
        <v>8.7819999999999995E-2</v>
      </c>
      <c r="O12" s="73">
        <v>3.3122959999999999</v>
      </c>
      <c r="P12" s="73">
        <v>8.1140000000000004E-2</v>
      </c>
      <c r="Q12" s="73">
        <v>0</v>
      </c>
      <c r="R12" s="73">
        <v>612.03254800000002</v>
      </c>
      <c r="S12" s="73">
        <v>37.403635000000001</v>
      </c>
      <c r="T12" s="73">
        <v>0</v>
      </c>
      <c r="U12" s="73">
        <v>136.65168700000001</v>
      </c>
      <c r="V12" s="73">
        <v>638.94501600000001</v>
      </c>
      <c r="W12" s="73">
        <v>143.95648600000001</v>
      </c>
      <c r="X12" s="73">
        <v>9.9337029999999995</v>
      </c>
      <c r="Y12" s="73">
        <v>45.328949000000001</v>
      </c>
      <c r="Z12" s="73">
        <v>0.35137000000000002</v>
      </c>
      <c r="AA12" s="73">
        <v>0</v>
      </c>
      <c r="AB12" s="73">
        <v>1.24024</v>
      </c>
      <c r="AC12" s="73">
        <v>1.804E-2</v>
      </c>
      <c r="AD12" s="53">
        <f t="shared" si="0"/>
        <v>1639.6307670000001</v>
      </c>
    </row>
    <row r="13" spans="1:30" ht="15" customHeight="1" x14ac:dyDescent="0.25">
      <c r="A13" s="111"/>
      <c r="B13" s="20" t="s">
        <v>15</v>
      </c>
      <c r="C13" s="73">
        <v>0</v>
      </c>
      <c r="D13" s="73">
        <v>0</v>
      </c>
      <c r="E13" s="73">
        <v>0.17036000000000001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7.6841689999999998</v>
      </c>
      <c r="M13" s="73">
        <v>0</v>
      </c>
      <c r="N13" s="73">
        <v>0.10975</v>
      </c>
      <c r="O13" s="73">
        <v>2.771801</v>
      </c>
      <c r="P13" s="73">
        <v>1.169746</v>
      </c>
      <c r="Q13" s="73">
        <v>4.8577969999999997</v>
      </c>
      <c r="R13" s="73">
        <v>3.183678</v>
      </c>
      <c r="S13" s="73">
        <v>41.388483999999998</v>
      </c>
      <c r="T13" s="73">
        <v>7.2602700000000002</v>
      </c>
      <c r="U13" s="73">
        <v>2.5221659999999999</v>
      </c>
      <c r="V13" s="73">
        <v>179.00997000000001</v>
      </c>
      <c r="W13" s="73">
        <v>3.6306910000000001</v>
      </c>
      <c r="X13" s="73">
        <v>18.585412000000002</v>
      </c>
      <c r="Y13" s="73">
        <v>7.853135</v>
      </c>
      <c r="Z13" s="73">
        <v>0</v>
      </c>
      <c r="AA13" s="73">
        <v>0</v>
      </c>
      <c r="AB13" s="73">
        <v>3.4541200000000001</v>
      </c>
      <c r="AC13" s="73">
        <v>0</v>
      </c>
      <c r="AD13" s="53">
        <f t="shared" si="0"/>
        <v>283.65154900000005</v>
      </c>
    </row>
    <row r="14" spans="1:30" ht="15" customHeight="1" x14ac:dyDescent="0.25">
      <c r="A14" s="111"/>
      <c r="B14" s="20" t="s">
        <v>16</v>
      </c>
      <c r="C14" s="73">
        <v>0</v>
      </c>
      <c r="D14" s="73">
        <v>0</v>
      </c>
      <c r="E14" s="73">
        <v>0.15332000000000001</v>
      </c>
      <c r="F14" s="73">
        <v>0</v>
      </c>
      <c r="G14" s="73">
        <v>0.15801000000000001</v>
      </c>
      <c r="H14" s="73">
        <v>0</v>
      </c>
      <c r="I14" s="73">
        <v>0</v>
      </c>
      <c r="J14" s="73">
        <v>0.28565200000000002</v>
      </c>
      <c r="K14" s="73">
        <v>2.7241000000000001E-2</v>
      </c>
      <c r="L14" s="73">
        <v>0.83356300000000005</v>
      </c>
      <c r="M14" s="73">
        <v>0</v>
      </c>
      <c r="N14" s="73">
        <v>2.1894629999999999</v>
      </c>
      <c r="O14" s="73">
        <v>17.359829999999999</v>
      </c>
      <c r="P14" s="73">
        <v>2.2189749999999999</v>
      </c>
      <c r="Q14" s="73">
        <v>1.57782</v>
      </c>
      <c r="R14" s="73">
        <v>23.473213000000001</v>
      </c>
      <c r="S14" s="73">
        <v>75.155456999999998</v>
      </c>
      <c r="T14" s="73">
        <v>11.012162999999999</v>
      </c>
      <c r="U14" s="73">
        <v>27.397537</v>
      </c>
      <c r="V14" s="73">
        <v>252.652906</v>
      </c>
      <c r="W14" s="73">
        <v>76.239951000000005</v>
      </c>
      <c r="X14" s="73">
        <v>12.110004999999999</v>
      </c>
      <c r="Y14" s="73">
        <v>54.935383000000002</v>
      </c>
      <c r="Z14" s="73">
        <v>8.7914600000000007</v>
      </c>
      <c r="AA14" s="73">
        <v>26.471239000000001</v>
      </c>
      <c r="AB14" s="73">
        <v>18.618672</v>
      </c>
      <c r="AC14" s="73">
        <v>4.5951440000000003</v>
      </c>
      <c r="AD14" s="53">
        <f t="shared" si="0"/>
        <v>616.25700399999994</v>
      </c>
    </row>
    <row r="15" spans="1:30" ht="15" customHeight="1" x14ac:dyDescent="0.25">
      <c r="A15" s="111"/>
      <c r="B15" s="20" t="s">
        <v>17</v>
      </c>
      <c r="C15" s="73">
        <v>0</v>
      </c>
      <c r="D15" s="73">
        <v>0</v>
      </c>
      <c r="E15" s="73">
        <v>4.7919559999999999</v>
      </c>
      <c r="F15" s="73">
        <v>0</v>
      </c>
      <c r="G15" s="73">
        <v>4.8030000000000003E-2</v>
      </c>
      <c r="H15" s="73">
        <v>0</v>
      </c>
      <c r="I15" s="73">
        <v>0.13278000000000001</v>
      </c>
      <c r="J15" s="73">
        <v>3.71129</v>
      </c>
      <c r="K15" s="73">
        <v>5.3661880000000002</v>
      </c>
      <c r="L15" s="73">
        <v>4.0521000000000001E-2</v>
      </c>
      <c r="M15" s="73">
        <v>0.44287199999999999</v>
      </c>
      <c r="N15" s="73">
        <v>1.681216</v>
      </c>
      <c r="O15" s="73">
        <v>10.009529000000001</v>
      </c>
      <c r="P15" s="73">
        <v>0</v>
      </c>
      <c r="Q15" s="73">
        <v>0.23544100000000001</v>
      </c>
      <c r="R15" s="73">
        <v>12.92046</v>
      </c>
      <c r="S15" s="73">
        <v>22.899951999999999</v>
      </c>
      <c r="T15" s="73">
        <v>0.14407</v>
      </c>
      <c r="U15" s="73">
        <v>13.45255</v>
      </c>
      <c r="V15" s="73">
        <v>148.73949099999999</v>
      </c>
      <c r="W15" s="73">
        <v>13.172378</v>
      </c>
      <c r="X15" s="73">
        <v>2.2515019999999999</v>
      </c>
      <c r="Y15" s="73">
        <v>32.940947000000001</v>
      </c>
      <c r="Z15" s="73">
        <v>0.21030299999999999</v>
      </c>
      <c r="AA15" s="73">
        <v>2.2415799999999999</v>
      </c>
      <c r="AB15" s="73">
        <v>4.8016800000000002</v>
      </c>
      <c r="AC15" s="73">
        <v>4.0378600000000002</v>
      </c>
      <c r="AD15" s="53">
        <f t="shared" si="0"/>
        <v>284.27259599999996</v>
      </c>
    </row>
    <row r="16" spans="1:30" ht="15" customHeight="1" x14ac:dyDescent="0.25">
      <c r="A16" s="111"/>
      <c r="B16" s="20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100.49245000000001</v>
      </c>
      <c r="H16" s="73">
        <v>0</v>
      </c>
      <c r="I16" s="73">
        <v>0</v>
      </c>
      <c r="J16" s="73">
        <v>33.310161000000001</v>
      </c>
      <c r="K16" s="73">
        <v>0</v>
      </c>
      <c r="L16" s="73">
        <v>0</v>
      </c>
      <c r="M16" s="73">
        <v>0.26648100000000002</v>
      </c>
      <c r="N16" s="73">
        <v>1.3781E-2</v>
      </c>
      <c r="O16" s="73">
        <v>0.31197000000000003</v>
      </c>
      <c r="P16" s="73">
        <v>0</v>
      </c>
      <c r="Q16" s="73">
        <v>3.2148539999999999</v>
      </c>
      <c r="R16" s="73">
        <v>77.203210999999996</v>
      </c>
      <c r="S16" s="73">
        <v>87.537122999999994</v>
      </c>
      <c r="T16" s="73">
        <v>286.77099299999998</v>
      </c>
      <c r="U16" s="73">
        <v>8.5630199999999999</v>
      </c>
      <c r="V16" s="73">
        <v>23.817831999999999</v>
      </c>
      <c r="W16" s="73">
        <v>3.198852</v>
      </c>
      <c r="X16" s="73">
        <v>2.2360000000000001E-2</v>
      </c>
      <c r="Y16" s="73">
        <v>0.24959000000000001</v>
      </c>
      <c r="Z16" s="73">
        <v>0</v>
      </c>
      <c r="AA16" s="73">
        <v>0</v>
      </c>
      <c r="AB16" s="73">
        <v>28.281973000000001</v>
      </c>
      <c r="AC16" s="73">
        <v>0</v>
      </c>
      <c r="AD16" s="53">
        <f t="shared" si="0"/>
        <v>653.25465100000008</v>
      </c>
    </row>
    <row r="17" spans="1:30" ht="15" customHeight="1" x14ac:dyDescent="0.25">
      <c r="A17" s="111"/>
      <c r="B17" s="20" t="s">
        <v>19</v>
      </c>
      <c r="C17" s="73">
        <v>7.1220000000000006E-2</v>
      </c>
      <c r="D17" s="73">
        <v>0</v>
      </c>
      <c r="E17" s="73">
        <v>3.8687</v>
      </c>
      <c r="F17" s="73">
        <v>2.044E-2</v>
      </c>
      <c r="G17" s="73">
        <v>0.72267000000000003</v>
      </c>
      <c r="H17" s="73">
        <v>0</v>
      </c>
      <c r="I17" s="73">
        <v>0</v>
      </c>
      <c r="J17" s="73">
        <v>3.8410120000000001</v>
      </c>
      <c r="K17" s="73">
        <v>1.0656570000000001</v>
      </c>
      <c r="L17" s="73">
        <v>2.8005710000000001</v>
      </c>
      <c r="M17" s="73">
        <v>0.58667999999999998</v>
      </c>
      <c r="N17" s="73">
        <v>3.2058330000000002</v>
      </c>
      <c r="O17" s="73">
        <v>3.4917470000000002</v>
      </c>
      <c r="P17" s="73">
        <v>0.33099000000000001</v>
      </c>
      <c r="Q17" s="73">
        <v>0.794875</v>
      </c>
      <c r="R17" s="73">
        <v>6.4088979999999998</v>
      </c>
      <c r="S17" s="73">
        <v>55.718556</v>
      </c>
      <c r="T17" s="73">
        <v>1.6482950000000001</v>
      </c>
      <c r="U17" s="73">
        <v>15.726884</v>
      </c>
      <c r="V17" s="73">
        <v>306.33782000000002</v>
      </c>
      <c r="W17" s="73">
        <v>26.023038</v>
      </c>
      <c r="X17" s="73">
        <v>15.219469999999999</v>
      </c>
      <c r="Y17" s="73">
        <v>26.187087999999999</v>
      </c>
      <c r="Z17" s="73">
        <v>1.4167700000000001</v>
      </c>
      <c r="AA17" s="73">
        <v>1.7244889999999999</v>
      </c>
      <c r="AB17" s="73">
        <v>1.3597140000000001</v>
      </c>
      <c r="AC17" s="73">
        <v>2.4450099999999999</v>
      </c>
      <c r="AD17" s="53">
        <f t="shared" si="0"/>
        <v>481.01642700000002</v>
      </c>
    </row>
    <row r="18" spans="1:30" ht="15" customHeight="1" x14ac:dyDescent="0.25">
      <c r="A18" s="111" t="s">
        <v>2</v>
      </c>
      <c r="B18" s="20" t="s">
        <v>20</v>
      </c>
      <c r="C18" s="73">
        <v>0</v>
      </c>
      <c r="D18" s="73">
        <v>0</v>
      </c>
      <c r="E18" s="73">
        <v>0</v>
      </c>
      <c r="F18" s="73">
        <v>0</v>
      </c>
      <c r="G18" s="73">
        <v>0.36305999999999999</v>
      </c>
      <c r="H18" s="73">
        <v>0</v>
      </c>
      <c r="I18" s="73">
        <v>0</v>
      </c>
      <c r="J18" s="73">
        <v>4.6538440000000003</v>
      </c>
      <c r="K18" s="73">
        <v>0</v>
      </c>
      <c r="L18" s="73">
        <v>0.12427100000000001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0.28545300000000001</v>
      </c>
      <c r="S18" s="73">
        <v>0</v>
      </c>
      <c r="T18" s="73">
        <v>0.24371499999999999</v>
      </c>
      <c r="U18" s="73">
        <v>2.48075</v>
      </c>
      <c r="V18" s="73">
        <v>3.4401600000000001</v>
      </c>
      <c r="W18" s="73">
        <v>0.122684</v>
      </c>
      <c r="X18" s="73">
        <v>0</v>
      </c>
      <c r="Y18" s="73">
        <v>0.38671800000000001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12.100655000000001</v>
      </c>
    </row>
    <row r="19" spans="1:30" ht="15" customHeight="1" x14ac:dyDescent="0.25">
      <c r="A19" s="111"/>
      <c r="B19" s="20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1.2460000000000001E-2</v>
      </c>
      <c r="M19" s="73">
        <v>0</v>
      </c>
      <c r="N19" s="73">
        <v>0</v>
      </c>
      <c r="O19" s="73">
        <v>2.0199999999999999E-2</v>
      </c>
      <c r="P19" s="73">
        <v>0</v>
      </c>
      <c r="Q19" s="73">
        <v>0</v>
      </c>
      <c r="R19" s="73">
        <v>1.9E-2</v>
      </c>
      <c r="S19" s="73">
        <v>0.30148000000000003</v>
      </c>
      <c r="T19" s="73">
        <v>3.5860000000000003E-2</v>
      </c>
      <c r="U19" s="73">
        <v>0</v>
      </c>
      <c r="V19" s="73">
        <v>0.16918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0.55818000000000001</v>
      </c>
    </row>
    <row r="20" spans="1:30" ht="15" customHeight="1" x14ac:dyDescent="0.25">
      <c r="A20" s="111"/>
      <c r="B20" s="20" t="s">
        <v>22</v>
      </c>
      <c r="C20" s="73">
        <v>0</v>
      </c>
      <c r="D20" s="73">
        <v>0</v>
      </c>
      <c r="E20" s="73">
        <v>0.4748</v>
      </c>
      <c r="F20" s="73">
        <v>0</v>
      </c>
      <c r="G20" s="73">
        <v>0</v>
      </c>
      <c r="H20" s="73">
        <v>0</v>
      </c>
      <c r="I20" s="73">
        <v>0</v>
      </c>
      <c r="J20" s="73">
        <v>1.2659E-2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2.4079E-2</v>
      </c>
      <c r="R20" s="73">
        <v>0.131214</v>
      </c>
      <c r="S20" s="73">
        <v>0.35128500000000001</v>
      </c>
      <c r="T20" s="73">
        <v>0.37474000000000002</v>
      </c>
      <c r="U20" s="73">
        <v>7.2503999999999999E-2</v>
      </c>
      <c r="V20" s="73">
        <v>0.27412199999999998</v>
      </c>
      <c r="W20" s="73">
        <v>8.9927999999999994E-2</v>
      </c>
      <c r="X20" s="73">
        <v>1.9232</v>
      </c>
      <c r="Y20" s="73">
        <v>3.7071519999999998</v>
      </c>
      <c r="Z20" s="73">
        <v>2.6235999999999999E-2</v>
      </c>
      <c r="AA20" s="73">
        <v>0</v>
      </c>
      <c r="AB20" s="73">
        <v>0.13113</v>
      </c>
      <c r="AC20" s="73">
        <v>0.12198000000000001</v>
      </c>
      <c r="AD20" s="53">
        <f t="shared" si="0"/>
        <v>7.7150289999999995</v>
      </c>
    </row>
    <row r="21" spans="1:30" ht="15" customHeight="1" x14ac:dyDescent="0.25">
      <c r="A21" s="111"/>
      <c r="B21" s="20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0.22447</v>
      </c>
      <c r="T21" s="73">
        <v>0</v>
      </c>
      <c r="U21" s="73">
        <v>0</v>
      </c>
      <c r="V21" s="73">
        <v>0.50661999999999996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0.73109000000000002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1.3962699999999999</v>
      </c>
      <c r="T23" s="73">
        <v>0</v>
      </c>
      <c r="U23" s="73">
        <v>0</v>
      </c>
      <c r="V23" s="73">
        <v>4.1385649999999998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5.5348349999999993</v>
      </c>
    </row>
    <row r="24" spans="1:30" s="14" customFormat="1" ht="15" customHeight="1" x14ac:dyDescent="0.25">
      <c r="A24" s="56" t="s">
        <v>3</v>
      </c>
      <c r="B24" s="86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42.017603000000001</v>
      </c>
      <c r="H24" s="76">
        <v>0</v>
      </c>
      <c r="I24" s="76">
        <v>0</v>
      </c>
      <c r="J24" s="76">
        <v>0.14166000000000001</v>
      </c>
      <c r="K24" s="76">
        <v>0</v>
      </c>
      <c r="L24" s="76">
        <v>0.36252499999999999</v>
      </c>
      <c r="M24" s="76">
        <v>1.0710000000000001E-2</v>
      </c>
      <c r="N24" s="76">
        <v>0</v>
      </c>
      <c r="O24" s="76">
        <v>0</v>
      </c>
      <c r="P24" s="76">
        <v>0</v>
      </c>
      <c r="Q24" s="76">
        <v>2.6519999999999998E-2</v>
      </c>
      <c r="R24" s="76">
        <v>2.0908739999999999</v>
      </c>
      <c r="S24" s="76">
        <v>1.6554880000000001</v>
      </c>
      <c r="T24" s="76">
        <v>0.12897</v>
      </c>
      <c r="U24" s="76">
        <v>0</v>
      </c>
      <c r="V24" s="76">
        <v>16.309345</v>
      </c>
      <c r="W24" s="76">
        <v>6.9392999999999996E-2</v>
      </c>
      <c r="X24" s="76">
        <v>1.0820000000000001</v>
      </c>
      <c r="Y24" s="76">
        <v>1.1289400000000001</v>
      </c>
      <c r="Z24" s="76">
        <v>0</v>
      </c>
      <c r="AA24" s="76">
        <v>0</v>
      </c>
      <c r="AB24" s="76">
        <v>0.21895999999999999</v>
      </c>
      <c r="AC24" s="76">
        <v>1.9779999999999999E-2</v>
      </c>
      <c r="AD24" s="58">
        <f t="shared" si="0"/>
        <v>65.262767999999994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5.3960000000000001E-2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0.23641999999999999</v>
      </c>
      <c r="M26" s="76">
        <v>0.1242</v>
      </c>
      <c r="N26" s="76">
        <v>0</v>
      </c>
      <c r="O26" s="76">
        <v>3.7038380000000002</v>
      </c>
      <c r="P26" s="76">
        <v>0</v>
      </c>
      <c r="Q26" s="76">
        <v>0.22467699999999999</v>
      </c>
      <c r="R26" s="76">
        <v>0.80677399999999999</v>
      </c>
      <c r="S26" s="76">
        <v>7.0844100000000001</v>
      </c>
      <c r="T26" s="76">
        <v>2.5474899999999998</v>
      </c>
      <c r="U26" s="76">
        <v>5.7494820000000004</v>
      </c>
      <c r="V26" s="76">
        <v>24.849810000000002</v>
      </c>
      <c r="W26" s="76">
        <v>0.73907999999999996</v>
      </c>
      <c r="X26" s="76">
        <v>1.8547499999999999</v>
      </c>
      <c r="Y26" s="76">
        <v>8.0433439999999994</v>
      </c>
      <c r="Z26" s="76">
        <v>0</v>
      </c>
      <c r="AA26" s="76">
        <v>1.2439420000000001</v>
      </c>
      <c r="AB26" s="76">
        <v>8.4209999999999993E-2</v>
      </c>
      <c r="AC26" s="76">
        <v>0</v>
      </c>
      <c r="AD26" s="58">
        <f t="shared" si="0"/>
        <v>57.346387</v>
      </c>
    </row>
    <row r="27" spans="1:30" s="14" customFormat="1" ht="15" customHeight="1" x14ac:dyDescent="0.25">
      <c r="A27" s="104" t="s">
        <v>6</v>
      </c>
      <c r="B27" s="86" t="s">
        <v>25</v>
      </c>
      <c r="C27" s="76">
        <v>0</v>
      </c>
      <c r="D27" s="76">
        <v>0</v>
      </c>
      <c r="E27" s="76">
        <v>9.9799999999999993E-3</v>
      </c>
      <c r="F27" s="76">
        <v>0</v>
      </c>
      <c r="G27" s="76">
        <v>0.55297099999999999</v>
      </c>
      <c r="H27" s="76">
        <v>7.0080000000000003E-2</v>
      </c>
      <c r="I27" s="76">
        <v>0</v>
      </c>
      <c r="J27" s="76">
        <v>0.70936699999999997</v>
      </c>
      <c r="K27" s="76">
        <v>0</v>
      </c>
      <c r="L27" s="76">
        <v>0.37301000000000001</v>
      </c>
      <c r="M27" s="76">
        <v>0.20275000000000001</v>
      </c>
      <c r="N27" s="76">
        <v>0.35744999999999999</v>
      </c>
      <c r="O27" s="76">
        <v>0.76195199999999996</v>
      </c>
      <c r="P27" s="76">
        <v>5.1889999999999999E-2</v>
      </c>
      <c r="Q27" s="76">
        <v>0.10285999999999999</v>
      </c>
      <c r="R27" s="76">
        <v>1.1844889999999999</v>
      </c>
      <c r="S27" s="76">
        <v>3.2684630000000001</v>
      </c>
      <c r="T27" s="76">
        <v>0.10963000000000001</v>
      </c>
      <c r="U27" s="76">
        <v>5.7978899999999998</v>
      </c>
      <c r="V27" s="76">
        <v>13.541442</v>
      </c>
      <c r="W27" s="76">
        <v>1.89838</v>
      </c>
      <c r="X27" s="76">
        <v>0.29016999999999998</v>
      </c>
      <c r="Y27" s="76">
        <v>1.9547810000000001</v>
      </c>
      <c r="Z27" s="76">
        <v>0.35627999999999999</v>
      </c>
      <c r="AA27" s="76">
        <v>0.25547999999999998</v>
      </c>
      <c r="AB27" s="76">
        <v>9.9719000000000002E-2</v>
      </c>
      <c r="AC27" s="76">
        <v>3.8382719999999999</v>
      </c>
      <c r="AD27" s="58">
        <f t="shared" si="0"/>
        <v>35.787306000000001</v>
      </c>
    </row>
    <row r="28" spans="1:30" s="14" customFormat="1" ht="15" customHeight="1" x14ac:dyDescent="0.25">
      <c r="A28" s="104"/>
      <c r="B28" s="86" t="s">
        <v>26</v>
      </c>
      <c r="C28" s="76">
        <v>0</v>
      </c>
      <c r="D28" s="76">
        <v>0</v>
      </c>
      <c r="E28" s="76">
        <v>5.8259999999999999E-2</v>
      </c>
      <c r="F28" s="76">
        <v>0</v>
      </c>
      <c r="G28" s="76">
        <v>0</v>
      </c>
      <c r="H28" s="76">
        <v>0</v>
      </c>
      <c r="I28" s="76">
        <v>0</v>
      </c>
      <c r="J28" s="76">
        <v>49.849378000000002</v>
      </c>
      <c r="K28" s="76">
        <v>0</v>
      </c>
      <c r="L28" s="76">
        <v>0</v>
      </c>
      <c r="M28" s="76">
        <v>0</v>
      </c>
      <c r="N28" s="76">
        <v>0</v>
      </c>
      <c r="O28" s="76">
        <v>1.0345E-2</v>
      </c>
      <c r="P28" s="76">
        <v>0</v>
      </c>
      <c r="Q28" s="76">
        <v>0</v>
      </c>
      <c r="R28" s="76">
        <v>0.113386</v>
      </c>
      <c r="S28" s="76">
        <v>0.97436199999999995</v>
      </c>
      <c r="T28" s="76">
        <v>0</v>
      </c>
      <c r="U28" s="76">
        <v>0</v>
      </c>
      <c r="V28" s="76">
        <v>3.6820330000000001</v>
      </c>
      <c r="W28" s="76">
        <v>0</v>
      </c>
      <c r="X28" s="76">
        <v>5.4629999999999998E-2</v>
      </c>
      <c r="Y28" s="76">
        <v>0.31611</v>
      </c>
      <c r="Z28" s="76">
        <v>0.27981</v>
      </c>
      <c r="AA28" s="76">
        <v>0</v>
      </c>
      <c r="AB28" s="76">
        <v>0</v>
      </c>
      <c r="AC28" s="76">
        <v>0.45351000000000002</v>
      </c>
      <c r="AD28" s="58">
        <f t="shared" si="0"/>
        <v>55.791823999999998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226.43746899999999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17.299910000000001</v>
      </c>
      <c r="T29" s="76">
        <v>0</v>
      </c>
      <c r="U29" s="76">
        <v>60.653289999999998</v>
      </c>
      <c r="V29" s="76">
        <v>57.392778</v>
      </c>
      <c r="W29" s="76">
        <v>0.23783000000000001</v>
      </c>
      <c r="X29" s="76">
        <v>4.5553499999999998</v>
      </c>
      <c r="Y29" s="76">
        <v>27.926729999999999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394.50335699999999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5.0180000000000002E-2</v>
      </c>
      <c r="F30" s="76">
        <v>0</v>
      </c>
      <c r="G30" s="76">
        <v>1.58768</v>
      </c>
      <c r="H30" s="76">
        <v>0</v>
      </c>
      <c r="I30" s="76">
        <v>0</v>
      </c>
      <c r="J30" s="76">
        <v>0</v>
      </c>
      <c r="K30" s="76">
        <v>0.02</v>
      </c>
      <c r="L30" s="76">
        <v>1.6</v>
      </c>
      <c r="M30" s="76">
        <v>5.8479999999999997E-2</v>
      </c>
      <c r="N30" s="76">
        <v>3.4729999999999997E-2</v>
      </c>
      <c r="O30" s="76">
        <v>0.55807200000000001</v>
      </c>
      <c r="P30" s="76">
        <v>0</v>
      </c>
      <c r="Q30" s="76">
        <v>1.113531</v>
      </c>
      <c r="R30" s="76">
        <v>10.791031</v>
      </c>
      <c r="S30" s="76">
        <v>46.115746000000001</v>
      </c>
      <c r="T30" s="76">
        <v>0</v>
      </c>
      <c r="U30" s="76">
        <v>57.955714</v>
      </c>
      <c r="V30" s="76">
        <v>116.373195</v>
      </c>
      <c r="W30" s="76">
        <v>1.80335</v>
      </c>
      <c r="X30" s="76">
        <v>45.422789999999999</v>
      </c>
      <c r="Y30" s="76">
        <v>18.798522999999999</v>
      </c>
      <c r="Z30" s="76">
        <v>0.9</v>
      </c>
      <c r="AA30" s="76">
        <v>0</v>
      </c>
      <c r="AB30" s="76">
        <v>0</v>
      </c>
      <c r="AC30" s="76">
        <v>0.30349999999999999</v>
      </c>
      <c r="AD30" s="58">
        <f t="shared" si="0"/>
        <v>303.48652199999992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5.2659999999999998E-2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2.8660350000000001</v>
      </c>
      <c r="M31" s="76">
        <v>0.145957</v>
      </c>
      <c r="N31" s="76">
        <v>1.3919520000000001</v>
      </c>
      <c r="O31" s="76">
        <v>9.0924890000000005</v>
      </c>
      <c r="P31" s="76">
        <v>1.0482830000000001</v>
      </c>
      <c r="Q31" s="76">
        <v>0.73521899999999996</v>
      </c>
      <c r="R31" s="76">
        <v>4.0121279999999997</v>
      </c>
      <c r="S31" s="76">
        <v>71.617932999999994</v>
      </c>
      <c r="T31" s="76">
        <v>1.8786499999999999</v>
      </c>
      <c r="U31" s="76">
        <v>52.444927</v>
      </c>
      <c r="V31" s="76">
        <v>212.70615900000001</v>
      </c>
      <c r="W31" s="76">
        <v>19.688258999999999</v>
      </c>
      <c r="X31" s="76">
        <v>24.940663000000001</v>
      </c>
      <c r="Y31" s="76">
        <v>31.211299</v>
      </c>
      <c r="Z31" s="76">
        <v>1.47E-2</v>
      </c>
      <c r="AA31" s="76">
        <v>0.32441500000000001</v>
      </c>
      <c r="AB31" s="76">
        <v>5.6454500000000003</v>
      </c>
      <c r="AC31" s="76">
        <v>0</v>
      </c>
      <c r="AD31" s="58">
        <f t="shared" si="0"/>
        <v>439.81717799999996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0.10671</v>
      </c>
      <c r="H32" s="76">
        <v>0</v>
      </c>
      <c r="I32" s="76">
        <v>0</v>
      </c>
      <c r="J32" s="76">
        <v>0</v>
      </c>
      <c r="K32" s="76">
        <v>0.47395300000000001</v>
      </c>
      <c r="L32" s="76">
        <v>0.36973</v>
      </c>
      <c r="M32" s="76">
        <v>0</v>
      </c>
      <c r="N32" s="76">
        <v>2.5810740000000001</v>
      </c>
      <c r="O32" s="76">
        <v>9.5686999999999994E-2</v>
      </c>
      <c r="P32" s="76">
        <v>0.15228</v>
      </c>
      <c r="Q32" s="76">
        <v>0</v>
      </c>
      <c r="R32" s="76">
        <v>0.84904299999999999</v>
      </c>
      <c r="S32" s="76">
        <v>26.503516000000001</v>
      </c>
      <c r="T32" s="76">
        <v>92.394952000000004</v>
      </c>
      <c r="U32" s="76">
        <v>7.2722949999999997</v>
      </c>
      <c r="V32" s="76">
        <v>50.392685</v>
      </c>
      <c r="W32" s="76">
        <v>5.9777849999999999</v>
      </c>
      <c r="X32" s="76">
        <v>8.7224760000000003</v>
      </c>
      <c r="Y32" s="76">
        <v>26.379909999999999</v>
      </c>
      <c r="Z32" s="76">
        <v>0</v>
      </c>
      <c r="AA32" s="76">
        <v>0</v>
      </c>
      <c r="AB32" s="76">
        <v>7.2816640000000001</v>
      </c>
      <c r="AC32" s="76">
        <v>1.056848</v>
      </c>
      <c r="AD32" s="58">
        <f t="shared" si="0"/>
        <v>230.61060800000001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0.27754099999999998</v>
      </c>
      <c r="H33" s="76">
        <v>0</v>
      </c>
      <c r="I33" s="76">
        <v>0</v>
      </c>
      <c r="J33" s="76">
        <v>0.13919599999999999</v>
      </c>
      <c r="K33" s="76">
        <v>0.10057000000000001</v>
      </c>
      <c r="L33" s="76">
        <v>6.1644999999999998E-2</v>
      </c>
      <c r="M33" s="76">
        <v>0</v>
      </c>
      <c r="N33" s="76">
        <v>0</v>
      </c>
      <c r="O33" s="76">
        <v>1.4566000000000001E-2</v>
      </c>
      <c r="P33" s="76">
        <v>0</v>
      </c>
      <c r="Q33" s="76">
        <v>0</v>
      </c>
      <c r="R33" s="76">
        <v>0.42381200000000002</v>
      </c>
      <c r="S33" s="76">
        <v>1.267701</v>
      </c>
      <c r="T33" s="76">
        <v>2.0974520000000001</v>
      </c>
      <c r="U33" s="76">
        <v>3.5599310000000002</v>
      </c>
      <c r="V33" s="76">
        <v>1.994766</v>
      </c>
      <c r="W33" s="76">
        <v>0.19749</v>
      </c>
      <c r="X33" s="76">
        <v>1.5883000000000001E-2</v>
      </c>
      <c r="Y33" s="76">
        <v>0.34122599999999997</v>
      </c>
      <c r="Z33" s="76">
        <v>0.51255200000000001</v>
      </c>
      <c r="AA33" s="76">
        <v>0</v>
      </c>
      <c r="AB33" s="76">
        <v>0.551396</v>
      </c>
      <c r="AC33" s="76">
        <v>0.110378</v>
      </c>
      <c r="AD33" s="58">
        <f t="shared" si="0"/>
        <v>11.666105000000003</v>
      </c>
    </row>
    <row r="34" spans="1:30" s="14" customFormat="1" ht="15" customHeight="1" x14ac:dyDescent="0.25">
      <c r="A34" s="62" t="s">
        <v>8</v>
      </c>
      <c r="B34" s="86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9.75E-3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9.75E-3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SUM(C6:C34)</f>
        <v>7.1220000000000006E-2</v>
      </c>
      <c r="D36" s="29">
        <f t="shared" si="1"/>
        <v>0</v>
      </c>
      <c r="E36" s="29">
        <f t="shared" si="1"/>
        <v>251.88980000000001</v>
      </c>
      <c r="F36" s="29">
        <f t="shared" si="1"/>
        <v>2.044E-2</v>
      </c>
      <c r="G36" s="29">
        <f t="shared" si="1"/>
        <v>211.34866300000004</v>
      </c>
      <c r="H36" s="29">
        <f t="shared" si="1"/>
        <v>7.0080000000000003E-2</v>
      </c>
      <c r="I36" s="29">
        <f t="shared" si="1"/>
        <v>0.15154000000000001</v>
      </c>
      <c r="J36" s="29">
        <f t="shared" si="1"/>
        <v>117.550753</v>
      </c>
      <c r="K36" s="29">
        <f t="shared" si="1"/>
        <v>7.9641310000000001</v>
      </c>
      <c r="L36" s="29">
        <f t="shared" si="1"/>
        <v>47.011936999999996</v>
      </c>
      <c r="M36" s="29">
        <f t="shared" si="1"/>
        <v>17.933025000000001</v>
      </c>
      <c r="N36" s="29">
        <f t="shared" si="1"/>
        <v>102.964918</v>
      </c>
      <c r="O36" s="29">
        <f t="shared" si="1"/>
        <v>124.97011400000001</v>
      </c>
      <c r="P36" s="29">
        <f t="shared" si="1"/>
        <v>29.497883000000005</v>
      </c>
      <c r="Q36" s="29">
        <f t="shared" si="1"/>
        <v>44.558240000000005</v>
      </c>
      <c r="R36" s="29">
        <f t="shared" si="1"/>
        <v>850.61836800000003</v>
      </c>
      <c r="S36" s="29">
        <f t="shared" si="1"/>
        <v>1309.332032</v>
      </c>
      <c r="T36" s="29">
        <f t="shared" si="1"/>
        <v>464.9050949999999</v>
      </c>
      <c r="U36" s="29">
        <f t="shared" si="1"/>
        <v>559.10997899999995</v>
      </c>
      <c r="V36" s="29">
        <f t="shared" si="1"/>
        <v>3403.3591020000003</v>
      </c>
      <c r="W36" s="29">
        <f t="shared" si="1"/>
        <v>423.39575499999995</v>
      </c>
      <c r="X36" s="29">
        <f t="shared" si="1"/>
        <v>288.73374899999993</v>
      </c>
      <c r="Y36" s="29">
        <f t="shared" si="1"/>
        <v>399.873335</v>
      </c>
      <c r="Z36" s="29">
        <f t="shared" si="1"/>
        <v>55.299261999999999</v>
      </c>
      <c r="AA36" s="29">
        <f t="shared" si="1"/>
        <v>63.108910000000002</v>
      </c>
      <c r="AB36" s="29">
        <f t="shared" si="1"/>
        <v>260.26789900000006</v>
      </c>
      <c r="AC36" s="29">
        <f t="shared" si="1"/>
        <v>84.458823999999979</v>
      </c>
      <c r="AD36" s="30">
        <f t="shared" si="0"/>
        <v>9118.4650540000002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1995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09"/>
      <c r="B5" s="110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0" t="s">
        <v>71</v>
      </c>
      <c r="C6" s="73">
        <v>0</v>
      </c>
      <c r="D6" s="73">
        <v>0</v>
      </c>
      <c r="E6" s="73">
        <v>1.0091600000000001</v>
      </c>
      <c r="F6" s="73">
        <v>0</v>
      </c>
      <c r="G6" s="73">
        <v>0.14585000000000001</v>
      </c>
      <c r="H6" s="73">
        <v>0</v>
      </c>
      <c r="I6" s="73">
        <v>0</v>
      </c>
      <c r="J6" s="73">
        <v>0.71379499999999996</v>
      </c>
      <c r="K6" s="73">
        <v>0</v>
      </c>
      <c r="L6" s="73">
        <v>1.494883</v>
      </c>
      <c r="M6" s="73">
        <v>0.29798200000000002</v>
      </c>
      <c r="N6" s="73">
        <v>2.9271880000000001</v>
      </c>
      <c r="O6" s="73">
        <v>6.4851299999999998</v>
      </c>
      <c r="P6" s="73">
        <v>1.2841499999999999</v>
      </c>
      <c r="Q6" s="73">
        <v>0</v>
      </c>
      <c r="R6" s="73">
        <v>6.9249130000000001</v>
      </c>
      <c r="S6" s="73">
        <v>26.234760999999999</v>
      </c>
      <c r="T6" s="73">
        <v>2.5304929999999999</v>
      </c>
      <c r="U6" s="73">
        <v>4.3130839999999999</v>
      </c>
      <c r="V6" s="73">
        <v>121.186121</v>
      </c>
      <c r="W6" s="73">
        <v>13.969709999999999</v>
      </c>
      <c r="X6" s="73">
        <v>41.226246000000003</v>
      </c>
      <c r="Y6" s="73">
        <v>3.7736399999999999</v>
      </c>
      <c r="Z6" s="73">
        <v>0</v>
      </c>
      <c r="AA6" s="73">
        <v>0.86500500000000002</v>
      </c>
      <c r="AB6" s="73">
        <v>7.2771929999999996</v>
      </c>
      <c r="AC6" s="73">
        <v>0</v>
      </c>
      <c r="AD6" s="53">
        <f t="shared" ref="AD6:AD36" si="0">SUM(C6:AC6)</f>
        <v>242.65930399999999</v>
      </c>
    </row>
    <row r="7" spans="1:30" ht="15" customHeight="1" x14ac:dyDescent="0.25">
      <c r="A7" s="97"/>
      <c r="B7" s="20" t="s">
        <v>10</v>
      </c>
      <c r="C7" s="73">
        <v>0</v>
      </c>
      <c r="D7" s="73">
        <v>0</v>
      </c>
      <c r="E7" s="73">
        <v>15.642250000000001</v>
      </c>
      <c r="F7" s="73">
        <v>0</v>
      </c>
      <c r="G7" s="73">
        <v>17.170470000000002</v>
      </c>
      <c r="H7" s="73">
        <v>0</v>
      </c>
      <c r="I7" s="73">
        <v>0</v>
      </c>
      <c r="J7" s="73">
        <v>14.346119</v>
      </c>
      <c r="K7" s="73">
        <v>0</v>
      </c>
      <c r="L7" s="73">
        <v>51.119070000000001</v>
      </c>
      <c r="M7" s="73">
        <v>18.24352</v>
      </c>
      <c r="N7" s="73">
        <v>85.069391999999993</v>
      </c>
      <c r="O7" s="73">
        <v>24.800649</v>
      </c>
      <c r="P7" s="73">
        <v>1.08344</v>
      </c>
      <c r="Q7" s="73">
        <v>30.615371</v>
      </c>
      <c r="R7" s="73">
        <v>23.202829000000001</v>
      </c>
      <c r="S7" s="73">
        <v>507.54363000000001</v>
      </c>
      <c r="T7" s="73">
        <v>0</v>
      </c>
      <c r="U7" s="73">
        <v>65.746300000000005</v>
      </c>
      <c r="V7" s="73">
        <v>63.411619999999999</v>
      </c>
      <c r="W7" s="73">
        <v>100.89189</v>
      </c>
      <c r="X7" s="73">
        <v>0</v>
      </c>
      <c r="Y7" s="73">
        <v>0.12048</v>
      </c>
      <c r="Z7" s="73">
        <v>43.125889999999998</v>
      </c>
      <c r="AA7" s="73">
        <v>36.956961999999997</v>
      </c>
      <c r="AB7" s="73">
        <v>70.819244999999995</v>
      </c>
      <c r="AC7" s="73">
        <v>68.934669999999997</v>
      </c>
      <c r="AD7" s="53">
        <f t="shared" si="0"/>
        <v>1238.843797</v>
      </c>
    </row>
    <row r="8" spans="1:30" ht="15" customHeight="1" x14ac:dyDescent="0.25">
      <c r="A8" s="97"/>
      <c r="B8" s="20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0.68218999999999996</v>
      </c>
      <c r="P8" s="73">
        <v>0</v>
      </c>
      <c r="Q8" s="73">
        <v>0</v>
      </c>
      <c r="R8" s="73">
        <v>0</v>
      </c>
      <c r="S8" s="73">
        <v>5.1443269999999997</v>
      </c>
      <c r="T8" s="73">
        <v>0</v>
      </c>
      <c r="U8" s="73">
        <v>9.7677309999999995</v>
      </c>
      <c r="V8" s="73">
        <v>148.99614299999999</v>
      </c>
      <c r="W8" s="73">
        <v>0.41856399999999999</v>
      </c>
      <c r="X8" s="73">
        <v>1.4706920000000001</v>
      </c>
      <c r="Y8" s="73">
        <v>21.197623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187.67726999999999</v>
      </c>
    </row>
    <row r="9" spans="1:30" ht="15" customHeight="1" x14ac:dyDescent="0.25">
      <c r="A9" s="97"/>
      <c r="B9" s="20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1.5442400000000001</v>
      </c>
      <c r="H9" s="73">
        <v>0</v>
      </c>
      <c r="I9" s="73">
        <v>0</v>
      </c>
      <c r="J9" s="73">
        <v>0</v>
      </c>
      <c r="K9" s="73">
        <v>0.50833600000000001</v>
      </c>
      <c r="L9" s="73">
        <v>0.87705999999999995</v>
      </c>
      <c r="M9" s="73">
        <v>0</v>
      </c>
      <c r="N9" s="73">
        <v>1.444234</v>
      </c>
      <c r="O9" s="73">
        <v>4.1874159999999998</v>
      </c>
      <c r="P9" s="73">
        <v>0</v>
      </c>
      <c r="Q9" s="73">
        <v>0</v>
      </c>
      <c r="R9" s="73">
        <v>0.183306</v>
      </c>
      <c r="S9" s="73">
        <v>56.146225999999999</v>
      </c>
      <c r="T9" s="73">
        <v>0</v>
      </c>
      <c r="U9" s="73">
        <v>0.59601000000000004</v>
      </c>
      <c r="V9" s="73">
        <v>235.087974</v>
      </c>
      <c r="W9" s="73">
        <v>0</v>
      </c>
      <c r="X9" s="73">
        <v>3.5461079999999998</v>
      </c>
      <c r="Y9" s="73">
        <v>0.78903999999999996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304.90994999999998</v>
      </c>
    </row>
    <row r="10" spans="1:30" ht="15" customHeight="1" x14ac:dyDescent="0.25">
      <c r="A10" s="111" t="s">
        <v>1</v>
      </c>
      <c r="B10" s="20" t="s">
        <v>13</v>
      </c>
      <c r="C10" s="73">
        <v>0</v>
      </c>
      <c r="D10" s="73">
        <v>0</v>
      </c>
      <c r="E10" s="73">
        <v>9.5700000000000004E-3</v>
      </c>
      <c r="F10" s="73">
        <v>0</v>
      </c>
      <c r="G10" s="73">
        <v>18.568441</v>
      </c>
      <c r="H10" s="73">
        <v>0</v>
      </c>
      <c r="I10" s="73">
        <v>0</v>
      </c>
      <c r="J10" s="73">
        <v>0.14094200000000001</v>
      </c>
      <c r="K10" s="73">
        <v>0.44790999999999997</v>
      </c>
      <c r="L10" s="73">
        <v>0.55225000000000002</v>
      </c>
      <c r="M10" s="73">
        <v>0</v>
      </c>
      <c r="N10" s="73">
        <v>9.4302999999999998E-2</v>
      </c>
      <c r="O10" s="73">
        <v>1.3057879999999999</v>
      </c>
      <c r="P10" s="73">
        <v>0</v>
      </c>
      <c r="Q10" s="73">
        <v>0</v>
      </c>
      <c r="R10" s="73">
        <v>2.0945809999999998</v>
      </c>
      <c r="S10" s="73">
        <v>196.11993799999999</v>
      </c>
      <c r="T10" s="73">
        <v>11.677989999999999</v>
      </c>
      <c r="U10" s="73">
        <v>45.643647000000001</v>
      </c>
      <c r="V10" s="73">
        <v>385.00695300000001</v>
      </c>
      <c r="W10" s="73">
        <v>6.7738800000000001</v>
      </c>
      <c r="X10" s="73">
        <v>5.8356810000000001</v>
      </c>
      <c r="Y10" s="73">
        <v>37.216490999999998</v>
      </c>
      <c r="Z10" s="73">
        <v>3.603E-2</v>
      </c>
      <c r="AA10" s="73">
        <v>0</v>
      </c>
      <c r="AB10" s="73">
        <v>112.83105</v>
      </c>
      <c r="AC10" s="73">
        <v>1.8079999999999999E-2</v>
      </c>
      <c r="AD10" s="53">
        <f t="shared" si="0"/>
        <v>824.37352500000009</v>
      </c>
    </row>
    <row r="11" spans="1:30" ht="15" customHeight="1" x14ac:dyDescent="0.25">
      <c r="A11" s="111"/>
      <c r="B11" s="20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2.6837800000000001</v>
      </c>
      <c r="H11" s="73">
        <v>0</v>
      </c>
      <c r="I11" s="73">
        <v>2.7980000000000001E-2</v>
      </c>
      <c r="J11" s="73">
        <v>0.84937200000000002</v>
      </c>
      <c r="K11" s="73">
        <v>0</v>
      </c>
      <c r="L11" s="73">
        <v>0.10088999999999999</v>
      </c>
      <c r="M11" s="73">
        <v>0</v>
      </c>
      <c r="N11" s="73">
        <v>6.7574860000000001</v>
      </c>
      <c r="O11" s="73">
        <v>12.966941</v>
      </c>
      <c r="P11" s="73">
        <v>0</v>
      </c>
      <c r="Q11" s="73">
        <v>0</v>
      </c>
      <c r="R11" s="73">
        <v>49.844327999999997</v>
      </c>
      <c r="S11" s="73">
        <v>73.923978000000005</v>
      </c>
      <c r="T11" s="73">
        <v>40.518000000000001</v>
      </c>
      <c r="U11" s="73">
        <v>27.503505000000001</v>
      </c>
      <c r="V11" s="73">
        <v>450.24736000000001</v>
      </c>
      <c r="W11" s="73">
        <v>60.816910999999998</v>
      </c>
      <c r="X11" s="73">
        <v>98.639179999999996</v>
      </c>
      <c r="Y11" s="73">
        <v>40.367761000000002</v>
      </c>
      <c r="Z11" s="73">
        <v>0</v>
      </c>
      <c r="AA11" s="73">
        <v>0</v>
      </c>
      <c r="AB11" s="73">
        <v>1.7753699999999999</v>
      </c>
      <c r="AC11" s="73">
        <v>0</v>
      </c>
      <c r="AD11" s="53">
        <f t="shared" si="0"/>
        <v>867.02284199999997</v>
      </c>
    </row>
    <row r="12" spans="1:30" ht="15" customHeight="1" x14ac:dyDescent="0.25">
      <c r="A12" s="111"/>
      <c r="B12" s="20" t="s">
        <v>14</v>
      </c>
      <c r="C12" s="73">
        <v>0</v>
      </c>
      <c r="D12" s="73">
        <v>0</v>
      </c>
      <c r="E12" s="73">
        <v>2.4801899999999999</v>
      </c>
      <c r="F12" s="73">
        <v>0</v>
      </c>
      <c r="G12" s="73">
        <v>0.56862000000000001</v>
      </c>
      <c r="H12" s="73">
        <v>0</v>
      </c>
      <c r="I12" s="73">
        <v>0</v>
      </c>
      <c r="J12" s="73">
        <v>3.6665299999999998</v>
      </c>
      <c r="K12" s="73">
        <v>7.9630000000000006E-2</v>
      </c>
      <c r="L12" s="73">
        <v>1.852482</v>
      </c>
      <c r="M12" s="73">
        <v>0</v>
      </c>
      <c r="N12" s="73">
        <v>1.089E-2</v>
      </c>
      <c r="O12" s="73">
        <v>3.3394159999999999</v>
      </c>
      <c r="P12" s="73">
        <v>0</v>
      </c>
      <c r="Q12" s="73">
        <v>0.39438299999999998</v>
      </c>
      <c r="R12" s="73">
        <v>588.70131200000003</v>
      </c>
      <c r="S12" s="73">
        <v>92.520380000000003</v>
      </c>
      <c r="T12" s="73">
        <v>0</v>
      </c>
      <c r="U12" s="73">
        <v>148.96747400000001</v>
      </c>
      <c r="V12" s="73">
        <v>659.73088299999995</v>
      </c>
      <c r="W12" s="73">
        <v>182.26598799999999</v>
      </c>
      <c r="X12" s="73">
        <v>11.052764</v>
      </c>
      <c r="Y12" s="73">
        <v>40.213614999999997</v>
      </c>
      <c r="Z12" s="73">
        <v>0.34272000000000002</v>
      </c>
      <c r="AA12" s="73">
        <v>8.9427000000000006E-2</v>
      </c>
      <c r="AB12" s="73">
        <v>1.0514939999999999</v>
      </c>
      <c r="AC12" s="73">
        <v>0</v>
      </c>
      <c r="AD12" s="53">
        <f t="shared" si="0"/>
        <v>1737.3281980000002</v>
      </c>
    </row>
    <row r="13" spans="1:30" ht="15" customHeight="1" x14ac:dyDescent="0.25">
      <c r="A13" s="111"/>
      <c r="B13" s="20" t="s">
        <v>15</v>
      </c>
      <c r="C13" s="73">
        <v>0</v>
      </c>
      <c r="D13" s="73">
        <v>0</v>
      </c>
      <c r="E13" s="73">
        <v>6.0699999999999997E-2</v>
      </c>
      <c r="F13" s="73">
        <v>0</v>
      </c>
      <c r="G13" s="73">
        <v>0.17277000000000001</v>
      </c>
      <c r="H13" s="73">
        <v>0</v>
      </c>
      <c r="I13" s="73">
        <v>0</v>
      </c>
      <c r="J13" s="73">
        <v>0</v>
      </c>
      <c r="K13" s="73">
        <v>0</v>
      </c>
      <c r="L13" s="73">
        <v>4.86965</v>
      </c>
      <c r="M13" s="73">
        <v>0</v>
      </c>
      <c r="N13" s="73">
        <v>0.23433300000000001</v>
      </c>
      <c r="O13" s="73">
        <v>3.0779749999999999</v>
      </c>
      <c r="P13" s="73">
        <v>1.33344</v>
      </c>
      <c r="Q13" s="73">
        <v>4.5925250000000002</v>
      </c>
      <c r="R13" s="73">
        <v>1.9687190000000001</v>
      </c>
      <c r="S13" s="73">
        <v>38.121963999999998</v>
      </c>
      <c r="T13" s="73">
        <v>7.22342</v>
      </c>
      <c r="U13" s="73">
        <v>1.054</v>
      </c>
      <c r="V13" s="73">
        <v>143.54039700000001</v>
      </c>
      <c r="W13" s="73">
        <v>7.6595630000000003</v>
      </c>
      <c r="X13" s="73">
        <v>17.868881999999999</v>
      </c>
      <c r="Y13" s="73">
        <v>7.1407379999999998</v>
      </c>
      <c r="Z13" s="73">
        <v>0</v>
      </c>
      <c r="AA13" s="73">
        <v>0</v>
      </c>
      <c r="AB13" s="73">
        <v>1.764691</v>
      </c>
      <c r="AC13" s="73">
        <v>0</v>
      </c>
      <c r="AD13" s="53">
        <f t="shared" si="0"/>
        <v>240.68376700000002</v>
      </c>
    </row>
    <row r="14" spans="1:30" ht="15" customHeight="1" x14ac:dyDescent="0.25">
      <c r="A14" s="111"/>
      <c r="B14" s="20" t="s">
        <v>16</v>
      </c>
      <c r="C14" s="73">
        <v>0</v>
      </c>
      <c r="D14" s="73">
        <v>0</v>
      </c>
      <c r="E14" s="73">
        <v>0.20005999999999999</v>
      </c>
      <c r="F14" s="73">
        <v>0</v>
      </c>
      <c r="G14" s="73">
        <v>0.11576</v>
      </c>
      <c r="H14" s="73">
        <v>0</v>
      </c>
      <c r="I14" s="73">
        <v>0.38091999999999998</v>
      </c>
      <c r="J14" s="73">
        <v>9.5825999999999995E-2</v>
      </c>
      <c r="K14" s="73">
        <v>2.5364999999999999E-2</v>
      </c>
      <c r="L14" s="73">
        <v>0.84684999999999999</v>
      </c>
      <c r="M14" s="73">
        <v>1.069E-2</v>
      </c>
      <c r="N14" s="73">
        <v>0.78382099999999999</v>
      </c>
      <c r="O14" s="73">
        <v>13.716737</v>
      </c>
      <c r="P14" s="73">
        <v>2.083021</v>
      </c>
      <c r="Q14" s="73">
        <v>1.479787</v>
      </c>
      <c r="R14" s="73">
        <v>22.025732000000001</v>
      </c>
      <c r="S14" s="73">
        <v>82.279107999999994</v>
      </c>
      <c r="T14" s="73">
        <v>10.459187999999999</v>
      </c>
      <c r="U14" s="73">
        <v>22.348531999999999</v>
      </c>
      <c r="V14" s="73">
        <v>314.04828500000002</v>
      </c>
      <c r="W14" s="73">
        <v>84.518659</v>
      </c>
      <c r="X14" s="73">
        <v>11.788161000000001</v>
      </c>
      <c r="Y14" s="73">
        <v>59.810361999999998</v>
      </c>
      <c r="Z14" s="73">
        <v>9.4871590000000001</v>
      </c>
      <c r="AA14" s="73">
        <v>31.381967</v>
      </c>
      <c r="AB14" s="73">
        <v>20.187512000000002</v>
      </c>
      <c r="AC14" s="73">
        <v>3.41554</v>
      </c>
      <c r="AD14" s="53">
        <f t="shared" si="0"/>
        <v>691.48904199999993</v>
      </c>
    </row>
    <row r="15" spans="1:30" ht="15" customHeight="1" x14ac:dyDescent="0.25">
      <c r="A15" s="111"/>
      <c r="B15" s="20" t="s">
        <v>17</v>
      </c>
      <c r="C15" s="73">
        <v>0</v>
      </c>
      <c r="D15" s="73">
        <v>0</v>
      </c>
      <c r="E15" s="73">
        <v>4.6958900000000003</v>
      </c>
      <c r="F15" s="73">
        <v>0</v>
      </c>
      <c r="G15" s="73">
        <v>4.5159999999999999E-2</v>
      </c>
      <c r="H15" s="73">
        <v>0</v>
      </c>
      <c r="I15" s="73">
        <v>0.15004000000000001</v>
      </c>
      <c r="J15" s="73">
        <v>3.2696689999999999</v>
      </c>
      <c r="K15" s="73">
        <v>3.3194129999999999</v>
      </c>
      <c r="L15" s="73">
        <v>2.2749999999999999E-2</v>
      </c>
      <c r="M15" s="73">
        <v>2.3739400000000002</v>
      </c>
      <c r="N15" s="73">
        <v>0.57393499999999997</v>
      </c>
      <c r="O15" s="73">
        <v>7.4882090000000003</v>
      </c>
      <c r="P15" s="73">
        <v>0</v>
      </c>
      <c r="Q15" s="73">
        <v>0.31971699999999997</v>
      </c>
      <c r="R15" s="73">
        <v>12.464328999999999</v>
      </c>
      <c r="S15" s="73">
        <v>24.212206999999999</v>
      </c>
      <c r="T15" s="73">
        <v>0.1061</v>
      </c>
      <c r="U15" s="73">
        <v>19.207571999999999</v>
      </c>
      <c r="V15" s="73">
        <v>174.836467</v>
      </c>
      <c r="W15" s="73">
        <v>17.42043</v>
      </c>
      <c r="X15" s="73">
        <v>6.7740580000000001</v>
      </c>
      <c r="Y15" s="73">
        <v>37.890697000000003</v>
      </c>
      <c r="Z15" s="73">
        <v>0.24194499999999999</v>
      </c>
      <c r="AA15" s="73">
        <v>3.4966659999999998</v>
      </c>
      <c r="AB15" s="73">
        <v>7.50366</v>
      </c>
      <c r="AC15" s="73">
        <v>4.0488330000000001</v>
      </c>
      <c r="AD15" s="53">
        <f t="shared" si="0"/>
        <v>330.46168700000004</v>
      </c>
    </row>
    <row r="16" spans="1:30" ht="15" customHeight="1" x14ac:dyDescent="0.25">
      <c r="A16" s="111"/>
      <c r="B16" s="20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101.378348</v>
      </c>
      <c r="H16" s="73">
        <v>0</v>
      </c>
      <c r="I16" s="73">
        <v>0</v>
      </c>
      <c r="J16" s="73">
        <v>30.404039000000001</v>
      </c>
      <c r="K16" s="73">
        <v>0</v>
      </c>
      <c r="L16" s="73">
        <v>0</v>
      </c>
      <c r="M16" s="73">
        <v>0.270791</v>
      </c>
      <c r="N16" s="73">
        <v>0</v>
      </c>
      <c r="O16" s="73">
        <v>0.347775</v>
      </c>
      <c r="P16" s="73">
        <v>0</v>
      </c>
      <c r="Q16" s="73">
        <v>2.833936</v>
      </c>
      <c r="R16" s="73">
        <v>77.182809000000006</v>
      </c>
      <c r="S16" s="73">
        <v>89.941094000000007</v>
      </c>
      <c r="T16" s="73">
        <v>285.99848200000002</v>
      </c>
      <c r="U16" s="73">
        <v>7.1389199999999997</v>
      </c>
      <c r="V16" s="73">
        <v>23.620925</v>
      </c>
      <c r="W16" s="73">
        <v>0.73987000000000003</v>
      </c>
      <c r="X16" s="73">
        <v>0.39450000000000002</v>
      </c>
      <c r="Y16" s="73">
        <v>0.36718000000000001</v>
      </c>
      <c r="Z16" s="73">
        <v>0</v>
      </c>
      <c r="AA16" s="73">
        <v>0</v>
      </c>
      <c r="AB16" s="73">
        <v>28.245079</v>
      </c>
      <c r="AC16" s="73">
        <v>0</v>
      </c>
      <c r="AD16" s="53">
        <f t="shared" si="0"/>
        <v>648.86374799999999</v>
      </c>
    </row>
    <row r="17" spans="1:30" ht="15" customHeight="1" x14ac:dyDescent="0.25">
      <c r="A17" s="111"/>
      <c r="B17" s="20" t="s">
        <v>19</v>
      </c>
      <c r="C17" s="73">
        <v>0</v>
      </c>
      <c r="D17" s="73">
        <v>0</v>
      </c>
      <c r="E17" s="73">
        <v>4.1188900000000004</v>
      </c>
      <c r="F17" s="73">
        <v>0</v>
      </c>
      <c r="G17" s="73">
        <v>1.94851</v>
      </c>
      <c r="H17" s="73">
        <v>0</v>
      </c>
      <c r="I17" s="73">
        <v>0.12712999999999999</v>
      </c>
      <c r="J17" s="73">
        <v>2.6134620000000002</v>
      </c>
      <c r="K17" s="73">
        <v>0.67104399999999997</v>
      </c>
      <c r="L17" s="73">
        <v>2.3264870000000002</v>
      </c>
      <c r="M17" s="73">
        <v>0.47866999999999998</v>
      </c>
      <c r="N17" s="73">
        <v>3.8174630000000001</v>
      </c>
      <c r="O17" s="73">
        <v>3.5802269999999998</v>
      </c>
      <c r="P17" s="73">
        <v>0.23730999999999999</v>
      </c>
      <c r="Q17" s="73">
        <v>0.28445199999999998</v>
      </c>
      <c r="R17" s="73">
        <v>5.9809049999999999</v>
      </c>
      <c r="S17" s="73">
        <v>33.035589999999999</v>
      </c>
      <c r="T17" s="73">
        <v>2.848827</v>
      </c>
      <c r="U17" s="73">
        <v>12.836057</v>
      </c>
      <c r="V17" s="73">
        <v>307.24792300000001</v>
      </c>
      <c r="W17" s="73">
        <v>29.789905000000001</v>
      </c>
      <c r="X17" s="73">
        <v>17.128191000000001</v>
      </c>
      <c r="Y17" s="73">
        <v>29.356145999999999</v>
      </c>
      <c r="Z17" s="73">
        <v>2.5867840000000002</v>
      </c>
      <c r="AA17" s="73">
        <v>1.9421010000000001</v>
      </c>
      <c r="AB17" s="73">
        <v>1.4509320000000001</v>
      </c>
      <c r="AC17" s="73">
        <v>0.55074999999999996</v>
      </c>
      <c r="AD17" s="53">
        <f t="shared" si="0"/>
        <v>464.95775600000007</v>
      </c>
    </row>
    <row r="18" spans="1:30" ht="15" customHeight="1" x14ac:dyDescent="0.25">
      <c r="A18" s="111" t="s">
        <v>2</v>
      </c>
      <c r="B18" s="20" t="s">
        <v>20</v>
      </c>
      <c r="C18" s="73">
        <v>0</v>
      </c>
      <c r="D18" s="73">
        <v>0</v>
      </c>
      <c r="E18" s="73">
        <v>6.173E-2</v>
      </c>
      <c r="F18" s="73">
        <v>0</v>
      </c>
      <c r="G18" s="73">
        <v>0.23086300000000001</v>
      </c>
      <c r="H18" s="73">
        <v>0</v>
      </c>
      <c r="I18" s="73">
        <v>0</v>
      </c>
      <c r="J18" s="73">
        <v>0.38730199999999998</v>
      </c>
      <c r="K18" s="73">
        <v>0</v>
      </c>
      <c r="L18" s="73">
        <v>7.7744999999999995E-2</v>
      </c>
      <c r="M18" s="73">
        <v>0</v>
      </c>
      <c r="N18" s="73">
        <v>0</v>
      </c>
      <c r="O18" s="73">
        <v>0.11276600000000001</v>
      </c>
      <c r="P18" s="73">
        <v>0</v>
      </c>
      <c r="Q18" s="73">
        <v>0</v>
      </c>
      <c r="R18" s="73">
        <v>3.8914999999999998E-2</v>
      </c>
      <c r="S18" s="73">
        <v>0</v>
      </c>
      <c r="T18" s="73">
        <v>0.610456</v>
      </c>
      <c r="U18" s="73">
        <v>8.2347959999999993</v>
      </c>
      <c r="V18" s="73">
        <v>3.4165809999999999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13.171153999999998</v>
      </c>
    </row>
    <row r="19" spans="1:30" ht="15" customHeight="1" x14ac:dyDescent="0.25">
      <c r="A19" s="111"/>
      <c r="B19" s="20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4.9803E-2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0.10789899999999999</v>
      </c>
      <c r="S19" s="73">
        <v>0.18306</v>
      </c>
      <c r="T19" s="73">
        <v>8.6629999999999999E-2</v>
      </c>
      <c r="U19" s="73">
        <v>0</v>
      </c>
      <c r="V19" s="73">
        <v>0.10026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0.52765200000000001</v>
      </c>
    </row>
    <row r="20" spans="1:30" ht="15" customHeight="1" x14ac:dyDescent="0.25">
      <c r="A20" s="111"/>
      <c r="B20" s="20" t="s">
        <v>22</v>
      </c>
      <c r="C20" s="73">
        <v>0</v>
      </c>
      <c r="D20" s="73">
        <v>0</v>
      </c>
      <c r="E20" s="73">
        <v>0.20039999999999999</v>
      </c>
      <c r="F20" s="73">
        <v>9.2399999999999999E-3</v>
      </c>
      <c r="G20" s="73">
        <v>1.48E-3</v>
      </c>
      <c r="H20" s="73">
        <v>0</v>
      </c>
      <c r="I20" s="73">
        <v>0</v>
      </c>
      <c r="J20" s="73">
        <v>0</v>
      </c>
      <c r="K20" s="73">
        <v>0</v>
      </c>
      <c r="L20" s="73">
        <v>1.5169999999999999E-2</v>
      </c>
      <c r="M20" s="73">
        <v>0</v>
      </c>
      <c r="N20" s="73">
        <v>0</v>
      </c>
      <c r="O20" s="73">
        <v>0</v>
      </c>
      <c r="P20" s="73">
        <v>0</v>
      </c>
      <c r="Q20" s="73">
        <v>5.7939999999999998E-2</v>
      </c>
      <c r="R20" s="73">
        <v>0.14558699999999999</v>
      </c>
      <c r="S20" s="73">
        <v>0.54704200000000003</v>
      </c>
      <c r="T20" s="73">
        <v>0.39888000000000001</v>
      </c>
      <c r="U20" s="73">
        <v>0.13003999999999999</v>
      </c>
      <c r="V20" s="73">
        <v>0.39398100000000003</v>
      </c>
      <c r="W20" s="73">
        <v>0.16394</v>
      </c>
      <c r="X20" s="73">
        <v>0.37087999999999999</v>
      </c>
      <c r="Y20" s="73">
        <v>3.2655080000000001</v>
      </c>
      <c r="Z20" s="73">
        <v>2.9239999999999999E-2</v>
      </c>
      <c r="AA20" s="73">
        <v>0</v>
      </c>
      <c r="AB20" s="73">
        <v>0.20388999999999999</v>
      </c>
      <c r="AC20" s="73">
        <v>0.24346999999999999</v>
      </c>
      <c r="AD20" s="53">
        <f t="shared" si="0"/>
        <v>6.1766880000000013</v>
      </c>
    </row>
    <row r="21" spans="1:30" ht="15" customHeight="1" x14ac:dyDescent="0.25">
      <c r="A21" s="111"/>
      <c r="B21" s="20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86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55.513015000000003</v>
      </c>
      <c r="H24" s="76">
        <v>0</v>
      </c>
      <c r="I24" s="76">
        <v>0</v>
      </c>
      <c r="J24" s="76">
        <v>4.1452000000000003E-2</v>
      </c>
      <c r="K24" s="76">
        <v>0</v>
      </c>
      <c r="L24" s="76">
        <v>0.46938000000000002</v>
      </c>
      <c r="M24" s="76">
        <v>0</v>
      </c>
      <c r="N24" s="76">
        <v>0</v>
      </c>
      <c r="O24" s="76">
        <v>2.2780000000000002E-2</v>
      </c>
      <c r="P24" s="76">
        <v>0</v>
      </c>
      <c r="Q24" s="76">
        <v>2.4355000000000002E-2</v>
      </c>
      <c r="R24" s="76">
        <v>2.430447</v>
      </c>
      <c r="S24" s="76">
        <v>2.2604850000000001</v>
      </c>
      <c r="T24" s="76">
        <v>0.12927</v>
      </c>
      <c r="U24" s="76">
        <v>0</v>
      </c>
      <c r="V24" s="76">
        <v>34.269938000000003</v>
      </c>
      <c r="W24" s="76">
        <v>5.6849999999999998E-2</v>
      </c>
      <c r="X24" s="76">
        <v>0.95660999999999996</v>
      </c>
      <c r="Y24" s="76">
        <v>1.6989300000000001</v>
      </c>
      <c r="Z24" s="76">
        <v>0</v>
      </c>
      <c r="AA24" s="76">
        <v>0</v>
      </c>
      <c r="AB24" s="76">
        <v>0.42127500000000001</v>
      </c>
      <c r="AC24" s="76">
        <v>1.9470000000000001E-2</v>
      </c>
      <c r="AD24" s="58">
        <f t="shared" si="0"/>
        <v>98.314256999999998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1.059E-2</v>
      </c>
      <c r="F26" s="76">
        <v>3.9289999999999999E-2</v>
      </c>
      <c r="G26" s="76">
        <v>0</v>
      </c>
      <c r="H26" s="76">
        <v>0</v>
      </c>
      <c r="I26" s="76">
        <v>0</v>
      </c>
      <c r="J26" s="76">
        <v>2.7734000000000002E-2</v>
      </c>
      <c r="K26" s="76">
        <v>0</v>
      </c>
      <c r="L26" s="76">
        <v>0.24964</v>
      </c>
      <c r="M26" s="76">
        <v>6.1850000000000002E-2</v>
      </c>
      <c r="N26" s="76">
        <v>0</v>
      </c>
      <c r="O26" s="76">
        <v>1.437346</v>
      </c>
      <c r="P26" s="76">
        <v>0</v>
      </c>
      <c r="Q26" s="76">
        <v>3.9669999999999997E-2</v>
      </c>
      <c r="R26" s="76">
        <v>0.53370499999999998</v>
      </c>
      <c r="S26" s="76">
        <v>11.680775000000001</v>
      </c>
      <c r="T26" s="76">
        <v>3.9637099999999998</v>
      </c>
      <c r="U26" s="76">
        <v>6.0923800000000004</v>
      </c>
      <c r="V26" s="76">
        <v>22.583247</v>
      </c>
      <c r="W26" s="76">
        <v>2.6510099999999999</v>
      </c>
      <c r="X26" s="76">
        <v>1.1340699999999999</v>
      </c>
      <c r="Y26" s="76">
        <v>7.8456849999999996</v>
      </c>
      <c r="Z26" s="76">
        <v>2.2970000000000001E-2</v>
      </c>
      <c r="AA26" s="76">
        <v>1.542251</v>
      </c>
      <c r="AB26" s="76">
        <v>1.9859599999999999</v>
      </c>
      <c r="AC26" s="76">
        <v>0</v>
      </c>
      <c r="AD26" s="58">
        <f t="shared" si="0"/>
        <v>61.901882999999998</v>
      </c>
    </row>
    <row r="27" spans="1:30" s="14" customFormat="1" ht="15" customHeight="1" x14ac:dyDescent="0.25">
      <c r="A27" s="104" t="s">
        <v>6</v>
      </c>
      <c r="B27" s="86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0.32597999999999999</v>
      </c>
      <c r="H27" s="76">
        <v>2.7740000000000001E-2</v>
      </c>
      <c r="I27" s="76">
        <v>0</v>
      </c>
      <c r="J27" s="76">
        <v>0.64058700000000002</v>
      </c>
      <c r="K27" s="76">
        <v>0</v>
      </c>
      <c r="L27" s="76">
        <v>0.39681</v>
      </c>
      <c r="M27" s="76">
        <v>0.19128999999999999</v>
      </c>
      <c r="N27" s="76">
        <v>0.21593999999999999</v>
      </c>
      <c r="O27" s="76">
        <v>0.56908700000000001</v>
      </c>
      <c r="P27" s="76">
        <v>3.49E-2</v>
      </c>
      <c r="Q27" s="76">
        <v>5.0132000000000003E-2</v>
      </c>
      <c r="R27" s="76">
        <v>0.94762999999999997</v>
      </c>
      <c r="S27" s="76">
        <v>3.3960889999999999</v>
      </c>
      <c r="T27" s="76">
        <v>0.12715000000000001</v>
      </c>
      <c r="U27" s="76">
        <v>5.1832900000000004</v>
      </c>
      <c r="V27" s="76">
        <v>15.286856</v>
      </c>
      <c r="W27" s="76">
        <v>1.6713499999999999</v>
      </c>
      <c r="X27" s="76">
        <v>0.13922999999999999</v>
      </c>
      <c r="Y27" s="76">
        <v>2.4036499999999998</v>
      </c>
      <c r="Z27" s="76">
        <v>0.34334999999999999</v>
      </c>
      <c r="AA27" s="76">
        <v>0.27377000000000001</v>
      </c>
      <c r="AB27" s="76">
        <v>0.12778</v>
      </c>
      <c r="AC27" s="76">
        <v>3.6414200000000001</v>
      </c>
      <c r="AD27" s="58">
        <f t="shared" si="0"/>
        <v>35.994031000000007</v>
      </c>
    </row>
    <row r="28" spans="1:30" s="14" customFormat="1" ht="15" customHeight="1" x14ac:dyDescent="0.25">
      <c r="A28" s="104"/>
      <c r="B28" s="86" t="s">
        <v>26</v>
      </c>
      <c r="C28" s="76">
        <v>0</v>
      </c>
      <c r="D28" s="76">
        <v>0</v>
      </c>
      <c r="E28" s="76">
        <v>3.9489999999999997E-2</v>
      </c>
      <c r="F28" s="76">
        <v>0</v>
      </c>
      <c r="G28" s="76">
        <v>0</v>
      </c>
      <c r="H28" s="76">
        <v>0</v>
      </c>
      <c r="I28" s="76">
        <v>1.0070000000000001E-2</v>
      </c>
      <c r="J28" s="76">
        <v>50.028793999999998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0.20563100000000001</v>
      </c>
      <c r="S28" s="76">
        <v>0.823546</v>
      </c>
      <c r="T28" s="76">
        <v>0</v>
      </c>
      <c r="U28" s="76">
        <v>0</v>
      </c>
      <c r="V28" s="76">
        <v>3.7741310000000001</v>
      </c>
      <c r="W28" s="76">
        <v>3.8539999999999998E-2</v>
      </c>
      <c r="X28" s="76">
        <v>0</v>
      </c>
      <c r="Y28" s="76">
        <v>0.28092</v>
      </c>
      <c r="Z28" s="76">
        <v>0.34260000000000002</v>
      </c>
      <c r="AA28" s="76">
        <v>0</v>
      </c>
      <c r="AB28" s="76">
        <v>0</v>
      </c>
      <c r="AC28" s="76">
        <v>0.40721000000000002</v>
      </c>
      <c r="AD28" s="58">
        <f t="shared" si="0"/>
        <v>55.950931999999987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237.613032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43.594749999999998</v>
      </c>
      <c r="T29" s="76">
        <v>0</v>
      </c>
      <c r="U29" s="76">
        <v>117.73927999999999</v>
      </c>
      <c r="V29" s="76">
        <v>35.617206000000003</v>
      </c>
      <c r="W29" s="76">
        <v>0</v>
      </c>
      <c r="X29" s="76">
        <v>5.8220799999999997</v>
      </c>
      <c r="Y29" s="76">
        <v>21.791370000000001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462.17771800000003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4.9959999999999997E-2</v>
      </c>
      <c r="F30" s="76">
        <v>0</v>
      </c>
      <c r="G30" s="76">
        <v>1.2858700000000001</v>
      </c>
      <c r="H30" s="76">
        <v>0</v>
      </c>
      <c r="I30" s="76">
        <v>0</v>
      </c>
      <c r="J30" s="76">
        <v>0</v>
      </c>
      <c r="K30" s="76">
        <v>0.15970000000000001</v>
      </c>
      <c r="L30" s="76">
        <v>0.88500000000000001</v>
      </c>
      <c r="M30" s="76">
        <v>6.6400000000000001E-2</v>
      </c>
      <c r="N30" s="76">
        <v>0</v>
      </c>
      <c r="O30" s="76">
        <v>0.93891500000000006</v>
      </c>
      <c r="P30" s="76">
        <v>0</v>
      </c>
      <c r="Q30" s="76">
        <v>1.2754760000000001</v>
      </c>
      <c r="R30" s="76">
        <v>2.9504199999999998</v>
      </c>
      <c r="S30" s="76">
        <v>46.842889999999997</v>
      </c>
      <c r="T30" s="76">
        <v>0.98907999999999996</v>
      </c>
      <c r="U30" s="76">
        <v>45.046925000000002</v>
      </c>
      <c r="V30" s="76">
        <v>94.974259000000004</v>
      </c>
      <c r="W30" s="76">
        <v>2.35249</v>
      </c>
      <c r="X30" s="76">
        <v>48.12585</v>
      </c>
      <c r="Y30" s="76">
        <v>18.423635000000001</v>
      </c>
      <c r="Z30" s="76">
        <v>0.33150000000000002</v>
      </c>
      <c r="AA30" s="76">
        <v>1.0192570000000001</v>
      </c>
      <c r="AB30" s="76">
        <v>1.59491</v>
      </c>
      <c r="AC30" s="76">
        <v>0.34128999999999998</v>
      </c>
      <c r="AD30" s="58">
        <f t="shared" si="0"/>
        <v>267.65382700000004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0.93884100000000004</v>
      </c>
      <c r="H31" s="76">
        <v>0</v>
      </c>
      <c r="I31" s="76">
        <v>0</v>
      </c>
      <c r="J31" s="76">
        <v>0</v>
      </c>
      <c r="K31" s="76">
        <v>0</v>
      </c>
      <c r="L31" s="76">
        <v>2.3065319999999998</v>
      </c>
      <c r="M31" s="76">
        <v>0.16147</v>
      </c>
      <c r="N31" s="76">
        <v>3.6320190000000001</v>
      </c>
      <c r="O31" s="76">
        <v>10.612104</v>
      </c>
      <c r="P31" s="76">
        <v>1.2820609999999999</v>
      </c>
      <c r="Q31" s="76">
        <v>0.637154</v>
      </c>
      <c r="R31" s="76">
        <v>4.3598210000000002</v>
      </c>
      <c r="S31" s="76">
        <v>71.425466999999998</v>
      </c>
      <c r="T31" s="76">
        <v>3.2797900000000002</v>
      </c>
      <c r="U31" s="76">
        <v>60.528855999999998</v>
      </c>
      <c r="V31" s="76">
        <v>211.09380100000001</v>
      </c>
      <c r="W31" s="76">
        <v>25.134989999999998</v>
      </c>
      <c r="X31" s="76">
        <v>26.676112</v>
      </c>
      <c r="Y31" s="76">
        <v>35.800483999999997</v>
      </c>
      <c r="Z31" s="76">
        <v>5.4469999999999998E-2</v>
      </c>
      <c r="AA31" s="76">
        <v>0.17906900000000001</v>
      </c>
      <c r="AB31" s="76">
        <v>10.126538999999999</v>
      </c>
      <c r="AC31" s="76">
        <v>1.7809999999999999E-2</v>
      </c>
      <c r="AD31" s="58">
        <f t="shared" si="0"/>
        <v>468.24739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0.13178000000000001</v>
      </c>
      <c r="F32" s="76">
        <v>0</v>
      </c>
      <c r="G32" s="76">
        <v>0.20286000000000001</v>
      </c>
      <c r="H32" s="76">
        <v>0</v>
      </c>
      <c r="I32" s="76">
        <v>0</v>
      </c>
      <c r="J32" s="76">
        <v>2.7761999999999998E-2</v>
      </c>
      <c r="K32" s="76">
        <v>0.71467899999999995</v>
      </c>
      <c r="L32" s="76">
        <v>1.1541399999999999</v>
      </c>
      <c r="M32" s="76">
        <v>0</v>
      </c>
      <c r="N32" s="76">
        <v>1.076E-2</v>
      </c>
      <c r="O32" s="76">
        <v>5.1056999999999998E-2</v>
      </c>
      <c r="P32" s="76">
        <v>1.404E-2</v>
      </c>
      <c r="Q32" s="76">
        <v>0</v>
      </c>
      <c r="R32" s="76">
        <v>1.370252</v>
      </c>
      <c r="S32" s="76">
        <v>25.550563</v>
      </c>
      <c r="T32" s="76">
        <v>99.36806</v>
      </c>
      <c r="U32" s="76">
        <v>5.8130480000000002</v>
      </c>
      <c r="V32" s="76">
        <v>31.925405999999999</v>
      </c>
      <c r="W32" s="76">
        <v>9.4473369999999992</v>
      </c>
      <c r="X32" s="76">
        <v>6.4256399999999996</v>
      </c>
      <c r="Y32" s="76">
        <v>25.749669999999998</v>
      </c>
      <c r="Z32" s="76">
        <v>0</v>
      </c>
      <c r="AA32" s="76">
        <v>0</v>
      </c>
      <c r="AB32" s="76">
        <v>9.1894530000000003</v>
      </c>
      <c r="AC32" s="76">
        <v>0.65090999999999999</v>
      </c>
      <c r="AD32" s="58">
        <f t="shared" si="0"/>
        <v>217.79741700000005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0.30585400000000001</v>
      </c>
      <c r="H33" s="76">
        <v>0</v>
      </c>
      <c r="I33" s="76">
        <v>0</v>
      </c>
      <c r="J33" s="76">
        <v>0.13537099999999999</v>
      </c>
      <c r="K33" s="76">
        <v>0.16</v>
      </c>
      <c r="L33" s="76">
        <v>5.4200999999999999E-2</v>
      </c>
      <c r="M33" s="76">
        <v>0</v>
      </c>
      <c r="N33" s="76">
        <v>0</v>
      </c>
      <c r="O33" s="76">
        <v>0.21900600000000001</v>
      </c>
      <c r="P33" s="76">
        <v>0</v>
      </c>
      <c r="Q33" s="76">
        <v>0</v>
      </c>
      <c r="R33" s="76">
        <v>0.36061599999999999</v>
      </c>
      <c r="S33" s="76">
        <v>1.2512129999999999</v>
      </c>
      <c r="T33" s="76">
        <v>3.112482</v>
      </c>
      <c r="U33" s="76">
        <v>2.9250240000000001</v>
      </c>
      <c r="V33" s="76">
        <v>2.0601940000000001</v>
      </c>
      <c r="W33" s="76">
        <v>0.25720199999999999</v>
      </c>
      <c r="X33" s="76">
        <v>0</v>
      </c>
      <c r="Y33" s="76">
        <v>0.31814100000000001</v>
      </c>
      <c r="Z33" s="76">
        <v>0.44585200000000003</v>
      </c>
      <c r="AA33" s="76">
        <v>0</v>
      </c>
      <c r="AB33" s="76">
        <v>0.21293100000000001</v>
      </c>
      <c r="AC33" s="76">
        <v>0.119599</v>
      </c>
      <c r="AD33" s="58">
        <f t="shared" si="0"/>
        <v>11.937685999999998</v>
      </c>
    </row>
    <row r="34" spans="1:30" s="14" customFormat="1" ht="15" customHeight="1" x14ac:dyDescent="0.25">
      <c r="A34" s="62" t="s">
        <v>8</v>
      </c>
      <c r="B34" s="86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5.0799999999999998E-2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5.0799999999999998E-2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>SUM(C6:C34)</f>
        <v>0</v>
      </c>
      <c r="D36" s="29">
        <f t="shared" ref="D36:AC36" si="1">SUM(D6:D34)</f>
        <v>0</v>
      </c>
      <c r="E36" s="29">
        <f t="shared" si="1"/>
        <v>266.32369199999999</v>
      </c>
      <c r="F36" s="29">
        <f t="shared" si="1"/>
        <v>4.8529999999999997E-2</v>
      </c>
      <c r="G36" s="29">
        <f t="shared" si="1"/>
        <v>203.14671199999995</v>
      </c>
      <c r="H36" s="29">
        <f t="shared" si="1"/>
        <v>2.7740000000000001E-2</v>
      </c>
      <c r="I36" s="29">
        <f t="shared" si="1"/>
        <v>0.69613999999999998</v>
      </c>
      <c r="J36" s="29">
        <f t="shared" si="1"/>
        <v>107.38875599999999</v>
      </c>
      <c r="K36" s="29">
        <f t="shared" si="1"/>
        <v>6.0860770000000004</v>
      </c>
      <c r="L36" s="29">
        <f t="shared" si="1"/>
        <v>69.720793000000015</v>
      </c>
      <c r="M36" s="29">
        <f t="shared" si="1"/>
        <v>22.156603000000004</v>
      </c>
      <c r="N36" s="29">
        <f t="shared" si="1"/>
        <v>105.57176400000002</v>
      </c>
      <c r="O36" s="29">
        <f t="shared" si="1"/>
        <v>95.94151399999997</v>
      </c>
      <c r="P36" s="29">
        <f t="shared" si="1"/>
        <v>7.3523619999999994</v>
      </c>
      <c r="Q36" s="29">
        <f t="shared" si="1"/>
        <v>42.604898000000006</v>
      </c>
      <c r="R36" s="29">
        <f t="shared" si="1"/>
        <v>804.02468600000009</v>
      </c>
      <c r="S36" s="29">
        <f t="shared" si="1"/>
        <v>1432.7790830000001</v>
      </c>
      <c r="T36" s="29">
        <f t="shared" si="1"/>
        <v>473.42800800000009</v>
      </c>
      <c r="U36" s="29">
        <f t="shared" si="1"/>
        <v>616.81647099999998</v>
      </c>
      <c r="V36" s="29">
        <f t="shared" si="1"/>
        <v>3482.4569110000007</v>
      </c>
      <c r="W36" s="29">
        <f t="shared" si="1"/>
        <v>547.089879</v>
      </c>
      <c r="X36" s="29">
        <f t="shared" si="1"/>
        <v>305.37493499999994</v>
      </c>
      <c r="Y36" s="29">
        <f t="shared" si="1"/>
        <v>395.82176600000003</v>
      </c>
      <c r="Z36" s="29">
        <f t="shared" si="1"/>
        <v>57.390509999999999</v>
      </c>
      <c r="AA36" s="29">
        <f t="shared" si="1"/>
        <v>77.74647499999999</v>
      </c>
      <c r="AB36" s="29">
        <f t="shared" si="1"/>
        <v>276.76896400000004</v>
      </c>
      <c r="AC36" s="29">
        <f t="shared" si="1"/>
        <v>82.409051999999988</v>
      </c>
      <c r="AD36" s="30">
        <f t="shared" si="0"/>
        <v>9479.172321</v>
      </c>
    </row>
    <row r="37" spans="1:30" ht="15" customHeight="1" thickBot="1" x14ac:dyDescent="0.3">
      <c r="AD37" s="75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1996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1.54108</v>
      </c>
      <c r="F6" s="73">
        <v>0</v>
      </c>
      <c r="G6" s="73">
        <v>0</v>
      </c>
      <c r="H6" s="73">
        <v>0</v>
      </c>
      <c r="I6" s="73">
        <v>9.5399999999999999E-3</v>
      </c>
      <c r="J6" s="73">
        <v>1.1764220000000001</v>
      </c>
      <c r="K6" s="73">
        <v>0.63768999999999998</v>
      </c>
      <c r="L6" s="73">
        <v>2.0104600000000001</v>
      </c>
      <c r="M6" s="73">
        <v>0.108278</v>
      </c>
      <c r="N6" s="73">
        <v>4.0745209999999998</v>
      </c>
      <c r="O6" s="73">
        <v>6.682315</v>
      </c>
      <c r="P6" s="73">
        <v>1.635777</v>
      </c>
      <c r="Q6" s="73">
        <v>0</v>
      </c>
      <c r="R6" s="73">
        <v>8.820487</v>
      </c>
      <c r="S6" s="73">
        <v>26.506091999999999</v>
      </c>
      <c r="T6" s="73">
        <v>2.819331</v>
      </c>
      <c r="U6" s="73">
        <v>4.1548030000000002</v>
      </c>
      <c r="V6" s="73">
        <v>131.20283800000001</v>
      </c>
      <c r="W6" s="73">
        <v>15.17905</v>
      </c>
      <c r="X6" s="73">
        <v>29.355951000000001</v>
      </c>
      <c r="Y6" s="73">
        <v>4.7406899999999998</v>
      </c>
      <c r="Z6" s="73">
        <v>0</v>
      </c>
      <c r="AA6" s="73">
        <v>1.0735140000000001</v>
      </c>
      <c r="AB6" s="73">
        <v>7.3335540000000004</v>
      </c>
      <c r="AC6" s="73">
        <v>0</v>
      </c>
      <c r="AD6" s="53">
        <v>249.06239299999999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30.332370000000001</v>
      </c>
      <c r="F7" s="73">
        <v>0</v>
      </c>
      <c r="G7" s="73">
        <v>24.251110000000001</v>
      </c>
      <c r="H7" s="73">
        <v>0</v>
      </c>
      <c r="I7" s="73">
        <v>0</v>
      </c>
      <c r="J7" s="73">
        <v>19.993786</v>
      </c>
      <c r="K7" s="73">
        <v>0</v>
      </c>
      <c r="L7" s="73">
        <v>55.855365999999997</v>
      </c>
      <c r="M7" s="73">
        <v>17.615396</v>
      </c>
      <c r="N7" s="73">
        <v>104.618539</v>
      </c>
      <c r="O7" s="73">
        <v>25.721931999999999</v>
      </c>
      <c r="P7" s="73">
        <v>0.898204</v>
      </c>
      <c r="Q7" s="73">
        <v>46.000469000000002</v>
      </c>
      <c r="R7" s="73">
        <v>20.130386000000001</v>
      </c>
      <c r="S7" s="73">
        <v>577.33689100000004</v>
      </c>
      <c r="T7" s="73">
        <v>0</v>
      </c>
      <c r="U7" s="73">
        <v>28.895053000000001</v>
      </c>
      <c r="V7" s="73">
        <v>75.230159999999998</v>
      </c>
      <c r="W7" s="73">
        <v>211.98410000000001</v>
      </c>
      <c r="X7" s="73">
        <v>0</v>
      </c>
      <c r="Y7" s="73">
        <v>0.16619999999999999</v>
      </c>
      <c r="Z7" s="73">
        <v>35.457388000000002</v>
      </c>
      <c r="AA7" s="73">
        <v>27.354046</v>
      </c>
      <c r="AB7" s="73">
        <v>83.466947000000005</v>
      </c>
      <c r="AC7" s="73">
        <v>88.628370000000004</v>
      </c>
      <c r="AD7" s="53">
        <v>1473.9367130000001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1.144895</v>
      </c>
      <c r="P8" s="73">
        <v>0</v>
      </c>
      <c r="Q8" s="73">
        <v>0</v>
      </c>
      <c r="R8" s="73">
        <v>0</v>
      </c>
      <c r="S8" s="73">
        <v>3.6852260000000001</v>
      </c>
      <c r="T8" s="73">
        <v>0</v>
      </c>
      <c r="U8" s="73">
        <v>8.2740939999999998</v>
      </c>
      <c r="V8" s="73">
        <v>125.886413</v>
      </c>
      <c r="W8" s="73">
        <v>0.38883000000000001</v>
      </c>
      <c r="X8" s="73">
        <v>0.57874899999999996</v>
      </c>
      <c r="Y8" s="73">
        <v>15.551939000000001</v>
      </c>
      <c r="Z8" s="73">
        <v>0</v>
      </c>
      <c r="AA8" s="73">
        <v>0</v>
      </c>
      <c r="AB8" s="73">
        <v>0</v>
      </c>
      <c r="AC8" s="73">
        <v>0</v>
      </c>
      <c r="AD8" s="53">
        <v>155.51014599999999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1.5079800000000001</v>
      </c>
      <c r="H9" s="73">
        <v>0</v>
      </c>
      <c r="I9" s="73">
        <v>0</v>
      </c>
      <c r="J9" s="73">
        <v>0</v>
      </c>
      <c r="K9" s="73">
        <v>0.16921</v>
      </c>
      <c r="L9" s="73">
        <v>1.0224200000000001</v>
      </c>
      <c r="M9" s="73">
        <v>0</v>
      </c>
      <c r="N9" s="73">
        <v>1.1339920000000001</v>
      </c>
      <c r="O9" s="73">
        <v>5.826308</v>
      </c>
      <c r="P9" s="73">
        <v>0</v>
      </c>
      <c r="Q9" s="73">
        <v>0</v>
      </c>
      <c r="R9" s="73">
        <v>0.48280200000000001</v>
      </c>
      <c r="S9" s="73">
        <v>75.900944999999993</v>
      </c>
      <c r="T9" s="73">
        <v>0</v>
      </c>
      <c r="U9" s="73">
        <v>13.65821</v>
      </c>
      <c r="V9" s="73">
        <v>265.482079</v>
      </c>
      <c r="W9" s="73">
        <v>0</v>
      </c>
      <c r="X9" s="73">
        <v>4.1698230000000001</v>
      </c>
      <c r="Y9" s="73">
        <v>0.90908599999999995</v>
      </c>
      <c r="Z9" s="73">
        <v>0</v>
      </c>
      <c r="AA9" s="73">
        <v>0</v>
      </c>
      <c r="AB9" s="73">
        <v>0</v>
      </c>
      <c r="AC9" s="73">
        <v>0</v>
      </c>
      <c r="AD9" s="53">
        <v>370.262855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0.15068500000000001</v>
      </c>
      <c r="F10" s="73">
        <v>0</v>
      </c>
      <c r="G10" s="73">
        <v>28.820466</v>
      </c>
      <c r="H10" s="73">
        <v>0</v>
      </c>
      <c r="I10" s="73">
        <v>0</v>
      </c>
      <c r="J10" s="73">
        <v>0.17818600000000001</v>
      </c>
      <c r="K10" s="73">
        <v>0.625193</v>
      </c>
      <c r="L10" s="73">
        <v>0.66274</v>
      </c>
      <c r="M10" s="73">
        <v>0</v>
      </c>
      <c r="N10" s="73">
        <v>0.10709100000000001</v>
      </c>
      <c r="O10" s="73">
        <v>1.463085</v>
      </c>
      <c r="P10" s="73">
        <v>0</v>
      </c>
      <c r="Q10" s="73">
        <v>0</v>
      </c>
      <c r="R10" s="73">
        <v>3.6421169999999998</v>
      </c>
      <c r="S10" s="73">
        <v>233.18068</v>
      </c>
      <c r="T10" s="73">
        <v>2.61076</v>
      </c>
      <c r="U10" s="73">
        <v>64.877395000000007</v>
      </c>
      <c r="V10" s="73">
        <v>327.54761500000001</v>
      </c>
      <c r="W10" s="73">
        <v>4.0873600000000003</v>
      </c>
      <c r="X10" s="73">
        <v>6.7356389999999999</v>
      </c>
      <c r="Y10" s="73">
        <v>43.265718999999997</v>
      </c>
      <c r="Z10" s="73">
        <v>5.9679999999999997E-2</v>
      </c>
      <c r="AA10" s="73">
        <v>0</v>
      </c>
      <c r="AB10" s="73">
        <v>133.43434400000001</v>
      </c>
      <c r="AC10" s="73">
        <v>1.9E-3</v>
      </c>
      <c r="AD10" s="53">
        <v>851.45065499999998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0.31441999999999998</v>
      </c>
      <c r="F11" s="73">
        <v>0</v>
      </c>
      <c r="G11" s="73">
        <v>6.2477499999999999</v>
      </c>
      <c r="H11" s="73">
        <v>0</v>
      </c>
      <c r="I11" s="73">
        <v>5.6320000000000002E-2</v>
      </c>
      <c r="J11" s="73">
        <v>2.047266</v>
      </c>
      <c r="K11" s="73">
        <v>0</v>
      </c>
      <c r="L11" s="73">
        <v>0.68696999999999997</v>
      </c>
      <c r="M11" s="73">
        <v>0</v>
      </c>
      <c r="N11" s="73">
        <v>2.9739179999999998</v>
      </c>
      <c r="O11" s="73">
        <v>16.55312</v>
      </c>
      <c r="P11" s="73">
        <v>0</v>
      </c>
      <c r="Q11" s="73">
        <v>0</v>
      </c>
      <c r="R11" s="73">
        <v>56.819488</v>
      </c>
      <c r="S11" s="73">
        <v>141.038962</v>
      </c>
      <c r="T11" s="73">
        <v>17.565023</v>
      </c>
      <c r="U11" s="73">
        <v>28.206973999999999</v>
      </c>
      <c r="V11" s="73">
        <v>514.71742300000005</v>
      </c>
      <c r="W11" s="73">
        <v>71.34075</v>
      </c>
      <c r="X11" s="73">
        <v>91.978170000000006</v>
      </c>
      <c r="Y11" s="73">
        <v>35.011614000000002</v>
      </c>
      <c r="Z11" s="73">
        <v>0</v>
      </c>
      <c r="AA11" s="73">
        <v>0</v>
      </c>
      <c r="AB11" s="73">
        <v>1.92631</v>
      </c>
      <c r="AC11" s="73">
        <v>0</v>
      </c>
      <c r="AD11" s="53">
        <v>987.48447799999997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3.60751</v>
      </c>
      <c r="F12" s="73">
        <v>0</v>
      </c>
      <c r="G12" s="73">
        <v>0.39378000000000002</v>
      </c>
      <c r="H12" s="73">
        <v>0</v>
      </c>
      <c r="I12" s="73">
        <v>0</v>
      </c>
      <c r="J12" s="73">
        <v>4.5645340000000001</v>
      </c>
      <c r="K12" s="73">
        <v>8.3470000000000003E-2</v>
      </c>
      <c r="L12" s="73">
        <v>2.2760609999999999</v>
      </c>
      <c r="M12" s="73">
        <v>0</v>
      </c>
      <c r="N12" s="73">
        <v>0.67084100000000002</v>
      </c>
      <c r="O12" s="73">
        <v>4.8490679999999999</v>
      </c>
      <c r="P12" s="73">
        <v>0</v>
      </c>
      <c r="Q12" s="73">
        <v>3.6864000000000001E-2</v>
      </c>
      <c r="R12" s="73">
        <v>648.42517699999996</v>
      </c>
      <c r="S12" s="73">
        <v>49.986629999999998</v>
      </c>
      <c r="T12" s="73">
        <v>2.6509999999999999E-2</v>
      </c>
      <c r="U12" s="73">
        <v>140.86595500000001</v>
      </c>
      <c r="V12" s="73">
        <v>724.36333300000001</v>
      </c>
      <c r="W12" s="73">
        <v>212.437701</v>
      </c>
      <c r="X12" s="73">
        <v>11.550169</v>
      </c>
      <c r="Y12" s="73">
        <v>52.732807000000001</v>
      </c>
      <c r="Z12" s="73">
        <v>0.10539999999999999</v>
      </c>
      <c r="AA12" s="73">
        <v>0</v>
      </c>
      <c r="AB12" s="73">
        <v>0.54370799999999997</v>
      </c>
      <c r="AC12" s="73">
        <v>0</v>
      </c>
      <c r="AD12" s="53">
        <v>1857.5195180000001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9.1286240000000003</v>
      </c>
      <c r="M13" s="73">
        <v>0</v>
      </c>
      <c r="N13" s="73">
        <v>0.43454399999999999</v>
      </c>
      <c r="O13" s="73">
        <v>3.5427749999999998</v>
      </c>
      <c r="P13" s="73">
        <v>2.297434</v>
      </c>
      <c r="Q13" s="73">
        <v>4.3187030000000002</v>
      </c>
      <c r="R13" s="73">
        <v>1.4459850000000001</v>
      </c>
      <c r="S13" s="73">
        <v>36.692413000000002</v>
      </c>
      <c r="T13" s="73">
        <v>8.2140699999999995</v>
      </c>
      <c r="U13" s="73">
        <v>0.92365600000000003</v>
      </c>
      <c r="V13" s="73">
        <v>127.47939599999999</v>
      </c>
      <c r="W13" s="73">
        <v>6.0255000000000001</v>
      </c>
      <c r="X13" s="73">
        <v>15.30301</v>
      </c>
      <c r="Y13" s="73">
        <v>9.5572350000000004</v>
      </c>
      <c r="Z13" s="73">
        <v>0</v>
      </c>
      <c r="AA13" s="73">
        <v>0</v>
      </c>
      <c r="AB13" s="73">
        <v>7.6442999999999997E-2</v>
      </c>
      <c r="AC13" s="73">
        <v>0</v>
      </c>
      <c r="AD13" s="53">
        <v>225.43978799999999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0.21809999999999999</v>
      </c>
      <c r="F14" s="73">
        <v>0</v>
      </c>
      <c r="G14" s="73">
        <v>6.3490000000000005E-2</v>
      </c>
      <c r="H14" s="73">
        <v>0</v>
      </c>
      <c r="I14" s="73">
        <v>0.94775600000000004</v>
      </c>
      <c r="J14" s="73">
        <v>0.13667399999999999</v>
      </c>
      <c r="K14" s="73">
        <v>1.325E-2</v>
      </c>
      <c r="L14" s="73">
        <v>0.64866999999999997</v>
      </c>
      <c r="M14" s="73">
        <v>6.0299999999999999E-2</v>
      </c>
      <c r="N14" s="73">
        <v>3.9957210000000001</v>
      </c>
      <c r="O14" s="73">
        <v>11.972049999999999</v>
      </c>
      <c r="P14" s="73">
        <v>2.2427820000000001</v>
      </c>
      <c r="Q14" s="73">
        <v>2.2535210000000001</v>
      </c>
      <c r="R14" s="73">
        <v>17.688893</v>
      </c>
      <c r="S14" s="73">
        <v>79.770031000000003</v>
      </c>
      <c r="T14" s="73">
        <v>9.0091809999999999</v>
      </c>
      <c r="U14" s="73">
        <v>23.587948000000001</v>
      </c>
      <c r="V14" s="73">
        <v>393.24693100000002</v>
      </c>
      <c r="W14" s="73">
        <v>85.638622999999995</v>
      </c>
      <c r="X14" s="73">
        <v>14.097530000000001</v>
      </c>
      <c r="Y14" s="73">
        <v>67.448088999999996</v>
      </c>
      <c r="Z14" s="73">
        <v>9.8196080000000006</v>
      </c>
      <c r="AA14" s="73">
        <v>30.851039</v>
      </c>
      <c r="AB14" s="73">
        <v>27.836155999999999</v>
      </c>
      <c r="AC14" s="73">
        <v>0.68703000000000003</v>
      </c>
      <c r="AD14" s="53">
        <v>782.23337300000003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5.25448</v>
      </c>
      <c r="F15" s="73">
        <v>0</v>
      </c>
      <c r="G15" s="73">
        <v>0.32443</v>
      </c>
      <c r="H15" s="73">
        <v>0</v>
      </c>
      <c r="I15" s="73">
        <v>0.13264999999999999</v>
      </c>
      <c r="J15" s="73">
        <v>3.6390709999999999</v>
      </c>
      <c r="K15" s="73">
        <v>1.43936</v>
      </c>
      <c r="L15" s="73">
        <v>1.332E-2</v>
      </c>
      <c r="M15" s="73">
        <v>1.87049</v>
      </c>
      <c r="N15" s="73">
        <v>0.35606900000000002</v>
      </c>
      <c r="O15" s="73">
        <v>7.1023259999999997</v>
      </c>
      <c r="P15" s="73">
        <v>0</v>
      </c>
      <c r="Q15" s="73">
        <v>0.46365400000000001</v>
      </c>
      <c r="R15" s="73">
        <v>14.674555</v>
      </c>
      <c r="S15" s="73">
        <v>22.910015000000001</v>
      </c>
      <c r="T15" s="73">
        <v>0</v>
      </c>
      <c r="U15" s="73">
        <v>15.998324999999999</v>
      </c>
      <c r="V15" s="73">
        <v>170.756596</v>
      </c>
      <c r="W15" s="73">
        <v>21.71247</v>
      </c>
      <c r="X15" s="73">
        <v>8.9278370000000002</v>
      </c>
      <c r="Y15" s="73">
        <v>33.904145999999997</v>
      </c>
      <c r="Z15" s="73">
        <v>0.23342399999999999</v>
      </c>
      <c r="AA15" s="73">
        <v>5.0168879999999998</v>
      </c>
      <c r="AB15" s="73">
        <v>7.990869</v>
      </c>
      <c r="AC15" s="73">
        <v>3.8129599999999999</v>
      </c>
      <c r="AD15" s="53">
        <v>326.53393499999999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122.81690500000001</v>
      </c>
      <c r="H16" s="73">
        <v>0.137409</v>
      </c>
      <c r="I16" s="73">
        <v>0</v>
      </c>
      <c r="J16" s="73">
        <v>32.389868</v>
      </c>
      <c r="K16" s="73">
        <v>0</v>
      </c>
      <c r="L16" s="73">
        <v>0</v>
      </c>
      <c r="M16" s="73">
        <v>0.29667500000000002</v>
      </c>
      <c r="N16" s="73">
        <v>0</v>
      </c>
      <c r="O16" s="73">
        <v>0.82178200000000001</v>
      </c>
      <c r="P16" s="73">
        <v>0</v>
      </c>
      <c r="Q16" s="73">
        <v>3.3018429999999999</v>
      </c>
      <c r="R16" s="73">
        <v>82.203844000000004</v>
      </c>
      <c r="S16" s="73">
        <v>97.676025999999993</v>
      </c>
      <c r="T16" s="73">
        <v>238.13242500000001</v>
      </c>
      <c r="U16" s="73">
        <v>6.6443000000000003</v>
      </c>
      <c r="V16" s="73">
        <v>28.341515999999999</v>
      </c>
      <c r="W16" s="73">
        <v>0.27672000000000002</v>
      </c>
      <c r="X16" s="73">
        <v>0.71889000000000003</v>
      </c>
      <c r="Y16" s="73">
        <v>0.35332999999999998</v>
      </c>
      <c r="Z16" s="73">
        <v>0</v>
      </c>
      <c r="AA16" s="73">
        <v>0</v>
      </c>
      <c r="AB16" s="73">
        <v>31.213799000000002</v>
      </c>
      <c r="AC16" s="73">
        <v>0</v>
      </c>
      <c r="AD16" s="53">
        <v>645.325332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5.95207</v>
      </c>
      <c r="F17" s="73">
        <v>0</v>
      </c>
      <c r="G17" s="73">
        <v>2.3773680000000001</v>
      </c>
      <c r="H17" s="73">
        <v>1.4741000000000001E-2</v>
      </c>
      <c r="I17" s="73">
        <v>0.21079999999999999</v>
      </c>
      <c r="J17" s="73">
        <v>1.428242</v>
      </c>
      <c r="K17" s="73">
        <v>1.6473800000000001</v>
      </c>
      <c r="L17" s="73">
        <v>1.2729200000000001</v>
      </c>
      <c r="M17" s="73">
        <v>0.35021999999999998</v>
      </c>
      <c r="N17" s="73">
        <v>4.711576</v>
      </c>
      <c r="O17" s="73">
        <v>3.0562459999999998</v>
      </c>
      <c r="P17" s="73">
        <v>0.10969</v>
      </c>
      <c r="Q17" s="73">
        <v>0.51303399999999999</v>
      </c>
      <c r="R17" s="73">
        <v>6.0788010000000003</v>
      </c>
      <c r="S17" s="73">
        <v>31.718502000000001</v>
      </c>
      <c r="T17" s="73">
        <v>3.6289899999999999</v>
      </c>
      <c r="U17" s="73">
        <v>64.726185999999998</v>
      </c>
      <c r="V17" s="73">
        <v>317.38385399999999</v>
      </c>
      <c r="W17" s="73">
        <v>24.347891000000001</v>
      </c>
      <c r="X17" s="73">
        <v>12.29853</v>
      </c>
      <c r="Y17" s="73">
        <v>32.160145999999997</v>
      </c>
      <c r="Z17" s="73">
        <v>1.01816</v>
      </c>
      <c r="AA17" s="73">
        <v>1.6908289999999999</v>
      </c>
      <c r="AB17" s="73">
        <v>3.1120920000000001</v>
      </c>
      <c r="AC17" s="73">
        <v>0.79447000000000001</v>
      </c>
      <c r="AD17" s="53">
        <v>520.60273800000004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7.2359999999999994E-2</v>
      </c>
      <c r="F18" s="73">
        <v>0</v>
      </c>
      <c r="G18" s="73">
        <v>5.0000000000000001E-3</v>
      </c>
      <c r="H18" s="73">
        <v>0</v>
      </c>
      <c r="I18" s="73">
        <v>0</v>
      </c>
      <c r="J18" s="73">
        <v>0.25891199999999998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1.46E-4</v>
      </c>
      <c r="S18" s="73">
        <v>0</v>
      </c>
      <c r="T18" s="73">
        <v>0</v>
      </c>
      <c r="U18" s="73">
        <v>7.3089909999999998</v>
      </c>
      <c r="V18" s="73">
        <v>0.96989700000000001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v>8.6153060000000004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5.2199999999999998E-3</v>
      </c>
      <c r="M19" s="73">
        <v>0</v>
      </c>
      <c r="N19" s="73">
        <v>0</v>
      </c>
      <c r="O19" s="73">
        <v>1.2290000000000001E-2</v>
      </c>
      <c r="P19" s="73">
        <v>0</v>
      </c>
      <c r="Q19" s="73">
        <v>0</v>
      </c>
      <c r="R19" s="73">
        <v>9.8499999999999994E-3</v>
      </c>
      <c r="S19" s="73">
        <v>0.21001</v>
      </c>
      <c r="T19" s="73">
        <v>7.1110000000000007E-2</v>
      </c>
      <c r="U19" s="73">
        <v>0</v>
      </c>
      <c r="V19" s="73">
        <v>3.8080000000000003E-2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v>0.34655999999999998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8.1409999999999996E-2</v>
      </c>
      <c r="F20" s="73">
        <v>0</v>
      </c>
      <c r="G20" s="73">
        <v>0</v>
      </c>
      <c r="H20" s="73">
        <v>0</v>
      </c>
      <c r="I20" s="73">
        <v>0</v>
      </c>
      <c r="J20" s="73">
        <v>0.136326</v>
      </c>
      <c r="K20" s="73">
        <v>1.372E-2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1.8797999999999999E-2</v>
      </c>
      <c r="R20" s="73">
        <v>6.9949999999999998E-2</v>
      </c>
      <c r="S20" s="73">
        <v>0.28211000000000003</v>
      </c>
      <c r="T20" s="73">
        <v>7.5990000000000002E-2</v>
      </c>
      <c r="U20" s="73">
        <v>0.11122</v>
      </c>
      <c r="V20" s="73">
        <v>9.5731999999999998E-2</v>
      </c>
      <c r="W20" s="73">
        <v>0.20926</v>
      </c>
      <c r="X20" s="73">
        <v>3.2000000000000002E-3</v>
      </c>
      <c r="Y20" s="73">
        <v>3.7548650000000001</v>
      </c>
      <c r="Z20" s="73">
        <v>9.7129999999999994E-2</v>
      </c>
      <c r="AA20" s="73">
        <v>0</v>
      </c>
      <c r="AB20" s="73">
        <v>0.11172</v>
      </c>
      <c r="AC20" s="73">
        <v>4.6573999999999997E-2</v>
      </c>
      <c r="AD20" s="53">
        <v>5.1080050000000004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69.754054999999994</v>
      </c>
      <c r="H24" s="76">
        <v>0</v>
      </c>
      <c r="I24" s="76">
        <v>0</v>
      </c>
      <c r="J24" s="76">
        <v>2.7151999999999999E-2</v>
      </c>
      <c r="K24" s="76">
        <v>0</v>
      </c>
      <c r="L24" s="76">
        <v>0.34665000000000001</v>
      </c>
      <c r="M24" s="76">
        <v>0</v>
      </c>
      <c r="N24" s="76">
        <v>0</v>
      </c>
      <c r="O24" s="76">
        <v>3.2029000000000002E-2</v>
      </c>
      <c r="P24" s="76">
        <v>0</v>
      </c>
      <c r="Q24" s="76">
        <v>3.8508000000000001E-2</v>
      </c>
      <c r="R24" s="76">
        <v>3.6832400000000001</v>
      </c>
      <c r="S24" s="76">
        <v>2.8897200000000001</v>
      </c>
      <c r="T24" s="76">
        <v>0.27132000000000001</v>
      </c>
      <c r="U24" s="76">
        <v>0</v>
      </c>
      <c r="V24" s="76">
        <v>72.994681999999997</v>
      </c>
      <c r="W24" s="76">
        <v>1.32755</v>
      </c>
      <c r="X24" s="76">
        <v>1.2915000000000001</v>
      </c>
      <c r="Y24" s="76">
        <v>2.3138800000000002</v>
      </c>
      <c r="Z24" s="76">
        <v>0</v>
      </c>
      <c r="AA24" s="76">
        <v>0</v>
      </c>
      <c r="AB24" s="76">
        <v>0.95343800000000001</v>
      </c>
      <c r="AC24" s="76">
        <v>0.12137000000000001</v>
      </c>
      <c r="AD24" s="58">
        <v>156.04509400000001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1.061E-2</v>
      </c>
      <c r="F26" s="76">
        <v>9.6799999999999994E-3</v>
      </c>
      <c r="G26" s="76">
        <v>0</v>
      </c>
      <c r="H26" s="76">
        <v>0</v>
      </c>
      <c r="I26" s="76">
        <v>0</v>
      </c>
      <c r="J26" s="76">
        <v>1.3716000000000001E-2</v>
      </c>
      <c r="K26" s="76">
        <v>0</v>
      </c>
      <c r="L26" s="76">
        <v>0.39156999999999997</v>
      </c>
      <c r="M26" s="76">
        <v>0.24232999999999999</v>
      </c>
      <c r="N26" s="76">
        <v>0</v>
      </c>
      <c r="O26" s="76">
        <v>11.145804999999999</v>
      </c>
      <c r="P26" s="76">
        <v>0</v>
      </c>
      <c r="Q26" s="76">
        <v>0.16353699999999999</v>
      </c>
      <c r="R26" s="76">
        <v>0.45629599999999998</v>
      </c>
      <c r="S26" s="76">
        <v>10.521891</v>
      </c>
      <c r="T26" s="76">
        <v>2.1289600000000002</v>
      </c>
      <c r="U26" s="76">
        <v>6.3340670000000001</v>
      </c>
      <c r="V26" s="76">
        <v>27.757961000000002</v>
      </c>
      <c r="W26" s="76">
        <v>3.4467599999999998</v>
      </c>
      <c r="X26" s="76">
        <v>0.25240000000000001</v>
      </c>
      <c r="Y26" s="76">
        <v>10.889049999999999</v>
      </c>
      <c r="Z26" s="76">
        <v>8.3309999999999995E-2</v>
      </c>
      <c r="AA26" s="76">
        <v>2.56325</v>
      </c>
      <c r="AB26" s="76">
        <v>3.16533</v>
      </c>
      <c r="AC26" s="76">
        <v>0</v>
      </c>
      <c r="AD26" s="58">
        <v>79.576522999999995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0.43858999999999998</v>
      </c>
      <c r="H27" s="76">
        <v>0</v>
      </c>
      <c r="I27" s="76">
        <v>0</v>
      </c>
      <c r="J27" s="76">
        <v>0.51312899999999995</v>
      </c>
      <c r="K27" s="76">
        <v>0</v>
      </c>
      <c r="L27" s="76">
        <v>0.3952</v>
      </c>
      <c r="M27" s="76">
        <v>0.17489199999999999</v>
      </c>
      <c r="N27" s="76">
        <v>0.18282000000000001</v>
      </c>
      <c r="O27" s="76">
        <v>0.72929999999999995</v>
      </c>
      <c r="P27" s="76">
        <v>5.8860000000000003E-2</v>
      </c>
      <c r="Q27" s="76">
        <v>2.775E-2</v>
      </c>
      <c r="R27" s="76">
        <v>0.80342000000000002</v>
      </c>
      <c r="S27" s="76">
        <v>3.2091029999999998</v>
      </c>
      <c r="T27" s="76">
        <v>0.12845000000000001</v>
      </c>
      <c r="U27" s="76">
        <v>5.0808400000000002</v>
      </c>
      <c r="V27" s="76">
        <v>17.407883000000002</v>
      </c>
      <c r="W27" s="76">
        <v>1.7318800000000001</v>
      </c>
      <c r="X27" s="76">
        <v>0.22464000000000001</v>
      </c>
      <c r="Y27" s="76">
        <v>2.34565</v>
      </c>
      <c r="Z27" s="76">
        <v>0.33205200000000001</v>
      </c>
      <c r="AA27" s="76">
        <v>0.22686000000000001</v>
      </c>
      <c r="AB27" s="76">
        <v>1.8342000000000001E-2</v>
      </c>
      <c r="AC27" s="76">
        <v>3.4183500000000002</v>
      </c>
      <c r="AD27" s="58">
        <v>37.448011000000001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4.9779999999999998E-2</v>
      </c>
      <c r="F28" s="76">
        <v>0</v>
      </c>
      <c r="G28" s="76">
        <v>0</v>
      </c>
      <c r="H28" s="76">
        <v>0</v>
      </c>
      <c r="I28" s="76">
        <v>2.9059999999999999E-2</v>
      </c>
      <c r="J28" s="76">
        <v>49.084744000000001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0.1928</v>
      </c>
      <c r="S28" s="76">
        <v>0.81684500000000004</v>
      </c>
      <c r="T28" s="76">
        <v>0</v>
      </c>
      <c r="U28" s="76">
        <v>0.105</v>
      </c>
      <c r="V28" s="76">
        <v>4.1357889999999999</v>
      </c>
      <c r="W28" s="76">
        <v>6.9629999999999997E-2</v>
      </c>
      <c r="X28" s="76">
        <v>0</v>
      </c>
      <c r="Y28" s="76">
        <v>0.35843999999999998</v>
      </c>
      <c r="Z28" s="76">
        <v>0.23011000000000001</v>
      </c>
      <c r="AA28" s="76">
        <v>0</v>
      </c>
      <c r="AB28" s="76">
        <v>0</v>
      </c>
      <c r="AC28" s="76">
        <v>0.40967999999999999</v>
      </c>
      <c r="AD28" s="58">
        <v>55.481878000000002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245.17281600000001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46.782271999999999</v>
      </c>
      <c r="T29" s="76">
        <v>0</v>
      </c>
      <c r="U29" s="76">
        <v>270.66672</v>
      </c>
      <c r="V29" s="76">
        <v>293.68851799999999</v>
      </c>
      <c r="W29" s="76">
        <v>0</v>
      </c>
      <c r="X29" s="76">
        <v>5.3289799999999996</v>
      </c>
      <c r="Y29" s="76">
        <v>23.1937</v>
      </c>
      <c r="Z29" s="76">
        <v>0</v>
      </c>
      <c r="AA29" s="76">
        <v>0</v>
      </c>
      <c r="AB29" s="76">
        <v>0</v>
      </c>
      <c r="AC29" s="76">
        <v>0</v>
      </c>
      <c r="AD29" s="58">
        <v>884.83300599999995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4.8869999999999997E-2</v>
      </c>
      <c r="F30" s="76">
        <v>0</v>
      </c>
      <c r="G30" s="76">
        <v>0.77793999999999996</v>
      </c>
      <c r="H30" s="76">
        <v>0</v>
      </c>
      <c r="I30" s="76">
        <v>0</v>
      </c>
      <c r="J30" s="76">
        <v>0</v>
      </c>
      <c r="K30" s="76">
        <v>1.5129999999999999E-2</v>
      </c>
      <c r="L30" s="76">
        <v>3.3364150000000001</v>
      </c>
      <c r="M30" s="76">
        <v>6.694E-2</v>
      </c>
      <c r="N30" s="76">
        <v>5.2923999999999999E-2</v>
      </c>
      <c r="O30" s="76">
        <v>0.16078400000000001</v>
      </c>
      <c r="P30" s="76">
        <v>0</v>
      </c>
      <c r="Q30" s="76">
        <v>2.373237</v>
      </c>
      <c r="R30" s="76">
        <v>2.2345199999999998</v>
      </c>
      <c r="S30" s="76">
        <v>51.060879</v>
      </c>
      <c r="T30" s="76">
        <v>0.74770999999999999</v>
      </c>
      <c r="U30" s="76">
        <v>44.446271000000003</v>
      </c>
      <c r="V30" s="76">
        <v>59.946603000000003</v>
      </c>
      <c r="W30" s="76">
        <v>2.67042</v>
      </c>
      <c r="X30" s="76">
        <v>48.574260000000002</v>
      </c>
      <c r="Y30" s="76">
        <v>1.3203370000000001</v>
      </c>
      <c r="Z30" s="76">
        <v>3.5700000000000003E-2</v>
      </c>
      <c r="AA30" s="76">
        <v>4.2254069999999997</v>
      </c>
      <c r="AB30" s="76">
        <v>3.5491600000000001</v>
      </c>
      <c r="AC30" s="76">
        <v>0.20502000000000001</v>
      </c>
      <c r="AD30" s="58">
        <v>225.84852699999999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2.7795920000000001</v>
      </c>
      <c r="M31" s="76">
        <v>0.41842000000000001</v>
      </c>
      <c r="N31" s="76">
        <v>1.3185420000000001</v>
      </c>
      <c r="O31" s="76">
        <v>8.5161920000000002</v>
      </c>
      <c r="P31" s="76">
        <v>0.80757999999999996</v>
      </c>
      <c r="Q31" s="76">
        <v>7.3040999999999995E-2</v>
      </c>
      <c r="R31" s="76">
        <v>6.7393590000000003</v>
      </c>
      <c r="S31" s="76">
        <v>66.115819999999999</v>
      </c>
      <c r="T31" s="76">
        <v>3.1815799999999999</v>
      </c>
      <c r="U31" s="76">
        <v>66.742482999999993</v>
      </c>
      <c r="V31" s="76">
        <v>224.10508799999999</v>
      </c>
      <c r="W31" s="76">
        <v>28.234480000000001</v>
      </c>
      <c r="X31" s="76">
        <v>42.381183999999998</v>
      </c>
      <c r="Y31" s="76">
        <v>33.483919999999998</v>
      </c>
      <c r="Z31" s="76">
        <v>6.7739999999999995E-2</v>
      </c>
      <c r="AA31" s="76">
        <v>3.9847E-2</v>
      </c>
      <c r="AB31" s="76">
        <v>12.727096</v>
      </c>
      <c r="AC31" s="76">
        <v>1.814E-2</v>
      </c>
      <c r="AD31" s="58">
        <v>497.75010400000002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8.9560000000000001E-2</v>
      </c>
      <c r="F32" s="76">
        <v>0</v>
      </c>
      <c r="G32" s="76">
        <v>0.12564</v>
      </c>
      <c r="H32" s="76">
        <v>0</v>
      </c>
      <c r="I32" s="76">
        <v>0</v>
      </c>
      <c r="J32" s="76">
        <v>8.2956000000000002E-2</v>
      </c>
      <c r="K32" s="76">
        <v>0.69898000000000005</v>
      </c>
      <c r="L32" s="76">
        <v>1.5008699999999999</v>
      </c>
      <c r="M32" s="76">
        <v>0</v>
      </c>
      <c r="N32" s="76">
        <v>2.0156679999999998</v>
      </c>
      <c r="O32" s="76">
        <v>8.0768000000000006E-2</v>
      </c>
      <c r="P32" s="76">
        <v>0</v>
      </c>
      <c r="Q32" s="76">
        <v>0</v>
      </c>
      <c r="R32" s="76">
        <v>1.76088</v>
      </c>
      <c r="S32" s="76">
        <v>25.153860999999999</v>
      </c>
      <c r="T32" s="76">
        <v>96.334464999999994</v>
      </c>
      <c r="U32" s="76">
        <v>6.0770099999999996</v>
      </c>
      <c r="V32" s="76">
        <v>34.821626000000002</v>
      </c>
      <c r="W32" s="76">
        <v>4.9332799999999999</v>
      </c>
      <c r="X32" s="76">
        <v>3.2056960000000001</v>
      </c>
      <c r="Y32" s="76">
        <v>23.643809999999998</v>
      </c>
      <c r="Z32" s="76">
        <v>0</v>
      </c>
      <c r="AA32" s="76">
        <v>0</v>
      </c>
      <c r="AB32" s="76">
        <v>10.850275</v>
      </c>
      <c r="AC32" s="76">
        <v>0.77529499999999996</v>
      </c>
      <c r="AD32" s="58">
        <v>212.15064000000001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0.48202400000000001</v>
      </c>
      <c r="H33" s="76">
        <v>0</v>
      </c>
      <c r="I33" s="76">
        <v>0</v>
      </c>
      <c r="J33" s="76">
        <v>0.144709</v>
      </c>
      <c r="K33" s="76">
        <v>0.22650000000000001</v>
      </c>
      <c r="L33" s="76">
        <v>9.3472E-2</v>
      </c>
      <c r="M33" s="76">
        <v>0</v>
      </c>
      <c r="N33" s="76">
        <v>0</v>
      </c>
      <c r="O33" s="76">
        <v>0.18787799999999999</v>
      </c>
      <c r="P33" s="76">
        <v>0</v>
      </c>
      <c r="Q33" s="76">
        <v>0</v>
      </c>
      <c r="R33" s="76">
        <v>0.37460300000000002</v>
      </c>
      <c r="S33" s="76">
        <v>1.2915509999999999</v>
      </c>
      <c r="T33" s="76">
        <v>2.309056</v>
      </c>
      <c r="U33" s="76">
        <v>1.637821</v>
      </c>
      <c r="V33" s="76">
        <v>2.435549</v>
      </c>
      <c r="W33" s="76">
        <v>0.61112900000000003</v>
      </c>
      <c r="X33" s="76">
        <v>0</v>
      </c>
      <c r="Y33" s="76">
        <v>0.31575300000000001</v>
      </c>
      <c r="Z33" s="76">
        <v>0.56400700000000004</v>
      </c>
      <c r="AA33" s="76">
        <v>0</v>
      </c>
      <c r="AB33" s="76">
        <v>0.32217800000000002</v>
      </c>
      <c r="AC33" s="76">
        <v>0.19705900000000001</v>
      </c>
      <c r="AD33" s="58">
        <v>11.193289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>SUM(C35:AC35)</f>
        <v>0</v>
      </c>
    </row>
    <row r="36" spans="1:30" s="14" customFormat="1" ht="15" customHeight="1" thickBot="1" x14ac:dyDescent="0.3">
      <c r="A36" s="107" t="s">
        <v>77</v>
      </c>
      <c r="B36" s="108"/>
      <c r="C36" s="29">
        <v>0</v>
      </c>
      <c r="D36" s="29">
        <v>0</v>
      </c>
      <c r="E36" s="29">
        <v>292.89612099999999</v>
      </c>
      <c r="F36" s="29">
        <v>9.6799999999999994E-3</v>
      </c>
      <c r="G36" s="29">
        <v>258.386528</v>
      </c>
      <c r="H36" s="29">
        <v>0.15215000000000001</v>
      </c>
      <c r="I36" s="29">
        <v>1.386126</v>
      </c>
      <c r="J36" s="29">
        <v>115.815693</v>
      </c>
      <c r="K36" s="29">
        <v>5.5698829999999999</v>
      </c>
      <c r="L36" s="29">
        <v>82.426540000000003</v>
      </c>
      <c r="M36" s="29">
        <v>21.203941</v>
      </c>
      <c r="N36" s="29">
        <v>126.646766</v>
      </c>
      <c r="O36" s="29">
        <v>109.600948</v>
      </c>
      <c r="P36" s="29">
        <v>8.0503269999999993</v>
      </c>
      <c r="Q36" s="29">
        <v>59.582959000000002</v>
      </c>
      <c r="R36" s="29">
        <v>876.73759900000005</v>
      </c>
      <c r="S36" s="29">
        <v>1584.7364749999999</v>
      </c>
      <c r="T36" s="29">
        <v>387.254931</v>
      </c>
      <c r="U36" s="29">
        <v>809.32332199999996</v>
      </c>
      <c r="V36" s="29">
        <v>3940.035562</v>
      </c>
      <c r="W36" s="29">
        <v>696.65338399999996</v>
      </c>
      <c r="X36" s="29">
        <v>296.976158</v>
      </c>
      <c r="Y36" s="29">
        <v>397.42040600000001</v>
      </c>
      <c r="Z36" s="29">
        <v>48.103709000000002</v>
      </c>
      <c r="AA36" s="29">
        <v>73.041679999999999</v>
      </c>
      <c r="AB36" s="29">
        <v>328.63176099999998</v>
      </c>
      <c r="AC36" s="29">
        <v>99.116218000000003</v>
      </c>
      <c r="AD36" s="30">
        <v>10619.758867000002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1997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1.4362200000000001</v>
      </c>
      <c r="F6" s="73">
        <v>0</v>
      </c>
      <c r="G6" s="73">
        <v>0.50932500000000003</v>
      </c>
      <c r="H6" s="73">
        <v>0</v>
      </c>
      <c r="I6" s="73">
        <v>0.15334</v>
      </c>
      <c r="J6" s="73">
        <v>1.7280439999999999</v>
      </c>
      <c r="K6" s="73">
        <v>0.66439899999999996</v>
      </c>
      <c r="L6" s="73">
        <v>2.3943319999999999</v>
      </c>
      <c r="M6" s="73">
        <v>0</v>
      </c>
      <c r="N6" s="73">
        <v>3.4946510000000002</v>
      </c>
      <c r="O6" s="73">
        <v>4.8993000000000002</v>
      </c>
      <c r="P6" s="73">
        <v>1.1069899999999999</v>
      </c>
      <c r="Q6" s="73">
        <v>0</v>
      </c>
      <c r="R6" s="73">
        <v>10.893096999999999</v>
      </c>
      <c r="S6" s="73">
        <v>28.717963000000001</v>
      </c>
      <c r="T6" s="73">
        <v>3.1223700000000001</v>
      </c>
      <c r="U6" s="73">
        <v>4.1058459999999997</v>
      </c>
      <c r="V6" s="73">
        <v>130.49506099999999</v>
      </c>
      <c r="W6" s="73">
        <v>12.48057</v>
      </c>
      <c r="X6" s="73">
        <v>25.663720000000001</v>
      </c>
      <c r="Y6" s="73">
        <v>5.04115</v>
      </c>
      <c r="Z6" s="73">
        <v>0</v>
      </c>
      <c r="AA6" s="73">
        <v>1.6555759999999999</v>
      </c>
      <c r="AB6" s="73">
        <v>6.8284450000000003</v>
      </c>
      <c r="AC6" s="73">
        <v>0</v>
      </c>
      <c r="AD6" s="58">
        <f t="shared" ref="AD6:AD34" si="0">SUM(C6:AC6)</f>
        <v>245.39039899999997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33.052909999999997</v>
      </c>
      <c r="F7" s="73">
        <v>0</v>
      </c>
      <c r="G7" s="73">
        <v>23.981619999999999</v>
      </c>
      <c r="H7" s="73">
        <v>0</v>
      </c>
      <c r="I7" s="73">
        <v>0</v>
      </c>
      <c r="J7" s="73">
        <v>18.741206999999999</v>
      </c>
      <c r="K7" s="73">
        <v>0</v>
      </c>
      <c r="L7" s="73">
        <v>63.266995999999999</v>
      </c>
      <c r="M7" s="73">
        <v>22.563175999999999</v>
      </c>
      <c r="N7" s="73">
        <v>97.492684999999994</v>
      </c>
      <c r="O7" s="73">
        <v>37.68121</v>
      </c>
      <c r="P7" s="73">
        <v>2.2530800000000002</v>
      </c>
      <c r="Q7" s="73">
        <v>71.156735999999995</v>
      </c>
      <c r="R7" s="73">
        <v>15.720542</v>
      </c>
      <c r="S7" s="73">
        <v>674.36810600000001</v>
      </c>
      <c r="T7" s="73">
        <v>0</v>
      </c>
      <c r="U7" s="73">
        <v>57.526809999999998</v>
      </c>
      <c r="V7" s="73">
        <v>115.282252</v>
      </c>
      <c r="W7" s="73">
        <v>294.62052899999998</v>
      </c>
      <c r="X7" s="73">
        <v>0</v>
      </c>
      <c r="Y7" s="73">
        <v>2.1780000000000001E-2</v>
      </c>
      <c r="Z7" s="73">
        <v>39.188840999999996</v>
      </c>
      <c r="AA7" s="73">
        <v>31.530358</v>
      </c>
      <c r="AB7" s="73">
        <v>65.203850000000003</v>
      </c>
      <c r="AC7" s="73">
        <v>101.56744</v>
      </c>
      <c r="AD7" s="58">
        <f t="shared" si="0"/>
        <v>1765.2201280000002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1.0514870000000001</v>
      </c>
      <c r="P8" s="73">
        <v>0</v>
      </c>
      <c r="Q8" s="73">
        <v>0</v>
      </c>
      <c r="R8" s="73">
        <v>0</v>
      </c>
      <c r="S8" s="73">
        <v>3.366727</v>
      </c>
      <c r="T8" s="73">
        <v>0</v>
      </c>
      <c r="U8" s="73">
        <v>8.2613889999999994</v>
      </c>
      <c r="V8" s="73">
        <v>124.180339</v>
      </c>
      <c r="W8" s="73">
        <v>0.42797000000000002</v>
      </c>
      <c r="X8" s="73">
        <v>0.31714399999999998</v>
      </c>
      <c r="Y8" s="73">
        <v>16.598303999999999</v>
      </c>
      <c r="Z8" s="73">
        <v>0</v>
      </c>
      <c r="AA8" s="73">
        <v>0</v>
      </c>
      <c r="AB8" s="73">
        <v>0</v>
      </c>
      <c r="AC8" s="73">
        <v>0</v>
      </c>
      <c r="AD8" s="58">
        <f t="shared" si="0"/>
        <v>154.20335999999998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1.21591</v>
      </c>
      <c r="H9" s="73">
        <v>0</v>
      </c>
      <c r="I9" s="73">
        <v>0</v>
      </c>
      <c r="J9" s="73">
        <v>0</v>
      </c>
      <c r="K9" s="73">
        <v>0</v>
      </c>
      <c r="L9" s="73">
        <v>1.1495599999999999</v>
      </c>
      <c r="M9" s="73">
        <v>0</v>
      </c>
      <c r="N9" s="73">
        <v>0.98379000000000005</v>
      </c>
      <c r="O9" s="73">
        <v>9.9902219999999993</v>
      </c>
      <c r="P9" s="73">
        <v>0</v>
      </c>
      <c r="Q9" s="73">
        <v>0</v>
      </c>
      <c r="R9" s="73">
        <v>0.57730400000000004</v>
      </c>
      <c r="S9" s="73">
        <v>75.272110999999995</v>
      </c>
      <c r="T9" s="73">
        <v>0</v>
      </c>
      <c r="U9" s="73">
        <v>16.248280000000001</v>
      </c>
      <c r="V9" s="73">
        <v>266.17456399999998</v>
      </c>
      <c r="W9" s="73">
        <v>0</v>
      </c>
      <c r="X9" s="73">
        <v>5.1989320000000001</v>
      </c>
      <c r="Y9" s="73">
        <v>1.0576700000000001</v>
      </c>
      <c r="Z9" s="73">
        <v>0</v>
      </c>
      <c r="AA9" s="73">
        <v>0</v>
      </c>
      <c r="AB9" s="73">
        <v>0</v>
      </c>
      <c r="AC9" s="73">
        <v>0</v>
      </c>
      <c r="AD9" s="58">
        <f t="shared" si="0"/>
        <v>377.86834299999992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</v>
      </c>
      <c r="F10" s="73">
        <v>0</v>
      </c>
      <c r="G10" s="73">
        <v>24.233526999999999</v>
      </c>
      <c r="H10" s="73">
        <v>0</v>
      </c>
      <c r="I10" s="73">
        <v>0</v>
      </c>
      <c r="J10" s="73">
        <v>0.24637500000000001</v>
      </c>
      <c r="K10" s="73">
        <v>0.45176899999999998</v>
      </c>
      <c r="L10" s="73">
        <v>0.74997999999999998</v>
      </c>
      <c r="M10" s="73">
        <v>0</v>
      </c>
      <c r="N10" s="73">
        <v>7.9719999999999999E-2</v>
      </c>
      <c r="O10" s="73">
        <v>1.28146</v>
      </c>
      <c r="P10" s="73">
        <v>0</v>
      </c>
      <c r="Q10" s="73">
        <v>0</v>
      </c>
      <c r="R10" s="73">
        <v>2.7401279999999999</v>
      </c>
      <c r="S10" s="73">
        <v>177.99794299999999</v>
      </c>
      <c r="T10" s="73">
        <v>9.0447900000000008</v>
      </c>
      <c r="U10" s="73">
        <v>38.407735000000002</v>
      </c>
      <c r="V10" s="73">
        <v>306.02087399999999</v>
      </c>
      <c r="W10" s="73">
        <v>5.4687599999999996</v>
      </c>
      <c r="X10" s="73">
        <v>8.4130500000000001</v>
      </c>
      <c r="Y10" s="73">
        <v>35.080128999999999</v>
      </c>
      <c r="Z10" s="73">
        <v>8.5349999999999995E-2</v>
      </c>
      <c r="AA10" s="73">
        <v>0</v>
      </c>
      <c r="AB10" s="73">
        <v>137.68461500000001</v>
      </c>
      <c r="AC10" s="73">
        <v>0</v>
      </c>
      <c r="AD10" s="58">
        <f t="shared" si="0"/>
        <v>747.98620499999993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1.0649200000000001</v>
      </c>
      <c r="F11" s="73">
        <v>0</v>
      </c>
      <c r="G11" s="73">
        <v>4.9261900000000001</v>
      </c>
      <c r="H11" s="73">
        <v>0</v>
      </c>
      <c r="I11" s="73">
        <v>9.3810000000000004E-2</v>
      </c>
      <c r="J11" s="73">
        <v>1.991017</v>
      </c>
      <c r="K11" s="73">
        <v>0</v>
      </c>
      <c r="L11" s="73">
        <v>0.66115999999999997</v>
      </c>
      <c r="M11" s="73">
        <v>0</v>
      </c>
      <c r="N11" s="73">
        <v>1.707462</v>
      </c>
      <c r="O11" s="73">
        <v>10.219290000000001</v>
      </c>
      <c r="P11" s="73">
        <v>0</v>
      </c>
      <c r="Q11" s="73">
        <v>0</v>
      </c>
      <c r="R11" s="73">
        <v>42.396149000000001</v>
      </c>
      <c r="S11" s="73">
        <v>133.22042400000001</v>
      </c>
      <c r="T11" s="73">
        <v>45.20046</v>
      </c>
      <c r="U11" s="73">
        <v>23.338989999999999</v>
      </c>
      <c r="V11" s="73">
        <v>508.49870800000002</v>
      </c>
      <c r="W11" s="73">
        <v>71.913020000000003</v>
      </c>
      <c r="X11" s="73">
        <v>88.096789999999999</v>
      </c>
      <c r="Y11" s="73">
        <v>42.036290000000001</v>
      </c>
      <c r="Z11" s="73">
        <v>0</v>
      </c>
      <c r="AA11" s="73">
        <v>0</v>
      </c>
      <c r="AB11" s="73">
        <v>1.85164</v>
      </c>
      <c r="AC11" s="73">
        <v>0</v>
      </c>
      <c r="AD11" s="58">
        <f t="shared" si="0"/>
        <v>977.21632000000011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2.2244600000000001</v>
      </c>
      <c r="F12" s="73">
        <v>0</v>
      </c>
      <c r="G12" s="73">
        <v>0.63183999999999996</v>
      </c>
      <c r="H12" s="73">
        <v>0</v>
      </c>
      <c r="I12" s="73">
        <v>0</v>
      </c>
      <c r="J12" s="73">
        <v>4.7096989999999996</v>
      </c>
      <c r="K12" s="73">
        <v>0.15676000000000001</v>
      </c>
      <c r="L12" s="73">
        <v>2.4765649999999999</v>
      </c>
      <c r="M12" s="73">
        <v>0</v>
      </c>
      <c r="N12" s="73">
        <v>0.23296</v>
      </c>
      <c r="O12" s="73">
        <v>8.0390630000000005</v>
      </c>
      <c r="P12" s="73">
        <v>0</v>
      </c>
      <c r="Q12" s="73">
        <v>6.7400000000000002E-2</v>
      </c>
      <c r="R12" s="73">
        <v>564.63025800000003</v>
      </c>
      <c r="S12" s="73">
        <v>49.104892</v>
      </c>
      <c r="T12" s="73">
        <v>1.30531</v>
      </c>
      <c r="U12" s="73">
        <v>130.54376300000001</v>
      </c>
      <c r="V12" s="73">
        <v>688.27830100000006</v>
      </c>
      <c r="W12" s="73">
        <v>192.277781</v>
      </c>
      <c r="X12" s="73">
        <v>8.4767650000000003</v>
      </c>
      <c r="Y12" s="73">
        <v>51.393275000000003</v>
      </c>
      <c r="Z12" s="73">
        <v>0</v>
      </c>
      <c r="AA12" s="73">
        <v>0</v>
      </c>
      <c r="AB12" s="73">
        <v>2.7998759999999998</v>
      </c>
      <c r="AC12" s="73">
        <v>2.9729999999999999E-2</v>
      </c>
      <c r="AD12" s="58">
        <f t="shared" si="0"/>
        <v>1707.3786979999998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7.3989950000000002</v>
      </c>
      <c r="M13" s="73">
        <v>0</v>
      </c>
      <c r="N13" s="73">
        <v>0.34015000000000001</v>
      </c>
      <c r="O13" s="73">
        <v>3.4760469999999999</v>
      </c>
      <c r="P13" s="73">
        <v>1.44157</v>
      </c>
      <c r="Q13" s="73">
        <v>3.8074300000000001</v>
      </c>
      <c r="R13" s="73">
        <v>0.74582000000000004</v>
      </c>
      <c r="S13" s="73">
        <v>39.583925000000001</v>
      </c>
      <c r="T13" s="73">
        <v>7.1523700000000003</v>
      </c>
      <c r="U13" s="73">
        <v>1.68773</v>
      </c>
      <c r="V13" s="73">
        <v>122.16816799999999</v>
      </c>
      <c r="W13" s="73">
        <v>5.2746449999999996</v>
      </c>
      <c r="X13" s="73">
        <v>16.150230000000001</v>
      </c>
      <c r="Y13" s="73">
        <v>10.488704</v>
      </c>
      <c r="Z13" s="73">
        <v>0</v>
      </c>
      <c r="AA13" s="73">
        <v>0</v>
      </c>
      <c r="AB13" s="73">
        <v>4.6783999999999999E-2</v>
      </c>
      <c r="AC13" s="73">
        <v>0</v>
      </c>
      <c r="AD13" s="58">
        <f t="shared" si="0"/>
        <v>219.76256799999999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0.22569</v>
      </c>
      <c r="F14" s="73">
        <v>0</v>
      </c>
      <c r="G14" s="73">
        <v>0.52701600000000004</v>
      </c>
      <c r="H14" s="73">
        <v>0</v>
      </c>
      <c r="I14" s="73">
        <v>0.79621500000000001</v>
      </c>
      <c r="J14" s="73">
        <v>9.4234999999999999E-2</v>
      </c>
      <c r="K14" s="73">
        <v>1.537E-2</v>
      </c>
      <c r="L14" s="73">
        <v>1.05342</v>
      </c>
      <c r="M14" s="73">
        <v>0.37819000000000003</v>
      </c>
      <c r="N14" s="73">
        <v>1.69615</v>
      </c>
      <c r="O14" s="73">
        <v>10.315299</v>
      </c>
      <c r="P14" s="73">
        <v>0.62406399999999995</v>
      </c>
      <c r="Q14" s="73">
        <v>1.020591</v>
      </c>
      <c r="R14" s="73">
        <v>15.83019</v>
      </c>
      <c r="S14" s="73">
        <v>89.574592999999993</v>
      </c>
      <c r="T14" s="73">
        <v>9.7005409999999994</v>
      </c>
      <c r="U14" s="73">
        <v>22.107351999999999</v>
      </c>
      <c r="V14" s="73">
        <v>406.25565799999998</v>
      </c>
      <c r="W14" s="73">
        <v>100.180544</v>
      </c>
      <c r="X14" s="73">
        <v>12.499409999999999</v>
      </c>
      <c r="Y14" s="73">
        <v>33.266531999999998</v>
      </c>
      <c r="Z14" s="73">
        <v>10.424422</v>
      </c>
      <c r="AA14" s="73">
        <v>27.714158999999999</v>
      </c>
      <c r="AB14" s="73">
        <v>35.855105000000002</v>
      </c>
      <c r="AC14" s="73">
        <v>7.2989999999999999E-2</v>
      </c>
      <c r="AD14" s="58">
        <f t="shared" si="0"/>
        <v>780.22773599999994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4.3446400000000001</v>
      </c>
      <c r="F15" s="73">
        <v>0</v>
      </c>
      <c r="G15" s="73">
        <v>0.17780000000000001</v>
      </c>
      <c r="H15" s="73">
        <v>0</v>
      </c>
      <c r="I15" s="73">
        <v>0.11317000000000001</v>
      </c>
      <c r="J15" s="73">
        <v>3.1754639999999998</v>
      </c>
      <c r="K15" s="73">
        <v>1.8626050000000001</v>
      </c>
      <c r="L15" s="73">
        <v>1.2200000000000001E-2</v>
      </c>
      <c r="M15" s="73">
        <v>0</v>
      </c>
      <c r="N15" s="73">
        <v>0.19733000000000001</v>
      </c>
      <c r="O15" s="73">
        <v>6.2471639999999997</v>
      </c>
      <c r="P15" s="73">
        <v>0</v>
      </c>
      <c r="Q15" s="73">
        <v>0.46932800000000002</v>
      </c>
      <c r="R15" s="73">
        <v>14.977683000000001</v>
      </c>
      <c r="S15" s="73">
        <v>24.853366000000001</v>
      </c>
      <c r="T15" s="73">
        <v>1.295E-2</v>
      </c>
      <c r="U15" s="73">
        <v>7.0198989999999997</v>
      </c>
      <c r="V15" s="73">
        <v>159.616691</v>
      </c>
      <c r="W15" s="73">
        <v>13.734909999999999</v>
      </c>
      <c r="X15" s="73">
        <v>8.4070879999999999</v>
      </c>
      <c r="Y15" s="73">
        <v>31.631789999999999</v>
      </c>
      <c r="Z15" s="73">
        <v>0.21626000000000001</v>
      </c>
      <c r="AA15" s="73">
        <v>4.5712799999999998</v>
      </c>
      <c r="AB15" s="73">
        <v>7.0830000000000002</v>
      </c>
      <c r="AC15" s="73">
        <v>3.3862199999999998</v>
      </c>
      <c r="AD15" s="58">
        <f t="shared" si="0"/>
        <v>292.110838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132.14393999999999</v>
      </c>
      <c r="H16" s="73">
        <v>0</v>
      </c>
      <c r="I16" s="73">
        <v>0</v>
      </c>
      <c r="J16" s="73">
        <v>29.478370000000002</v>
      </c>
      <c r="K16" s="73">
        <v>0</v>
      </c>
      <c r="L16" s="73">
        <v>0</v>
      </c>
      <c r="M16" s="73">
        <v>0.17307</v>
      </c>
      <c r="N16" s="73">
        <v>0</v>
      </c>
      <c r="O16" s="73">
        <v>1.22058</v>
      </c>
      <c r="P16" s="73">
        <v>0</v>
      </c>
      <c r="Q16" s="73">
        <v>1.2645999999999999</v>
      </c>
      <c r="R16" s="73">
        <v>77.791139999999999</v>
      </c>
      <c r="S16" s="73">
        <v>87.951077999999995</v>
      </c>
      <c r="T16" s="73">
        <v>235.76385300000001</v>
      </c>
      <c r="U16" s="73">
        <v>9.3123299999999993</v>
      </c>
      <c r="V16" s="73">
        <v>24.946902000000001</v>
      </c>
      <c r="W16" s="73">
        <v>0.13228999999999999</v>
      </c>
      <c r="X16" s="73">
        <v>0.37225999999999998</v>
      </c>
      <c r="Y16" s="73">
        <v>0.25278</v>
      </c>
      <c r="Z16" s="73">
        <v>0</v>
      </c>
      <c r="AA16" s="73">
        <v>0</v>
      </c>
      <c r="AB16" s="73">
        <v>29.595203999999999</v>
      </c>
      <c r="AC16" s="73">
        <v>0</v>
      </c>
      <c r="AD16" s="58">
        <f t="shared" si="0"/>
        <v>630.39839700000005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6.6462399999999997</v>
      </c>
      <c r="F17" s="73">
        <v>0</v>
      </c>
      <c r="G17" s="73">
        <v>2.010837</v>
      </c>
      <c r="H17" s="73">
        <v>3.4122E-2</v>
      </c>
      <c r="I17" s="73">
        <v>3.8100000000000002E-2</v>
      </c>
      <c r="J17" s="73">
        <v>2.5797650000000001</v>
      </c>
      <c r="K17" s="73">
        <v>1.7143600000000001</v>
      </c>
      <c r="L17" s="73">
        <v>2.1792799999999999</v>
      </c>
      <c r="M17" s="73">
        <v>0.39794000000000002</v>
      </c>
      <c r="N17" s="73">
        <v>4.564533</v>
      </c>
      <c r="O17" s="73">
        <v>3.903689</v>
      </c>
      <c r="P17" s="73">
        <v>0</v>
      </c>
      <c r="Q17" s="73">
        <v>0.74204999999999999</v>
      </c>
      <c r="R17" s="73">
        <v>7.3180339999999999</v>
      </c>
      <c r="S17" s="73">
        <v>34.900953000000001</v>
      </c>
      <c r="T17" s="73">
        <v>2.2035990000000001</v>
      </c>
      <c r="U17" s="73">
        <v>70.486462000000003</v>
      </c>
      <c r="V17" s="73">
        <v>317.94503200000003</v>
      </c>
      <c r="W17" s="73">
        <v>24.384353999999998</v>
      </c>
      <c r="X17" s="73">
        <v>16.740749999999998</v>
      </c>
      <c r="Y17" s="73">
        <v>33.207628999999997</v>
      </c>
      <c r="Z17" s="73">
        <v>0.63670599999999999</v>
      </c>
      <c r="AA17" s="73">
        <v>1.0639460000000001</v>
      </c>
      <c r="AB17" s="73">
        <v>3.8541699999999999</v>
      </c>
      <c r="AC17" s="73">
        <v>1.6957100000000001</v>
      </c>
      <c r="AD17" s="58">
        <f t="shared" si="0"/>
        <v>539.24826099999984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0.21280399999999999</v>
      </c>
      <c r="F18" s="73">
        <v>0</v>
      </c>
      <c r="G18" s="73">
        <v>0.26982600000000001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0.32808500000000002</v>
      </c>
      <c r="S18" s="73">
        <v>0</v>
      </c>
      <c r="T18" s="73">
        <v>0</v>
      </c>
      <c r="U18" s="73">
        <v>3.915997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8">
        <f t="shared" si="0"/>
        <v>4.726712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0.104071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1.882E-2</v>
      </c>
      <c r="S19" s="73">
        <v>0.17649999999999999</v>
      </c>
      <c r="T19" s="73">
        <v>7.2230000000000003E-2</v>
      </c>
      <c r="U19" s="73">
        <v>0</v>
      </c>
      <c r="V19" s="73">
        <v>3.8539999999999998E-2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8">
        <f t="shared" si="0"/>
        <v>0.410161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1E-4</v>
      </c>
      <c r="M20" s="73">
        <v>8.0000000000000007E-5</v>
      </c>
      <c r="N20" s="73">
        <v>0</v>
      </c>
      <c r="O20" s="73">
        <v>0</v>
      </c>
      <c r="P20" s="73">
        <v>0</v>
      </c>
      <c r="Q20" s="73">
        <v>4.0349999999999997E-2</v>
      </c>
      <c r="R20" s="73">
        <v>7.4969999999999995E-2</v>
      </c>
      <c r="S20" s="73">
        <v>0.20025899999999999</v>
      </c>
      <c r="T20" s="73">
        <v>0</v>
      </c>
      <c r="U20" s="73">
        <v>8.3430000000000004E-2</v>
      </c>
      <c r="V20" s="73">
        <v>0.12981000000000001</v>
      </c>
      <c r="W20" s="73">
        <v>0.18448000000000001</v>
      </c>
      <c r="X20" s="73">
        <v>0</v>
      </c>
      <c r="Y20" s="73">
        <v>6.4710000000000004E-2</v>
      </c>
      <c r="Z20" s="73">
        <v>2.409E-2</v>
      </c>
      <c r="AA20" s="73">
        <v>5.1798999999999998E-2</v>
      </c>
      <c r="AB20" s="73">
        <v>8.7349999999999997E-2</v>
      </c>
      <c r="AC20" s="73">
        <v>5.3400000000000003E-2</v>
      </c>
      <c r="AD20" s="58">
        <f t="shared" si="0"/>
        <v>0.99482800000000005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8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8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8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37.887140000000002</v>
      </c>
      <c r="H24" s="76">
        <v>0</v>
      </c>
      <c r="I24" s="76">
        <v>0</v>
      </c>
      <c r="J24" s="76">
        <v>1.2274E-2</v>
      </c>
      <c r="K24" s="76">
        <v>0</v>
      </c>
      <c r="L24" s="76">
        <v>0.30958999999999998</v>
      </c>
      <c r="M24" s="76">
        <v>0</v>
      </c>
      <c r="N24" s="76">
        <v>0</v>
      </c>
      <c r="O24" s="76">
        <v>0.47788000000000003</v>
      </c>
      <c r="P24" s="76">
        <v>0</v>
      </c>
      <c r="Q24" s="76">
        <v>3.5549999999999998E-2</v>
      </c>
      <c r="R24" s="76">
        <v>2.46875</v>
      </c>
      <c r="S24" s="76">
        <v>3.4476200000000001</v>
      </c>
      <c r="T24" s="76">
        <v>0.50971999999999995</v>
      </c>
      <c r="U24" s="76">
        <v>1.004E-2</v>
      </c>
      <c r="V24" s="76">
        <v>64.571590999999998</v>
      </c>
      <c r="W24" s="76">
        <v>0.35647000000000001</v>
      </c>
      <c r="X24" s="76">
        <v>2.1698200000000001</v>
      </c>
      <c r="Y24" s="76">
        <v>7.0989899999999997</v>
      </c>
      <c r="Z24" s="76">
        <v>6.3769999999999993E-2</v>
      </c>
      <c r="AA24" s="76">
        <v>0</v>
      </c>
      <c r="AB24" s="76">
        <v>1.0872280000000001</v>
      </c>
      <c r="AC24" s="76">
        <v>0.38235000000000002</v>
      </c>
      <c r="AD24" s="58">
        <f t="shared" si="0"/>
        <v>120.888783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8.5000000000000006E-3</v>
      </c>
      <c r="F26" s="76">
        <v>0</v>
      </c>
      <c r="G26" s="76">
        <v>0</v>
      </c>
      <c r="H26" s="76">
        <v>0</v>
      </c>
      <c r="I26" s="76">
        <v>0</v>
      </c>
      <c r="J26" s="76">
        <v>1.3514E-2</v>
      </c>
      <c r="K26" s="76">
        <v>0.21651799999999999</v>
      </c>
      <c r="L26" s="76">
        <v>1.8023199999999999</v>
      </c>
      <c r="M26" s="76">
        <v>2.198E-2</v>
      </c>
      <c r="N26" s="76">
        <v>0</v>
      </c>
      <c r="O26" s="76">
        <v>6.9306029999999996</v>
      </c>
      <c r="P26" s="76">
        <v>0</v>
      </c>
      <c r="Q26" s="76">
        <v>9.6512000000000001E-2</v>
      </c>
      <c r="R26" s="76">
        <v>0.14014199999999999</v>
      </c>
      <c r="S26" s="76">
        <v>9.9729100000000006</v>
      </c>
      <c r="T26" s="76">
        <v>0.29885</v>
      </c>
      <c r="U26" s="76">
        <v>4.0096400000000001</v>
      </c>
      <c r="V26" s="76">
        <v>29.706143000000001</v>
      </c>
      <c r="W26" s="76">
        <v>0.92993999999999999</v>
      </c>
      <c r="X26" s="76">
        <v>1.2880000000000001E-2</v>
      </c>
      <c r="Y26" s="76">
        <v>10.719142</v>
      </c>
      <c r="Z26" s="76">
        <v>2.46875</v>
      </c>
      <c r="AA26" s="76">
        <v>2.9760450000000001</v>
      </c>
      <c r="AB26" s="76">
        <v>5.0884099999999997</v>
      </c>
      <c r="AC26" s="76">
        <v>0.23382800000000001</v>
      </c>
      <c r="AD26" s="58">
        <f t="shared" si="0"/>
        <v>75.646627000000009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2.0029999999999999E-2</v>
      </c>
      <c r="F27" s="76">
        <v>0</v>
      </c>
      <c r="G27" s="76">
        <v>0.71445000000000003</v>
      </c>
      <c r="H27" s="76">
        <v>0</v>
      </c>
      <c r="I27" s="76">
        <v>0</v>
      </c>
      <c r="J27" s="76">
        <v>0.27788499999999999</v>
      </c>
      <c r="K27" s="76">
        <v>0</v>
      </c>
      <c r="L27" s="76">
        <v>0.25405</v>
      </c>
      <c r="M27" s="76">
        <v>0.12578</v>
      </c>
      <c r="N27" s="76">
        <v>0.15215999999999999</v>
      </c>
      <c r="O27" s="76">
        <v>0.43029000000000001</v>
      </c>
      <c r="P27" s="76">
        <v>6.4170000000000005E-2</v>
      </c>
      <c r="Q27" s="76">
        <v>2.4629999999999999E-2</v>
      </c>
      <c r="R27" s="76">
        <v>0.70620000000000005</v>
      </c>
      <c r="S27" s="76">
        <v>2.5902980000000002</v>
      </c>
      <c r="T27" s="76">
        <v>0.12731999999999999</v>
      </c>
      <c r="U27" s="76">
        <v>4.0343099999999996</v>
      </c>
      <c r="V27" s="76">
        <v>14.286196</v>
      </c>
      <c r="W27" s="76">
        <v>1.3543400000000001</v>
      </c>
      <c r="X27" s="76">
        <v>2.9340000000000001E-2</v>
      </c>
      <c r="Y27" s="76">
        <v>2.8587440000000002</v>
      </c>
      <c r="Z27" s="76">
        <v>0.33362999999999998</v>
      </c>
      <c r="AA27" s="76">
        <v>9.7949999999999995E-2</v>
      </c>
      <c r="AB27" s="76">
        <v>9.7900000000000001E-3</v>
      </c>
      <c r="AC27" s="76">
        <v>2.8733300000000002</v>
      </c>
      <c r="AD27" s="58">
        <f t="shared" si="0"/>
        <v>31.364893000000002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4.897E-2</v>
      </c>
      <c r="F28" s="76">
        <v>0</v>
      </c>
      <c r="G28" s="76">
        <v>0</v>
      </c>
      <c r="H28" s="76">
        <v>0</v>
      </c>
      <c r="I28" s="76">
        <v>1.5010000000000001E-2</v>
      </c>
      <c r="J28" s="76">
        <v>49.456721000000002</v>
      </c>
      <c r="K28" s="76">
        <v>0</v>
      </c>
      <c r="L28" s="76">
        <v>9.6699999999999998E-3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0.17241999999999999</v>
      </c>
      <c r="S28" s="76">
        <v>1.641197</v>
      </c>
      <c r="T28" s="76">
        <v>0</v>
      </c>
      <c r="U28" s="76">
        <v>3.0110000000000001E-2</v>
      </c>
      <c r="V28" s="76">
        <v>4.1542940000000002</v>
      </c>
      <c r="W28" s="76">
        <v>7.2569999999999996E-2</v>
      </c>
      <c r="X28" s="76">
        <v>0</v>
      </c>
      <c r="Y28" s="76">
        <v>0.37757000000000002</v>
      </c>
      <c r="Z28" s="76">
        <v>0</v>
      </c>
      <c r="AA28" s="76">
        <v>0</v>
      </c>
      <c r="AB28" s="76">
        <v>0</v>
      </c>
      <c r="AC28" s="76">
        <v>0.39345000000000002</v>
      </c>
      <c r="AD28" s="58">
        <f t="shared" si="0"/>
        <v>56.371982000000003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216.26946799999999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87.013848999999993</v>
      </c>
      <c r="T29" s="76">
        <v>0</v>
      </c>
      <c r="U29" s="76">
        <v>295.86205999999999</v>
      </c>
      <c r="V29" s="76">
        <v>114.434028</v>
      </c>
      <c r="W29" s="76">
        <v>0</v>
      </c>
      <c r="X29" s="76">
        <v>5.5995299999999997</v>
      </c>
      <c r="Y29" s="76">
        <v>27.62228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746.80121500000007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2.001E-2</v>
      </c>
      <c r="F30" s="76">
        <v>9.5899999999999996E-3</v>
      </c>
      <c r="G30" s="76">
        <v>0.65856400000000004</v>
      </c>
      <c r="H30" s="76">
        <v>0</v>
      </c>
      <c r="I30" s="76">
        <v>0</v>
      </c>
      <c r="J30" s="76">
        <v>0</v>
      </c>
      <c r="K30" s="76">
        <v>0.58740999999999999</v>
      </c>
      <c r="L30" s="76">
        <v>0.34793099999999999</v>
      </c>
      <c r="M30" s="76">
        <v>0.27328000000000002</v>
      </c>
      <c r="N30" s="76">
        <v>4.0460000000000003E-2</v>
      </c>
      <c r="O30" s="76">
        <v>0.307473</v>
      </c>
      <c r="P30" s="76">
        <v>0</v>
      </c>
      <c r="Q30" s="76">
        <v>1.6070789999999999</v>
      </c>
      <c r="R30" s="76">
        <v>0.51636599999999999</v>
      </c>
      <c r="S30" s="76">
        <v>49.674568999999998</v>
      </c>
      <c r="T30" s="76">
        <v>0.20944499999999999</v>
      </c>
      <c r="U30" s="76">
        <v>17.547599999999999</v>
      </c>
      <c r="V30" s="76">
        <v>51.239035000000001</v>
      </c>
      <c r="W30" s="76">
        <v>2.18757</v>
      </c>
      <c r="X30" s="76">
        <v>42.226230000000001</v>
      </c>
      <c r="Y30" s="76">
        <v>1.2417659999999999</v>
      </c>
      <c r="Z30" s="76">
        <v>1.196E-2</v>
      </c>
      <c r="AA30" s="76">
        <v>2.4100959999999998</v>
      </c>
      <c r="AB30" s="76">
        <v>4.723929</v>
      </c>
      <c r="AC30" s="76">
        <v>0.16273000000000001</v>
      </c>
      <c r="AD30" s="58">
        <f t="shared" si="0"/>
        <v>176.00309300000001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3.1805300000000001</v>
      </c>
      <c r="M31" s="76">
        <v>0.50175000000000003</v>
      </c>
      <c r="N31" s="76">
        <v>0</v>
      </c>
      <c r="O31" s="76">
        <v>12.128722</v>
      </c>
      <c r="P31" s="76">
        <v>1.8342499999999999</v>
      </c>
      <c r="Q31" s="76">
        <v>0</v>
      </c>
      <c r="R31" s="76">
        <v>7.7845190000000004</v>
      </c>
      <c r="S31" s="76">
        <v>70.013317999999998</v>
      </c>
      <c r="T31" s="76">
        <v>2.21604</v>
      </c>
      <c r="U31" s="76">
        <v>58.322978999999997</v>
      </c>
      <c r="V31" s="76">
        <v>239.473253</v>
      </c>
      <c r="W31" s="76">
        <v>27.77825</v>
      </c>
      <c r="X31" s="76">
        <v>49.380080999999997</v>
      </c>
      <c r="Y31" s="76">
        <v>40.189663000000003</v>
      </c>
      <c r="Z31" s="76">
        <v>0.68559000000000003</v>
      </c>
      <c r="AA31" s="76">
        <v>4.8261399999999997</v>
      </c>
      <c r="AB31" s="76">
        <v>3.8535620000000002</v>
      </c>
      <c r="AC31" s="76">
        <v>7.0008220000000003</v>
      </c>
      <c r="AD31" s="58">
        <f t="shared" si="0"/>
        <v>529.16946900000016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2.9360000000000001E-2</v>
      </c>
      <c r="F32" s="76">
        <v>0</v>
      </c>
      <c r="G32" s="76">
        <v>0.10102999999999999</v>
      </c>
      <c r="H32" s="76">
        <v>0</v>
      </c>
      <c r="I32" s="76">
        <v>0</v>
      </c>
      <c r="J32" s="76">
        <v>2.7969000000000001E-2</v>
      </c>
      <c r="K32" s="76">
        <v>0.43037799999999998</v>
      </c>
      <c r="L32" s="76">
        <v>0.67081000000000002</v>
      </c>
      <c r="M32" s="76">
        <v>0</v>
      </c>
      <c r="N32" s="76">
        <v>1.2919999999999999E-2</v>
      </c>
      <c r="O32" s="76">
        <v>0.10147</v>
      </c>
      <c r="P32" s="76">
        <v>0</v>
      </c>
      <c r="Q32" s="76">
        <v>0</v>
      </c>
      <c r="R32" s="76">
        <v>2.813008</v>
      </c>
      <c r="S32" s="76">
        <v>25.263973</v>
      </c>
      <c r="T32" s="76">
        <v>111.06317900000001</v>
      </c>
      <c r="U32" s="76">
        <v>6.3037999999999998</v>
      </c>
      <c r="V32" s="76">
        <v>35.814036999999999</v>
      </c>
      <c r="W32" s="76">
        <v>4.1637389999999996</v>
      </c>
      <c r="X32" s="76">
        <v>2.9207399999999999</v>
      </c>
      <c r="Y32" s="76">
        <v>20.499949999999998</v>
      </c>
      <c r="Z32" s="76">
        <v>2.2863000000000001E-2</v>
      </c>
      <c r="AA32" s="76">
        <v>0</v>
      </c>
      <c r="AB32" s="76">
        <v>11.062108</v>
      </c>
      <c r="AC32" s="76">
        <v>0.83065</v>
      </c>
      <c r="AD32" s="58">
        <f t="shared" si="0"/>
        <v>222.13198399999999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0.60400399999999999</v>
      </c>
      <c r="H33" s="76">
        <v>0</v>
      </c>
      <c r="I33" s="76">
        <v>0</v>
      </c>
      <c r="J33" s="76">
        <v>9.6195000000000003E-2</v>
      </c>
      <c r="K33" s="76">
        <v>8.1199999999999994E-2</v>
      </c>
      <c r="L33" s="76">
        <v>9.0382000000000004E-2</v>
      </c>
      <c r="M33" s="76">
        <v>0</v>
      </c>
      <c r="N33" s="76">
        <v>0</v>
      </c>
      <c r="O33" s="76">
        <v>7.6046000000000002E-2</v>
      </c>
      <c r="P33" s="76">
        <v>0</v>
      </c>
      <c r="Q33" s="76">
        <v>0</v>
      </c>
      <c r="R33" s="76">
        <v>0.267459</v>
      </c>
      <c r="S33" s="76">
        <v>0.94507099999999999</v>
      </c>
      <c r="T33" s="76">
        <v>0.60332699999999995</v>
      </c>
      <c r="U33" s="76">
        <v>0.88306399999999996</v>
      </c>
      <c r="V33" s="76">
        <v>2.3762470000000002</v>
      </c>
      <c r="W33" s="76">
        <v>0.50593900000000003</v>
      </c>
      <c r="X33" s="76">
        <v>0</v>
      </c>
      <c r="Y33" s="76">
        <v>0.39440700000000001</v>
      </c>
      <c r="Z33" s="76">
        <v>0.59222300000000005</v>
      </c>
      <c r="AA33" s="76">
        <v>0</v>
      </c>
      <c r="AB33" s="76">
        <v>0.77982899999999999</v>
      </c>
      <c r="AC33" s="76">
        <v>0.22262199999999999</v>
      </c>
      <c r="AD33" s="58">
        <f t="shared" si="0"/>
        <v>8.5180149999999983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>SUM(C35:AC35)</f>
        <v>0</v>
      </c>
    </row>
    <row r="36" spans="1:30" s="14" customFormat="1" ht="15" customHeight="1" thickBot="1" x14ac:dyDescent="0.3">
      <c r="A36" s="107" t="s">
        <v>77</v>
      </c>
      <c r="B36" s="108"/>
      <c r="C36" s="29">
        <f>SUM(C6:C35)</f>
        <v>0</v>
      </c>
      <c r="D36" s="29">
        <f t="shared" ref="D36:AD36" si="1">SUM(D6:D35)</f>
        <v>0</v>
      </c>
      <c r="E36" s="29">
        <f t="shared" si="1"/>
        <v>265.60422199999999</v>
      </c>
      <c r="F36" s="29">
        <f t="shared" si="1"/>
        <v>9.5899999999999996E-3</v>
      </c>
      <c r="G36" s="29">
        <f t="shared" si="1"/>
        <v>230.59301900000003</v>
      </c>
      <c r="H36" s="29">
        <f t="shared" si="1"/>
        <v>3.4122E-2</v>
      </c>
      <c r="I36" s="29">
        <f t="shared" si="1"/>
        <v>1.2096450000000001</v>
      </c>
      <c r="J36" s="29">
        <f t="shared" si="1"/>
        <v>112.62873399999999</v>
      </c>
      <c r="K36" s="29">
        <f t="shared" si="1"/>
        <v>6.1807690000000006</v>
      </c>
      <c r="L36" s="29">
        <f t="shared" si="1"/>
        <v>88.111942000000013</v>
      </c>
      <c r="M36" s="29">
        <f t="shared" si="1"/>
        <v>24.435245999999996</v>
      </c>
      <c r="N36" s="29">
        <f t="shared" si="1"/>
        <v>110.99497099999998</v>
      </c>
      <c r="O36" s="29">
        <f t="shared" si="1"/>
        <v>118.77729500000001</v>
      </c>
      <c r="P36" s="29">
        <f t="shared" si="1"/>
        <v>7.3241240000000003</v>
      </c>
      <c r="Q36" s="29">
        <f t="shared" si="1"/>
        <v>80.332256000000015</v>
      </c>
      <c r="R36" s="29">
        <f t="shared" si="1"/>
        <v>768.91108399999996</v>
      </c>
      <c r="S36" s="29">
        <f t="shared" si="1"/>
        <v>1669.8516450000002</v>
      </c>
      <c r="T36" s="29">
        <f t="shared" si="1"/>
        <v>428.60635400000001</v>
      </c>
      <c r="U36" s="29">
        <f t="shared" si="1"/>
        <v>780.04961600000001</v>
      </c>
      <c r="V36" s="29">
        <f t="shared" si="1"/>
        <v>3726.0857240000009</v>
      </c>
      <c r="W36" s="29">
        <f t="shared" si="1"/>
        <v>758.42867099999989</v>
      </c>
      <c r="X36" s="29">
        <f t="shared" si="1"/>
        <v>292.67475999999999</v>
      </c>
      <c r="Y36" s="29">
        <f t="shared" si="1"/>
        <v>371.14325499999995</v>
      </c>
      <c r="Z36" s="29">
        <f t="shared" si="1"/>
        <v>54.754454999999986</v>
      </c>
      <c r="AA36" s="29">
        <f t="shared" si="1"/>
        <v>76.897348999999991</v>
      </c>
      <c r="AB36" s="29">
        <f t="shared" si="1"/>
        <v>317.49489500000016</v>
      </c>
      <c r="AC36" s="29">
        <f t="shared" si="1"/>
        <v>118.90527200000001</v>
      </c>
      <c r="AD36" s="30">
        <f t="shared" si="1"/>
        <v>10410.039015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1998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1.6285400000000001</v>
      </c>
      <c r="F6" s="73">
        <v>0</v>
      </c>
      <c r="G6" s="73">
        <v>1.8805430000000001</v>
      </c>
      <c r="H6" s="73">
        <v>0</v>
      </c>
      <c r="I6" s="73">
        <v>1.5855900000000001</v>
      </c>
      <c r="J6" s="73">
        <v>3.8647900000000002</v>
      </c>
      <c r="K6" s="73">
        <v>0.24818200000000001</v>
      </c>
      <c r="L6" s="73">
        <v>4.0369099999999998</v>
      </c>
      <c r="M6" s="73">
        <v>0</v>
      </c>
      <c r="N6" s="73">
        <v>4.5036459999999998</v>
      </c>
      <c r="O6" s="73">
        <v>5.0900600000000003</v>
      </c>
      <c r="P6" s="73">
        <v>0.89356999999999998</v>
      </c>
      <c r="Q6" s="73">
        <v>0</v>
      </c>
      <c r="R6" s="73">
        <v>13.069345</v>
      </c>
      <c r="S6" s="73">
        <v>25.738240999999999</v>
      </c>
      <c r="T6" s="73">
        <v>3.0813079999999999</v>
      </c>
      <c r="U6" s="73">
        <v>5.0496400000000001</v>
      </c>
      <c r="V6" s="73">
        <v>117.488406</v>
      </c>
      <c r="W6" s="73">
        <v>11.133290000000001</v>
      </c>
      <c r="X6" s="73">
        <v>45.995150000000002</v>
      </c>
      <c r="Y6" s="73">
        <v>5.1197699999999999</v>
      </c>
      <c r="Z6" s="73">
        <v>0</v>
      </c>
      <c r="AA6" s="73">
        <v>2.4400550000000001</v>
      </c>
      <c r="AB6" s="73">
        <v>7.6084490000000002</v>
      </c>
      <c r="AC6" s="73">
        <v>0</v>
      </c>
      <c r="AD6" s="58">
        <f t="shared" ref="AD6:AD35" si="0">SUM(C6:AC6)</f>
        <v>260.45548499999995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43.242325999999998</v>
      </c>
      <c r="F7" s="73">
        <v>0</v>
      </c>
      <c r="G7" s="73">
        <v>28.19586</v>
      </c>
      <c r="H7" s="73">
        <v>0</v>
      </c>
      <c r="I7" s="73">
        <v>0</v>
      </c>
      <c r="J7" s="73">
        <v>24.310321999999999</v>
      </c>
      <c r="K7" s="73">
        <v>0</v>
      </c>
      <c r="L7" s="73">
        <v>68.107056</v>
      </c>
      <c r="M7" s="73">
        <v>23.219856</v>
      </c>
      <c r="N7" s="73">
        <v>119.05788</v>
      </c>
      <c r="O7" s="73">
        <v>50.070650000000001</v>
      </c>
      <c r="P7" s="73">
        <v>0.63222</v>
      </c>
      <c r="Q7" s="73">
        <v>107.04621</v>
      </c>
      <c r="R7" s="73">
        <v>22.890469</v>
      </c>
      <c r="S7" s="73">
        <v>618.51794500000005</v>
      </c>
      <c r="T7" s="73">
        <v>0</v>
      </c>
      <c r="U7" s="73">
        <v>56.776955000000001</v>
      </c>
      <c r="V7" s="73">
        <v>132.66872699999999</v>
      </c>
      <c r="W7" s="73">
        <v>236.14201</v>
      </c>
      <c r="X7" s="73">
        <v>0</v>
      </c>
      <c r="Y7" s="73">
        <v>0.11143699999999999</v>
      </c>
      <c r="Z7" s="73">
        <v>38.481074</v>
      </c>
      <c r="AA7" s="73">
        <v>35.913702999999998</v>
      </c>
      <c r="AB7" s="73">
        <v>62.539923999999999</v>
      </c>
      <c r="AC7" s="73">
        <v>132.87417400000001</v>
      </c>
      <c r="AD7" s="58">
        <f t="shared" si="0"/>
        <v>1800.798798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1.30461</v>
      </c>
      <c r="P8" s="73">
        <v>0</v>
      </c>
      <c r="Q8" s="73">
        <v>0</v>
      </c>
      <c r="R8" s="73">
        <v>0</v>
      </c>
      <c r="S8" s="73">
        <v>3.310648</v>
      </c>
      <c r="T8" s="73">
        <v>0</v>
      </c>
      <c r="U8" s="73">
        <v>10.328678999999999</v>
      </c>
      <c r="V8" s="73">
        <v>113.86389200000001</v>
      </c>
      <c r="W8" s="73">
        <v>0.44872499999999998</v>
      </c>
      <c r="X8" s="73">
        <v>0</v>
      </c>
      <c r="Y8" s="73">
        <v>17.610683999999999</v>
      </c>
      <c r="Z8" s="73">
        <v>0</v>
      </c>
      <c r="AA8" s="73">
        <v>0</v>
      </c>
      <c r="AB8" s="73">
        <v>0</v>
      </c>
      <c r="AC8" s="73">
        <v>0</v>
      </c>
      <c r="AD8" s="58">
        <f t="shared" si="0"/>
        <v>146.86723799999999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1.1368419999999999</v>
      </c>
      <c r="M9" s="73">
        <v>0</v>
      </c>
      <c r="N9" s="73">
        <v>1.08666</v>
      </c>
      <c r="O9" s="73">
        <v>15.546989999999999</v>
      </c>
      <c r="P9" s="73">
        <v>0</v>
      </c>
      <c r="Q9" s="73">
        <v>0</v>
      </c>
      <c r="R9" s="73">
        <v>0.66972299999999996</v>
      </c>
      <c r="S9" s="73">
        <v>36.682685999999997</v>
      </c>
      <c r="T9" s="73">
        <v>0</v>
      </c>
      <c r="U9" s="73">
        <v>8.9924999999999997</v>
      </c>
      <c r="V9" s="73">
        <v>235.35888600000001</v>
      </c>
      <c r="W9" s="73">
        <v>0</v>
      </c>
      <c r="X9" s="73">
        <v>4.9787840000000001</v>
      </c>
      <c r="Y9" s="73">
        <v>1.206861</v>
      </c>
      <c r="Z9" s="73">
        <v>0</v>
      </c>
      <c r="AA9" s="73">
        <v>0</v>
      </c>
      <c r="AB9" s="73">
        <v>0</v>
      </c>
      <c r="AC9" s="73">
        <v>0</v>
      </c>
      <c r="AD9" s="58">
        <f t="shared" si="0"/>
        <v>305.65993200000003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</v>
      </c>
      <c r="F10" s="73">
        <v>0</v>
      </c>
      <c r="G10" s="73">
        <v>18.286010000000001</v>
      </c>
      <c r="H10" s="73">
        <v>0</v>
      </c>
      <c r="I10" s="73">
        <v>0</v>
      </c>
      <c r="J10" s="73">
        <v>0.22395000000000001</v>
      </c>
      <c r="K10" s="73">
        <v>0.45278800000000002</v>
      </c>
      <c r="L10" s="73">
        <v>0.19234000000000001</v>
      </c>
      <c r="M10" s="73">
        <v>0</v>
      </c>
      <c r="N10" s="73">
        <v>5.2711000000000001E-2</v>
      </c>
      <c r="O10" s="73">
        <v>0.98504999999999998</v>
      </c>
      <c r="P10" s="73">
        <v>0</v>
      </c>
      <c r="Q10" s="73">
        <v>0</v>
      </c>
      <c r="R10" s="73">
        <v>21.463177000000002</v>
      </c>
      <c r="S10" s="73">
        <v>163.45225300000001</v>
      </c>
      <c r="T10" s="73">
        <v>13.45458</v>
      </c>
      <c r="U10" s="73">
        <v>41.323129000000002</v>
      </c>
      <c r="V10" s="73">
        <v>225.18796800000001</v>
      </c>
      <c r="W10" s="73">
        <v>7.4278029999999999</v>
      </c>
      <c r="X10" s="73">
        <v>9.0515969999999992</v>
      </c>
      <c r="Y10" s="73">
        <v>19.763059999999999</v>
      </c>
      <c r="Z10" s="73">
        <v>0.13003999999999999</v>
      </c>
      <c r="AA10" s="73">
        <v>0</v>
      </c>
      <c r="AB10" s="73">
        <v>214.39210800000001</v>
      </c>
      <c r="AC10" s="73">
        <v>0</v>
      </c>
      <c r="AD10" s="58">
        <f t="shared" si="0"/>
        <v>735.83856400000002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2.8841299999999999</v>
      </c>
      <c r="F11" s="73">
        <v>0</v>
      </c>
      <c r="G11" s="73">
        <v>6.33901</v>
      </c>
      <c r="H11" s="73">
        <v>0</v>
      </c>
      <c r="I11" s="73">
        <v>2.852E-2</v>
      </c>
      <c r="J11" s="73">
        <v>2.3236669999999999</v>
      </c>
      <c r="K11" s="73">
        <v>0</v>
      </c>
      <c r="L11" s="73">
        <v>1.0987199999999999</v>
      </c>
      <c r="M11" s="73">
        <v>0</v>
      </c>
      <c r="N11" s="73">
        <v>0.36660999999999999</v>
      </c>
      <c r="O11" s="73">
        <v>6.6754800000000003</v>
      </c>
      <c r="P11" s="73">
        <v>0</v>
      </c>
      <c r="Q11" s="73">
        <v>0</v>
      </c>
      <c r="R11" s="73">
        <v>33.254415000000002</v>
      </c>
      <c r="S11" s="73">
        <v>146.68852799999999</v>
      </c>
      <c r="T11" s="73">
        <v>25.631540000000001</v>
      </c>
      <c r="U11" s="73">
        <v>23.278134999999999</v>
      </c>
      <c r="V11" s="73">
        <v>508.84628199999997</v>
      </c>
      <c r="W11" s="73">
        <v>94.246297999999996</v>
      </c>
      <c r="X11" s="73">
        <v>109.070618</v>
      </c>
      <c r="Y11" s="73">
        <v>52.664147999999997</v>
      </c>
      <c r="Z11" s="73">
        <v>0</v>
      </c>
      <c r="AA11" s="73">
        <v>0</v>
      </c>
      <c r="AB11" s="73">
        <v>2.03146</v>
      </c>
      <c r="AC11" s="73">
        <v>0</v>
      </c>
      <c r="AD11" s="58">
        <f t="shared" si="0"/>
        <v>1015.427561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1.76935</v>
      </c>
      <c r="F12" s="73">
        <v>0</v>
      </c>
      <c r="G12" s="73">
        <v>0.76995000000000002</v>
      </c>
      <c r="H12" s="73">
        <v>0</v>
      </c>
      <c r="I12" s="73">
        <v>0</v>
      </c>
      <c r="J12" s="73">
        <v>5.4928929999999996</v>
      </c>
      <c r="K12" s="73">
        <v>7.0408999999999999E-2</v>
      </c>
      <c r="L12" s="73">
        <v>2.9512510000000001</v>
      </c>
      <c r="M12" s="73">
        <v>0</v>
      </c>
      <c r="N12" s="73">
        <v>0.82269999999999999</v>
      </c>
      <c r="O12" s="73">
        <v>10.997555999999999</v>
      </c>
      <c r="P12" s="73">
        <v>3.9050000000000001E-2</v>
      </c>
      <c r="Q12" s="73">
        <v>5.083E-2</v>
      </c>
      <c r="R12" s="73">
        <v>510.44376399999999</v>
      </c>
      <c r="S12" s="73">
        <v>56.777112000000002</v>
      </c>
      <c r="T12" s="73">
        <v>2.814924</v>
      </c>
      <c r="U12" s="73">
        <v>117.678349</v>
      </c>
      <c r="V12" s="73">
        <v>653.99173099999996</v>
      </c>
      <c r="W12" s="73">
        <v>211.86005900000001</v>
      </c>
      <c r="X12" s="73">
        <v>5.875057</v>
      </c>
      <c r="Y12" s="73">
        <v>72.328390999999996</v>
      </c>
      <c r="Z12" s="73">
        <v>1.153E-2</v>
      </c>
      <c r="AA12" s="73">
        <v>0</v>
      </c>
      <c r="AB12" s="73">
        <v>7.4071199999999999</v>
      </c>
      <c r="AC12" s="73">
        <v>0</v>
      </c>
      <c r="AD12" s="58">
        <f t="shared" si="0"/>
        <v>1662.152026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6.1672779999999996</v>
      </c>
      <c r="M13" s="73">
        <v>0</v>
      </c>
      <c r="N13" s="73">
        <v>0.58165</v>
      </c>
      <c r="O13" s="73">
        <v>3.5607639999999998</v>
      </c>
      <c r="P13" s="73">
        <v>1.9951000000000001</v>
      </c>
      <c r="Q13" s="73">
        <v>3.2519629999999999</v>
      </c>
      <c r="R13" s="73">
        <v>3.1538300000000001</v>
      </c>
      <c r="S13" s="73">
        <v>44.122968999999998</v>
      </c>
      <c r="T13" s="73">
        <v>0.35049000000000002</v>
      </c>
      <c r="U13" s="73">
        <v>1.044405</v>
      </c>
      <c r="V13" s="73">
        <v>118.22685799999999</v>
      </c>
      <c r="W13" s="73">
        <v>5.217155</v>
      </c>
      <c r="X13" s="73">
        <v>13.66107</v>
      </c>
      <c r="Y13" s="73">
        <v>10.394741</v>
      </c>
      <c r="Z13" s="73">
        <v>0</v>
      </c>
      <c r="AA13" s="73">
        <v>0</v>
      </c>
      <c r="AB13" s="73">
        <v>0</v>
      </c>
      <c r="AC13" s="73">
        <v>0</v>
      </c>
      <c r="AD13" s="58">
        <f t="shared" si="0"/>
        <v>211.728273</v>
      </c>
    </row>
    <row r="14" spans="1:30" ht="15" customHeight="1" x14ac:dyDescent="0.25">
      <c r="A14" s="111"/>
      <c r="B14" s="26" t="s">
        <v>16</v>
      </c>
      <c r="C14" s="73">
        <v>3.5235000000000002E-2</v>
      </c>
      <c r="D14" s="73">
        <v>0</v>
      </c>
      <c r="E14" s="73">
        <v>0.31796999999999997</v>
      </c>
      <c r="F14" s="73">
        <v>0</v>
      </c>
      <c r="G14" s="73">
        <v>2.8007219999999999</v>
      </c>
      <c r="H14" s="73">
        <v>0</v>
      </c>
      <c r="I14" s="73">
        <v>0.12653</v>
      </c>
      <c r="J14" s="73">
        <v>0.280302</v>
      </c>
      <c r="K14" s="73">
        <v>4.0652000000000001E-2</v>
      </c>
      <c r="L14" s="73">
        <v>0.71015099999999998</v>
      </c>
      <c r="M14" s="73">
        <v>0.38245000000000001</v>
      </c>
      <c r="N14" s="73">
        <v>1.99847</v>
      </c>
      <c r="O14" s="73">
        <v>10.518514</v>
      </c>
      <c r="P14" s="73">
        <v>0.47617999999999999</v>
      </c>
      <c r="Q14" s="73">
        <v>1.2994840000000001</v>
      </c>
      <c r="R14" s="73">
        <v>15.180495000000001</v>
      </c>
      <c r="S14" s="73">
        <v>101.770837</v>
      </c>
      <c r="T14" s="73">
        <v>7.6953940000000003</v>
      </c>
      <c r="U14" s="73">
        <v>23.940294999999999</v>
      </c>
      <c r="V14" s="73">
        <v>406.231649</v>
      </c>
      <c r="W14" s="73">
        <v>114.302454</v>
      </c>
      <c r="X14" s="73">
        <v>10.059716</v>
      </c>
      <c r="Y14" s="73">
        <v>35.046971999999997</v>
      </c>
      <c r="Z14" s="73">
        <v>14.04369</v>
      </c>
      <c r="AA14" s="73">
        <v>35.336835999999998</v>
      </c>
      <c r="AB14" s="73">
        <v>57.318972000000002</v>
      </c>
      <c r="AC14" s="73">
        <v>0</v>
      </c>
      <c r="AD14" s="58">
        <f t="shared" si="0"/>
        <v>839.91396999999995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4.5710899999999999</v>
      </c>
      <c r="F15" s="73">
        <v>0</v>
      </c>
      <c r="G15" s="73">
        <v>1.8775500000000001</v>
      </c>
      <c r="H15" s="73">
        <v>0</v>
      </c>
      <c r="I15" s="73">
        <v>7.5329999999999994E-2</v>
      </c>
      <c r="J15" s="73">
        <v>4.9187469999999998</v>
      </c>
      <c r="K15" s="73">
        <v>2.0404070000000001</v>
      </c>
      <c r="L15" s="73">
        <v>0.83926000000000001</v>
      </c>
      <c r="M15" s="73">
        <v>5.0529999999999999E-2</v>
      </c>
      <c r="N15" s="73">
        <v>0.49658000000000002</v>
      </c>
      <c r="O15" s="73">
        <v>5.3498419999999998</v>
      </c>
      <c r="P15" s="73">
        <v>0</v>
      </c>
      <c r="Q15" s="73">
        <v>0.247172</v>
      </c>
      <c r="R15" s="73">
        <v>9.5603739999999995</v>
      </c>
      <c r="S15" s="73">
        <v>23.848509</v>
      </c>
      <c r="T15" s="73">
        <v>0</v>
      </c>
      <c r="U15" s="73">
        <v>5.5418799999999999</v>
      </c>
      <c r="V15" s="73">
        <v>156.55837600000001</v>
      </c>
      <c r="W15" s="73">
        <v>11.66963</v>
      </c>
      <c r="X15" s="73">
        <v>8.59849</v>
      </c>
      <c r="Y15" s="73">
        <v>31.02244</v>
      </c>
      <c r="Z15" s="73">
        <v>0.20080999999999999</v>
      </c>
      <c r="AA15" s="73">
        <v>4.4298900000000003</v>
      </c>
      <c r="AB15" s="73">
        <v>7.8013909999999997</v>
      </c>
      <c r="AC15" s="73">
        <v>4.1879499999999998</v>
      </c>
      <c r="AD15" s="58">
        <f t="shared" si="0"/>
        <v>283.88624800000002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137.27738299999999</v>
      </c>
      <c r="H16" s="73">
        <v>0</v>
      </c>
      <c r="I16" s="73">
        <v>0</v>
      </c>
      <c r="J16" s="73">
        <v>32.246372000000001</v>
      </c>
      <c r="K16" s="73">
        <v>0</v>
      </c>
      <c r="L16" s="73">
        <v>0</v>
      </c>
      <c r="M16" s="73">
        <v>0</v>
      </c>
      <c r="N16" s="73">
        <v>0</v>
      </c>
      <c r="O16" s="73">
        <v>1.3894299999999999</v>
      </c>
      <c r="P16" s="73">
        <v>0</v>
      </c>
      <c r="Q16" s="73">
        <v>0</v>
      </c>
      <c r="R16" s="73">
        <v>57.441136</v>
      </c>
      <c r="S16" s="73">
        <v>102.128305</v>
      </c>
      <c r="T16" s="73">
        <v>232.68623700000001</v>
      </c>
      <c r="U16" s="73">
        <v>9.7923799999999996</v>
      </c>
      <c r="V16" s="73">
        <v>25.640865999999999</v>
      </c>
      <c r="W16" s="73">
        <v>3.6069999999999998E-2</v>
      </c>
      <c r="X16" s="73">
        <v>0.13855999999999999</v>
      </c>
      <c r="Y16" s="73">
        <v>0.53922999999999999</v>
      </c>
      <c r="Z16" s="73">
        <v>0</v>
      </c>
      <c r="AA16" s="73">
        <v>0</v>
      </c>
      <c r="AB16" s="73">
        <v>32.269151000000001</v>
      </c>
      <c r="AC16" s="73">
        <v>0</v>
      </c>
      <c r="AD16" s="58">
        <f t="shared" si="0"/>
        <v>631.58511999999985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9.4008450000000003</v>
      </c>
      <c r="F17" s="73">
        <v>0</v>
      </c>
      <c r="G17" s="73">
        <v>9.1006370000000008</v>
      </c>
      <c r="H17" s="73">
        <v>0</v>
      </c>
      <c r="I17" s="73">
        <v>0.62887999999999999</v>
      </c>
      <c r="J17" s="73">
        <v>4.1148600000000002</v>
      </c>
      <c r="K17" s="73">
        <v>0.72902800000000001</v>
      </c>
      <c r="L17" s="73">
        <v>2.6763810000000001</v>
      </c>
      <c r="M17" s="73">
        <v>0.47531000000000001</v>
      </c>
      <c r="N17" s="73">
        <v>4.969233</v>
      </c>
      <c r="O17" s="73">
        <v>6.12582</v>
      </c>
      <c r="P17" s="73">
        <v>4.6730000000000001E-2</v>
      </c>
      <c r="Q17" s="73">
        <v>0.97970000000000002</v>
      </c>
      <c r="R17" s="73">
        <v>8.3511220000000002</v>
      </c>
      <c r="S17" s="73">
        <v>42.066648000000001</v>
      </c>
      <c r="T17" s="73">
        <v>2.807931</v>
      </c>
      <c r="U17" s="73">
        <v>63.931894999999997</v>
      </c>
      <c r="V17" s="73">
        <v>292.22255999999999</v>
      </c>
      <c r="W17" s="73">
        <v>43.579740000000001</v>
      </c>
      <c r="X17" s="73">
        <v>21.078890000000001</v>
      </c>
      <c r="Y17" s="73">
        <v>29.760435999999999</v>
      </c>
      <c r="Z17" s="73">
        <v>1.586762</v>
      </c>
      <c r="AA17" s="73">
        <v>4.0762910000000003</v>
      </c>
      <c r="AB17" s="73">
        <v>2.8710360000000001</v>
      </c>
      <c r="AC17" s="73">
        <v>2.9354</v>
      </c>
      <c r="AD17" s="58">
        <f t="shared" si="0"/>
        <v>554.51613499999996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1.5690850000000001</v>
      </c>
      <c r="F18" s="73">
        <v>0</v>
      </c>
      <c r="G18" s="73">
        <v>0.35499999999999998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2.794473</v>
      </c>
      <c r="S18" s="73">
        <v>0</v>
      </c>
      <c r="T18" s="73">
        <v>0</v>
      </c>
      <c r="U18" s="73">
        <v>0</v>
      </c>
      <c r="V18" s="73">
        <v>0.36498799999999998</v>
      </c>
      <c r="W18" s="73">
        <v>1.3685700000000001</v>
      </c>
      <c r="X18" s="73">
        <v>0</v>
      </c>
      <c r="Y18" s="73">
        <v>7.5981000000000007E-2</v>
      </c>
      <c r="Z18" s="73">
        <v>0</v>
      </c>
      <c r="AA18" s="73">
        <v>0</v>
      </c>
      <c r="AB18" s="73">
        <v>0</v>
      </c>
      <c r="AC18" s="73">
        <v>0</v>
      </c>
      <c r="AD18" s="58">
        <f t="shared" si="0"/>
        <v>6.5280969999999998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9.3900000000000008E-3</v>
      </c>
      <c r="S19" s="73">
        <v>0.17510999999999999</v>
      </c>
      <c r="T19" s="73">
        <v>9.2679999999999998E-2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8">
        <f t="shared" si="0"/>
        <v>0.27717999999999998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0.138709</v>
      </c>
      <c r="K20" s="73">
        <v>2.14E-4</v>
      </c>
      <c r="L20" s="73">
        <v>8.3140000000000006E-2</v>
      </c>
      <c r="M20" s="73">
        <v>0</v>
      </c>
      <c r="N20" s="73">
        <v>0</v>
      </c>
      <c r="O20" s="73">
        <v>6.8999999999999997E-4</v>
      </c>
      <c r="P20" s="73">
        <v>0</v>
      </c>
      <c r="Q20" s="73">
        <v>0</v>
      </c>
      <c r="R20" s="73">
        <v>0.12834999999999999</v>
      </c>
      <c r="S20" s="73">
        <v>0.34608899999999998</v>
      </c>
      <c r="T20" s="73">
        <v>3.0339999999999999E-2</v>
      </c>
      <c r="U20" s="73">
        <v>0.22236</v>
      </c>
      <c r="V20" s="73">
        <v>0.460198</v>
      </c>
      <c r="W20" s="73">
        <v>0.22588</v>
      </c>
      <c r="X20" s="73">
        <v>0</v>
      </c>
      <c r="Y20" s="73">
        <v>0.10076</v>
      </c>
      <c r="Z20" s="73">
        <v>0</v>
      </c>
      <c r="AA20" s="73">
        <v>0</v>
      </c>
      <c r="AB20" s="73">
        <v>0.10772</v>
      </c>
      <c r="AC20" s="73">
        <v>2.741E-2</v>
      </c>
      <c r="AD20" s="58">
        <f t="shared" si="0"/>
        <v>1.8718600000000001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8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0.34694000000000003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8">
        <f t="shared" si="0"/>
        <v>0.34694000000000003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8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50.820762999999999</v>
      </c>
      <c r="H24" s="76">
        <v>0</v>
      </c>
      <c r="I24" s="76">
        <v>0</v>
      </c>
      <c r="J24" s="76">
        <v>1.3859E-2</v>
      </c>
      <c r="K24" s="76">
        <v>0</v>
      </c>
      <c r="L24" s="76">
        <v>0.14693000000000001</v>
      </c>
      <c r="M24" s="76">
        <v>0</v>
      </c>
      <c r="N24" s="76">
        <v>0</v>
      </c>
      <c r="O24" s="76">
        <v>1.04091</v>
      </c>
      <c r="P24" s="76">
        <v>0</v>
      </c>
      <c r="Q24" s="76">
        <v>2.462E-2</v>
      </c>
      <c r="R24" s="76">
        <v>2.6833119999999999</v>
      </c>
      <c r="S24" s="76">
        <v>5.407324</v>
      </c>
      <c r="T24" s="76">
        <v>0.57845000000000002</v>
      </c>
      <c r="U24" s="76">
        <v>0</v>
      </c>
      <c r="V24" s="76">
        <v>27.398848999999998</v>
      </c>
      <c r="W24" s="76">
        <v>6.8930000000000005E-2</v>
      </c>
      <c r="X24" s="76">
        <v>2.1997</v>
      </c>
      <c r="Y24" s="76">
        <v>8.0397300000000005</v>
      </c>
      <c r="Z24" s="76">
        <v>6.8940000000000001E-2</v>
      </c>
      <c r="AA24" s="76">
        <v>0</v>
      </c>
      <c r="AB24" s="76">
        <v>0.22316800000000001</v>
      </c>
      <c r="AC24" s="76">
        <v>9.9159999999999998E-2</v>
      </c>
      <c r="AD24" s="58">
        <f t="shared" si="0"/>
        <v>98.814644999999999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7.0660000000000001E-2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0.24146200000000001</v>
      </c>
      <c r="L26" s="76">
        <v>1.6265099999999999</v>
      </c>
      <c r="M26" s="76">
        <v>0</v>
      </c>
      <c r="N26" s="76">
        <v>0</v>
      </c>
      <c r="O26" s="76">
        <v>2.6402649999999999</v>
      </c>
      <c r="P26" s="76">
        <v>0</v>
      </c>
      <c r="Q26" s="76">
        <v>1.3769999999999999E-2</v>
      </c>
      <c r="R26" s="76">
        <v>0.151174</v>
      </c>
      <c r="S26" s="76">
        <v>11.449687000000001</v>
      </c>
      <c r="T26" s="76">
        <v>0.57567199999999996</v>
      </c>
      <c r="U26" s="76">
        <v>4.1240249999999996</v>
      </c>
      <c r="V26" s="76">
        <v>26.674796000000001</v>
      </c>
      <c r="W26" s="76">
        <v>0.89046999999999998</v>
      </c>
      <c r="X26" s="76">
        <v>4.3490000000000001E-2</v>
      </c>
      <c r="Y26" s="76">
        <v>11.898187</v>
      </c>
      <c r="Z26" s="76">
        <v>0</v>
      </c>
      <c r="AA26" s="76">
        <v>5.4403610000000002</v>
      </c>
      <c r="AB26" s="76">
        <v>6.6468189999999998</v>
      </c>
      <c r="AC26" s="76">
        <v>0</v>
      </c>
      <c r="AD26" s="58">
        <f t="shared" si="0"/>
        <v>72.487347999999997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9.3799999999999994E-3</v>
      </c>
      <c r="F27" s="76">
        <v>0</v>
      </c>
      <c r="G27" s="76">
        <v>1.4175500000000001</v>
      </c>
      <c r="H27" s="76">
        <v>0</v>
      </c>
      <c r="I27" s="76">
        <v>0</v>
      </c>
      <c r="J27" s="76">
        <v>0.18468799999999999</v>
      </c>
      <c r="K27" s="76">
        <v>0</v>
      </c>
      <c r="L27" s="76">
        <v>0.442581</v>
      </c>
      <c r="M27" s="76">
        <v>6.6210000000000005E-2</v>
      </c>
      <c r="N27" s="76">
        <v>0.1182</v>
      </c>
      <c r="O27" s="76">
        <v>0.23610999999999999</v>
      </c>
      <c r="P27" s="76">
        <v>7.6619999999999994E-2</v>
      </c>
      <c r="Q27" s="76">
        <v>6.4390000000000003E-2</v>
      </c>
      <c r="R27" s="76">
        <v>0.10142</v>
      </c>
      <c r="S27" s="76">
        <v>2.3872019999999998</v>
      </c>
      <c r="T27" s="76">
        <v>8.8499999999999995E-2</v>
      </c>
      <c r="U27" s="76">
        <v>3.1963200000000001</v>
      </c>
      <c r="V27" s="76">
        <v>15.210656</v>
      </c>
      <c r="W27" s="76">
        <v>0.47982000000000002</v>
      </c>
      <c r="X27" s="76">
        <v>0</v>
      </c>
      <c r="Y27" s="76">
        <v>3.586376</v>
      </c>
      <c r="Z27" s="76">
        <v>0.31386199999999997</v>
      </c>
      <c r="AA27" s="76">
        <v>8.6580000000000004E-2</v>
      </c>
      <c r="AB27" s="76">
        <v>0</v>
      </c>
      <c r="AC27" s="76">
        <v>3.7584300000000002</v>
      </c>
      <c r="AD27" s="58">
        <f t="shared" si="0"/>
        <v>31.824895000000001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4.9570000000000003E-2</v>
      </c>
      <c r="F28" s="76">
        <v>0</v>
      </c>
      <c r="G28" s="76">
        <v>0</v>
      </c>
      <c r="H28" s="76">
        <v>0</v>
      </c>
      <c r="I28" s="76">
        <v>5.8590000000000003E-2</v>
      </c>
      <c r="J28" s="76">
        <v>46.809717999999997</v>
      </c>
      <c r="K28" s="76">
        <v>0</v>
      </c>
      <c r="L28" s="76">
        <v>9.8790000000000003E-2</v>
      </c>
      <c r="M28" s="76">
        <v>0</v>
      </c>
      <c r="N28" s="76">
        <v>0</v>
      </c>
      <c r="O28" s="76">
        <v>2.6519999999999998E-2</v>
      </c>
      <c r="P28" s="76">
        <v>0</v>
      </c>
      <c r="Q28" s="76">
        <v>0</v>
      </c>
      <c r="R28" s="76">
        <v>0.1578</v>
      </c>
      <c r="S28" s="76">
        <v>1.7929809999999999</v>
      </c>
      <c r="T28" s="76">
        <v>0</v>
      </c>
      <c r="U28" s="76">
        <v>0</v>
      </c>
      <c r="V28" s="76">
        <v>3.846895</v>
      </c>
      <c r="W28" s="76">
        <v>5.6160000000000002E-2</v>
      </c>
      <c r="X28" s="76">
        <v>0</v>
      </c>
      <c r="Y28" s="76">
        <v>0.51654999999999995</v>
      </c>
      <c r="Z28" s="76">
        <v>0</v>
      </c>
      <c r="AA28" s="76">
        <v>0</v>
      </c>
      <c r="AB28" s="76">
        <v>0</v>
      </c>
      <c r="AC28" s="76">
        <v>0.78342000000000001</v>
      </c>
      <c r="AD28" s="58">
        <f t="shared" si="0"/>
        <v>54.196993999999997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262.69231000000002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78.439995999999994</v>
      </c>
      <c r="T29" s="76">
        <v>0</v>
      </c>
      <c r="U29" s="76">
        <v>322.23688499999997</v>
      </c>
      <c r="V29" s="76">
        <v>124.685692</v>
      </c>
      <c r="W29" s="76">
        <v>0</v>
      </c>
      <c r="X29" s="76">
        <v>6.6127700000000003</v>
      </c>
      <c r="Y29" s="76">
        <v>38.977730000000001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833.64538299999992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0.47899999999999998</v>
      </c>
      <c r="F30" s="76">
        <v>0</v>
      </c>
      <c r="G30" s="76">
        <v>0.74356900000000004</v>
      </c>
      <c r="H30" s="76">
        <v>0</v>
      </c>
      <c r="I30" s="76">
        <v>0</v>
      </c>
      <c r="J30" s="76">
        <v>0</v>
      </c>
      <c r="K30" s="76">
        <v>1.8759999999999999E-2</v>
      </c>
      <c r="L30" s="76">
        <v>2.4176829999999998</v>
      </c>
      <c r="M30" s="76">
        <v>0</v>
      </c>
      <c r="N30" s="76">
        <v>6.5689999999999998E-2</v>
      </c>
      <c r="O30" s="76">
        <v>0.46888000000000002</v>
      </c>
      <c r="P30" s="76">
        <v>0</v>
      </c>
      <c r="Q30" s="76">
        <v>1.7885059999999999</v>
      </c>
      <c r="R30" s="76">
        <v>0.397088</v>
      </c>
      <c r="S30" s="76">
        <v>55.707005000000002</v>
      </c>
      <c r="T30" s="76">
        <v>0.10628</v>
      </c>
      <c r="U30" s="76">
        <v>17.212751000000001</v>
      </c>
      <c r="V30" s="76">
        <v>43.765338</v>
      </c>
      <c r="W30" s="76">
        <v>2.2371599999999998</v>
      </c>
      <c r="X30" s="76">
        <v>42.37</v>
      </c>
      <c r="Y30" s="76">
        <v>0.80903099999999994</v>
      </c>
      <c r="Z30" s="76">
        <v>0</v>
      </c>
      <c r="AA30" s="76">
        <v>0.10098699999999999</v>
      </c>
      <c r="AB30" s="76">
        <v>1.284316</v>
      </c>
      <c r="AC30" s="76">
        <v>9.2399999999999996E-2</v>
      </c>
      <c r="AD30" s="58">
        <f t="shared" si="0"/>
        <v>170.06444400000001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2.9370500000000002</v>
      </c>
      <c r="M31" s="76">
        <v>2.4975900000000002</v>
      </c>
      <c r="N31" s="76">
        <v>7.7799999999999994E-2</v>
      </c>
      <c r="O31" s="76">
        <v>15.829862</v>
      </c>
      <c r="P31" s="76">
        <v>4.8698199999999998</v>
      </c>
      <c r="Q31" s="76">
        <v>0</v>
      </c>
      <c r="R31" s="76">
        <v>7.3985000000000003</v>
      </c>
      <c r="S31" s="76">
        <v>66.229817999999995</v>
      </c>
      <c r="T31" s="76">
        <v>2.3148620000000002</v>
      </c>
      <c r="U31" s="76">
        <v>49.584569000000002</v>
      </c>
      <c r="V31" s="76">
        <v>248.793847</v>
      </c>
      <c r="W31" s="76">
        <v>32.783099</v>
      </c>
      <c r="X31" s="76">
        <v>56.853467000000002</v>
      </c>
      <c r="Y31" s="76">
        <v>47.900016999999998</v>
      </c>
      <c r="Z31" s="76">
        <v>0.812832</v>
      </c>
      <c r="AA31" s="76">
        <v>12.432375</v>
      </c>
      <c r="AB31" s="76">
        <v>6.217937</v>
      </c>
      <c r="AC31" s="76">
        <v>2.8967700000000001</v>
      </c>
      <c r="AD31" s="58">
        <f t="shared" si="0"/>
        <v>560.43021499999998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0.39294800000000002</v>
      </c>
      <c r="H32" s="76">
        <v>0</v>
      </c>
      <c r="I32" s="76">
        <v>0</v>
      </c>
      <c r="J32" s="76">
        <v>0.11357</v>
      </c>
      <c r="K32" s="76">
        <v>0.49173299999999998</v>
      </c>
      <c r="L32" s="76">
        <v>1.1637200000000001</v>
      </c>
      <c r="M32" s="76">
        <v>0</v>
      </c>
      <c r="N32" s="76">
        <v>0</v>
      </c>
      <c r="O32" s="76">
        <v>0.25572</v>
      </c>
      <c r="P32" s="76">
        <v>0</v>
      </c>
      <c r="Q32" s="76">
        <v>0</v>
      </c>
      <c r="R32" s="76">
        <v>2.4996100000000001</v>
      </c>
      <c r="S32" s="76">
        <v>19.165990999999998</v>
      </c>
      <c r="T32" s="76">
        <v>180.857575</v>
      </c>
      <c r="U32" s="76">
        <v>5.2691999999999997</v>
      </c>
      <c r="V32" s="76">
        <v>26.545504000000001</v>
      </c>
      <c r="W32" s="76">
        <v>7.0277200000000004</v>
      </c>
      <c r="X32" s="76">
        <v>4.3134499999999996</v>
      </c>
      <c r="Y32" s="76">
        <v>8.3083749999999998</v>
      </c>
      <c r="Z32" s="76">
        <v>0</v>
      </c>
      <c r="AA32" s="76">
        <v>0</v>
      </c>
      <c r="AB32" s="76">
        <v>11.091697999999999</v>
      </c>
      <c r="AC32" s="76">
        <v>0.79742000000000002</v>
      </c>
      <c r="AD32" s="58">
        <f t="shared" si="0"/>
        <v>268.29423399999996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0.28290700000000002</v>
      </c>
      <c r="H33" s="76">
        <v>0</v>
      </c>
      <c r="I33" s="76">
        <v>0</v>
      </c>
      <c r="J33" s="76">
        <v>8.2602999999999996E-2</v>
      </c>
      <c r="K33" s="76">
        <v>1.4E-2</v>
      </c>
      <c r="L33" s="76">
        <v>4.0693E-2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0.30307600000000001</v>
      </c>
      <c r="S33" s="76">
        <v>0.80505400000000005</v>
      </c>
      <c r="T33" s="76">
        <v>0.34059299999999998</v>
      </c>
      <c r="U33" s="76">
        <v>0.780366</v>
      </c>
      <c r="V33" s="76">
        <v>1.3064210000000001</v>
      </c>
      <c r="W33" s="76">
        <v>0.31296000000000002</v>
      </c>
      <c r="X33" s="76">
        <v>0</v>
      </c>
      <c r="Y33" s="76">
        <v>0.44795699999999999</v>
      </c>
      <c r="Z33" s="76">
        <v>0.39589299999999999</v>
      </c>
      <c r="AA33" s="76">
        <v>0</v>
      </c>
      <c r="AB33" s="76">
        <v>0.60090900000000003</v>
      </c>
      <c r="AC33" s="76">
        <v>0.115538</v>
      </c>
      <c r="AD33" s="58">
        <f t="shared" si="0"/>
        <v>5.82897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D36" si="1">SUM(C6:C35)</f>
        <v>3.5235000000000002E-2</v>
      </c>
      <c r="D36" s="29">
        <f t="shared" si="1"/>
        <v>0</v>
      </c>
      <c r="E36" s="29">
        <f t="shared" si="1"/>
        <v>328.684256</v>
      </c>
      <c r="F36" s="29">
        <f t="shared" si="1"/>
        <v>0</v>
      </c>
      <c r="G36" s="29">
        <f t="shared" si="1"/>
        <v>260.54040200000003</v>
      </c>
      <c r="H36" s="29">
        <f t="shared" si="1"/>
        <v>0</v>
      </c>
      <c r="I36" s="29">
        <f t="shared" si="1"/>
        <v>2.5034400000000003</v>
      </c>
      <c r="J36" s="29">
        <f t="shared" si="1"/>
        <v>125.11905</v>
      </c>
      <c r="K36" s="29">
        <f t="shared" si="1"/>
        <v>4.3476350000000004</v>
      </c>
      <c r="L36" s="29">
        <f t="shared" si="1"/>
        <v>96.873285999999993</v>
      </c>
      <c r="M36" s="29">
        <f t="shared" si="1"/>
        <v>26.691945999999998</v>
      </c>
      <c r="N36" s="29">
        <f t="shared" si="1"/>
        <v>134.19782999999998</v>
      </c>
      <c r="O36" s="29">
        <f t="shared" si="1"/>
        <v>138.11372300000002</v>
      </c>
      <c r="P36" s="29">
        <f t="shared" si="1"/>
        <v>9.0292899999999996</v>
      </c>
      <c r="Q36" s="29">
        <f t="shared" si="1"/>
        <v>114.76664500000001</v>
      </c>
      <c r="R36" s="29">
        <f t="shared" si="1"/>
        <v>712.10204299999998</v>
      </c>
      <c r="S36" s="29">
        <f t="shared" si="1"/>
        <v>1607.0109379999999</v>
      </c>
      <c r="T36" s="29">
        <f t="shared" si="1"/>
        <v>473.50735600000002</v>
      </c>
      <c r="U36" s="29">
        <f t="shared" si="1"/>
        <v>770.30471799999975</v>
      </c>
      <c r="V36" s="29">
        <f t="shared" si="1"/>
        <v>3505.6863250000001</v>
      </c>
      <c r="W36" s="29">
        <f t="shared" si="1"/>
        <v>781.51400300000012</v>
      </c>
      <c r="X36" s="29">
        <f t="shared" si="1"/>
        <v>340.90080900000004</v>
      </c>
      <c r="Y36" s="29">
        <f t="shared" si="1"/>
        <v>396.22886399999999</v>
      </c>
      <c r="Z36" s="29">
        <f t="shared" si="1"/>
        <v>56.045432999999996</v>
      </c>
      <c r="AA36" s="29">
        <f t="shared" si="1"/>
        <v>100.25707800000001</v>
      </c>
      <c r="AB36" s="29">
        <f t="shared" si="1"/>
        <v>420.41217800000004</v>
      </c>
      <c r="AC36" s="29">
        <f t="shared" si="1"/>
        <v>148.568072</v>
      </c>
      <c r="AD36" s="30">
        <f t="shared" si="1"/>
        <v>10553.440554999996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  <c r="B1" s="12"/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1981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53">
        <f t="shared" ref="AD6:AD36" si="0">SUM(C6:AC6)</f>
        <v>0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53">
        <f t="shared" si="0"/>
        <v>0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0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0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53">
        <f t="shared" si="0"/>
        <v>0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53">
        <f t="shared" si="0"/>
        <v>0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53">
        <f t="shared" si="0"/>
        <v>0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53">
        <f t="shared" si="0"/>
        <v>0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53">
        <f t="shared" si="0"/>
        <v>0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53">
        <f t="shared" si="0"/>
        <v>0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35.305</v>
      </c>
      <c r="F17" s="73">
        <v>0</v>
      </c>
      <c r="G17" s="73">
        <v>121.62</v>
      </c>
      <c r="H17" s="73">
        <v>16.538</v>
      </c>
      <c r="I17" s="73">
        <v>0</v>
      </c>
      <c r="J17" s="73">
        <v>27.722999999999999</v>
      </c>
      <c r="K17" s="73">
        <v>2.1880000000000002</v>
      </c>
      <c r="L17" s="73">
        <v>67.135000000000005</v>
      </c>
      <c r="M17" s="73">
        <v>19.38</v>
      </c>
      <c r="N17" s="73">
        <v>69.227000000000004</v>
      </c>
      <c r="O17" s="73">
        <v>320.70999999999998</v>
      </c>
      <c r="P17" s="73">
        <v>42.533000000000001</v>
      </c>
      <c r="Q17" s="73">
        <v>17.21</v>
      </c>
      <c r="R17" s="73">
        <v>1038.268</v>
      </c>
      <c r="S17" s="73">
        <v>1267.9659999999999</v>
      </c>
      <c r="T17" s="73">
        <v>539.51900000000001</v>
      </c>
      <c r="U17" s="73">
        <v>918.125</v>
      </c>
      <c r="V17" s="73">
        <v>4263.9870000000001</v>
      </c>
      <c r="W17" s="73">
        <v>375.952</v>
      </c>
      <c r="X17" s="73">
        <v>324.21300000000002</v>
      </c>
      <c r="Y17" s="73">
        <v>405.80700000000002</v>
      </c>
      <c r="Z17" s="73">
        <v>35.073999999999998</v>
      </c>
      <c r="AA17" s="73">
        <v>1.635</v>
      </c>
      <c r="AB17" s="73">
        <v>114.258</v>
      </c>
      <c r="AC17" s="73">
        <v>45.698</v>
      </c>
      <c r="AD17" s="53">
        <f t="shared" si="0"/>
        <v>10070.071000000002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0.19</v>
      </c>
      <c r="F18" s="73">
        <v>0</v>
      </c>
      <c r="G18" s="73">
        <v>7.6999999999999999E-2</v>
      </c>
      <c r="H18" s="73">
        <v>0</v>
      </c>
      <c r="I18" s="73">
        <v>0</v>
      </c>
      <c r="J18" s="73">
        <v>7.0999999999999994E-2</v>
      </c>
      <c r="K18" s="73">
        <v>0</v>
      </c>
      <c r="L18" s="73">
        <v>0.96699999999999997</v>
      </c>
      <c r="M18" s="73">
        <v>0</v>
      </c>
      <c r="N18" s="73">
        <v>0</v>
      </c>
      <c r="O18" s="73">
        <v>0.32400000000000001</v>
      </c>
      <c r="P18" s="73">
        <v>0</v>
      </c>
      <c r="Q18" s="73">
        <v>1.3819999999999999</v>
      </c>
      <c r="R18" s="73">
        <v>0.48399999999999999</v>
      </c>
      <c r="S18" s="73">
        <v>0</v>
      </c>
      <c r="T18" s="73">
        <v>0</v>
      </c>
      <c r="U18" s="73">
        <v>36.972000000000001</v>
      </c>
      <c r="V18" s="73">
        <v>13.129</v>
      </c>
      <c r="W18" s="73">
        <v>3.4710000000000001</v>
      </c>
      <c r="X18" s="73">
        <v>8.2000000000000003E-2</v>
      </c>
      <c r="Y18" s="73">
        <v>2.4769999999999999</v>
      </c>
      <c r="Z18" s="73">
        <v>0</v>
      </c>
      <c r="AA18" s="73">
        <v>0</v>
      </c>
      <c r="AB18" s="73">
        <v>5.3999999999999999E-2</v>
      </c>
      <c r="AC18" s="73">
        <v>0</v>
      </c>
      <c r="AD18" s="53">
        <f t="shared" si="0"/>
        <v>59.679999999999993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1.4E-2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0.48399999999999999</v>
      </c>
      <c r="M20" s="73">
        <v>0</v>
      </c>
      <c r="N20" s="73">
        <v>0.129</v>
      </c>
      <c r="O20" s="73">
        <v>0.17899999999999999</v>
      </c>
      <c r="P20" s="73">
        <v>6.0000000000000001E-3</v>
      </c>
      <c r="Q20" s="73">
        <v>0</v>
      </c>
      <c r="R20" s="73">
        <v>1.395</v>
      </c>
      <c r="S20" s="73">
        <v>0.51400000000000001</v>
      </c>
      <c r="T20" s="73">
        <v>0.99099999999999999</v>
      </c>
      <c r="U20" s="73">
        <v>14.516999999999999</v>
      </c>
      <c r="V20" s="73">
        <v>5.33</v>
      </c>
      <c r="W20" s="73">
        <v>4.9329999999999998</v>
      </c>
      <c r="X20" s="73">
        <v>0.60599999999999998</v>
      </c>
      <c r="Y20" s="73">
        <v>4.1989999999999998</v>
      </c>
      <c r="Z20" s="73">
        <v>0</v>
      </c>
      <c r="AA20" s="73">
        <v>0</v>
      </c>
      <c r="AB20" s="73">
        <v>3.0329999999999999</v>
      </c>
      <c r="AC20" s="73">
        <v>0.151</v>
      </c>
      <c r="AD20" s="53">
        <f t="shared" si="0"/>
        <v>36.481000000000002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128.65199999999999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0.877</v>
      </c>
      <c r="M21" s="73">
        <v>0</v>
      </c>
      <c r="N21" s="73">
        <v>0</v>
      </c>
      <c r="O21" s="73">
        <v>0.47299999999999998</v>
      </c>
      <c r="P21" s="73">
        <v>0</v>
      </c>
      <c r="Q21" s="73">
        <v>2.2309999999999999</v>
      </c>
      <c r="R21" s="73">
        <v>7.54</v>
      </c>
      <c r="S21" s="73">
        <v>8.5190000000000001</v>
      </c>
      <c r="T21" s="73">
        <v>1.1439999999999999</v>
      </c>
      <c r="U21" s="73">
        <v>36.283000000000001</v>
      </c>
      <c r="V21" s="73">
        <v>29.646999999999998</v>
      </c>
      <c r="W21" s="73">
        <v>0.88300000000000001</v>
      </c>
      <c r="X21" s="73">
        <v>1.3759999999999999</v>
      </c>
      <c r="Y21" s="73">
        <v>6.2480000000000002</v>
      </c>
      <c r="Z21" s="73">
        <v>6.9000000000000006E-2</v>
      </c>
      <c r="AA21" s="73">
        <v>0</v>
      </c>
      <c r="AB21" s="73">
        <v>0.80600000000000005</v>
      </c>
      <c r="AC21" s="73">
        <v>5.8999999999999997E-2</v>
      </c>
      <c r="AD21" s="53">
        <f t="shared" si="0"/>
        <v>224.80699999999999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50.381</v>
      </c>
      <c r="H24" s="76">
        <v>0</v>
      </c>
      <c r="I24" s="76">
        <v>0</v>
      </c>
      <c r="J24" s="76">
        <v>1.2999999999999999E-2</v>
      </c>
      <c r="K24" s="76">
        <v>7.0999999999999994E-2</v>
      </c>
      <c r="L24" s="76">
        <v>0.158</v>
      </c>
      <c r="M24" s="76">
        <v>0.16700000000000001</v>
      </c>
      <c r="N24" s="76">
        <v>0</v>
      </c>
      <c r="O24" s="76">
        <v>0.66400000000000003</v>
      </c>
      <c r="P24" s="76">
        <v>0.85099999999999998</v>
      </c>
      <c r="Q24" s="76">
        <v>0</v>
      </c>
      <c r="R24" s="76">
        <v>0.29899999999999999</v>
      </c>
      <c r="S24" s="76">
        <v>4.8220000000000001</v>
      </c>
      <c r="T24" s="76">
        <v>0.629</v>
      </c>
      <c r="U24" s="76">
        <v>1.8240000000000001</v>
      </c>
      <c r="V24" s="76">
        <v>32.402000000000001</v>
      </c>
      <c r="W24" s="76">
        <v>9.6579999999999995</v>
      </c>
      <c r="X24" s="76">
        <v>0.112</v>
      </c>
      <c r="Y24" s="76">
        <v>3.05</v>
      </c>
      <c r="Z24" s="76">
        <v>0.151</v>
      </c>
      <c r="AA24" s="76">
        <v>0</v>
      </c>
      <c r="AB24" s="76">
        <v>0.85599999999999998</v>
      </c>
      <c r="AC24" s="76">
        <v>0.34799999999999998</v>
      </c>
      <c r="AD24" s="58">
        <f t="shared" si="0"/>
        <v>106.45599999999999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0.64900000000000002</v>
      </c>
      <c r="F26" s="76">
        <v>0</v>
      </c>
      <c r="G26" s="76">
        <v>1.4079999999999999</v>
      </c>
      <c r="H26" s="76">
        <v>0</v>
      </c>
      <c r="I26" s="76">
        <v>0</v>
      </c>
      <c r="J26" s="76">
        <v>0.11799999999999999</v>
      </c>
      <c r="K26" s="76">
        <v>0.17499999999999999</v>
      </c>
      <c r="L26" s="76">
        <v>1.214</v>
      </c>
      <c r="M26" s="76">
        <v>0.14000000000000001</v>
      </c>
      <c r="N26" s="76">
        <v>0.24199999999999999</v>
      </c>
      <c r="O26" s="76">
        <v>2.6509999999999998</v>
      </c>
      <c r="P26" s="76">
        <v>1.0760000000000001</v>
      </c>
      <c r="Q26" s="76">
        <v>0.109</v>
      </c>
      <c r="R26" s="76">
        <v>9.8989999999999991</v>
      </c>
      <c r="S26" s="76">
        <v>18.902000000000001</v>
      </c>
      <c r="T26" s="76">
        <v>1.849</v>
      </c>
      <c r="U26" s="76">
        <v>29.573</v>
      </c>
      <c r="V26" s="76">
        <v>136.63399999999999</v>
      </c>
      <c r="W26" s="76">
        <v>6.8579999999999997</v>
      </c>
      <c r="X26" s="76">
        <v>5.9749999999999996</v>
      </c>
      <c r="Y26" s="76">
        <v>21.855</v>
      </c>
      <c r="Z26" s="76">
        <v>0.41</v>
      </c>
      <c r="AA26" s="76">
        <v>1.2E-2</v>
      </c>
      <c r="AB26" s="76">
        <v>0.95599999999999996</v>
      </c>
      <c r="AC26" s="76">
        <v>2.2200000000000002</v>
      </c>
      <c r="AD26" s="58">
        <f t="shared" si="0"/>
        <v>242.92499999999995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5.2999999999999999E-2</v>
      </c>
      <c r="F27" s="76">
        <v>0</v>
      </c>
      <c r="G27" s="76">
        <v>0.11799999999999999</v>
      </c>
      <c r="H27" s="76">
        <v>0</v>
      </c>
      <c r="I27" s="76">
        <v>0</v>
      </c>
      <c r="J27" s="76">
        <v>0.249</v>
      </c>
      <c r="K27" s="76">
        <v>0</v>
      </c>
      <c r="L27" s="76">
        <v>1.0720000000000001</v>
      </c>
      <c r="M27" s="76">
        <v>0.10199999999999999</v>
      </c>
      <c r="N27" s="76">
        <v>0.254</v>
      </c>
      <c r="O27" s="76">
        <v>0.627</v>
      </c>
      <c r="P27" s="76">
        <v>6.5000000000000002E-2</v>
      </c>
      <c r="Q27" s="76">
        <v>1.2999999999999999E-2</v>
      </c>
      <c r="R27" s="76">
        <v>1.536</v>
      </c>
      <c r="S27" s="76">
        <v>23.233000000000001</v>
      </c>
      <c r="T27" s="76">
        <v>0.17100000000000001</v>
      </c>
      <c r="U27" s="76">
        <v>5.9349999999999996</v>
      </c>
      <c r="V27" s="76">
        <v>20.986000000000001</v>
      </c>
      <c r="W27" s="76">
        <v>86.53</v>
      </c>
      <c r="X27" s="76">
        <v>0.90900000000000003</v>
      </c>
      <c r="Y27" s="76">
        <v>28.215</v>
      </c>
      <c r="Z27" s="76">
        <v>6.3E-2</v>
      </c>
      <c r="AA27" s="76">
        <v>0</v>
      </c>
      <c r="AB27" s="76">
        <v>7.1840000000000002</v>
      </c>
      <c r="AC27" s="76">
        <v>3.7679999999999998</v>
      </c>
      <c r="AD27" s="58">
        <f t="shared" si="0"/>
        <v>181.083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54.064999999999998</v>
      </c>
      <c r="F29" s="76">
        <v>0</v>
      </c>
      <c r="G29" s="76">
        <v>213.6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0.03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0.38500000000000001</v>
      </c>
      <c r="V29" s="76">
        <v>43.363</v>
      </c>
      <c r="W29" s="76">
        <v>0</v>
      </c>
      <c r="X29" s="76">
        <v>0</v>
      </c>
      <c r="Y29" s="76">
        <v>31.728000000000002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343.17099999999994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1.2210000000000001</v>
      </c>
      <c r="F30" s="76">
        <v>0</v>
      </c>
      <c r="G30" s="76">
        <v>0.34699999999999998</v>
      </c>
      <c r="H30" s="76">
        <v>0</v>
      </c>
      <c r="I30" s="76">
        <v>0</v>
      </c>
      <c r="J30" s="76">
        <v>0</v>
      </c>
      <c r="K30" s="76">
        <v>1.0999999999999999E-2</v>
      </c>
      <c r="L30" s="76">
        <v>2.2799999999999998</v>
      </c>
      <c r="M30" s="76">
        <v>7.6999999999999999E-2</v>
      </c>
      <c r="N30" s="76">
        <v>0</v>
      </c>
      <c r="O30" s="76">
        <v>1.3280000000000001</v>
      </c>
      <c r="P30" s="76">
        <v>0</v>
      </c>
      <c r="Q30" s="76">
        <v>0</v>
      </c>
      <c r="R30" s="76">
        <v>4.0270000000000001</v>
      </c>
      <c r="S30" s="76">
        <v>0.40200000000000002</v>
      </c>
      <c r="T30" s="76">
        <v>0</v>
      </c>
      <c r="U30" s="76">
        <v>120.435</v>
      </c>
      <c r="V30" s="76">
        <v>0.183</v>
      </c>
      <c r="W30" s="76">
        <v>0</v>
      </c>
      <c r="X30" s="76">
        <v>0</v>
      </c>
      <c r="Y30" s="76">
        <v>0.65900000000000003</v>
      </c>
      <c r="Z30" s="76">
        <v>0.36599999999999999</v>
      </c>
      <c r="AA30" s="76">
        <v>0.16400000000000001</v>
      </c>
      <c r="AB30" s="76">
        <v>0</v>
      </c>
      <c r="AC30" s="76">
        <v>0.17699999999999999</v>
      </c>
      <c r="AD30" s="58">
        <f t="shared" si="0"/>
        <v>131.67699999999999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58">
        <f t="shared" si="0"/>
        <v>0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58">
        <f t="shared" si="0"/>
        <v>0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0.39200000000000002</v>
      </c>
      <c r="H33" s="76">
        <v>0</v>
      </c>
      <c r="I33" s="76">
        <v>0</v>
      </c>
      <c r="J33" s="76">
        <v>5.6000000000000001E-2</v>
      </c>
      <c r="K33" s="76">
        <v>8.5000000000000006E-2</v>
      </c>
      <c r="L33" s="76">
        <v>9.0999999999999998E-2</v>
      </c>
      <c r="M33" s="76">
        <v>0.01</v>
      </c>
      <c r="N33" s="76">
        <v>0</v>
      </c>
      <c r="O33" s="76">
        <v>0.189</v>
      </c>
      <c r="P33" s="76">
        <v>0.11799999999999999</v>
      </c>
      <c r="Q33" s="76">
        <v>0</v>
      </c>
      <c r="R33" s="76">
        <v>0.45400000000000001</v>
      </c>
      <c r="S33" s="76">
        <v>0.55200000000000005</v>
      </c>
      <c r="T33" s="76">
        <v>1.5920000000000001</v>
      </c>
      <c r="U33" s="76">
        <v>3.8780000000000001</v>
      </c>
      <c r="V33" s="76">
        <v>5.8470000000000004</v>
      </c>
      <c r="W33" s="76">
        <v>0.56499999999999995</v>
      </c>
      <c r="X33" s="76">
        <v>0.38900000000000001</v>
      </c>
      <c r="Y33" s="76">
        <v>0.152</v>
      </c>
      <c r="Z33" s="76">
        <v>0.23899999999999999</v>
      </c>
      <c r="AA33" s="76">
        <v>0</v>
      </c>
      <c r="AB33" s="76">
        <v>5.2999999999999999E-2</v>
      </c>
      <c r="AC33" s="76">
        <v>0.247</v>
      </c>
      <c r="AD33" s="58">
        <f t="shared" si="0"/>
        <v>14.908999999999999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SUM(C6:C34)</f>
        <v>0</v>
      </c>
      <c r="D36" s="29">
        <f t="shared" si="1"/>
        <v>0</v>
      </c>
      <c r="E36" s="29">
        <f t="shared" si="1"/>
        <v>220.149</v>
      </c>
      <c r="F36" s="29">
        <f t="shared" si="1"/>
        <v>0</v>
      </c>
      <c r="G36" s="29">
        <f t="shared" si="1"/>
        <v>387.94299999999993</v>
      </c>
      <c r="H36" s="29">
        <f t="shared" si="1"/>
        <v>16.538</v>
      </c>
      <c r="I36" s="29">
        <f t="shared" si="1"/>
        <v>0</v>
      </c>
      <c r="J36" s="29">
        <f t="shared" si="1"/>
        <v>28.23</v>
      </c>
      <c r="K36" s="29">
        <f t="shared" si="1"/>
        <v>2.5300000000000002</v>
      </c>
      <c r="L36" s="29">
        <f t="shared" si="1"/>
        <v>74.277999999999992</v>
      </c>
      <c r="M36" s="29">
        <f t="shared" si="1"/>
        <v>19.876000000000005</v>
      </c>
      <c r="N36" s="29">
        <f t="shared" si="1"/>
        <v>69.852000000000018</v>
      </c>
      <c r="O36" s="29">
        <f t="shared" si="1"/>
        <v>327.17499999999995</v>
      </c>
      <c r="P36" s="29">
        <f t="shared" si="1"/>
        <v>44.649000000000001</v>
      </c>
      <c r="Q36" s="29">
        <f t="shared" si="1"/>
        <v>20.945000000000004</v>
      </c>
      <c r="R36" s="29">
        <f t="shared" si="1"/>
        <v>1063.9019999999998</v>
      </c>
      <c r="S36" s="29">
        <f t="shared" si="1"/>
        <v>1324.9099999999996</v>
      </c>
      <c r="T36" s="29">
        <f t="shared" si="1"/>
        <v>545.8950000000001</v>
      </c>
      <c r="U36" s="29">
        <f t="shared" si="1"/>
        <v>1167.9269999999999</v>
      </c>
      <c r="V36" s="29">
        <f t="shared" si="1"/>
        <v>4551.5079999999998</v>
      </c>
      <c r="W36" s="29">
        <f t="shared" si="1"/>
        <v>488.84999999999997</v>
      </c>
      <c r="X36" s="29">
        <f t="shared" si="1"/>
        <v>333.66200000000003</v>
      </c>
      <c r="Y36" s="29">
        <f t="shared" si="1"/>
        <v>504.39</v>
      </c>
      <c r="Z36" s="29">
        <f t="shared" si="1"/>
        <v>36.372</v>
      </c>
      <c r="AA36" s="29">
        <f t="shared" si="1"/>
        <v>1.8109999999999999</v>
      </c>
      <c r="AB36" s="29">
        <f t="shared" si="1"/>
        <v>127.19999999999999</v>
      </c>
      <c r="AC36" s="29">
        <f t="shared" si="1"/>
        <v>52.667999999999999</v>
      </c>
      <c r="AD36" s="30">
        <f t="shared" si="0"/>
        <v>11411.259999999998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1999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2.2548499999999998</v>
      </c>
      <c r="F6" s="73">
        <v>0</v>
      </c>
      <c r="G6" s="73">
        <v>2.5011230000000002</v>
      </c>
      <c r="H6" s="73">
        <v>0</v>
      </c>
      <c r="I6" s="73">
        <v>1.3805700000000001</v>
      </c>
      <c r="J6" s="73">
        <v>3.4479660000000001</v>
      </c>
      <c r="K6" s="73">
        <v>0</v>
      </c>
      <c r="L6" s="73">
        <v>3.9742030000000002</v>
      </c>
      <c r="M6" s="73">
        <v>0</v>
      </c>
      <c r="N6" s="73">
        <v>4.2313070000000002</v>
      </c>
      <c r="O6" s="73">
        <v>3.8444919999999998</v>
      </c>
      <c r="P6" s="73">
        <v>0.25139</v>
      </c>
      <c r="Q6" s="73">
        <v>0</v>
      </c>
      <c r="R6" s="73">
        <v>14.084251</v>
      </c>
      <c r="S6" s="73">
        <v>19.085276</v>
      </c>
      <c r="T6" s="73">
        <v>2.1800649999999999</v>
      </c>
      <c r="U6" s="73">
        <v>3.5507870000000001</v>
      </c>
      <c r="V6" s="73">
        <v>125.179998</v>
      </c>
      <c r="W6" s="73">
        <v>4.8920199999999996</v>
      </c>
      <c r="X6" s="73">
        <v>43.01482</v>
      </c>
      <c r="Y6" s="73">
        <v>5.1044900000000002</v>
      </c>
      <c r="Z6" s="73">
        <v>3.9489999999999997E-2</v>
      </c>
      <c r="AA6" s="73">
        <v>8.5155700000000003</v>
      </c>
      <c r="AB6" s="73">
        <v>7.9128689999999997</v>
      </c>
      <c r="AC6" s="73">
        <v>0</v>
      </c>
      <c r="AD6" s="53">
        <v>255.445537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40.867068000000003</v>
      </c>
      <c r="F7" s="73">
        <v>0</v>
      </c>
      <c r="G7" s="73">
        <v>22.027699999999999</v>
      </c>
      <c r="H7" s="73">
        <v>0</v>
      </c>
      <c r="I7" s="73">
        <v>1.4880000000000001E-2</v>
      </c>
      <c r="J7" s="73">
        <v>19.150113999999999</v>
      </c>
      <c r="K7" s="73">
        <v>0</v>
      </c>
      <c r="L7" s="73">
        <v>13.691240000000001</v>
      </c>
      <c r="M7" s="73">
        <v>21.206358999999999</v>
      </c>
      <c r="N7" s="73">
        <v>68.973044000000002</v>
      </c>
      <c r="O7" s="73">
        <v>65.074290000000005</v>
      </c>
      <c r="P7" s="73">
        <v>0.32974999999999999</v>
      </c>
      <c r="Q7" s="73">
        <v>77.793389000000005</v>
      </c>
      <c r="R7" s="73">
        <v>23.139133999999999</v>
      </c>
      <c r="S7" s="73">
        <v>407.83646599999997</v>
      </c>
      <c r="T7" s="73">
        <v>0</v>
      </c>
      <c r="U7" s="73">
        <v>18.631958000000001</v>
      </c>
      <c r="V7" s="73">
        <v>70.993404999999996</v>
      </c>
      <c r="W7" s="73">
        <v>46.058010000000003</v>
      </c>
      <c r="X7" s="73">
        <v>0</v>
      </c>
      <c r="Y7" s="73">
        <v>0.103545</v>
      </c>
      <c r="Z7" s="73">
        <v>38.894167000000003</v>
      </c>
      <c r="AA7" s="73">
        <v>17.445285999999999</v>
      </c>
      <c r="AB7" s="73">
        <v>57.996434000000001</v>
      </c>
      <c r="AC7" s="73">
        <v>47.686543999999998</v>
      </c>
      <c r="AD7" s="53">
        <v>1057.912783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0.7117</v>
      </c>
      <c r="P8" s="73">
        <v>0</v>
      </c>
      <c r="Q8" s="73">
        <v>0</v>
      </c>
      <c r="R8" s="73">
        <v>0</v>
      </c>
      <c r="S8" s="73">
        <v>3.8147259999999998</v>
      </c>
      <c r="T8" s="73">
        <v>0</v>
      </c>
      <c r="U8" s="73">
        <v>7.34734</v>
      </c>
      <c r="V8" s="73">
        <v>111.79718800000001</v>
      </c>
      <c r="W8" s="73">
        <v>0.45079999999999998</v>
      </c>
      <c r="X8" s="73">
        <v>0.36201</v>
      </c>
      <c r="Y8" s="73">
        <v>20.073132999999999</v>
      </c>
      <c r="Z8" s="73">
        <v>0</v>
      </c>
      <c r="AA8" s="73">
        <v>0</v>
      </c>
      <c r="AB8" s="73">
        <v>0</v>
      </c>
      <c r="AC8" s="73">
        <v>0</v>
      </c>
      <c r="AD8" s="53">
        <v>144.55689699999999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2.7704589999999998</v>
      </c>
      <c r="M9" s="73">
        <v>0</v>
      </c>
      <c r="N9" s="73">
        <v>1.26722</v>
      </c>
      <c r="O9" s="73">
        <v>13.923848</v>
      </c>
      <c r="P9" s="73">
        <v>0</v>
      </c>
      <c r="Q9" s="73">
        <v>0</v>
      </c>
      <c r="R9" s="73">
        <v>1.1774910000000001</v>
      </c>
      <c r="S9" s="73">
        <v>20.956852000000001</v>
      </c>
      <c r="T9" s="73">
        <v>0</v>
      </c>
      <c r="U9" s="73">
        <v>5.621505</v>
      </c>
      <c r="V9" s="73">
        <v>116.17827699999999</v>
      </c>
      <c r="W9" s="73">
        <v>0</v>
      </c>
      <c r="X9" s="73">
        <v>4.1249339999999997</v>
      </c>
      <c r="Y9" s="73">
        <v>0.84489199999999998</v>
      </c>
      <c r="Z9" s="73">
        <v>0</v>
      </c>
      <c r="AA9" s="73">
        <v>0</v>
      </c>
      <c r="AB9" s="73">
        <v>5.0899999999999999E-3</v>
      </c>
      <c r="AC9" s="73">
        <v>0</v>
      </c>
      <c r="AD9" s="53">
        <v>166.87056799999999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</v>
      </c>
      <c r="F10" s="73">
        <v>0</v>
      </c>
      <c r="G10" s="73">
        <v>159.151996</v>
      </c>
      <c r="H10" s="73">
        <v>0</v>
      </c>
      <c r="I10" s="73">
        <v>0</v>
      </c>
      <c r="J10" s="73">
        <v>0.230737</v>
      </c>
      <c r="K10" s="73">
        <v>0.22737599999999999</v>
      </c>
      <c r="L10" s="73">
        <v>5.1159999999999997E-2</v>
      </c>
      <c r="M10" s="73">
        <v>0</v>
      </c>
      <c r="N10" s="73">
        <v>2.6599999999999999E-2</v>
      </c>
      <c r="O10" s="73">
        <v>0.98016000000000003</v>
      </c>
      <c r="P10" s="73">
        <v>0</v>
      </c>
      <c r="Q10" s="73">
        <v>0</v>
      </c>
      <c r="R10" s="73">
        <v>30.8232</v>
      </c>
      <c r="S10" s="73">
        <v>201.711973</v>
      </c>
      <c r="T10" s="73">
        <v>3.5498599999999998</v>
      </c>
      <c r="U10" s="73">
        <v>20.704767</v>
      </c>
      <c r="V10" s="73">
        <v>262.22364199999998</v>
      </c>
      <c r="W10" s="73">
        <v>8.9397559999999991</v>
      </c>
      <c r="X10" s="73">
        <v>8.6214600000000008</v>
      </c>
      <c r="Y10" s="73">
        <v>18.331790000000002</v>
      </c>
      <c r="Z10" s="73">
        <v>0.27529999999999999</v>
      </c>
      <c r="AA10" s="73">
        <v>0</v>
      </c>
      <c r="AB10" s="73">
        <v>145.12553299999999</v>
      </c>
      <c r="AC10" s="73">
        <v>0</v>
      </c>
      <c r="AD10" s="53">
        <v>860.97531000000004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3.0085700000000002</v>
      </c>
      <c r="F11" s="73">
        <v>0</v>
      </c>
      <c r="G11" s="73">
        <v>2.93886</v>
      </c>
      <c r="H11" s="73">
        <v>0</v>
      </c>
      <c r="I11" s="73">
        <v>2.8080000000000001E-2</v>
      </c>
      <c r="J11" s="73">
        <v>2.249962</v>
      </c>
      <c r="K11" s="73">
        <v>0</v>
      </c>
      <c r="L11" s="73">
        <v>1.4884599999999999</v>
      </c>
      <c r="M11" s="73">
        <v>0</v>
      </c>
      <c r="N11" s="73">
        <v>1.17364</v>
      </c>
      <c r="O11" s="73">
        <v>8.8425499999999992</v>
      </c>
      <c r="P11" s="73">
        <v>0</v>
      </c>
      <c r="Q11" s="73">
        <v>0</v>
      </c>
      <c r="R11" s="73">
        <v>56.000148000000003</v>
      </c>
      <c r="S11" s="73">
        <v>129.066509</v>
      </c>
      <c r="T11" s="73">
        <v>17.83466</v>
      </c>
      <c r="U11" s="73">
        <v>22.858008999999999</v>
      </c>
      <c r="V11" s="73">
        <v>569.46976700000005</v>
      </c>
      <c r="W11" s="73">
        <v>101.474271</v>
      </c>
      <c r="X11" s="73">
        <v>109.383865</v>
      </c>
      <c r="Y11" s="73">
        <v>44.576338999999997</v>
      </c>
      <c r="Z11" s="73">
        <v>0</v>
      </c>
      <c r="AA11" s="73">
        <v>0</v>
      </c>
      <c r="AB11" s="73">
        <v>1.23967</v>
      </c>
      <c r="AC11" s="73">
        <v>0</v>
      </c>
      <c r="AD11" s="53">
        <v>1071.63336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0.84928000000000003</v>
      </c>
      <c r="F12" s="73">
        <v>0</v>
      </c>
      <c r="G12" s="73">
        <v>0.17685000000000001</v>
      </c>
      <c r="H12" s="73">
        <v>0</v>
      </c>
      <c r="I12" s="73">
        <v>0</v>
      </c>
      <c r="J12" s="73">
        <v>3.406307</v>
      </c>
      <c r="K12" s="73">
        <v>0.18229100000000001</v>
      </c>
      <c r="L12" s="73">
        <v>3.1720549999999998</v>
      </c>
      <c r="M12" s="73">
        <v>0</v>
      </c>
      <c r="N12" s="73">
        <v>3.7289599999999998</v>
      </c>
      <c r="O12" s="73">
        <v>5.5514140000000003</v>
      </c>
      <c r="P12" s="73">
        <v>0</v>
      </c>
      <c r="Q12" s="73">
        <v>1.376E-2</v>
      </c>
      <c r="R12" s="73">
        <v>445.90625</v>
      </c>
      <c r="S12" s="73">
        <v>59.809671000000002</v>
      </c>
      <c r="T12" s="73">
        <v>8.3333100000000009</v>
      </c>
      <c r="U12" s="73">
        <v>125.124718</v>
      </c>
      <c r="V12" s="73">
        <v>611.813805</v>
      </c>
      <c r="W12" s="73">
        <v>199.99812299999999</v>
      </c>
      <c r="X12" s="73">
        <v>4.6183259999999997</v>
      </c>
      <c r="Y12" s="73">
        <v>77.31917</v>
      </c>
      <c r="Z12" s="73">
        <v>0.27774199999999999</v>
      </c>
      <c r="AA12" s="73">
        <v>1.9720899999999999</v>
      </c>
      <c r="AB12" s="73">
        <v>13.421214000000001</v>
      </c>
      <c r="AC12" s="73">
        <v>0</v>
      </c>
      <c r="AD12" s="53">
        <v>1565.675336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2.4233069999999999</v>
      </c>
      <c r="M13" s="73">
        <v>0</v>
      </c>
      <c r="N13" s="73">
        <v>0.28671400000000002</v>
      </c>
      <c r="O13" s="73">
        <v>5.1791710000000002</v>
      </c>
      <c r="P13" s="73">
        <v>2.0190399999999999</v>
      </c>
      <c r="Q13" s="73">
        <v>3.577318</v>
      </c>
      <c r="R13" s="73">
        <v>3.1882700000000002</v>
      </c>
      <c r="S13" s="73">
        <v>27.280363999999999</v>
      </c>
      <c r="T13" s="73">
        <v>6.1800000000000001E-2</v>
      </c>
      <c r="U13" s="73">
        <v>0</v>
      </c>
      <c r="V13" s="73">
        <v>114.994052</v>
      </c>
      <c r="W13" s="73">
        <v>13.22392</v>
      </c>
      <c r="X13" s="73">
        <v>14.43496</v>
      </c>
      <c r="Y13" s="73">
        <v>12.086256000000001</v>
      </c>
      <c r="Z13" s="73">
        <v>0</v>
      </c>
      <c r="AA13" s="73">
        <v>0</v>
      </c>
      <c r="AB13" s="73">
        <v>0</v>
      </c>
      <c r="AC13" s="73">
        <v>0</v>
      </c>
      <c r="AD13" s="53">
        <v>198.75517199999999</v>
      </c>
    </row>
    <row r="14" spans="1:30" ht="15" customHeight="1" x14ac:dyDescent="0.25">
      <c r="A14" s="111"/>
      <c r="B14" s="26" t="s">
        <v>16</v>
      </c>
      <c r="C14" s="73">
        <v>0.17757999999999999</v>
      </c>
      <c r="D14" s="73">
        <v>0</v>
      </c>
      <c r="E14" s="73">
        <v>0.22203000000000001</v>
      </c>
      <c r="F14" s="73">
        <v>0</v>
      </c>
      <c r="G14" s="73">
        <v>2.4337230000000001</v>
      </c>
      <c r="H14" s="73">
        <v>0</v>
      </c>
      <c r="I14" s="73">
        <v>0.55218999999999996</v>
      </c>
      <c r="J14" s="73">
        <v>0.12628500000000001</v>
      </c>
      <c r="K14" s="73">
        <v>1.358E-2</v>
      </c>
      <c r="L14" s="73">
        <v>0.50344699999999998</v>
      </c>
      <c r="M14" s="73">
        <v>1.095E-2</v>
      </c>
      <c r="N14" s="73">
        <v>1.3828549999999999</v>
      </c>
      <c r="O14" s="73">
        <v>7.4943879999999998</v>
      </c>
      <c r="P14" s="73">
        <v>0.34018999999999999</v>
      </c>
      <c r="Q14" s="73">
        <v>0.91750699999999996</v>
      </c>
      <c r="R14" s="73">
        <v>12.021203</v>
      </c>
      <c r="S14" s="73">
        <v>100.41653100000001</v>
      </c>
      <c r="T14" s="73">
        <v>6.1006910000000003</v>
      </c>
      <c r="U14" s="73">
        <v>19.449204000000002</v>
      </c>
      <c r="V14" s="73">
        <v>408.03974599999998</v>
      </c>
      <c r="W14" s="73">
        <v>131.67763400000001</v>
      </c>
      <c r="X14" s="73">
        <v>9.3327500000000008</v>
      </c>
      <c r="Y14" s="73">
        <v>50.172936999999997</v>
      </c>
      <c r="Z14" s="73">
        <v>20.011578</v>
      </c>
      <c r="AA14" s="73">
        <v>23.487252999999999</v>
      </c>
      <c r="AB14" s="73">
        <v>65.778525000000002</v>
      </c>
      <c r="AC14" s="73">
        <v>0.28816000000000003</v>
      </c>
      <c r="AD14" s="53">
        <v>860.95093699999995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2.5659290000000001</v>
      </c>
      <c r="F15" s="73">
        <v>0</v>
      </c>
      <c r="G15" s="73">
        <v>1.728637</v>
      </c>
      <c r="H15" s="73">
        <v>0</v>
      </c>
      <c r="I15" s="73">
        <v>6.5320000000000003E-2</v>
      </c>
      <c r="J15" s="73">
        <v>3.0531969999999999</v>
      </c>
      <c r="K15" s="73">
        <v>2.012413</v>
      </c>
      <c r="L15" s="73">
        <v>1.3543099999999999</v>
      </c>
      <c r="M15" s="73">
        <v>0</v>
      </c>
      <c r="N15" s="73">
        <v>0.43098999999999998</v>
      </c>
      <c r="O15" s="73">
        <v>3.2486100000000002</v>
      </c>
      <c r="P15" s="73">
        <v>1.1769999999999999E-2</v>
      </c>
      <c r="Q15" s="73">
        <v>1.2239999999999999E-2</v>
      </c>
      <c r="R15" s="73">
        <v>3.4112459999999998</v>
      </c>
      <c r="S15" s="73">
        <v>15.035842000000001</v>
      </c>
      <c r="T15" s="73">
        <v>15.028582999999999</v>
      </c>
      <c r="U15" s="73">
        <v>3.12059</v>
      </c>
      <c r="V15" s="73">
        <v>114.15452000000001</v>
      </c>
      <c r="W15" s="73">
        <v>10.736560000000001</v>
      </c>
      <c r="X15" s="73">
        <v>5.6816899999999997</v>
      </c>
      <c r="Y15" s="73">
        <v>30.245645</v>
      </c>
      <c r="Z15" s="73">
        <v>0.119107</v>
      </c>
      <c r="AA15" s="73">
        <v>2.1862400000000002</v>
      </c>
      <c r="AB15" s="73">
        <v>3.3728500000000001</v>
      </c>
      <c r="AC15" s="73">
        <v>2.1615060000000001</v>
      </c>
      <c r="AD15" s="53">
        <v>219.73779500000001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158.02723499999999</v>
      </c>
      <c r="H16" s="73">
        <v>0</v>
      </c>
      <c r="I16" s="73">
        <v>0</v>
      </c>
      <c r="J16" s="73">
        <v>39.494647000000001</v>
      </c>
      <c r="K16" s="73">
        <v>0</v>
      </c>
      <c r="L16" s="73">
        <v>0</v>
      </c>
      <c r="M16" s="73">
        <v>0</v>
      </c>
      <c r="N16" s="73">
        <v>5.3061999999999998E-2</v>
      </c>
      <c r="O16" s="73">
        <v>4.5832509999999997</v>
      </c>
      <c r="P16" s="73">
        <v>0</v>
      </c>
      <c r="Q16" s="73">
        <v>0</v>
      </c>
      <c r="R16" s="73">
        <v>36.995317</v>
      </c>
      <c r="S16" s="73">
        <v>116.68071</v>
      </c>
      <c r="T16" s="73">
        <v>251.943926</v>
      </c>
      <c r="U16" s="73">
        <v>5.1181349999999997</v>
      </c>
      <c r="V16" s="73">
        <v>47.475892000000002</v>
      </c>
      <c r="W16" s="73">
        <v>0</v>
      </c>
      <c r="X16" s="73">
        <v>0.13078999999999999</v>
      </c>
      <c r="Y16" s="73">
        <v>0.22026000000000001</v>
      </c>
      <c r="Z16" s="73">
        <v>0</v>
      </c>
      <c r="AA16" s="73">
        <v>0</v>
      </c>
      <c r="AB16" s="73">
        <v>134.63143199999999</v>
      </c>
      <c r="AC16" s="73">
        <v>0</v>
      </c>
      <c r="AD16" s="53">
        <v>795.35465699999997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10.053508000000001</v>
      </c>
      <c r="F17" s="73">
        <v>0</v>
      </c>
      <c r="G17" s="73">
        <v>3.3477800000000002</v>
      </c>
      <c r="H17" s="73">
        <v>0</v>
      </c>
      <c r="I17" s="73">
        <v>0.86782999999999999</v>
      </c>
      <c r="J17" s="73">
        <v>2.093823</v>
      </c>
      <c r="K17" s="73">
        <v>1.7958179999999999</v>
      </c>
      <c r="L17" s="73">
        <v>3.7750560000000002</v>
      </c>
      <c r="M17" s="73">
        <v>9.6290000000000001E-2</v>
      </c>
      <c r="N17" s="73">
        <v>3.8043670000000001</v>
      </c>
      <c r="O17" s="73">
        <v>9.0435929999999995</v>
      </c>
      <c r="P17" s="73">
        <v>0</v>
      </c>
      <c r="Q17" s="73">
        <v>0.36726999999999999</v>
      </c>
      <c r="R17" s="73">
        <v>8.7385380000000001</v>
      </c>
      <c r="S17" s="73">
        <v>41.199420000000003</v>
      </c>
      <c r="T17" s="73">
        <v>3.1064579999999999</v>
      </c>
      <c r="U17" s="73">
        <v>24.644138000000002</v>
      </c>
      <c r="V17" s="73">
        <v>286.11298699999998</v>
      </c>
      <c r="W17" s="73">
        <v>30.759343999999999</v>
      </c>
      <c r="X17" s="73">
        <v>26.464084</v>
      </c>
      <c r="Y17" s="73">
        <v>31.098018</v>
      </c>
      <c r="Z17" s="73">
        <v>2.0736379999999999</v>
      </c>
      <c r="AA17" s="73">
        <v>9.6060549999999996</v>
      </c>
      <c r="AB17" s="73">
        <v>2.845329</v>
      </c>
      <c r="AC17" s="73">
        <v>1.5705499999999999</v>
      </c>
      <c r="AD17" s="53">
        <v>503.46389399999998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3.0409799999999998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v>3.0409799999999998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5.1957999999999997E-2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5.604E-2</v>
      </c>
      <c r="S19" s="73">
        <v>0.23246</v>
      </c>
      <c r="T19" s="73">
        <v>0</v>
      </c>
      <c r="U19" s="73">
        <v>0</v>
      </c>
      <c r="V19" s="73">
        <v>1.1542E-2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v>0.35199999999999998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3.9649999999999998E-2</v>
      </c>
      <c r="M20" s="73">
        <v>0</v>
      </c>
      <c r="N20" s="73">
        <v>0</v>
      </c>
      <c r="O20" s="73">
        <v>1.4383999999999999E-2</v>
      </c>
      <c r="P20" s="73">
        <v>0</v>
      </c>
      <c r="Q20" s="73">
        <v>0</v>
      </c>
      <c r="R20" s="73">
        <v>0.11229</v>
      </c>
      <c r="S20" s="73">
        <v>3.1996760000000002</v>
      </c>
      <c r="T20" s="73">
        <v>5.842E-2</v>
      </c>
      <c r="U20" s="73">
        <v>0.17182</v>
      </c>
      <c r="V20" s="73">
        <v>2.9485960000000002</v>
      </c>
      <c r="W20" s="73">
        <v>0.10689</v>
      </c>
      <c r="X20" s="73">
        <v>0</v>
      </c>
      <c r="Y20" s="73">
        <v>8.2210000000000005E-2</v>
      </c>
      <c r="Z20" s="73">
        <v>4.4561000000000003E-2</v>
      </c>
      <c r="AA20" s="73">
        <v>0.29994999999999999</v>
      </c>
      <c r="AB20" s="73">
        <v>6.3899999999999998E-2</v>
      </c>
      <c r="AC20" s="73">
        <v>3.2689999999999997E-2</v>
      </c>
      <c r="AD20" s="53">
        <v>7.1750369999999997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0.46927000000000002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v>0.46927000000000002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65.492137999999997</v>
      </c>
      <c r="H24" s="76">
        <v>0</v>
      </c>
      <c r="I24" s="76">
        <v>0</v>
      </c>
      <c r="J24" s="76">
        <v>0</v>
      </c>
      <c r="K24" s="76">
        <v>0</v>
      </c>
      <c r="L24" s="76">
        <v>0.21501000000000001</v>
      </c>
      <c r="M24" s="76">
        <v>0</v>
      </c>
      <c r="N24" s="76">
        <v>0</v>
      </c>
      <c r="O24" s="76">
        <v>6.3944729999999996</v>
      </c>
      <c r="P24" s="76">
        <v>0</v>
      </c>
      <c r="Q24" s="76">
        <v>1.3990000000000001E-2</v>
      </c>
      <c r="R24" s="76">
        <v>4.2697099999999999</v>
      </c>
      <c r="S24" s="76">
        <v>2.92</v>
      </c>
      <c r="T24" s="76">
        <v>0.66012999999999999</v>
      </c>
      <c r="U24" s="76">
        <v>0</v>
      </c>
      <c r="V24" s="76">
        <v>58.697831999999998</v>
      </c>
      <c r="W24" s="76">
        <v>4.1439999999999998E-2</v>
      </c>
      <c r="X24" s="76">
        <v>2.8967100000000001</v>
      </c>
      <c r="Y24" s="76">
        <v>13.194470000000001</v>
      </c>
      <c r="Z24" s="76">
        <v>5.1860000000000003E-2</v>
      </c>
      <c r="AA24" s="76">
        <v>0</v>
      </c>
      <c r="AB24" s="76">
        <v>0.226995</v>
      </c>
      <c r="AC24" s="76">
        <v>1.149E-2</v>
      </c>
      <c r="AD24" s="58">
        <v>155.08624800000001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5.9220000000000002E-2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0.16875399999999999</v>
      </c>
      <c r="L26" s="76">
        <v>0.20824000000000001</v>
      </c>
      <c r="M26" s="76">
        <v>0</v>
      </c>
      <c r="N26" s="76">
        <v>5.2479999999999999E-2</v>
      </c>
      <c r="O26" s="76">
        <v>0.79952299999999998</v>
      </c>
      <c r="P26" s="76">
        <v>0</v>
      </c>
      <c r="Q26" s="76">
        <v>0</v>
      </c>
      <c r="R26" s="76">
        <v>5.4039999999999998E-2</v>
      </c>
      <c r="S26" s="76">
        <v>12.586156000000001</v>
      </c>
      <c r="T26" s="76">
        <v>0.67179999999999995</v>
      </c>
      <c r="U26" s="76">
        <v>3.4940150000000001</v>
      </c>
      <c r="V26" s="76">
        <v>23.208172000000001</v>
      </c>
      <c r="W26" s="76">
        <v>3.8547600000000002</v>
      </c>
      <c r="X26" s="76">
        <v>8.4010000000000001E-2</v>
      </c>
      <c r="Y26" s="76">
        <v>16.827110999999999</v>
      </c>
      <c r="Z26" s="76">
        <v>0</v>
      </c>
      <c r="AA26" s="76">
        <v>5.7969980000000003</v>
      </c>
      <c r="AB26" s="76">
        <v>9.7128630000000005</v>
      </c>
      <c r="AC26" s="76">
        <v>9.8700000000000003E-3</v>
      </c>
      <c r="AD26" s="58">
        <v>77.588012000000006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0.97911999999999999</v>
      </c>
      <c r="H27" s="76">
        <v>0</v>
      </c>
      <c r="I27" s="76">
        <v>0</v>
      </c>
      <c r="J27" s="76">
        <v>0.52838499999999999</v>
      </c>
      <c r="K27" s="76">
        <v>0</v>
      </c>
      <c r="L27" s="76">
        <v>0.52105000000000001</v>
      </c>
      <c r="M27" s="76">
        <v>0.10369</v>
      </c>
      <c r="N27" s="76">
        <v>9.0050000000000005E-2</v>
      </c>
      <c r="O27" s="76">
        <v>0.34420000000000001</v>
      </c>
      <c r="P27" s="76">
        <v>1.2919999999999999E-2</v>
      </c>
      <c r="Q27" s="76">
        <v>0.13835</v>
      </c>
      <c r="R27" s="76">
        <v>0.20010500000000001</v>
      </c>
      <c r="S27" s="76">
        <v>1.826257</v>
      </c>
      <c r="T27" s="76">
        <v>4.9099999999999998E-2</v>
      </c>
      <c r="U27" s="76">
        <v>3.3516249999999999</v>
      </c>
      <c r="V27" s="76">
        <v>11.707796999999999</v>
      </c>
      <c r="W27" s="76">
        <v>0.62675000000000003</v>
      </c>
      <c r="X27" s="76">
        <v>0.19600000000000001</v>
      </c>
      <c r="Y27" s="76">
        <v>1.8004899999999999</v>
      </c>
      <c r="Z27" s="76">
        <v>0.33122400000000002</v>
      </c>
      <c r="AA27" s="76">
        <v>0.10181</v>
      </c>
      <c r="AB27" s="76">
        <v>0</v>
      </c>
      <c r="AC27" s="76">
        <v>3.3613200000000001</v>
      </c>
      <c r="AD27" s="58">
        <v>26.270243000000001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3.9890000000000002E-2</v>
      </c>
      <c r="F28" s="76">
        <v>0</v>
      </c>
      <c r="G28" s="76">
        <v>0</v>
      </c>
      <c r="H28" s="76">
        <v>0</v>
      </c>
      <c r="I28" s="76">
        <v>7.3389999999999997E-2</v>
      </c>
      <c r="J28" s="76">
        <v>49.524977</v>
      </c>
      <c r="K28" s="76">
        <v>0</v>
      </c>
      <c r="L28" s="76">
        <v>0.10981</v>
      </c>
      <c r="M28" s="76">
        <v>0</v>
      </c>
      <c r="N28" s="76">
        <v>0</v>
      </c>
      <c r="O28" s="76">
        <v>7.306E-2</v>
      </c>
      <c r="P28" s="76">
        <v>0</v>
      </c>
      <c r="Q28" s="76">
        <v>0</v>
      </c>
      <c r="R28" s="76">
        <v>0.28535500000000003</v>
      </c>
      <c r="S28" s="76">
        <v>2.4735279999999999</v>
      </c>
      <c r="T28" s="76">
        <v>0</v>
      </c>
      <c r="U28" s="76">
        <v>0</v>
      </c>
      <c r="V28" s="76">
        <v>3.366644</v>
      </c>
      <c r="W28" s="76">
        <v>7.1849999999999997E-2</v>
      </c>
      <c r="X28" s="76">
        <v>0</v>
      </c>
      <c r="Y28" s="76">
        <v>0.51983000000000001</v>
      </c>
      <c r="Z28" s="76">
        <v>0</v>
      </c>
      <c r="AA28" s="76">
        <v>0</v>
      </c>
      <c r="AB28" s="76">
        <v>0</v>
      </c>
      <c r="AC28" s="76">
        <v>0</v>
      </c>
      <c r="AD28" s="58">
        <v>56.538333999999999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297.57343700000001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155.31088</v>
      </c>
      <c r="T29" s="76">
        <v>0</v>
      </c>
      <c r="U29" s="76">
        <v>572.37487699999997</v>
      </c>
      <c r="V29" s="76">
        <v>458.962447</v>
      </c>
      <c r="W29" s="76">
        <v>0</v>
      </c>
      <c r="X29" s="76">
        <v>3.4676999999999998</v>
      </c>
      <c r="Y29" s="76">
        <v>66.345359999999999</v>
      </c>
      <c r="Z29" s="76">
        <v>0</v>
      </c>
      <c r="AA29" s="76">
        <v>0</v>
      </c>
      <c r="AB29" s="76">
        <v>0</v>
      </c>
      <c r="AC29" s="76">
        <v>0</v>
      </c>
      <c r="AD29" s="58">
        <v>1554.034701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6.5589999999999996E-2</v>
      </c>
      <c r="H30" s="76">
        <v>0</v>
      </c>
      <c r="I30" s="76">
        <v>0</v>
      </c>
      <c r="J30" s="76">
        <v>0</v>
      </c>
      <c r="K30" s="76">
        <v>0</v>
      </c>
      <c r="L30" s="76">
        <v>5.6442610000000002</v>
      </c>
      <c r="M30" s="76">
        <v>0.19128000000000001</v>
      </c>
      <c r="N30" s="76">
        <v>9.1689999999999994E-2</v>
      </c>
      <c r="O30" s="76">
        <v>0.2263</v>
      </c>
      <c r="P30" s="76">
        <v>0</v>
      </c>
      <c r="Q30" s="76">
        <v>0.95118800000000003</v>
      </c>
      <c r="R30" s="76">
        <v>3.6269999999999997E-2</v>
      </c>
      <c r="S30" s="76">
        <v>51.324241999999998</v>
      </c>
      <c r="T30" s="76">
        <v>4.4880000000000003E-2</v>
      </c>
      <c r="U30" s="76">
        <v>23.121165999999999</v>
      </c>
      <c r="V30" s="76">
        <v>43.621733999999996</v>
      </c>
      <c r="W30" s="76">
        <v>1.7731399999999999</v>
      </c>
      <c r="X30" s="76">
        <v>37.646776000000003</v>
      </c>
      <c r="Y30" s="76">
        <v>0.96190100000000001</v>
      </c>
      <c r="Z30" s="76">
        <v>0</v>
      </c>
      <c r="AA30" s="76">
        <v>2.4389530000000001</v>
      </c>
      <c r="AB30" s="76">
        <v>1.30758</v>
      </c>
      <c r="AC30" s="76">
        <v>0.14587</v>
      </c>
      <c r="AD30" s="58">
        <v>169.59282099999999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2.0171039999999998</v>
      </c>
      <c r="M31" s="76">
        <v>2.5778300000000001</v>
      </c>
      <c r="N31" s="76">
        <v>1.103E-2</v>
      </c>
      <c r="O31" s="76">
        <v>11.607466000000001</v>
      </c>
      <c r="P31" s="76">
        <v>5.2671400000000004</v>
      </c>
      <c r="Q31" s="76">
        <v>0</v>
      </c>
      <c r="R31" s="76">
        <v>8.1716149999999992</v>
      </c>
      <c r="S31" s="76">
        <v>60.311399999999999</v>
      </c>
      <c r="T31" s="76">
        <v>2.4078569999999999</v>
      </c>
      <c r="U31" s="76">
        <v>34.114108000000002</v>
      </c>
      <c r="V31" s="76">
        <v>224.05582699999999</v>
      </c>
      <c r="W31" s="76">
        <v>28.282350000000001</v>
      </c>
      <c r="X31" s="76">
        <v>32.610050000000001</v>
      </c>
      <c r="Y31" s="76">
        <v>38.194850000000002</v>
      </c>
      <c r="Z31" s="76">
        <v>2.8920000000000001E-2</v>
      </c>
      <c r="AA31" s="76">
        <v>4.270302</v>
      </c>
      <c r="AB31" s="76">
        <v>12.377249000000001</v>
      </c>
      <c r="AC31" s="76">
        <v>2.3084720000000001</v>
      </c>
      <c r="AD31" s="58">
        <v>468.61356999999998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5.1819999999999998E-2</v>
      </c>
      <c r="H32" s="76">
        <v>0</v>
      </c>
      <c r="I32" s="76">
        <v>0</v>
      </c>
      <c r="J32" s="76">
        <v>0.71282400000000001</v>
      </c>
      <c r="K32" s="76">
        <v>4.2047000000000001E-2</v>
      </c>
      <c r="L32" s="76">
        <v>0.106088</v>
      </c>
      <c r="M32" s="76">
        <v>0</v>
      </c>
      <c r="N32" s="76">
        <v>3.635E-2</v>
      </c>
      <c r="O32" s="76">
        <v>0.30599999999999999</v>
      </c>
      <c r="P32" s="76">
        <v>7.2569999999999996E-2</v>
      </c>
      <c r="Q32" s="76">
        <v>0</v>
      </c>
      <c r="R32" s="76">
        <v>2.0319950000000002</v>
      </c>
      <c r="S32" s="76">
        <v>21.823350000000001</v>
      </c>
      <c r="T32" s="76">
        <v>174.11072999999999</v>
      </c>
      <c r="U32" s="76">
        <v>4.8270670000000004</v>
      </c>
      <c r="V32" s="76">
        <v>27.791125999999998</v>
      </c>
      <c r="W32" s="76">
        <v>17.220600000000001</v>
      </c>
      <c r="X32" s="76">
        <v>5.0105769999999996</v>
      </c>
      <c r="Y32" s="76">
        <v>8.5532070000000004</v>
      </c>
      <c r="Z32" s="76">
        <v>3.4338E-2</v>
      </c>
      <c r="AA32" s="76">
        <v>0</v>
      </c>
      <c r="AB32" s="76">
        <v>9.5164869999999997</v>
      </c>
      <c r="AC32" s="76">
        <v>0.71389000000000002</v>
      </c>
      <c r="AD32" s="58">
        <v>272.96106600000002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0.31748700000000002</v>
      </c>
      <c r="H33" s="76">
        <v>0</v>
      </c>
      <c r="I33" s="76">
        <v>0</v>
      </c>
      <c r="J33" s="76">
        <v>0.13528599999999999</v>
      </c>
      <c r="K33" s="76">
        <v>0</v>
      </c>
      <c r="L33" s="76">
        <v>7.4857000000000007E-2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0.22193199999999999</v>
      </c>
      <c r="S33" s="76">
        <v>0.60702599999999995</v>
      </c>
      <c r="T33" s="76">
        <v>0.48249500000000001</v>
      </c>
      <c r="U33" s="76">
        <v>0.63730399999999998</v>
      </c>
      <c r="V33" s="76">
        <v>2.1973120000000002</v>
      </c>
      <c r="W33" s="76">
        <v>9.4667000000000001E-2</v>
      </c>
      <c r="X33" s="76">
        <v>0</v>
      </c>
      <c r="Y33" s="76">
        <v>0.42034500000000002</v>
      </c>
      <c r="Z33" s="76">
        <v>0.426678</v>
      </c>
      <c r="AA33" s="76">
        <v>0</v>
      </c>
      <c r="AB33" s="76">
        <v>0.69373300000000004</v>
      </c>
      <c r="AC33" s="76">
        <v>0.18776799999999999</v>
      </c>
      <c r="AD33" s="58">
        <v>6.4968899999999996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>SUM(C35:AC35)</f>
        <v>0</v>
      </c>
    </row>
    <row r="36" spans="1:30" s="14" customFormat="1" ht="15" customHeight="1" thickBot="1" x14ac:dyDescent="0.3">
      <c r="A36" s="107" t="s">
        <v>77</v>
      </c>
      <c r="B36" s="108"/>
      <c r="C36" s="29">
        <v>0.17757999999999999</v>
      </c>
      <c r="D36" s="29">
        <v>0</v>
      </c>
      <c r="E36" s="29">
        <v>360.534762</v>
      </c>
      <c r="F36" s="29">
        <v>0</v>
      </c>
      <c r="G36" s="29">
        <v>419.24005899999997</v>
      </c>
      <c r="H36" s="29">
        <v>0</v>
      </c>
      <c r="I36" s="29">
        <v>2.9822600000000001</v>
      </c>
      <c r="J36" s="29">
        <v>124.15451</v>
      </c>
      <c r="K36" s="29">
        <v>4.4422790000000001</v>
      </c>
      <c r="L36" s="29">
        <v>42.191724999999998</v>
      </c>
      <c r="M36" s="29">
        <v>24.186399000000002</v>
      </c>
      <c r="N36" s="29">
        <v>85.640359000000004</v>
      </c>
      <c r="O36" s="29">
        <v>148.242873</v>
      </c>
      <c r="P36" s="29">
        <v>8.3047699999999995</v>
      </c>
      <c r="Q36" s="29">
        <v>83.785011999999995</v>
      </c>
      <c r="R36" s="29">
        <v>650.92439999999999</v>
      </c>
      <c r="S36" s="29">
        <v>1455.509315</v>
      </c>
      <c r="T36" s="29">
        <v>486.62476500000002</v>
      </c>
      <c r="U36" s="29">
        <v>898.26313300000004</v>
      </c>
      <c r="V36" s="29">
        <v>3695.4715780000001</v>
      </c>
      <c r="W36" s="29">
        <v>600.28288499999996</v>
      </c>
      <c r="X36" s="29">
        <v>308.08151199999998</v>
      </c>
      <c r="Y36" s="29">
        <v>437.07624900000002</v>
      </c>
      <c r="Z36" s="29">
        <v>62.608603000000002</v>
      </c>
      <c r="AA36" s="29">
        <v>76.120507000000003</v>
      </c>
      <c r="AB36" s="29">
        <v>466.22775300000001</v>
      </c>
      <c r="AC36" s="29">
        <v>58.47813</v>
      </c>
      <c r="AD36" s="30">
        <v>10499.551417999999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2000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0.78334999999999999</v>
      </c>
      <c r="F6" s="73">
        <v>0</v>
      </c>
      <c r="G6" s="73">
        <v>0.160636</v>
      </c>
      <c r="H6" s="73">
        <v>0</v>
      </c>
      <c r="I6" s="73">
        <v>0</v>
      </c>
      <c r="J6" s="73">
        <v>1.5775760000000001</v>
      </c>
      <c r="K6" s="73">
        <v>0</v>
      </c>
      <c r="L6" s="73">
        <v>2.5489459999999999</v>
      </c>
      <c r="M6" s="73">
        <v>0</v>
      </c>
      <c r="N6" s="73">
        <v>0.96301999999999999</v>
      </c>
      <c r="O6" s="73">
        <v>0.80379999999999996</v>
      </c>
      <c r="P6" s="73">
        <v>6.1670000000000003E-2</v>
      </c>
      <c r="Q6" s="73">
        <v>0</v>
      </c>
      <c r="R6" s="73">
        <v>9.3372670000000006</v>
      </c>
      <c r="S6" s="73">
        <v>11.779197999999999</v>
      </c>
      <c r="T6" s="73">
        <v>0.83247499999999997</v>
      </c>
      <c r="U6" s="73">
        <v>1.8451850000000001</v>
      </c>
      <c r="V6" s="73">
        <v>123.039126</v>
      </c>
      <c r="W6" s="73">
        <v>5.7549999999999997E-2</v>
      </c>
      <c r="X6" s="73">
        <v>39.79007</v>
      </c>
      <c r="Y6" s="73">
        <v>5.27135</v>
      </c>
      <c r="Z6" s="73">
        <v>0</v>
      </c>
      <c r="AA6" s="73">
        <v>4.4304880000000004</v>
      </c>
      <c r="AB6" s="73">
        <v>7.72044</v>
      </c>
      <c r="AC6" s="73">
        <v>0</v>
      </c>
      <c r="AD6" s="53">
        <f t="shared" ref="AD6:AD12" si="0">SUM(C6:AC6)</f>
        <v>211.00214699999998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32.368340000000003</v>
      </c>
      <c r="F7" s="73">
        <v>0</v>
      </c>
      <c r="G7" s="73">
        <v>16.8188</v>
      </c>
      <c r="H7" s="73">
        <v>0</v>
      </c>
      <c r="I7" s="73">
        <v>0</v>
      </c>
      <c r="J7" s="73">
        <v>15.282553</v>
      </c>
      <c r="K7" s="73">
        <v>0</v>
      </c>
      <c r="L7" s="73">
        <v>1.027982</v>
      </c>
      <c r="M7" s="73">
        <v>0</v>
      </c>
      <c r="N7" s="73">
        <v>27.228069999999999</v>
      </c>
      <c r="O7" s="73">
        <v>36.293680000000002</v>
      </c>
      <c r="P7" s="73">
        <v>0</v>
      </c>
      <c r="Q7" s="73">
        <v>39.795226</v>
      </c>
      <c r="R7" s="73">
        <v>14.67263</v>
      </c>
      <c r="S7" s="73">
        <v>243.23139399999999</v>
      </c>
      <c r="T7" s="73">
        <v>0</v>
      </c>
      <c r="U7" s="73">
        <v>1.1115999999999999</v>
      </c>
      <c r="V7" s="73">
        <v>20.380243</v>
      </c>
      <c r="W7" s="73">
        <v>2.0499399999999999</v>
      </c>
      <c r="X7" s="73">
        <v>0</v>
      </c>
      <c r="Y7" s="73">
        <v>0.11454</v>
      </c>
      <c r="Z7" s="73">
        <v>5.8360669999999999</v>
      </c>
      <c r="AA7" s="73">
        <v>0.20205999999999999</v>
      </c>
      <c r="AB7" s="73">
        <v>40.94</v>
      </c>
      <c r="AC7" s="73">
        <v>12.12406</v>
      </c>
      <c r="AD7" s="53">
        <f t="shared" si="0"/>
        <v>509.47718500000002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2.7380000000000002E-2</v>
      </c>
      <c r="P8" s="73">
        <v>0</v>
      </c>
      <c r="Q8" s="73">
        <v>0</v>
      </c>
      <c r="R8" s="73">
        <v>0</v>
      </c>
      <c r="S8" s="73">
        <v>1.1201989999999999</v>
      </c>
      <c r="T8" s="73">
        <v>0</v>
      </c>
      <c r="U8" s="73">
        <v>3.5806300000000002</v>
      </c>
      <c r="V8" s="73">
        <v>112.17252999999999</v>
      </c>
      <c r="W8" s="73">
        <v>0.45205000000000001</v>
      </c>
      <c r="X8" s="73">
        <v>1.0293600000000001</v>
      </c>
      <c r="Y8" s="73">
        <v>17.828423999999998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136.21057299999998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5.7645000000000002E-2</v>
      </c>
      <c r="H9" s="73">
        <v>0</v>
      </c>
      <c r="I9" s="73">
        <v>0</v>
      </c>
      <c r="J9" s="73">
        <v>1.3505E-2</v>
      </c>
      <c r="K9" s="73">
        <v>0</v>
      </c>
      <c r="L9" s="73">
        <v>1.7519199999999999</v>
      </c>
      <c r="M9" s="73">
        <v>0</v>
      </c>
      <c r="N9" s="73">
        <v>3.2194799999999999</v>
      </c>
      <c r="O9" s="73">
        <v>9.8421509999999994</v>
      </c>
      <c r="P9" s="73">
        <v>0</v>
      </c>
      <c r="Q9" s="73">
        <v>0</v>
      </c>
      <c r="R9" s="73">
        <v>0.71871300000000005</v>
      </c>
      <c r="S9" s="73">
        <v>21.147686</v>
      </c>
      <c r="T9" s="73">
        <v>0</v>
      </c>
      <c r="U9" s="73">
        <v>1.1700200000000001</v>
      </c>
      <c r="V9" s="73">
        <v>57.946207999999999</v>
      </c>
      <c r="W9" s="73">
        <v>0</v>
      </c>
      <c r="X9" s="73">
        <v>4.4190680000000002</v>
      </c>
      <c r="Y9" s="73">
        <v>1.562095</v>
      </c>
      <c r="Z9" s="73">
        <v>0</v>
      </c>
      <c r="AA9" s="73">
        <v>0.35260000000000002</v>
      </c>
      <c r="AB9" s="73">
        <v>1.3650000000000001E-2</v>
      </c>
      <c r="AC9" s="73">
        <v>0</v>
      </c>
      <c r="AD9" s="53">
        <f t="shared" si="0"/>
        <v>102.21474099999999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1.87008</v>
      </c>
      <c r="F10" s="73">
        <v>0</v>
      </c>
      <c r="G10" s="73">
        <v>327.14468199999999</v>
      </c>
      <c r="H10" s="73">
        <v>0</v>
      </c>
      <c r="I10" s="73">
        <v>0</v>
      </c>
      <c r="J10" s="73">
        <v>0.20289299999999999</v>
      </c>
      <c r="K10" s="73">
        <v>8.6376999999999995E-2</v>
      </c>
      <c r="L10" s="73">
        <v>0</v>
      </c>
      <c r="M10" s="73">
        <v>0</v>
      </c>
      <c r="N10" s="73">
        <v>3.882E-2</v>
      </c>
      <c r="O10" s="73">
        <v>1.81223</v>
      </c>
      <c r="P10" s="73">
        <v>0</v>
      </c>
      <c r="Q10" s="73">
        <v>0</v>
      </c>
      <c r="R10" s="73">
        <v>23.801237</v>
      </c>
      <c r="S10" s="73">
        <v>179.33592200000001</v>
      </c>
      <c r="T10" s="73">
        <v>4.1987899999999998</v>
      </c>
      <c r="U10" s="73">
        <v>45.134771999999998</v>
      </c>
      <c r="V10" s="73">
        <v>277.13593200000003</v>
      </c>
      <c r="W10" s="73">
        <v>9.9762609999999992</v>
      </c>
      <c r="X10" s="73">
        <v>9.6446860000000001</v>
      </c>
      <c r="Y10" s="73">
        <v>18.039200000000001</v>
      </c>
      <c r="Z10" s="73">
        <v>0.386515</v>
      </c>
      <c r="AA10" s="73">
        <v>0</v>
      </c>
      <c r="AB10" s="73">
        <v>190.57018600000001</v>
      </c>
      <c r="AC10" s="73">
        <v>0</v>
      </c>
      <c r="AD10" s="53">
        <f t="shared" si="0"/>
        <v>1089.3785830000002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5.5307199999999996</v>
      </c>
      <c r="F11" s="73">
        <v>0</v>
      </c>
      <c r="G11" s="73">
        <v>2.7488700000000001</v>
      </c>
      <c r="H11" s="73">
        <v>0</v>
      </c>
      <c r="I11" s="73">
        <v>1.8599999999999998E-2</v>
      </c>
      <c r="J11" s="73">
        <v>3.7588309999999998</v>
      </c>
      <c r="K11" s="73">
        <v>0</v>
      </c>
      <c r="L11" s="73">
        <v>1.30667</v>
      </c>
      <c r="M11" s="73">
        <v>0</v>
      </c>
      <c r="N11" s="73">
        <v>1.5054000000000001</v>
      </c>
      <c r="O11" s="73">
        <v>9.2062799999999996</v>
      </c>
      <c r="P11" s="73">
        <v>0</v>
      </c>
      <c r="Q11" s="73">
        <v>0</v>
      </c>
      <c r="R11" s="73">
        <v>61.740789999999997</v>
      </c>
      <c r="S11" s="73">
        <v>129.69130100000001</v>
      </c>
      <c r="T11" s="73">
        <v>20.037179999999999</v>
      </c>
      <c r="U11" s="73">
        <v>23.873488999999999</v>
      </c>
      <c r="V11" s="73">
        <v>549.222174</v>
      </c>
      <c r="W11" s="73">
        <v>81.113445999999996</v>
      </c>
      <c r="X11" s="73">
        <v>107.15495</v>
      </c>
      <c r="Y11" s="73">
        <v>31.872447999999999</v>
      </c>
      <c r="Z11" s="73">
        <v>0</v>
      </c>
      <c r="AA11" s="73">
        <v>0</v>
      </c>
      <c r="AB11" s="73">
        <v>1.79294</v>
      </c>
      <c r="AC11" s="73">
        <v>0</v>
      </c>
      <c r="AD11" s="53">
        <f t="shared" si="0"/>
        <v>1030.574089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</v>
      </c>
      <c r="F12" s="73">
        <v>0</v>
      </c>
      <c r="G12" s="73">
        <v>0.26650000000000001</v>
      </c>
      <c r="H12" s="73">
        <v>0</v>
      </c>
      <c r="I12" s="73">
        <v>0</v>
      </c>
      <c r="J12" s="73">
        <v>4.2384440000000003</v>
      </c>
      <c r="K12" s="73">
        <v>0.59520499999999998</v>
      </c>
      <c r="L12" s="73">
        <v>2.936731</v>
      </c>
      <c r="M12" s="73">
        <v>0</v>
      </c>
      <c r="N12" s="73">
        <v>0.30168</v>
      </c>
      <c r="O12" s="73">
        <v>9.5680250000000004</v>
      </c>
      <c r="P12" s="73">
        <v>0</v>
      </c>
      <c r="Q12" s="73">
        <v>5.348E-2</v>
      </c>
      <c r="R12" s="73">
        <v>218.72992099999999</v>
      </c>
      <c r="S12" s="73">
        <v>66.415029000000004</v>
      </c>
      <c r="T12" s="73">
        <v>0.76483000000000001</v>
      </c>
      <c r="U12" s="73">
        <v>110.29377100000001</v>
      </c>
      <c r="V12" s="73">
        <v>553.91538000000003</v>
      </c>
      <c r="W12" s="73">
        <v>191.94518099999999</v>
      </c>
      <c r="X12" s="73">
        <v>4.7488900000000003</v>
      </c>
      <c r="Y12" s="73">
        <v>66.962588999999994</v>
      </c>
      <c r="Z12" s="73">
        <v>5.7653999999999997E-2</v>
      </c>
      <c r="AA12" s="73">
        <v>1.4343E-2</v>
      </c>
      <c r="AB12" s="73">
        <v>14.022073000000001</v>
      </c>
      <c r="AC12" s="73">
        <v>0</v>
      </c>
      <c r="AD12" s="53">
        <f t="shared" si="0"/>
        <v>1245.8297260000002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4.8399999999999999E-2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2.9793690000000002</v>
      </c>
      <c r="M13" s="73">
        <v>0</v>
      </c>
      <c r="N13" s="73">
        <v>0.62455000000000005</v>
      </c>
      <c r="O13" s="73">
        <v>4.3167470000000003</v>
      </c>
      <c r="P13" s="73">
        <v>1.9539899999999999</v>
      </c>
      <c r="Q13" s="73">
        <v>2.7936380000000001</v>
      </c>
      <c r="R13" s="73">
        <v>0.31508999999999998</v>
      </c>
      <c r="S13" s="73">
        <v>15.828322</v>
      </c>
      <c r="T13" s="73">
        <v>2.504E-2</v>
      </c>
      <c r="U13" s="73">
        <v>0.315635</v>
      </c>
      <c r="V13" s="73">
        <v>105.637039</v>
      </c>
      <c r="W13" s="73">
        <v>15.960190000000001</v>
      </c>
      <c r="X13" s="73">
        <v>14.104824000000001</v>
      </c>
      <c r="Y13" s="73">
        <v>15.038681</v>
      </c>
      <c r="Z13" s="73">
        <v>0</v>
      </c>
      <c r="AA13" s="73">
        <v>0</v>
      </c>
      <c r="AB13" s="73">
        <v>0</v>
      </c>
      <c r="AC13" s="73">
        <v>0</v>
      </c>
      <c r="AD13" s="53">
        <f t="shared" ref="AD13:AD35" si="1">SUM(C13:AC13)</f>
        <v>179.94151500000001</v>
      </c>
    </row>
    <row r="14" spans="1:30" ht="15" customHeight="1" x14ac:dyDescent="0.25">
      <c r="A14" s="111"/>
      <c r="B14" s="26" t="s">
        <v>16</v>
      </c>
      <c r="C14" s="73">
        <v>2.504E-2</v>
      </c>
      <c r="D14" s="73">
        <v>0</v>
      </c>
      <c r="E14" s="73">
        <v>0.22320999999999999</v>
      </c>
      <c r="F14" s="73">
        <v>0</v>
      </c>
      <c r="G14" s="73">
        <v>2.5090910000000002</v>
      </c>
      <c r="H14" s="73">
        <v>0</v>
      </c>
      <c r="I14" s="73">
        <v>0.12855</v>
      </c>
      <c r="J14" s="73">
        <v>1.3665999999999999E-2</v>
      </c>
      <c r="K14" s="73">
        <v>4.1121999999999999E-2</v>
      </c>
      <c r="L14" s="73">
        <v>0.52868000000000004</v>
      </c>
      <c r="M14" s="73">
        <v>0</v>
      </c>
      <c r="N14" s="73">
        <v>1.2639899999999999</v>
      </c>
      <c r="O14" s="73">
        <v>9.3094479999999997</v>
      </c>
      <c r="P14" s="73">
        <v>0.28153</v>
      </c>
      <c r="Q14" s="73">
        <v>0.75268999999999997</v>
      </c>
      <c r="R14" s="73">
        <v>10.787443</v>
      </c>
      <c r="S14" s="73">
        <v>118.69818600000001</v>
      </c>
      <c r="T14" s="73">
        <v>3.8857750000000002</v>
      </c>
      <c r="U14" s="73">
        <v>16.438347</v>
      </c>
      <c r="V14" s="73">
        <v>403.31837200000001</v>
      </c>
      <c r="W14" s="73">
        <v>96.782090999999994</v>
      </c>
      <c r="X14" s="73">
        <v>8.2488200000000003</v>
      </c>
      <c r="Y14" s="73">
        <v>43.624879999999997</v>
      </c>
      <c r="Z14" s="73">
        <v>6.0821500000000004</v>
      </c>
      <c r="AA14" s="73">
        <v>27.444803</v>
      </c>
      <c r="AB14" s="73">
        <v>64.786882000000006</v>
      </c>
      <c r="AC14" s="73">
        <v>0.67161800000000005</v>
      </c>
      <c r="AD14" s="53">
        <f t="shared" si="1"/>
        <v>815.84638399999994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2.6465100000000001</v>
      </c>
      <c r="F15" s="73">
        <v>0</v>
      </c>
      <c r="G15" s="73">
        <v>2.4146179999999999</v>
      </c>
      <c r="H15" s="73">
        <v>0</v>
      </c>
      <c r="I15" s="73">
        <v>6.5879999999999994E-2</v>
      </c>
      <c r="J15" s="73">
        <v>5.110779</v>
      </c>
      <c r="K15" s="73">
        <v>2.9368319999999999</v>
      </c>
      <c r="L15" s="73">
        <v>1.2370030000000001</v>
      </c>
      <c r="M15" s="73">
        <v>0</v>
      </c>
      <c r="N15" s="73">
        <v>0.39071</v>
      </c>
      <c r="O15" s="73">
        <v>4.689584</v>
      </c>
      <c r="P15" s="73">
        <v>0.12858</v>
      </c>
      <c r="Q15" s="73">
        <v>0</v>
      </c>
      <c r="R15" s="73">
        <v>4.4573910000000003</v>
      </c>
      <c r="S15" s="73">
        <v>14.486033000000001</v>
      </c>
      <c r="T15" s="73">
        <v>6.1908000000000003</v>
      </c>
      <c r="U15" s="73">
        <v>5.4528020000000001</v>
      </c>
      <c r="V15" s="73">
        <v>131.37214900000001</v>
      </c>
      <c r="W15" s="73">
        <v>7.4556800000000001</v>
      </c>
      <c r="X15" s="73">
        <v>6.6603009999999996</v>
      </c>
      <c r="Y15" s="73">
        <v>29.559190000000001</v>
      </c>
      <c r="Z15" s="73">
        <v>4.7030000000000002E-2</v>
      </c>
      <c r="AA15" s="73">
        <v>2.5872890000000002</v>
      </c>
      <c r="AB15" s="73">
        <v>3.55776</v>
      </c>
      <c r="AC15" s="73">
        <v>2.3849800000000001</v>
      </c>
      <c r="AD15" s="53">
        <f t="shared" si="1"/>
        <v>233.83190100000004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171.29822899999999</v>
      </c>
      <c r="H16" s="73">
        <v>0</v>
      </c>
      <c r="I16" s="73">
        <v>0</v>
      </c>
      <c r="J16" s="73">
        <v>43.270237999999999</v>
      </c>
      <c r="K16" s="73">
        <v>0</v>
      </c>
      <c r="L16" s="73">
        <v>0.36072300000000002</v>
      </c>
      <c r="M16" s="73">
        <v>0</v>
      </c>
      <c r="N16" s="73">
        <v>8.8599999999999998E-2</v>
      </c>
      <c r="O16" s="73">
        <v>3.5778799999999999</v>
      </c>
      <c r="P16" s="73">
        <v>0</v>
      </c>
      <c r="Q16" s="73">
        <v>0</v>
      </c>
      <c r="R16" s="73">
        <v>52.399832000000004</v>
      </c>
      <c r="S16" s="73">
        <v>151.41718399999999</v>
      </c>
      <c r="T16" s="73">
        <v>302.76066300000002</v>
      </c>
      <c r="U16" s="73">
        <v>0.93893000000000004</v>
      </c>
      <c r="V16" s="73">
        <v>48.259475999999999</v>
      </c>
      <c r="W16" s="73">
        <v>7.4260000000000007E-2</v>
      </c>
      <c r="X16" s="73">
        <v>0</v>
      </c>
      <c r="Y16" s="73">
        <v>0.23429</v>
      </c>
      <c r="Z16" s="73">
        <v>0</v>
      </c>
      <c r="AA16" s="73">
        <v>2.6009999999999998E-2</v>
      </c>
      <c r="AB16" s="73">
        <v>92.771512000000001</v>
      </c>
      <c r="AC16" s="73">
        <v>0</v>
      </c>
      <c r="AD16" s="53">
        <f t="shared" si="1"/>
        <v>867.47782700000005</v>
      </c>
    </row>
    <row r="17" spans="1:30" ht="15" customHeight="1" x14ac:dyDescent="0.25">
      <c r="A17" s="111"/>
      <c r="B17" s="26" t="s">
        <v>19</v>
      </c>
      <c r="C17" s="73">
        <v>0.13320000000000001</v>
      </c>
      <c r="D17" s="73">
        <v>0</v>
      </c>
      <c r="E17" s="73">
        <v>12.29856</v>
      </c>
      <c r="F17" s="73">
        <v>0</v>
      </c>
      <c r="G17" s="73">
        <v>3.4454889999999998</v>
      </c>
      <c r="H17" s="73">
        <v>0</v>
      </c>
      <c r="I17" s="73">
        <v>8.3470000000000003E-2</v>
      </c>
      <c r="J17" s="73">
        <v>1.5793060000000001</v>
      </c>
      <c r="K17" s="73">
        <v>0.98926700000000001</v>
      </c>
      <c r="L17" s="73">
        <v>3.9534319999999998</v>
      </c>
      <c r="M17" s="73">
        <v>0</v>
      </c>
      <c r="N17" s="73">
        <v>4.1424200000000004</v>
      </c>
      <c r="O17" s="73">
        <v>5.4946460000000004</v>
      </c>
      <c r="P17" s="73">
        <v>0.22620000000000001</v>
      </c>
      <c r="Q17" s="73">
        <v>0.36230000000000001</v>
      </c>
      <c r="R17" s="73">
        <v>12.009631000000001</v>
      </c>
      <c r="S17" s="73">
        <v>28.523536</v>
      </c>
      <c r="T17" s="73">
        <v>3.5256379999999998</v>
      </c>
      <c r="U17" s="73">
        <v>12.02857</v>
      </c>
      <c r="V17" s="73">
        <v>259.762045</v>
      </c>
      <c r="W17" s="73">
        <v>17.806515000000001</v>
      </c>
      <c r="X17" s="73">
        <v>21.552980000000002</v>
      </c>
      <c r="Y17" s="73">
        <v>28.802672999999999</v>
      </c>
      <c r="Z17" s="73">
        <v>8.7376590000000007</v>
      </c>
      <c r="AA17" s="73">
        <v>11.43975</v>
      </c>
      <c r="AB17" s="73">
        <v>1.64341</v>
      </c>
      <c r="AC17" s="73">
        <v>1.47244</v>
      </c>
      <c r="AD17" s="53">
        <f t="shared" si="1"/>
        <v>440.01313700000003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2.5147240000000002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7.6959999999999997E-3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1"/>
        <v>2.5224200000000003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6.6229999999999997E-2</v>
      </c>
      <c r="S19" s="73">
        <v>0.21268999999999999</v>
      </c>
      <c r="T19" s="73">
        <v>0</v>
      </c>
      <c r="U19" s="73">
        <v>0</v>
      </c>
      <c r="V19" s="73">
        <v>1.3828E-2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1"/>
        <v>0.29274800000000001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2.758E-2</v>
      </c>
      <c r="M20" s="73">
        <v>0</v>
      </c>
      <c r="N20" s="73">
        <v>0</v>
      </c>
      <c r="O20" s="73">
        <v>0</v>
      </c>
      <c r="P20" s="73">
        <v>0</v>
      </c>
      <c r="Q20" s="73">
        <v>3.5400000000000002E-3</v>
      </c>
      <c r="R20" s="73">
        <v>0.12103999999999999</v>
      </c>
      <c r="S20" s="73">
        <v>14.632467</v>
      </c>
      <c r="T20" s="73">
        <v>0.35038999999999998</v>
      </c>
      <c r="U20" s="73">
        <v>0.14230999999999999</v>
      </c>
      <c r="V20" s="73">
        <v>3.7436310000000002</v>
      </c>
      <c r="W20" s="73">
        <v>4.6969999999999998E-2</v>
      </c>
      <c r="X20" s="73">
        <v>2.733E-2</v>
      </c>
      <c r="Y20" s="73">
        <v>0.15783</v>
      </c>
      <c r="Z20" s="73">
        <v>5.6715000000000002E-2</v>
      </c>
      <c r="AA20" s="73">
        <v>0.2049</v>
      </c>
      <c r="AB20" s="73">
        <v>0.59297</v>
      </c>
      <c r="AC20" s="73">
        <v>3.304E-2</v>
      </c>
      <c r="AD20" s="53">
        <f t="shared" si="1"/>
        <v>20.140713000000002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1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1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1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64.188235000000006</v>
      </c>
      <c r="H24" s="76">
        <v>0</v>
      </c>
      <c r="I24" s="76">
        <v>0</v>
      </c>
      <c r="J24" s="76">
        <v>1.4E-2</v>
      </c>
      <c r="K24" s="76">
        <v>0</v>
      </c>
      <c r="L24" s="76">
        <v>0.27230599999999999</v>
      </c>
      <c r="M24" s="76">
        <v>0</v>
      </c>
      <c r="N24" s="76">
        <v>0</v>
      </c>
      <c r="O24" s="76">
        <v>5.2085299999999997</v>
      </c>
      <c r="P24" s="76">
        <v>0</v>
      </c>
      <c r="Q24" s="76">
        <v>1.2999999999999999E-2</v>
      </c>
      <c r="R24" s="76">
        <v>2.8371599999999999</v>
      </c>
      <c r="S24" s="76">
        <v>3.0282800000000001</v>
      </c>
      <c r="T24" s="76">
        <v>0.75115799999999999</v>
      </c>
      <c r="U24" s="76">
        <v>0</v>
      </c>
      <c r="V24" s="76">
        <v>75.471170000000001</v>
      </c>
      <c r="W24" s="76">
        <v>2.2681100000000001</v>
      </c>
      <c r="X24" s="76">
        <v>3.5511200000000001</v>
      </c>
      <c r="Y24" s="76">
        <v>14.56119</v>
      </c>
      <c r="Z24" s="76">
        <v>2.7009999999999999E-2</v>
      </c>
      <c r="AA24" s="76">
        <v>5.6486000000000001E-2</v>
      </c>
      <c r="AB24" s="76">
        <v>0.43583</v>
      </c>
      <c r="AC24" s="76">
        <v>1.4069999999999999E-2</v>
      </c>
      <c r="AD24" s="58">
        <f t="shared" si="1"/>
        <v>172.69765500000003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1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3.6646190000000001</v>
      </c>
      <c r="F26" s="76">
        <v>0</v>
      </c>
      <c r="G26" s="76">
        <v>5.54366</v>
      </c>
      <c r="H26" s="76">
        <v>0</v>
      </c>
      <c r="I26" s="76">
        <v>0</v>
      </c>
      <c r="J26" s="76">
        <v>0</v>
      </c>
      <c r="K26" s="76">
        <v>14.958299999999999</v>
      </c>
      <c r="L26" s="76">
        <v>0.17441300000000001</v>
      </c>
      <c r="M26" s="76">
        <v>0</v>
      </c>
      <c r="N26" s="76">
        <v>6.5710000000000005E-2</v>
      </c>
      <c r="O26" s="76">
        <v>0.70028800000000002</v>
      </c>
      <c r="P26" s="76">
        <v>5.9220000000000002E-2</v>
      </c>
      <c r="Q26" s="76">
        <v>0</v>
      </c>
      <c r="R26" s="76">
        <v>0.16781199999999999</v>
      </c>
      <c r="S26" s="76">
        <v>12.742076000000001</v>
      </c>
      <c r="T26" s="76">
        <v>0.46739999999999998</v>
      </c>
      <c r="U26" s="76">
        <v>6.9434079999999998</v>
      </c>
      <c r="V26" s="76">
        <v>14.734033999999999</v>
      </c>
      <c r="W26" s="76">
        <v>1.4086399999999999</v>
      </c>
      <c r="X26" s="76">
        <v>0.22005</v>
      </c>
      <c r="Y26" s="76">
        <v>22.638251</v>
      </c>
      <c r="Z26" s="76">
        <v>0.80551799999999996</v>
      </c>
      <c r="AA26" s="76">
        <v>0.69062000000000001</v>
      </c>
      <c r="AB26" s="76">
        <v>10.078872</v>
      </c>
      <c r="AC26" s="76">
        <v>1.9109999999999999E-2</v>
      </c>
      <c r="AD26" s="58">
        <f t="shared" si="1"/>
        <v>96.082001000000005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0.77966000000000002</v>
      </c>
      <c r="H27" s="76">
        <v>0</v>
      </c>
      <c r="I27" s="76">
        <v>0</v>
      </c>
      <c r="J27" s="76">
        <v>1.642719</v>
      </c>
      <c r="K27" s="76">
        <v>0</v>
      </c>
      <c r="L27" s="76">
        <v>0.44808999999999999</v>
      </c>
      <c r="M27" s="76">
        <v>0</v>
      </c>
      <c r="N27" s="76">
        <v>0.15281</v>
      </c>
      <c r="O27" s="76">
        <v>0.24109</v>
      </c>
      <c r="P27" s="76">
        <v>0</v>
      </c>
      <c r="Q27" s="76">
        <v>9.1310000000000002E-2</v>
      </c>
      <c r="R27" s="76">
        <v>0.34699999999999998</v>
      </c>
      <c r="S27" s="76">
        <v>1.236793</v>
      </c>
      <c r="T27" s="76">
        <v>7.7460000000000001E-2</v>
      </c>
      <c r="U27" s="76">
        <v>4.3139599999999998</v>
      </c>
      <c r="V27" s="76">
        <v>14.215959</v>
      </c>
      <c r="W27" s="76">
        <v>0.41676999999999997</v>
      </c>
      <c r="X27" s="76">
        <v>0.18842</v>
      </c>
      <c r="Y27" s="76">
        <v>2.6123500000000002</v>
      </c>
      <c r="Z27" s="76">
        <v>0.21154000000000001</v>
      </c>
      <c r="AA27" s="76">
        <v>0.11396199999999999</v>
      </c>
      <c r="AB27" s="76">
        <v>0</v>
      </c>
      <c r="AC27" s="76">
        <v>0.33926000000000001</v>
      </c>
      <c r="AD27" s="58">
        <f t="shared" si="1"/>
        <v>27.429152999999999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7.4249999999999997E-2</v>
      </c>
      <c r="J28" s="76">
        <v>48.211920999999997</v>
      </c>
      <c r="K28" s="76">
        <v>0</v>
      </c>
      <c r="L28" s="76">
        <v>1.5959999999999998E-2</v>
      </c>
      <c r="M28" s="76">
        <v>0</v>
      </c>
      <c r="N28" s="76">
        <v>0</v>
      </c>
      <c r="O28" s="76">
        <v>9.5250000000000001E-2</v>
      </c>
      <c r="P28" s="76">
        <v>0</v>
      </c>
      <c r="Q28" s="76">
        <v>0</v>
      </c>
      <c r="R28" s="76">
        <v>0.15698000000000001</v>
      </c>
      <c r="S28" s="76">
        <v>1.5728169999999999</v>
      </c>
      <c r="T28" s="76">
        <v>0</v>
      </c>
      <c r="U28" s="76">
        <v>0</v>
      </c>
      <c r="V28" s="76">
        <v>3.2408160000000001</v>
      </c>
      <c r="W28" s="76">
        <v>6.8489999999999995E-2</v>
      </c>
      <c r="X28" s="76">
        <v>0</v>
      </c>
      <c r="Y28" s="76">
        <v>0.44486999999999999</v>
      </c>
      <c r="Z28" s="76">
        <v>0</v>
      </c>
      <c r="AA28" s="76">
        <v>0</v>
      </c>
      <c r="AB28" s="76">
        <v>0</v>
      </c>
      <c r="AC28" s="76">
        <v>1.1755679999999999</v>
      </c>
      <c r="AD28" s="58">
        <f t="shared" si="1"/>
        <v>55.056921999999993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271.49750699999998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211.24572000000001</v>
      </c>
      <c r="T29" s="76">
        <v>0</v>
      </c>
      <c r="U29" s="76">
        <v>708.39070000000004</v>
      </c>
      <c r="V29" s="76">
        <v>464.46484900000002</v>
      </c>
      <c r="W29" s="76">
        <v>0</v>
      </c>
      <c r="X29" s="76">
        <v>3.6752099999999999</v>
      </c>
      <c r="Y29" s="76">
        <v>106.89403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1"/>
        <v>1766.1680160000001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2.622E-2</v>
      </c>
      <c r="H30" s="76">
        <v>0</v>
      </c>
      <c r="I30" s="76">
        <v>0</v>
      </c>
      <c r="J30" s="76">
        <v>0</v>
      </c>
      <c r="K30" s="76">
        <v>0</v>
      </c>
      <c r="L30" s="76">
        <v>1.855267</v>
      </c>
      <c r="M30" s="76">
        <v>0</v>
      </c>
      <c r="N30" s="76">
        <v>9.3579999999999997E-2</v>
      </c>
      <c r="O30" s="76">
        <v>0.37336000000000003</v>
      </c>
      <c r="P30" s="76">
        <v>0</v>
      </c>
      <c r="Q30" s="76">
        <v>9.6988000000000005E-2</v>
      </c>
      <c r="R30" s="76">
        <v>3.6839999999999998E-2</v>
      </c>
      <c r="S30" s="76">
        <v>47.683247999999999</v>
      </c>
      <c r="T30" s="76">
        <v>1.374E-2</v>
      </c>
      <c r="U30" s="76">
        <v>4.7057019999999996</v>
      </c>
      <c r="V30" s="76">
        <v>33.014439000000003</v>
      </c>
      <c r="W30" s="76">
        <v>1.0069300000000001</v>
      </c>
      <c r="X30" s="76">
        <v>28.252939999999999</v>
      </c>
      <c r="Y30" s="76">
        <v>1.4046689999999999</v>
      </c>
      <c r="Z30" s="76">
        <v>1.3468830000000001</v>
      </c>
      <c r="AA30" s="76">
        <v>11.333897</v>
      </c>
      <c r="AB30" s="76">
        <v>6.8750299999999998</v>
      </c>
      <c r="AC30" s="76">
        <v>0.17418</v>
      </c>
      <c r="AD30" s="58">
        <f t="shared" si="1"/>
        <v>138.293913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0.98091899999999999</v>
      </c>
      <c r="M31" s="76">
        <v>0</v>
      </c>
      <c r="N31" s="76">
        <v>0</v>
      </c>
      <c r="O31" s="76">
        <v>8.6956500000000005</v>
      </c>
      <c r="P31" s="76">
        <v>3.4907400000000002</v>
      </c>
      <c r="Q31" s="76">
        <v>0</v>
      </c>
      <c r="R31" s="76">
        <v>10.268363000000001</v>
      </c>
      <c r="S31" s="76">
        <v>63.743927999999997</v>
      </c>
      <c r="T31" s="76">
        <v>3.3580700000000001</v>
      </c>
      <c r="U31" s="76">
        <v>19.859954999999999</v>
      </c>
      <c r="V31" s="76">
        <v>244.038197</v>
      </c>
      <c r="W31" s="76">
        <v>14.076935000000001</v>
      </c>
      <c r="X31" s="76">
        <v>18.747273</v>
      </c>
      <c r="Y31" s="76">
        <v>28.437252999999998</v>
      </c>
      <c r="Z31" s="76">
        <v>5.7218999999999999E-2</v>
      </c>
      <c r="AA31" s="76">
        <v>0</v>
      </c>
      <c r="AB31" s="76">
        <v>15.780086000000001</v>
      </c>
      <c r="AC31" s="76">
        <v>1.3492</v>
      </c>
      <c r="AD31" s="58">
        <f t="shared" si="1"/>
        <v>432.88378799999992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7.1669999999999998E-2</v>
      </c>
      <c r="H32" s="76">
        <v>0</v>
      </c>
      <c r="I32" s="76">
        <v>0.40962999999999999</v>
      </c>
      <c r="J32" s="76">
        <v>0.59386499999999998</v>
      </c>
      <c r="K32" s="76">
        <v>7.2291999999999995E-2</v>
      </c>
      <c r="L32" s="76">
        <v>0.16372200000000001</v>
      </c>
      <c r="M32" s="76">
        <v>0</v>
      </c>
      <c r="N32" s="76">
        <v>0.11476</v>
      </c>
      <c r="O32" s="76">
        <v>0.33422000000000002</v>
      </c>
      <c r="P32" s="76">
        <v>9.1719999999999996E-2</v>
      </c>
      <c r="Q32" s="76">
        <v>0</v>
      </c>
      <c r="R32" s="76">
        <v>1.9942340000000001</v>
      </c>
      <c r="S32" s="76">
        <v>20.035419000000001</v>
      </c>
      <c r="T32" s="76">
        <v>185.59750199999999</v>
      </c>
      <c r="U32" s="76">
        <v>3.658658</v>
      </c>
      <c r="V32" s="76">
        <v>28.289345000000001</v>
      </c>
      <c r="W32" s="76">
        <v>24.84309</v>
      </c>
      <c r="X32" s="76">
        <v>4.5557230000000004</v>
      </c>
      <c r="Y32" s="76">
        <v>8.8952419999999996</v>
      </c>
      <c r="Z32" s="76">
        <v>0.105976</v>
      </c>
      <c r="AA32" s="76">
        <v>0</v>
      </c>
      <c r="AB32" s="76">
        <v>11.17334</v>
      </c>
      <c r="AC32" s="76">
        <v>0.66719300000000004</v>
      </c>
      <c r="AD32" s="58">
        <f t="shared" si="1"/>
        <v>291.66760099999999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0.278395</v>
      </c>
      <c r="H33" s="76">
        <v>0</v>
      </c>
      <c r="I33" s="76">
        <v>0</v>
      </c>
      <c r="J33" s="76">
        <v>0.102307</v>
      </c>
      <c r="K33" s="76">
        <v>0</v>
      </c>
      <c r="L33" s="76">
        <v>5.5416E-2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0.112805</v>
      </c>
      <c r="S33" s="76">
        <v>0.57291999999999998</v>
      </c>
      <c r="T33" s="76">
        <v>0.42</v>
      </c>
      <c r="U33" s="76">
        <v>0.88321499999999997</v>
      </c>
      <c r="V33" s="76">
        <v>1.225012</v>
      </c>
      <c r="W33" s="76">
        <v>6.9761000000000004E-2</v>
      </c>
      <c r="X33" s="76">
        <v>0</v>
      </c>
      <c r="Y33" s="76">
        <v>0.40976600000000002</v>
      </c>
      <c r="Z33" s="76">
        <v>0.31545800000000002</v>
      </c>
      <c r="AA33" s="76">
        <v>0</v>
      </c>
      <c r="AB33" s="76">
        <v>0.683361</v>
      </c>
      <c r="AC33" s="76">
        <v>0.164266</v>
      </c>
      <c r="AD33" s="58">
        <f t="shared" si="1"/>
        <v>5.2926819999999992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1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1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>SUM(C6:C35)</f>
        <v>0.15824000000000002</v>
      </c>
      <c r="D36" s="29">
        <f t="shared" ref="D36:AC36" si="2">SUM(D6:D35)</f>
        <v>0</v>
      </c>
      <c r="E36" s="29">
        <f t="shared" si="2"/>
        <v>333.44601999999998</v>
      </c>
      <c r="F36" s="29">
        <f t="shared" si="2"/>
        <v>0</v>
      </c>
      <c r="G36" s="29">
        <f t="shared" si="2"/>
        <v>597.75240000000008</v>
      </c>
      <c r="H36" s="29">
        <f t="shared" si="2"/>
        <v>0</v>
      </c>
      <c r="I36" s="29">
        <f t="shared" si="2"/>
        <v>0.78037999999999996</v>
      </c>
      <c r="J36" s="29">
        <f t="shared" si="2"/>
        <v>125.61260299999998</v>
      </c>
      <c r="K36" s="29">
        <f t="shared" si="2"/>
        <v>19.679395</v>
      </c>
      <c r="L36" s="29">
        <f t="shared" si="2"/>
        <v>22.625129000000005</v>
      </c>
      <c r="M36" s="29">
        <f t="shared" si="2"/>
        <v>0</v>
      </c>
      <c r="N36" s="29">
        <f t="shared" si="2"/>
        <v>40.193600000000004</v>
      </c>
      <c r="O36" s="29">
        <f t="shared" si="2"/>
        <v>110.59023900000001</v>
      </c>
      <c r="P36" s="29">
        <f t="shared" si="2"/>
        <v>6.2936499999999995</v>
      </c>
      <c r="Q36" s="29">
        <f t="shared" si="2"/>
        <v>43.962172000000002</v>
      </c>
      <c r="R36" s="29">
        <f t="shared" si="2"/>
        <v>425.07840899999991</v>
      </c>
      <c r="S36" s="29">
        <f t="shared" si="2"/>
        <v>1358.3803480000004</v>
      </c>
      <c r="T36" s="29">
        <f t="shared" si="2"/>
        <v>533.25691099999995</v>
      </c>
      <c r="U36" s="29">
        <f t="shared" si="2"/>
        <v>971.08935499999995</v>
      </c>
      <c r="V36" s="29">
        <f t="shared" si="2"/>
        <v>3524.6119539999995</v>
      </c>
      <c r="W36" s="29">
        <f t="shared" si="2"/>
        <v>467.87885999999992</v>
      </c>
      <c r="X36" s="29">
        <f t="shared" si="2"/>
        <v>276.57201499999996</v>
      </c>
      <c r="Y36" s="29">
        <f t="shared" si="2"/>
        <v>445.36581099999995</v>
      </c>
      <c r="Z36" s="29">
        <f t="shared" si="2"/>
        <v>24.073393999999997</v>
      </c>
      <c r="AA36" s="29">
        <f t="shared" si="2"/>
        <v>58.897208000000006</v>
      </c>
      <c r="AB36" s="29">
        <f t="shared" si="2"/>
        <v>463.43834199999992</v>
      </c>
      <c r="AC36" s="29">
        <f t="shared" si="2"/>
        <v>20.588985000000001</v>
      </c>
      <c r="AD36" s="30">
        <f>SUM(C36:AC36)</f>
        <v>9870.3254199999992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2001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1.32664</v>
      </c>
      <c r="F6" s="73">
        <v>0</v>
      </c>
      <c r="G6" s="73">
        <v>0</v>
      </c>
      <c r="H6" s="73">
        <v>0</v>
      </c>
      <c r="I6" s="73">
        <v>0</v>
      </c>
      <c r="J6" s="73">
        <v>0.22298399999999999</v>
      </c>
      <c r="K6" s="73">
        <v>0</v>
      </c>
      <c r="L6" s="73">
        <v>1.908088</v>
      </c>
      <c r="M6" s="73">
        <v>0</v>
      </c>
      <c r="N6" s="73">
        <v>0</v>
      </c>
      <c r="O6" s="73">
        <v>0.10668999999999999</v>
      </c>
      <c r="P6" s="73">
        <v>7.1679999999999994E-2</v>
      </c>
      <c r="Q6" s="73">
        <v>0</v>
      </c>
      <c r="R6" s="73">
        <v>1.181775</v>
      </c>
      <c r="S6" s="73">
        <v>9.1183599999999991</v>
      </c>
      <c r="T6" s="73">
        <v>8.4820000000000007E-2</v>
      </c>
      <c r="U6" s="73">
        <v>0.59187500000000004</v>
      </c>
      <c r="V6" s="73">
        <v>109.75173700000001</v>
      </c>
      <c r="W6" s="73">
        <v>1.485E-2</v>
      </c>
      <c r="X6" s="73">
        <v>25.275136</v>
      </c>
      <c r="Y6" s="73">
        <v>2.6429100000000001</v>
      </c>
      <c r="Z6" s="73">
        <v>0</v>
      </c>
      <c r="AA6" s="73">
        <v>0.21045700000000001</v>
      </c>
      <c r="AB6" s="73">
        <v>4.4389099999999999</v>
      </c>
      <c r="AC6" s="73">
        <v>0</v>
      </c>
      <c r="AD6" s="58">
        <f t="shared" ref="AD6:AD34" si="0">SUM(C6:AC6)</f>
        <v>156.94691199999997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7.3795900000000003</v>
      </c>
      <c r="F7" s="73">
        <v>0</v>
      </c>
      <c r="G7" s="73">
        <v>10.268613999999999</v>
      </c>
      <c r="H7" s="73">
        <v>0</v>
      </c>
      <c r="I7" s="73">
        <v>0</v>
      </c>
      <c r="J7" s="73">
        <v>3.2471410000000001</v>
      </c>
      <c r="K7" s="73">
        <v>0</v>
      </c>
      <c r="L7" s="73">
        <v>2.52</v>
      </c>
      <c r="M7" s="73">
        <v>1.5543720000000001</v>
      </c>
      <c r="N7" s="73">
        <v>1.714264</v>
      </c>
      <c r="O7" s="73">
        <v>7.8223770000000004</v>
      </c>
      <c r="P7" s="73">
        <v>0</v>
      </c>
      <c r="Q7" s="73">
        <v>19.97297</v>
      </c>
      <c r="R7" s="73">
        <v>2.5946199999999999</v>
      </c>
      <c r="S7" s="73">
        <v>150.23155299999999</v>
      </c>
      <c r="T7" s="73">
        <v>0</v>
      </c>
      <c r="U7" s="73">
        <v>0.44123499999999999</v>
      </c>
      <c r="V7" s="73">
        <v>7.1742699999999999</v>
      </c>
      <c r="W7" s="73">
        <v>9.3536099999999998</v>
      </c>
      <c r="X7" s="73">
        <v>0</v>
      </c>
      <c r="Y7" s="73">
        <v>4.086E-2</v>
      </c>
      <c r="Z7" s="73">
        <v>0.67247299999999999</v>
      </c>
      <c r="AA7" s="73">
        <v>0</v>
      </c>
      <c r="AB7" s="73">
        <v>8.3557699999999997</v>
      </c>
      <c r="AC7" s="73">
        <v>2.97132</v>
      </c>
      <c r="AD7" s="58">
        <f t="shared" si="0"/>
        <v>236.31503900000001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0.80137999999999998</v>
      </c>
      <c r="T8" s="73">
        <v>0</v>
      </c>
      <c r="U8" s="73">
        <v>3.2537750000000001</v>
      </c>
      <c r="V8" s="73">
        <v>108.057348</v>
      </c>
      <c r="W8" s="73">
        <v>1.0236700000000001</v>
      </c>
      <c r="X8" s="73">
        <v>0.4234</v>
      </c>
      <c r="Y8" s="73">
        <v>16.429573999999999</v>
      </c>
      <c r="Z8" s="73">
        <v>0</v>
      </c>
      <c r="AA8" s="73">
        <v>0</v>
      </c>
      <c r="AB8" s="73">
        <v>0</v>
      </c>
      <c r="AC8" s="73">
        <v>0</v>
      </c>
      <c r="AD8" s="58">
        <f t="shared" si="0"/>
        <v>129.989147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7.9439999999999997E-2</v>
      </c>
      <c r="H9" s="73">
        <v>0</v>
      </c>
      <c r="I9" s="73">
        <v>0</v>
      </c>
      <c r="J9" s="73">
        <v>1.4019999999999999E-2</v>
      </c>
      <c r="K9" s="73">
        <v>7.1786390000000004</v>
      </c>
      <c r="L9" s="73">
        <v>0.72627600000000003</v>
      </c>
      <c r="M9" s="73">
        <v>0</v>
      </c>
      <c r="N9" s="73">
        <v>0.69542099999999996</v>
      </c>
      <c r="O9" s="73">
        <v>7.579847</v>
      </c>
      <c r="P9" s="73">
        <v>0</v>
      </c>
      <c r="Q9" s="73">
        <v>0</v>
      </c>
      <c r="R9" s="73">
        <v>5.9404999999999999E-2</v>
      </c>
      <c r="S9" s="73">
        <v>28.812742</v>
      </c>
      <c r="T9" s="73">
        <v>0</v>
      </c>
      <c r="U9" s="73">
        <v>0.76275000000000004</v>
      </c>
      <c r="V9" s="73">
        <v>18.072894000000002</v>
      </c>
      <c r="W9" s="73">
        <v>0</v>
      </c>
      <c r="X9" s="73">
        <v>2.1239240000000001</v>
      </c>
      <c r="Y9" s="73">
        <v>0.539829</v>
      </c>
      <c r="Z9" s="73">
        <v>0</v>
      </c>
      <c r="AA9" s="73">
        <v>0</v>
      </c>
      <c r="AB9" s="73">
        <v>1.9109999999999999E-2</v>
      </c>
      <c r="AC9" s="73">
        <v>0</v>
      </c>
      <c r="AD9" s="58">
        <f t="shared" si="0"/>
        <v>66.664297000000005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0.29419000000000001</v>
      </c>
      <c r="F10" s="73">
        <v>0</v>
      </c>
      <c r="G10" s="73">
        <v>305.346158</v>
      </c>
      <c r="H10" s="73">
        <v>0</v>
      </c>
      <c r="I10" s="73">
        <v>0</v>
      </c>
      <c r="J10" s="73">
        <v>1.3527000000000001E-2</v>
      </c>
      <c r="K10" s="73">
        <v>0</v>
      </c>
      <c r="L10" s="73">
        <v>0</v>
      </c>
      <c r="M10" s="73">
        <v>0</v>
      </c>
      <c r="N10" s="73">
        <v>2.1964999999999998E-2</v>
      </c>
      <c r="O10" s="73">
        <v>2.5676800000000002</v>
      </c>
      <c r="P10" s="73">
        <v>0</v>
      </c>
      <c r="Q10" s="73">
        <v>0</v>
      </c>
      <c r="R10" s="73">
        <v>16.539926000000001</v>
      </c>
      <c r="S10" s="73">
        <v>180.964753</v>
      </c>
      <c r="T10" s="73">
        <v>3.45696</v>
      </c>
      <c r="U10" s="73">
        <v>9.1001899999999996</v>
      </c>
      <c r="V10" s="73">
        <v>277.725548</v>
      </c>
      <c r="W10" s="73">
        <v>6.7365599999999999</v>
      </c>
      <c r="X10" s="73">
        <v>9.5614810000000006</v>
      </c>
      <c r="Y10" s="73">
        <v>18.699905999999999</v>
      </c>
      <c r="Z10" s="73">
        <v>0.105846</v>
      </c>
      <c r="AA10" s="73">
        <v>0</v>
      </c>
      <c r="AB10" s="73">
        <v>269.00428499999998</v>
      </c>
      <c r="AC10" s="73">
        <v>0</v>
      </c>
      <c r="AD10" s="58">
        <f t="shared" si="0"/>
        <v>1100.1389749999998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7.5091799999999997</v>
      </c>
      <c r="F11" s="73">
        <v>0</v>
      </c>
      <c r="G11" s="73">
        <v>5.4734220000000002</v>
      </c>
      <c r="H11" s="73">
        <v>0</v>
      </c>
      <c r="I11" s="73">
        <v>0</v>
      </c>
      <c r="J11" s="73">
        <v>4.0008100000000004</v>
      </c>
      <c r="K11" s="73">
        <v>0</v>
      </c>
      <c r="L11" s="73">
        <v>0.19783999999999999</v>
      </c>
      <c r="M11" s="73">
        <v>0</v>
      </c>
      <c r="N11" s="73">
        <v>1.1334740000000001</v>
      </c>
      <c r="O11" s="73">
        <v>8.0506890000000002</v>
      </c>
      <c r="P11" s="73">
        <v>0</v>
      </c>
      <c r="Q11" s="73">
        <v>0</v>
      </c>
      <c r="R11" s="73">
        <v>42.263835999999998</v>
      </c>
      <c r="S11" s="73">
        <v>143.40392299999999</v>
      </c>
      <c r="T11" s="73">
        <v>28.342780000000001</v>
      </c>
      <c r="U11" s="73">
        <v>9.4811420000000002</v>
      </c>
      <c r="V11" s="73">
        <v>470.589786</v>
      </c>
      <c r="W11" s="73">
        <v>58.303885000000001</v>
      </c>
      <c r="X11" s="73">
        <v>118.097914</v>
      </c>
      <c r="Y11" s="73">
        <v>33.439163000000001</v>
      </c>
      <c r="Z11" s="73">
        <v>0</v>
      </c>
      <c r="AA11" s="73">
        <v>0</v>
      </c>
      <c r="AB11" s="73">
        <v>4.4206289999999999</v>
      </c>
      <c r="AC11" s="73">
        <v>0</v>
      </c>
      <c r="AD11" s="58">
        <f t="shared" si="0"/>
        <v>934.70847299999991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</v>
      </c>
      <c r="F12" s="73">
        <v>0</v>
      </c>
      <c r="G12" s="73">
        <v>0.40690999999999999</v>
      </c>
      <c r="H12" s="73">
        <v>0</v>
      </c>
      <c r="I12" s="73">
        <v>0</v>
      </c>
      <c r="J12" s="73">
        <v>3.4540310000000001</v>
      </c>
      <c r="K12" s="73">
        <v>0.15263599999999999</v>
      </c>
      <c r="L12" s="73">
        <v>2.8480840000000001</v>
      </c>
      <c r="M12" s="73">
        <v>0</v>
      </c>
      <c r="N12" s="73">
        <v>8.6035E-2</v>
      </c>
      <c r="O12" s="73">
        <v>6.8078399999999997</v>
      </c>
      <c r="P12" s="73">
        <v>0</v>
      </c>
      <c r="Q12" s="73">
        <v>1.8149999999999999E-2</v>
      </c>
      <c r="R12" s="73">
        <v>165.66151400000001</v>
      </c>
      <c r="S12" s="73">
        <v>78.953507999999999</v>
      </c>
      <c r="T12" s="73">
        <v>0.25098999999999999</v>
      </c>
      <c r="U12" s="73">
        <v>119.61938600000001</v>
      </c>
      <c r="V12" s="73">
        <v>563.676785</v>
      </c>
      <c r="W12" s="73">
        <v>180.09332000000001</v>
      </c>
      <c r="X12" s="73">
        <v>4.72797</v>
      </c>
      <c r="Y12" s="73">
        <v>48.972200000000001</v>
      </c>
      <c r="Z12" s="73">
        <v>0.31889299999999998</v>
      </c>
      <c r="AA12" s="73">
        <v>1.3069000000000001E-2</v>
      </c>
      <c r="AB12" s="73">
        <v>11.316867</v>
      </c>
      <c r="AC12" s="73">
        <v>0</v>
      </c>
      <c r="AD12" s="58">
        <f t="shared" si="0"/>
        <v>1187.3781879999999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3.9030000000000002E-2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3.2468919999999999</v>
      </c>
      <c r="M13" s="73">
        <v>7.0910000000000001E-2</v>
      </c>
      <c r="N13" s="73">
        <v>0.26347500000000001</v>
      </c>
      <c r="O13" s="73">
        <v>2.1439940000000002</v>
      </c>
      <c r="P13" s="73">
        <v>1.88195</v>
      </c>
      <c r="Q13" s="73">
        <v>3.1505399999999999</v>
      </c>
      <c r="R13" s="73">
        <v>0.32033</v>
      </c>
      <c r="S13" s="73">
        <v>13.076518</v>
      </c>
      <c r="T13" s="73">
        <v>0</v>
      </c>
      <c r="U13" s="73">
        <v>0</v>
      </c>
      <c r="V13" s="73">
        <v>78.789541</v>
      </c>
      <c r="W13" s="73">
        <v>15.789602</v>
      </c>
      <c r="X13" s="73">
        <v>6.40055</v>
      </c>
      <c r="Y13" s="73">
        <v>19.608727999999999</v>
      </c>
      <c r="Z13" s="73">
        <v>0</v>
      </c>
      <c r="AA13" s="73">
        <v>0</v>
      </c>
      <c r="AB13" s="73">
        <v>0</v>
      </c>
      <c r="AC13" s="73">
        <v>0</v>
      </c>
      <c r="AD13" s="58">
        <f t="shared" si="0"/>
        <v>144.78206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0.39178000000000002</v>
      </c>
      <c r="F14" s="73">
        <v>0</v>
      </c>
      <c r="G14" s="73">
        <v>1.641489</v>
      </c>
      <c r="H14" s="73">
        <v>0</v>
      </c>
      <c r="I14" s="73">
        <v>0</v>
      </c>
      <c r="J14" s="73">
        <v>7.9221E-2</v>
      </c>
      <c r="K14" s="73">
        <v>2.8103E-2</v>
      </c>
      <c r="L14" s="73">
        <v>0.78424099999999997</v>
      </c>
      <c r="M14" s="73">
        <v>0</v>
      </c>
      <c r="N14" s="73">
        <v>1.17896</v>
      </c>
      <c r="O14" s="73">
        <v>10.627764000000001</v>
      </c>
      <c r="P14" s="73">
        <v>0.155255</v>
      </c>
      <c r="Q14" s="73">
        <v>0.72214</v>
      </c>
      <c r="R14" s="73">
        <v>9.9322140000000001</v>
      </c>
      <c r="S14" s="73">
        <v>137.054542</v>
      </c>
      <c r="T14" s="73">
        <v>2.52827</v>
      </c>
      <c r="U14" s="73">
        <v>12.58846</v>
      </c>
      <c r="V14" s="73">
        <v>417.24929700000001</v>
      </c>
      <c r="W14" s="73">
        <v>68.219296</v>
      </c>
      <c r="X14" s="73">
        <v>3.4683999999999999</v>
      </c>
      <c r="Y14" s="73">
        <v>54.094898999999998</v>
      </c>
      <c r="Z14" s="73">
        <v>7.1596080000000004</v>
      </c>
      <c r="AA14" s="73">
        <v>27.914339999999999</v>
      </c>
      <c r="AB14" s="73">
        <v>48.544176999999998</v>
      </c>
      <c r="AC14" s="73">
        <v>0.52129000000000003</v>
      </c>
      <c r="AD14" s="58">
        <f t="shared" si="0"/>
        <v>804.88374599999997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4.6614399999999998</v>
      </c>
      <c r="F15" s="73">
        <v>0</v>
      </c>
      <c r="G15" s="73">
        <v>3.1771210000000001</v>
      </c>
      <c r="H15" s="73">
        <v>0</v>
      </c>
      <c r="I15" s="73">
        <v>6.6430000000000003E-2</v>
      </c>
      <c r="J15" s="73">
        <v>5.0437799999999999</v>
      </c>
      <c r="K15" s="73">
        <v>4.5600699999999996</v>
      </c>
      <c r="L15" s="73">
        <v>2.078684</v>
      </c>
      <c r="M15" s="73">
        <v>0</v>
      </c>
      <c r="N15" s="73">
        <v>0.44949</v>
      </c>
      <c r="O15" s="73">
        <v>5.6611039999999999</v>
      </c>
      <c r="P15" s="73">
        <v>0.33284000000000002</v>
      </c>
      <c r="Q15" s="73">
        <v>0</v>
      </c>
      <c r="R15" s="73">
        <v>4.9078939999999998</v>
      </c>
      <c r="S15" s="73">
        <v>15.160448000000001</v>
      </c>
      <c r="T15" s="73">
        <v>0</v>
      </c>
      <c r="U15" s="73">
        <v>7.4840749999999998</v>
      </c>
      <c r="V15" s="73">
        <v>94.400109</v>
      </c>
      <c r="W15" s="73">
        <v>1.9677</v>
      </c>
      <c r="X15" s="73">
        <v>6.06372</v>
      </c>
      <c r="Y15" s="73">
        <v>27.532001000000001</v>
      </c>
      <c r="Z15" s="73">
        <v>5.94E-3</v>
      </c>
      <c r="AA15" s="73">
        <v>4.7874270000000001</v>
      </c>
      <c r="AB15" s="73">
        <v>6.7018000000000004</v>
      </c>
      <c r="AC15" s="73">
        <v>3.7441200000000001</v>
      </c>
      <c r="AD15" s="58">
        <f t="shared" si="0"/>
        <v>198.78619300000003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161.17761899999999</v>
      </c>
      <c r="H16" s="73">
        <v>0</v>
      </c>
      <c r="I16" s="73">
        <v>0</v>
      </c>
      <c r="J16" s="73">
        <v>44.856921999999997</v>
      </c>
      <c r="K16" s="73">
        <v>0</v>
      </c>
      <c r="L16" s="73">
        <v>2.3328820000000001</v>
      </c>
      <c r="M16" s="73">
        <v>0</v>
      </c>
      <c r="N16" s="73">
        <v>1.268E-2</v>
      </c>
      <c r="O16" s="73">
        <v>1.5844</v>
      </c>
      <c r="P16" s="73">
        <v>0</v>
      </c>
      <c r="Q16" s="73">
        <v>0</v>
      </c>
      <c r="R16" s="73">
        <v>47.734582000000003</v>
      </c>
      <c r="S16" s="73">
        <v>145.96160599999999</v>
      </c>
      <c r="T16" s="73">
        <v>218.12208000000001</v>
      </c>
      <c r="U16" s="73">
        <v>0.37695499999999998</v>
      </c>
      <c r="V16" s="73">
        <v>26.565563999999998</v>
      </c>
      <c r="W16" s="73">
        <v>0</v>
      </c>
      <c r="X16" s="73">
        <v>0.16011</v>
      </c>
      <c r="Y16" s="73">
        <v>0.23221</v>
      </c>
      <c r="Z16" s="73">
        <v>0</v>
      </c>
      <c r="AA16" s="73">
        <v>8.2165000000000002E-2</v>
      </c>
      <c r="AB16" s="73">
        <v>31.724878</v>
      </c>
      <c r="AC16" s="73">
        <v>5.722E-2</v>
      </c>
      <c r="AD16" s="58">
        <f t="shared" si="0"/>
        <v>680.98187299999995</v>
      </c>
    </row>
    <row r="17" spans="1:30" ht="15" customHeight="1" x14ac:dyDescent="0.25">
      <c r="A17" s="111"/>
      <c r="B17" s="26" t="s">
        <v>19</v>
      </c>
      <c r="C17" s="73">
        <v>0.18848300000000001</v>
      </c>
      <c r="D17" s="73">
        <v>0</v>
      </c>
      <c r="E17" s="73">
        <v>8.9273600000000002</v>
      </c>
      <c r="F17" s="73">
        <v>0</v>
      </c>
      <c r="G17" s="73">
        <v>3.6124649999999998</v>
      </c>
      <c r="H17" s="73">
        <v>0</v>
      </c>
      <c r="I17" s="73">
        <v>2.6079999999999999E-2</v>
      </c>
      <c r="J17" s="73">
        <v>3.221603</v>
      </c>
      <c r="K17" s="73">
        <v>0.47225</v>
      </c>
      <c r="L17" s="73">
        <v>3.1406649999999998</v>
      </c>
      <c r="M17" s="73">
        <v>0.24429000000000001</v>
      </c>
      <c r="N17" s="73">
        <v>4.9996429999999998</v>
      </c>
      <c r="O17" s="73">
        <v>5.7262769999999996</v>
      </c>
      <c r="P17" s="73">
        <v>0</v>
      </c>
      <c r="Q17" s="73">
        <v>0.45224199999999998</v>
      </c>
      <c r="R17" s="73">
        <v>11.921436</v>
      </c>
      <c r="S17" s="73">
        <v>23.916509999999999</v>
      </c>
      <c r="T17" s="73">
        <v>1.9234500000000001</v>
      </c>
      <c r="U17" s="73">
        <v>7.2763200000000001</v>
      </c>
      <c r="V17" s="73">
        <v>219.54130699999999</v>
      </c>
      <c r="W17" s="73">
        <v>16.37415</v>
      </c>
      <c r="X17" s="73">
        <v>15.016690000000001</v>
      </c>
      <c r="Y17" s="73">
        <v>25.937722999999998</v>
      </c>
      <c r="Z17" s="73">
        <v>1.6869860000000001</v>
      </c>
      <c r="AA17" s="73">
        <v>2.4741110000000002</v>
      </c>
      <c r="AB17" s="73">
        <v>0.80813199999999996</v>
      </c>
      <c r="AC17" s="73">
        <v>0.90021600000000002</v>
      </c>
      <c r="AD17" s="58">
        <f t="shared" si="0"/>
        <v>358.78838899999994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3.1282990000000002</v>
      </c>
      <c r="F18" s="73">
        <v>0</v>
      </c>
      <c r="G18" s="73">
        <v>3.739646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0.104154</v>
      </c>
      <c r="S18" s="73">
        <v>0</v>
      </c>
      <c r="T18" s="73">
        <v>0</v>
      </c>
      <c r="U18" s="73">
        <v>0.39297399999999999</v>
      </c>
      <c r="V18" s="73">
        <v>5.4489999999999997E-2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8">
        <f t="shared" si="0"/>
        <v>7.419563000000001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4.7379999999999999E-2</v>
      </c>
      <c r="S19" s="73">
        <v>0.19259999999999999</v>
      </c>
      <c r="T19" s="73">
        <v>0</v>
      </c>
      <c r="U19" s="73">
        <v>0</v>
      </c>
      <c r="V19" s="73">
        <v>9.7599999999999996E-3</v>
      </c>
      <c r="W19" s="73">
        <v>0.79656800000000005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8">
        <f t="shared" si="0"/>
        <v>1.046308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4.201441</v>
      </c>
      <c r="H20" s="73">
        <v>0</v>
      </c>
      <c r="I20" s="73">
        <v>0</v>
      </c>
      <c r="J20" s="73">
        <v>2.7616000000000002E-2</v>
      </c>
      <c r="K20" s="73">
        <v>0</v>
      </c>
      <c r="L20" s="73">
        <v>6.3893000000000005E-2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0.21231</v>
      </c>
      <c r="S20" s="73">
        <v>5.1852669999999996</v>
      </c>
      <c r="T20" s="73">
        <v>2.53E-2</v>
      </c>
      <c r="U20" s="73">
        <v>0.14879500000000001</v>
      </c>
      <c r="V20" s="73">
        <v>2.4935700000000001</v>
      </c>
      <c r="W20" s="73">
        <v>1.6500000000000001E-2</v>
      </c>
      <c r="X20" s="73">
        <v>0</v>
      </c>
      <c r="Y20" s="73">
        <v>0.34527999999999998</v>
      </c>
      <c r="Z20" s="73">
        <v>0</v>
      </c>
      <c r="AA20" s="73">
        <v>0</v>
      </c>
      <c r="AB20" s="73">
        <v>1.20478</v>
      </c>
      <c r="AC20" s="73">
        <v>9.5099999999999994E-3</v>
      </c>
      <c r="AD20" s="58">
        <f t="shared" si="0"/>
        <v>13.934262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7.6939999999999995E-2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2.5059999999999999E-2</v>
      </c>
      <c r="AB21" s="73">
        <v>0</v>
      </c>
      <c r="AC21" s="73">
        <v>0</v>
      </c>
      <c r="AD21" s="58">
        <f t="shared" si="0"/>
        <v>0.10199999999999999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8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8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42.226672999999998</v>
      </c>
      <c r="H24" s="76">
        <v>0</v>
      </c>
      <c r="I24" s="76">
        <v>0</v>
      </c>
      <c r="J24" s="76">
        <v>2.2224599999999999</v>
      </c>
      <c r="K24" s="76">
        <v>0</v>
      </c>
      <c r="L24" s="76">
        <v>0.45411000000000001</v>
      </c>
      <c r="M24" s="76">
        <v>0</v>
      </c>
      <c r="N24" s="76">
        <v>0</v>
      </c>
      <c r="O24" s="76">
        <v>2.2669100000000002</v>
      </c>
      <c r="P24" s="76">
        <v>0</v>
      </c>
      <c r="Q24" s="76">
        <v>4.1739999999999999E-2</v>
      </c>
      <c r="R24" s="76">
        <v>2.0537010000000002</v>
      </c>
      <c r="S24" s="76">
        <v>1.0677760000000001</v>
      </c>
      <c r="T24" s="76">
        <v>0.74702999999999997</v>
      </c>
      <c r="U24" s="76">
        <v>0</v>
      </c>
      <c r="V24" s="76">
        <v>79.870598000000001</v>
      </c>
      <c r="W24" s="76">
        <v>4.0919999999999998E-2</v>
      </c>
      <c r="X24" s="76">
        <v>1.50064</v>
      </c>
      <c r="Y24" s="76">
        <v>13.35205</v>
      </c>
      <c r="Z24" s="76">
        <v>6.7571999999999993E-2</v>
      </c>
      <c r="AA24" s="76">
        <v>0.43675799999999998</v>
      </c>
      <c r="AB24" s="76">
        <v>0.41773199999999999</v>
      </c>
      <c r="AC24" s="76">
        <v>0</v>
      </c>
      <c r="AD24" s="58">
        <f t="shared" si="0"/>
        <v>146.76667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0.57188000000000005</v>
      </c>
      <c r="F26" s="76">
        <v>0</v>
      </c>
      <c r="G26" s="76">
        <v>7.6472829999999998</v>
      </c>
      <c r="H26" s="76">
        <v>0</v>
      </c>
      <c r="I26" s="76">
        <v>0</v>
      </c>
      <c r="J26" s="76">
        <v>2.4389999999999998E-2</v>
      </c>
      <c r="K26" s="76">
        <v>71.173823999999996</v>
      </c>
      <c r="L26" s="76">
        <v>0.13763</v>
      </c>
      <c r="M26" s="76">
        <v>0</v>
      </c>
      <c r="N26" s="76">
        <v>4.9499000000000001E-2</v>
      </c>
      <c r="O26" s="76">
        <v>1.4240619999999999</v>
      </c>
      <c r="P26" s="76">
        <v>0.55818999999999996</v>
      </c>
      <c r="Q26" s="76">
        <v>0</v>
      </c>
      <c r="R26" s="76">
        <v>0.21856999999999999</v>
      </c>
      <c r="S26" s="76">
        <v>11.220939</v>
      </c>
      <c r="T26" s="76">
        <v>0.11669</v>
      </c>
      <c r="U26" s="76">
        <v>2.8399800000000002</v>
      </c>
      <c r="V26" s="76">
        <v>20.092801000000001</v>
      </c>
      <c r="W26" s="76">
        <v>2.79365</v>
      </c>
      <c r="X26" s="76">
        <v>0.67478000000000005</v>
      </c>
      <c r="Y26" s="76">
        <v>24.716438</v>
      </c>
      <c r="Z26" s="76">
        <v>0.33104600000000001</v>
      </c>
      <c r="AA26" s="76">
        <v>0</v>
      </c>
      <c r="AB26" s="76">
        <v>6.5102570000000002</v>
      </c>
      <c r="AC26" s="76">
        <v>3.6990000000000002E-2</v>
      </c>
      <c r="AD26" s="58">
        <f t="shared" si="0"/>
        <v>151.13889899999998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0.77168999999999999</v>
      </c>
      <c r="H27" s="76">
        <v>0</v>
      </c>
      <c r="I27" s="76">
        <v>0</v>
      </c>
      <c r="J27" s="76">
        <v>1.274864</v>
      </c>
      <c r="K27" s="76">
        <v>0</v>
      </c>
      <c r="L27" s="76">
        <v>0.42413000000000001</v>
      </c>
      <c r="M27" s="76">
        <v>1.2279999999999999E-2</v>
      </c>
      <c r="N27" s="76">
        <v>0.11827</v>
      </c>
      <c r="O27" s="76">
        <v>0.34559000000000001</v>
      </c>
      <c r="P27" s="76">
        <v>0</v>
      </c>
      <c r="Q27" s="76">
        <v>0.14827000000000001</v>
      </c>
      <c r="R27" s="76">
        <v>0.68681599999999998</v>
      </c>
      <c r="S27" s="76">
        <v>1.6951590000000001</v>
      </c>
      <c r="T27" s="76">
        <v>7.8179999999999999E-2</v>
      </c>
      <c r="U27" s="76">
        <v>4.0064149999999996</v>
      </c>
      <c r="V27" s="76">
        <v>14.209205000000001</v>
      </c>
      <c r="W27" s="76">
        <v>1.2051099999999999</v>
      </c>
      <c r="X27" s="76">
        <v>0.21928</v>
      </c>
      <c r="Y27" s="76">
        <v>2.4338600000000001</v>
      </c>
      <c r="Z27" s="76">
        <v>0.44306800000000002</v>
      </c>
      <c r="AA27" s="76">
        <v>8.5161000000000001E-2</v>
      </c>
      <c r="AB27" s="76">
        <v>0</v>
      </c>
      <c r="AC27" s="76">
        <v>1.7950299999999999</v>
      </c>
      <c r="AD27" s="58">
        <f t="shared" si="0"/>
        <v>29.952378000000003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7.4010000000000006E-2</v>
      </c>
      <c r="J28" s="76">
        <v>33.364840999999998</v>
      </c>
      <c r="K28" s="76">
        <v>0</v>
      </c>
      <c r="L28" s="76">
        <v>0</v>
      </c>
      <c r="M28" s="76">
        <v>0</v>
      </c>
      <c r="N28" s="76">
        <v>0</v>
      </c>
      <c r="O28" s="76">
        <v>8.6474999999999996E-2</v>
      </c>
      <c r="P28" s="76">
        <v>0</v>
      </c>
      <c r="Q28" s="76">
        <v>0</v>
      </c>
      <c r="R28" s="76">
        <v>0.16883000000000001</v>
      </c>
      <c r="S28" s="76">
        <v>1.6323289999999999</v>
      </c>
      <c r="T28" s="76">
        <v>0</v>
      </c>
      <c r="U28" s="76">
        <v>0</v>
      </c>
      <c r="V28" s="76">
        <v>2.8985129999999999</v>
      </c>
      <c r="W28" s="76">
        <v>0.23546</v>
      </c>
      <c r="X28" s="76">
        <v>0.15051999999999999</v>
      </c>
      <c r="Y28" s="76">
        <v>1.1979200000000001</v>
      </c>
      <c r="Z28" s="76">
        <v>0</v>
      </c>
      <c r="AA28" s="76">
        <v>0</v>
      </c>
      <c r="AB28" s="76">
        <v>0</v>
      </c>
      <c r="AC28" s="76">
        <v>0.54664000000000001</v>
      </c>
      <c r="AD28" s="58">
        <f t="shared" si="0"/>
        <v>40.35553800000001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353.35861799999998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262.82355000000001</v>
      </c>
      <c r="T29" s="76">
        <v>0</v>
      </c>
      <c r="U29" s="76">
        <v>683.81823999999995</v>
      </c>
      <c r="V29" s="76">
        <v>358.665392</v>
      </c>
      <c r="W29" s="76">
        <v>0</v>
      </c>
      <c r="X29" s="76">
        <v>3.1711100000000001</v>
      </c>
      <c r="Y29" s="76">
        <v>68.463179999999994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1730.3000899999997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2.4039999999999999E-2</v>
      </c>
      <c r="H30" s="76">
        <v>0</v>
      </c>
      <c r="I30" s="76">
        <v>0</v>
      </c>
      <c r="J30" s="76">
        <v>0</v>
      </c>
      <c r="K30" s="76">
        <v>0.18868299999999999</v>
      </c>
      <c r="L30" s="76">
        <v>3.8399350000000001</v>
      </c>
      <c r="M30" s="76">
        <v>1.1509999999999999E-2</v>
      </c>
      <c r="N30" s="76">
        <v>0.10049</v>
      </c>
      <c r="O30" s="76">
        <v>0.24714</v>
      </c>
      <c r="P30" s="76">
        <v>0</v>
      </c>
      <c r="Q30" s="76">
        <v>6.6659999999999997E-2</v>
      </c>
      <c r="R30" s="76">
        <v>9.4900000000000002E-3</v>
      </c>
      <c r="S30" s="76">
        <v>54.209158000000002</v>
      </c>
      <c r="T30" s="76">
        <v>9.75E-3</v>
      </c>
      <c r="U30" s="76">
        <v>3.1717949999999999</v>
      </c>
      <c r="V30" s="76">
        <v>29.627489000000001</v>
      </c>
      <c r="W30" s="76">
        <v>1.0509599999999999</v>
      </c>
      <c r="X30" s="76">
        <v>25.116800000000001</v>
      </c>
      <c r="Y30" s="76">
        <v>2.0908099999999998</v>
      </c>
      <c r="Z30" s="76">
        <v>0.137156</v>
      </c>
      <c r="AA30" s="76">
        <v>13.385256</v>
      </c>
      <c r="AB30" s="76">
        <v>12.442707</v>
      </c>
      <c r="AC30" s="76">
        <v>0.16061</v>
      </c>
      <c r="AD30" s="58">
        <f t="shared" si="0"/>
        <v>145.89043900000001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0.87690000000000001</v>
      </c>
      <c r="M31" s="76">
        <v>2.260205</v>
      </c>
      <c r="N31" s="76">
        <v>0</v>
      </c>
      <c r="O31" s="76">
        <v>3.928652</v>
      </c>
      <c r="P31" s="76">
        <v>2.798403</v>
      </c>
      <c r="Q31" s="76">
        <v>0</v>
      </c>
      <c r="R31" s="76">
        <v>10.357995000000001</v>
      </c>
      <c r="S31" s="76">
        <v>52.448740999999998</v>
      </c>
      <c r="T31" s="76">
        <v>4.2797099999999997</v>
      </c>
      <c r="U31" s="76">
        <v>17.334823</v>
      </c>
      <c r="V31" s="76">
        <v>227.845168</v>
      </c>
      <c r="W31" s="76">
        <v>14.415088000000001</v>
      </c>
      <c r="X31" s="76">
        <v>14.871238999999999</v>
      </c>
      <c r="Y31" s="76">
        <v>32.320414999999997</v>
      </c>
      <c r="Z31" s="76">
        <v>0.100803</v>
      </c>
      <c r="AA31" s="76">
        <v>0</v>
      </c>
      <c r="AB31" s="76">
        <v>14.283329</v>
      </c>
      <c r="AC31" s="76">
        <v>1.2115560000000001</v>
      </c>
      <c r="AD31" s="58">
        <f t="shared" si="0"/>
        <v>399.33302699999996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0.1069</v>
      </c>
      <c r="F32" s="76">
        <v>0</v>
      </c>
      <c r="G32" s="76">
        <v>9.3509999999999996E-2</v>
      </c>
      <c r="H32" s="76">
        <v>0</v>
      </c>
      <c r="I32" s="76">
        <v>0.31628000000000001</v>
      </c>
      <c r="J32" s="76">
        <v>0.32575399999999999</v>
      </c>
      <c r="K32" s="76">
        <v>7.0946999999999996E-2</v>
      </c>
      <c r="L32" s="76">
        <v>0</v>
      </c>
      <c r="M32" s="76">
        <v>0</v>
      </c>
      <c r="N32" s="76">
        <v>0.10013</v>
      </c>
      <c r="O32" s="76">
        <v>0.25819999999999999</v>
      </c>
      <c r="P32" s="76">
        <v>0</v>
      </c>
      <c r="Q32" s="76">
        <v>0</v>
      </c>
      <c r="R32" s="76">
        <v>1.70844</v>
      </c>
      <c r="S32" s="76">
        <v>22.560656000000002</v>
      </c>
      <c r="T32" s="76">
        <v>146.988966</v>
      </c>
      <c r="U32" s="76">
        <v>2.990335</v>
      </c>
      <c r="V32" s="76">
        <v>21.881620000000002</v>
      </c>
      <c r="W32" s="76">
        <v>22.796050000000001</v>
      </c>
      <c r="X32" s="76">
        <v>4.3231640000000002</v>
      </c>
      <c r="Y32" s="76">
        <v>6.1998620000000004</v>
      </c>
      <c r="Z32" s="76">
        <v>9.8300000000000002E-3</v>
      </c>
      <c r="AA32" s="76">
        <v>0</v>
      </c>
      <c r="AB32" s="76">
        <v>10.107391</v>
      </c>
      <c r="AC32" s="76">
        <v>0.62966</v>
      </c>
      <c r="AD32" s="58">
        <f t="shared" si="0"/>
        <v>241.46769499999999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6.6313999999999998E-2</v>
      </c>
      <c r="H33" s="76">
        <v>0</v>
      </c>
      <c r="I33" s="76">
        <v>0</v>
      </c>
      <c r="J33" s="76">
        <v>0.127856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5.4274000000000003E-2</v>
      </c>
      <c r="S33" s="76">
        <v>0.51169200000000004</v>
      </c>
      <c r="T33" s="76">
        <v>0</v>
      </c>
      <c r="U33" s="76">
        <v>0.81276000000000004</v>
      </c>
      <c r="V33" s="76">
        <v>0.78511699999999995</v>
      </c>
      <c r="W33" s="76">
        <v>3.4688999999999998E-2</v>
      </c>
      <c r="X33" s="76">
        <v>0</v>
      </c>
      <c r="Y33" s="76">
        <v>0.37121399999999999</v>
      </c>
      <c r="Z33" s="76">
        <v>0.19842199999999999</v>
      </c>
      <c r="AA33" s="76">
        <v>0</v>
      </c>
      <c r="AB33" s="76">
        <v>0</v>
      </c>
      <c r="AC33" s="76">
        <v>0</v>
      </c>
      <c r="AD33" s="58">
        <f t="shared" si="0"/>
        <v>2.9623380000000004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>SUM(C35:AC35)</f>
        <v>0</v>
      </c>
    </row>
    <row r="36" spans="1:30" s="14" customFormat="1" ht="15" customHeight="1" thickBot="1" x14ac:dyDescent="0.3">
      <c r="A36" s="107" t="s">
        <v>77</v>
      </c>
      <c r="B36" s="108"/>
      <c r="C36" s="29">
        <f>SUM(C6:C35)</f>
        <v>0.18848300000000001</v>
      </c>
      <c r="D36" s="29">
        <f t="shared" ref="D36:AC36" si="1">SUM(D6:D35)</f>
        <v>0</v>
      </c>
      <c r="E36" s="29">
        <f t="shared" si="1"/>
        <v>387.77184699999998</v>
      </c>
      <c r="F36" s="29">
        <f t="shared" si="1"/>
        <v>0</v>
      </c>
      <c r="G36" s="29">
        <f t="shared" si="1"/>
        <v>549.95383500000003</v>
      </c>
      <c r="H36" s="29">
        <f t="shared" si="1"/>
        <v>0</v>
      </c>
      <c r="I36" s="29">
        <f t="shared" si="1"/>
        <v>0.48280000000000001</v>
      </c>
      <c r="J36" s="29">
        <f t="shared" si="1"/>
        <v>101.52181999999998</v>
      </c>
      <c r="K36" s="29">
        <f t="shared" si="1"/>
        <v>83.825152000000003</v>
      </c>
      <c r="L36" s="29">
        <f t="shared" si="1"/>
        <v>25.580250000000003</v>
      </c>
      <c r="M36" s="29">
        <f t="shared" si="1"/>
        <v>4.1535670000000007</v>
      </c>
      <c r="N36" s="29">
        <f t="shared" si="1"/>
        <v>10.923796000000001</v>
      </c>
      <c r="O36" s="29">
        <f t="shared" si="1"/>
        <v>67.235691000000017</v>
      </c>
      <c r="P36" s="29">
        <f t="shared" si="1"/>
        <v>5.7983180000000001</v>
      </c>
      <c r="Q36" s="29">
        <f t="shared" si="1"/>
        <v>24.572711999999996</v>
      </c>
      <c r="R36" s="29">
        <f t="shared" si="1"/>
        <v>318.73949200000004</v>
      </c>
      <c r="S36" s="29">
        <f t="shared" si="1"/>
        <v>1341.0037099999997</v>
      </c>
      <c r="T36" s="29">
        <f t="shared" si="1"/>
        <v>406.95497600000004</v>
      </c>
      <c r="U36" s="29">
        <f t="shared" si="1"/>
        <v>886.49227999999994</v>
      </c>
      <c r="V36" s="29">
        <f t="shared" si="1"/>
        <v>3150.0279089999999</v>
      </c>
      <c r="W36" s="29">
        <f t="shared" si="1"/>
        <v>401.26163799999995</v>
      </c>
      <c r="X36" s="29">
        <f t="shared" si="1"/>
        <v>241.34682800000002</v>
      </c>
      <c r="Y36" s="29">
        <f t="shared" si="1"/>
        <v>399.66103199999992</v>
      </c>
      <c r="Z36" s="29">
        <f t="shared" si="1"/>
        <v>11.237643000000002</v>
      </c>
      <c r="AA36" s="29">
        <f t="shared" si="1"/>
        <v>49.413803999999999</v>
      </c>
      <c r="AB36" s="29">
        <f t="shared" si="1"/>
        <v>430.30075399999998</v>
      </c>
      <c r="AC36" s="29">
        <f t="shared" si="1"/>
        <v>12.584161999999999</v>
      </c>
      <c r="AD36" s="30">
        <f>SUM(C36:AC36)</f>
        <v>8911.032498999999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2002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0.996</v>
      </c>
      <c r="F6" s="73">
        <v>0</v>
      </c>
      <c r="G6" s="73">
        <v>0</v>
      </c>
      <c r="H6" s="73">
        <v>0</v>
      </c>
      <c r="I6" s="73">
        <v>0</v>
      </c>
      <c r="J6" s="73">
        <v>2.8230000000000002E-2</v>
      </c>
      <c r="K6" s="73">
        <v>0</v>
      </c>
      <c r="L6" s="73">
        <v>1.703762</v>
      </c>
      <c r="M6" s="73">
        <v>0</v>
      </c>
      <c r="N6" s="73">
        <v>0</v>
      </c>
      <c r="O6" s="73">
        <v>0.10049</v>
      </c>
      <c r="P6" s="73">
        <v>0</v>
      </c>
      <c r="Q6" s="73">
        <v>0</v>
      </c>
      <c r="R6" s="73">
        <v>1.6343559999999999</v>
      </c>
      <c r="S6" s="73">
        <v>7.1050469999999999</v>
      </c>
      <c r="T6" s="73">
        <v>0</v>
      </c>
      <c r="U6" s="73">
        <v>0.28138999999999997</v>
      </c>
      <c r="V6" s="73">
        <v>84.542672999999994</v>
      </c>
      <c r="W6" s="73">
        <v>0.29221000000000003</v>
      </c>
      <c r="X6" s="73">
        <v>19.111052999999998</v>
      </c>
      <c r="Y6" s="73">
        <v>1.04186</v>
      </c>
      <c r="Z6" s="73">
        <v>0</v>
      </c>
      <c r="AA6" s="73">
        <v>0</v>
      </c>
      <c r="AB6" s="73">
        <v>4.9036419999999996</v>
      </c>
      <c r="AC6" s="73">
        <v>0</v>
      </c>
      <c r="AD6" s="53">
        <f>SUM(C6:AC6)</f>
        <v>121.740713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6.9187099999999999</v>
      </c>
      <c r="H7" s="73">
        <v>0</v>
      </c>
      <c r="I7" s="73">
        <v>0</v>
      </c>
      <c r="J7" s="73">
        <v>1.0555000000000001</v>
      </c>
      <c r="K7" s="73">
        <v>0</v>
      </c>
      <c r="L7" s="73">
        <v>0.76477799999999996</v>
      </c>
      <c r="M7" s="73">
        <v>0.14180000000000001</v>
      </c>
      <c r="N7" s="73">
        <v>3.6427900000000002</v>
      </c>
      <c r="O7" s="73">
        <v>1.99081</v>
      </c>
      <c r="P7" s="73">
        <v>0</v>
      </c>
      <c r="Q7" s="73">
        <v>5.8756820000000003</v>
      </c>
      <c r="R7" s="73">
        <v>0</v>
      </c>
      <c r="S7" s="73">
        <v>101.12210399999999</v>
      </c>
      <c r="T7" s="73">
        <v>0</v>
      </c>
      <c r="U7" s="73">
        <v>1.2777890000000001</v>
      </c>
      <c r="V7" s="73">
        <v>5.9897619999999998</v>
      </c>
      <c r="W7" s="73">
        <v>1.4833430000000001</v>
      </c>
      <c r="X7" s="73">
        <v>0</v>
      </c>
      <c r="Y7" s="73">
        <v>3.4785000000000003E-2</v>
      </c>
      <c r="Z7" s="73">
        <v>1.829</v>
      </c>
      <c r="AA7" s="73">
        <v>0</v>
      </c>
      <c r="AB7" s="73">
        <v>0.69111</v>
      </c>
      <c r="AC7" s="73">
        <v>9.1973690000000001</v>
      </c>
      <c r="AD7" s="53">
        <f t="shared" ref="AD7:AD35" si="0">SUM(C7:AC7)</f>
        <v>142.015332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2.7280820000000001</v>
      </c>
      <c r="T8" s="73">
        <v>0</v>
      </c>
      <c r="U8" s="73">
        <v>2.7982070000000001</v>
      </c>
      <c r="V8" s="73">
        <v>96.484798999999995</v>
      </c>
      <c r="W8" s="73">
        <v>0.83828000000000003</v>
      </c>
      <c r="X8" s="73">
        <v>0.11783</v>
      </c>
      <c r="Y8" s="73">
        <v>16.85482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119.822018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9.7900000000000001E-3</v>
      </c>
      <c r="H9" s="73">
        <v>0</v>
      </c>
      <c r="I9" s="73">
        <v>0</v>
      </c>
      <c r="J9" s="73">
        <v>4.2430000000000002E-2</v>
      </c>
      <c r="K9" s="73">
        <v>0.46701700000000002</v>
      </c>
      <c r="L9" s="73">
        <v>0.70903499999999997</v>
      </c>
      <c r="M9" s="73">
        <v>0</v>
      </c>
      <c r="N9" s="73">
        <v>1.56853</v>
      </c>
      <c r="O9" s="73">
        <v>5.4715550000000004</v>
      </c>
      <c r="P9" s="73">
        <v>0</v>
      </c>
      <c r="Q9" s="73">
        <v>0</v>
      </c>
      <c r="R9" s="73">
        <v>0</v>
      </c>
      <c r="S9" s="73">
        <v>28.241931999999998</v>
      </c>
      <c r="T9" s="73">
        <v>0</v>
      </c>
      <c r="U9" s="73">
        <v>2.9569999999999999E-2</v>
      </c>
      <c r="V9" s="73">
        <v>11.836058</v>
      </c>
      <c r="W9" s="73">
        <v>0</v>
      </c>
      <c r="X9" s="73">
        <v>0</v>
      </c>
      <c r="Y9" s="73">
        <v>0.28782999999999997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48.663747000000001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0.27903</v>
      </c>
      <c r="F10" s="73">
        <v>0</v>
      </c>
      <c r="G10" s="73">
        <v>308.10805499999998</v>
      </c>
      <c r="H10" s="73">
        <v>0</v>
      </c>
      <c r="I10" s="73">
        <v>0</v>
      </c>
      <c r="J10" s="73">
        <v>0.1157</v>
      </c>
      <c r="K10" s="73">
        <v>0</v>
      </c>
      <c r="L10" s="73">
        <v>0</v>
      </c>
      <c r="M10" s="73">
        <v>0</v>
      </c>
      <c r="N10" s="73">
        <v>2.546E-2</v>
      </c>
      <c r="O10" s="73">
        <v>1.7342489999999999</v>
      </c>
      <c r="P10" s="73">
        <v>0</v>
      </c>
      <c r="Q10" s="73">
        <v>0</v>
      </c>
      <c r="R10" s="73">
        <v>8.1615459999999995</v>
      </c>
      <c r="S10" s="73">
        <v>129.167553</v>
      </c>
      <c r="T10" s="73">
        <v>0.92763899999999999</v>
      </c>
      <c r="U10" s="73">
        <v>1.5428980000000001</v>
      </c>
      <c r="V10" s="73">
        <v>233.142562</v>
      </c>
      <c r="W10" s="73">
        <v>3.25014</v>
      </c>
      <c r="X10" s="73">
        <v>8.3159399999999994</v>
      </c>
      <c r="Y10" s="73">
        <v>9.0587719999999994</v>
      </c>
      <c r="Z10" s="73">
        <v>9.7925999999999999E-2</v>
      </c>
      <c r="AA10" s="73">
        <v>0</v>
      </c>
      <c r="AB10" s="73">
        <v>232.47174100000001</v>
      </c>
      <c r="AC10" s="73">
        <v>0</v>
      </c>
      <c r="AD10" s="53">
        <f t="shared" si="0"/>
        <v>936.39921099999992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7.3114699999999999</v>
      </c>
      <c r="F11" s="73">
        <v>0</v>
      </c>
      <c r="G11" s="73">
        <v>5.8561500000000004</v>
      </c>
      <c r="H11" s="73">
        <v>0</v>
      </c>
      <c r="I11" s="73">
        <v>0</v>
      </c>
      <c r="J11" s="73">
        <v>3.4823149999999998</v>
      </c>
      <c r="K11" s="73">
        <v>0</v>
      </c>
      <c r="L11" s="73">
        <v>0.12307999999999999</v>
      </c>
      <c r="M11" s="73">
        <v>0</v>
      </c>
      <c r="N11" s="73">
        <v>1.1624399999999999</v>
      </c>
      <c r="O11" s="73">
        <v>5.1381240000000004</v>
      </c>
      <c r="P11" s="73">
        <v>0</v>
      </c>
      <c r="Q11" s="73">
        <v>0</v>
      </c>
      <c r="R11" s="73">
        <v>43.057761999999997</v>
      </c>
      <c r="S11" s="73">
        <v>128.02255700000001</v>
      </c>
      <c r="T11" s="73">
        <v>36.810715999999999</v>
      </c>
      <c r="U11" s="73">
        <v>16.408268</v>
      </c>
      <c r="V11" s="73">
        <v>402.728208</v>
      </c>
      <c r="W11" s="73">
        <v>54.452801000000001</v>
      </c>
      <c r="X11" s="73">
        <v>112.00408899999999</v>
      </c>
      <c r="Y11" s="73">
        <v>53.230386000000003</v>
      </c>
      <c r="Z11" s="73">
        <v>0</v>
      </c>
      <c r="AA11" s="73">
        <v>0</v>
      </c>
      <c r="AB11" s="73">
        <v>2.1711399999999998</v>
      </c>
      <c r="AC11" s="73">
        <v>0</v>
      </c>
      <c r="AD11" s="53">
        <f t="shared" si="0"/>
        <v>871.95950600000003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0.16877</v>
      </c>
      <c r="F12" s="73">
        <v>0</v>
      </c>
      <c r="G12" s="73">
        <v>0.36664999999999998</v>
      </c>
      <c r="H12" s="73">
        <v>0</v>
      </c>
      <c r="I12" s="73">
        <v>0</v>
      </c>
      <c r="J12" s="73">
        <v>2.7969360000000001</v>
      </c>
      <c r="K12" s="73">
        <v>0.239006</v>
      </c>
      <c r="L12" s="73">
        <v>0.456015</v>
      </c>
      <c r="M12" s="73">
        <v>0</v>
      </c>
      <c r="N12" s="73">
        <v>0.29159000000000002</v>
      </c>
      <c r="O12" s="73">
        <v>3.82606</v>
      </c>
      <c r="P12" s="73">
        <v>0</v>
      </c>
      <c r="Q12" s="73">
        <v>1.376E-2</v>
      </c>
      <c r="R12" s="73">
        <v>154.49800300000001</v>
      </c>
      <c r="S12" s="73">
        <v>52.469782000000002</v>
      </c>
      <c r="T12" s="73">
        <v>0.47544999999999998</v>
      </c>
      <c r="U12" s="73">
        <v>34.988151000000002</v>
      </c>
      <c r="V12" s="73">
        <v>447.70976999999999</v>
      </c>
      <c r="W12" s="73">
        <v>186.722174</v>
      </c>
      <c r="X12" s="73">
        <v>6.6289540000000002</v>
      </c>
      <c r="Y12" s="73">
        <v>49.321089999999998</v>
      </c>
      <c r="Z12" s="73">
        <v>0.238015</v>
      </c>
      <c r="AA12" s="73">
        <v>1.4341E-2</v>
      </c>
      <c r="AB12" s="73">
        <v>5.6274139999999999</v>
      </c>
      <c r="AC12" s="73">
        <v>0</v>
      </c>
      <c r="AD12" s="53">
        <f t="shared" si="0"/>
        <v>946.85193100000004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1.9439999999999999E-2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1.9684889999999999</v>
      </c>
      <c r="M13" s="73">
        <v>0</v>
      </c>
      <c r="N13" s="73">
        <v>0.29599999999999999</v>
      </c>
      <c r="O13" s="73">
        <v>2.2161369999999998</v>
      </c>
      <c r="P13" s="73">
        <v>2.172806</v>
      </c>
      <c r="Q13" s="73">
        <v>2.768005</v>
      </c>
      <c r="R13" s="73">
        <v>1.35677</v>
      </c>
      <c r="S13" s="73">
        <v>16.333252999999999</v>
      </c>
      <c r="T13" s="73">
        <v>0</v>
      </c>
      <c r="U13" s="73">
        <v>0</v>
      </c>
      <c r="V13" s="73">
        <v>75.274607000000003</v>
      </c>
      <c r="W13" s="73">
        <v>21.643059999999998</v>
      </c>
      <c r="X13" s="73">
        <v>0.67054999999999998</v>
      </c>
      <c r="Y13" s="73">
        <v>13.906862</v>
      </c>
      <c r="Z13" s="73">
        <v>0</v>
      </c>
      <c r="AA13" s="73">
        <v>0</v>
      </c>
      <c r="AB13" s="73">
        <v>0</v>
      </c>
      <c r="AC13" s="73">
        <v>0</v>
      </c>
      <c r="AD13" s="53">
        <f t="shared" si="0"/>
        <v>138.625979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0.34051999999999999</v>
      </c>
      <c r="F14" s="73">
        <v>0</v>
      </c>
      <c r="G14" s="73">
        <v>1.8963350000000001</v>
      </c>
      <c r="H14" s="73">
        <v>0</v>
      </c>
      <c r="I14" s="73">
        <v>5.6849999999999998E-2</v>
      </c>
      <c r="J14" s="73">
        <v>5.2220000000000003E-2</v>
      </c>
      <c r="K14" s="73">
        <v>5.5129999999999998E-2</v>
      </c>
      <c r="L14" s="73">
        <v>1.1553659999999999</v>
      </c>
      <c r="M14" s="73">
        <v>9.5320000000000002E-2</v>
      </c>
      <c r="N14" s="73">
        <v>0.88103200000000004</v>
      </c>
      <c r="O14" s="73">
        <v>9.5703340000000008</v>
      </c>
      <c r="P14" s="73">
        <v>0.16818</v>
      </c>
      <c r="Q14" s="73">
        <v>0.496143</v>
      </c>
      <c r="R14" s="73">
        <v>10.950658000000001</v>
      </c>
      <c r="S14" s="73">
        <v>131.086187</v>
      </c>
      <c r="T14" s="73">
        <v>3.0397750000000001</v>
      </c>
      <c r="U14" s="73">
        <v>11.42277</v>
      </c>
      <c r="V14" s="73">
        <v>319.64997399999999</v>
      </c>
      <c r="W14" s="73">
        <v>45.298631</v>
      </c>
      <c r="X14" s="73">
        <v>1.9757579999999999</v>
      </c>
      <c r="Y14" s="73">
        <v>64.095050000000001</v>
      </c>
      <c r="Z14" s="73">
        <v>7.5130249999999998</v>
      </c>
      <c r="AA14" s="73">
        <v>17.766126</v>
      </c>
      <c r="AB14" s="73">
        <v>49.403320999999998</v>
      </c>
      <c r="AC14" s="73">
        <v>0.37852000000000002</v>
      </c>
      <c r="AD14" s="53">
        <f t="shared" si="0"/>
        <v>677.34722499999998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6.6436999999999999</v>
      </c>
      <c r="F15" s="73">
        <v>0</v>
      </c>
      <c r="G15" s="73">
        <v>3.0915680000000001</v>
      </c>
      <c r="H15" s="73">
        <v>0</v>
      </c>
      <c r="I15" s="73">
        <v>7.1309999999999998E-2</v>
      </c>
      <c r="J15" s="73">
        <v>5.6390750000000001</v>
      </c>
      <c r="K15" s="73">
        <v>4.937036</v>
      </c>
      <c r="L15" s="73">
        <v>1.4355199999999999</v>
      </c>
      <c r="M15" s="73">
        <v>0</v>
      </c>
      <c r="N15" s="73">
        <v>0.50270000000000004</v>
      </c>
      <c r="O15" s="73">
        <v>6.0509079999999997</v>
      </c>
      <c r="P15" s="73">
        <v>0.13136999999999999</v>
      </c>
      <c r="Q15" s="73">
        <v>0</v>
      </c>
      <c r="R15" s="73">
        <v>4.1305899999999998</v>
      </c>
      <c r="S15" s="73">
        <v>13.417211999999999</v>
      </c>
      <c r="T15" s="73">
        <v>0.1578</v>
      </c>
      <c r="U15" s="73">
        <v>4.3779450000000004</v>
      </c>
      <c r="V15" s="73">
        <v>95.270617000000001</v>
      </c>
      <c r="W15" s="73">
        <v>2.5390899999999998</v>
      </c>
      <c r="X15" s="73">
        <v>6.1168259999999997</v>
      </c>
      <c r="Y15" s="73">
        <v>25.958998999999999</v>
      </c>
      <c r="Z15" s="73">
        <v>4.453E-2</v>
      </c>
      <c r="AA15" s="73">
        <v>6.7192109999999996</v>
      </c>
      <c r="AB15" s="73">
        <v>8.3681020000000004</v>
      </c>
      <c r="AC15" s="73">
        <v>4.646579</v>
      </c>
      <c r="AD15" s="53">
        <f t="shared" si="0"/>
        <v>200.250688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173.779303</v>
      </c>
      <c r="H16" s="73">
        <v>0</v>
      </c>
      <c r="I16" s="73">
        <v>0</v>
      </c>
      <c r="J16" s="73">
        <v>119.28639099999999</v>
      </c>
      <c r="K16" s="73">
        <v>0</v>
      </c>
      <c r="L16" s="73">
        <v>0.35200500000000001</v>
      </c>
      <c r="M16" s="73">
        <v>0</v>
      </c>
      <c r="N16" s="73">
        <v>1.225E-2</v>
      </c>
      <c r="O16" s="73">
        <v>3.531237</v>
      </c>
      <c r="P16" s="73">
        <v>0</v>
      </c>
      <c r="Q16" s="73">
        <v>0</v>
      </c>
      <c r="R16" s="73">
        <v>47.779313000000002</v>
      </c>
      <c r="S16" s="73">
        <v>186.408514</v>
      </c>
      <c r="T16" s="73">
        <v>237.306726</v>
      </c>
      <c r="U16" s="73">
        <v>0.32699699999999998</v>
      </c>
      <c r="V16" s="73">
        <v>23.88148</v>
      </c>
      <c r="W16" s="73">
        <v>5.8049999999999997E-2</v>
      </c>
      <c r="X16" s="73">
        <v>0.24926999999999999</v>
      </c>
      <c r="Y16" s="73">
        <v>5.9369999999999999E-2</v>
      </c>
      <c r="Z16" s="73">
        <v>0</v>
      </c>
      <c r="AA16" s="73">
        <v>0</v>
      </c>
      <c r="AB16" s="73">
        <v>35.965958999999998</v>
      </c>
      <c r="AC16" s="73">
        <v>0</v>
      </c>
      <c r="AD16" s="53">
        <f t="shared" si="0"/>
        <v>828.99686499999996</v>
      </c>
    </row>
    <row r="17" spans="1:30" ht="15" customHeight="1" x14ac:dyDescent="0.25">
      <c r="A17" s="111"/>
      <c r="B17" s="26" t="s">
        <v>19</v>
      </c>
      <c r="C17" s="73">
        <v>0.1125</v>
      </c>
      <c r="D17" s="73">
        <v>0</v>
      </c>
      <c r="E17" s="73">
        <v>8.7028789999999994</v>
      </c>
      <c r="F17" s="73">
        <v>0</v>
      </c>
      <c r="G17" s="73">
        <v>2.1333799999999998</v>
      </c>
      <c r="H17" s="73">
        <v>0</v>
      </c>
      <c r="I17" s="73">
        <v>0.31185000000000002</v>
      </c>
      <c r="J17" s="73">
        <v>2.5066169999999999</v>
      </c>
      <c r="K17" s="73">
        <v>0.52066400000000002</v>
      </c>
      <c r="L17" s="73">
        <v>3.3099690000000002</v>
      </c>
      <c r="M17" s="73">
        <v>0.330903</v>
      </c>
      <c r="N17" s="73">
        <v>5.257161</v>
      </c>
      <c r="O17" s="73">
        <v>4.5964419999999997</v>
      </c>
      <c r="P17" s="73">
        <v>0.30465999999999999</v>
      </c>
      <c r="Q17" s="73">
        <v>0.83828199999999997</v>
      </c>
      <c r="R17" s="73">
        <v>12.841609999999999</v>
      </c>
      <c r="S17" s="73">
        <v>20.731459999999998</v>
      </c>
      <c r="T17" s="73">
        <v>2.0584500000000001</v>
      </c>
      <c r="U17" s="73">
        <v>5.6565599999999998</v>
      </c>
      <c r="V17" s="73">
        <v>185.86881</v>
      </c>
      <c r="W17" s="73">
        <v>12.600182999999999</v>
      </c>
      <c r="X17" s="73">
        <v>8.1126199999999997</v>
      </c>
      <c r="Y17" s="73">
        <v>19.917408999999999</v>
      </c>
      <c r="Z17" s="73">
        <v>1.608117</v>
      </c>
      <c r="AA17" s="73">
        <v>1.233252</v>
      </c>
      <c r="AB17" s="73">
        <v>1.980515</v>
      </c>
      <c r="AC17" s="73">
        <v>1.508005</v>
      </c>
      <c r="AD17" s="53">
        <f t="shared" si="0"/>
        <v>303.04229800000002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2.8424689999999999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2.8424689999999999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9.1400000000000006E-3</v>
      </c>
      <c r="S19" s="73">
        <v>0.22788</v>
      </c>
      <c r="T19" s="73">
        <v>0</v>
      </c>
      <c r="U19" s="73">
        <v>0</v>
      </c>
      <c r="V19" s="73">
        <v>0.16988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0.40690000000000004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1.405E-2</v>
      </c>
      <c r="M20" s="73">
        <v>0</v>
      </c>
      <c r="N20" s="73">
        <v>0</v>
      </c>
      <c r="O20" s="73">
        <v>0</v>
      </c>
      <c r="P20" s="73">
        <v>0</v>
      </c>
      <c r="Q20" s="73">
        <v>3.2200000000000002E-3</v>
      </c>
      <c r="R20" s="73">
        <v>0.20927999999999999</v>
      </c>
      <c r="S20" s="73">
        <v>4.6738600000000003</v>
      </c>
      <c r="T20" s="73">
        <v>0</v>
      </c>
      <c r="U20" s="73">
        <v>0.157441</v>
      </c>
      <c r="V20" s="73">
        <v>2.1307200000000002</v>
      </c>
      <c r="W20" s="73">
        <v>0</v>
      </c>
      <c r="X20" s="73">
        <v>0</v>
      </c>
      <c r="Y20" s="73">
        <v>0.68303000000000003</v>
      </c>
      <c r="Z20" s="73">
        <v>0</v>
      </c>
      <c r="AA20" s="73">
        <v>2.0699999999999999E-4</v>
      </c>
      <c r="AB20" s="73">
        <v>2.0000070000000001</v>
      </c>
      <c r="AC20" s="73">
        <v>2.9149999999999999E-2</v>
      </c>
      <c r="AD20" s="53">
        <f t="shared" si="0"/>
        <v>9.9009649999999993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2.0580000000000001E-2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1.4664999999999999E-2</v>
      </c>
      <c r="AB21" s="73">
        <v>0</v>
      </c>
      <c r="AC21" s="73">
        <v>0</v>
      </c>
      <c r="AD21" s="53">
        <f t="shared" si="0"/>
        <v>3.5244999999999999E-2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0.25958999999999999</v>
      </c>
      <c r="H24" s="76">
        <v>0</v>
      </c>
      <c r="I24" s="76">
        <v>0</v>
      </c>
      <c r="J24" s="76">
        <v>1.3520460000000001</v>
      </c>
      <c r="K24" s="76">
        <v>0</v>
      </c>
      <c r="L24" s="76">
        <v>0.52874100000000002</v>
      </c>
      <c r="M24" s="76">
        <v>0</v>
      </c>
      <c r="N24" s="76">
        <v>0</v>
      </c>
      <c r="O24" s="76">
        <v>1.46268</v>
      </c>
      <c r="P24" s="76">
        <v>0</v>
      </c>
      <c r="Q24" s="76">
        <v>2.3050000000000001E-2</v>
      </c>
      <c r="R24" s="76">
        <v>2.5260009999999999</v>
      </c>
      <c r="S24" s="76">
        <v>3.8727589999999998</v>
      </c>
      <c r="T24" s="76">
        <v>1.314176</v>
      </c>
      <c r="U24" s="76">
        <v>0</v>
      </c>
      <c r="V24" s="76">
        <v>79.151938000000001</v>
      </c>
      <c r="W24" s="76">
        <v>0.1489</v>
      </c>
      <c r="X24" s="76">
        <v>0.70078300000000004</v>
      </c>
      <c r="Y24" s="76">
        <v>15.923627</v>
      </c>
      <c r="Z24" s="76">
        <v>7.0486999999999994E-2</v>
      </c>
      <c r="AA24" s="76">
        <v>0.222362</v>
      </c>
      <c r="AB24" s="76">
        <v>0.170654</v>
      </c>
      <c r="AC24" s="76">
        <v>0.59368799999999999</v>
      </c>
      <c r="AD24" s="58">
        <f t="shared" si="0"/>
        <v>108.321482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0.32316</v>
      </c>
      <c r="F26" s="76">
        <v>0</v>
      </c>
      <c r="G26" s="76">
        <v>58.623762999999997</v>
      </c>
      <c r="H26" s="76">
        <v>0</v>
      </c>
      <c r="I26" s="76">
        <v>0</v>
      </c>
      <c r="J26" s="76">
        <v>0</v>
      </c>
      <c r="K26" s="76">
        <v>0.46101999999999999</v>
      </c>
      <c r="L26" s="76">
        <v>0</v>
      </c>
      <c r="M26" s="76">
        <v>0</v>
      </c>
      <c r="N26" s="76">
        <v>0.14988000000000001</v>
      </c>
      <c r="O26" s="76">
        <v>1.440453</v>
      </c>
      <c r="P26" s="76">
        <v>4.9758999999999998E-2</v>
      </c>
      <c r="Q26" s="76">
        <v>0</v>
      </c>
      <c r="R26" s="76">
        <v>0.27089400000000002</v>
      </c>
      <c r="S26" s="76">
        <v>13.812074000000001</v>
      </c>
      <c r="T26" s="76">
        <v>0.30623</v>
      </c>
      <c r="U26" s="76">
        <v>2.1522489999999999</v>
      </c>
      <c r="V26" s="76">
        <v>25.616399999999999</v>
      </c>
      <c r="W26" s="76">
        <v>3.2288269999999999</v>
      </c>
      <c r="X26" s="76">
        <v>0.82111999999999996</v>
      </c>
      <c r="Y26" s="76">
        <v>23.497029000000001</v>
      </c>
      <c r="Z26" s="76">
        <v>5.7133000000000003E-2</v>
      </c>
      <c r="AA26" s="76">
        <v>2.8185999999999999E-2</v>
      </c>
      <c r="AB26" s="76">
        <v>6.5741670000000001</v>
      </c>
      <c r="AC26" s="76">
        <v>0.13159000000000001</v>
      </c>
      <c r="AD26" s="58">
        <f t="shared" si="0"/>
        <v>137.54393399999995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0.10156</v>
      </c>
      <c r="F27" s="76">
        <v>5.8840000000000003E-2</v>
      </c>
      <c r="G27" s="76">
        <v>0.95540000000000003</v>
      </c>
      <c r="H27" s="76">
        <v>0</v>
      </c>
      <c r="I27" s="76">
        <v>0</v>
      </c>
      <c r="J27" s="76">
        <v>1.762553</v>
      </c>
      <c r="K27" s="76">
        <v>1.4590000000000001E-2</v>
      </c>
      <c r="L27" s="76">
        <v>0.40663199999999999</v>
      </c>
      <c r="M27" s="76">
        <v>5.3728999999999999E-2</v>
      </c>
      <c r="N27" s="76">
        <v>9.4009999999999996E-2</v>
      </c>
      <c r="O27" s="76">
        <v>0.34983300000000001</v>
      </c>
      <c r="P27" s="76">
        <v>0</v>
      </c>
      <c r="Q27" s="76">
        <v>0.19148499999999999</v>
      </c>
      <c r="R27" s="76">
        <v>0.849993</v>
      </c>
      <c r="S27" s="76">
        <v>2.3368850000000001</v>
      </c>
      <c r="T27" s="76">
        <v>8.72E-2</v>
      </c>
      <c r="U27" s="76">
        <v>5.1764010000000003</v>
      </c>
      <c r="V27" s="76">
        <v>8.6488029999999991</v>
      </c>
      <c r="W27" s="76">
        <v>0.272559</v>
      </c>
      <c r="X27" s="76">
        <v>0.32841999999999999</v>
      </c>
      <c r="Y27" s="76">
        <v>1.118959</v>
      </c>
      <c r="Z27" s="76">
        <v>0.47047</v>
      </c>
      <c r="AA27" s="76">
        <v>7.1007000000000001E-2</v>
      </c>
      <c r="AB27" s="76">
        <v>0</v>
      </c>
      <c r="AC27" s="76">
        <v>0.45082800000000001</v>
      </c>
      <c r="AD27" s="58">
        <f t="shared" si="0"/>
        <v>23.800157000000002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7.3771000000000003E-2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5.1290000000000002E-2</v>
      </c>
      <c r="P28" s="76">
        <v>0</v>
      </c>
      <c r="Q28" s="76">
        <v>0</v>
      </c>
      <c r="R28" s="76">
        <v>0.17111999999999999</v>
      </c>
      <c r="S28" s="76">
        <v>1.25136</v>
      </c>
      <c r="T28" s="76">
        <v>0</v>
      </c>
      <c r="U28" s="76">
        <v>0</v>
      </c>
      <c r="V28" s="76">
        <v>0.78203599999999995</v>
      </c>
      <c r="W28" s="76">
        <v>7.0250000000000007E-2</v>
      </c>
      <c r="X28" s="76">
        <v>0.17910999999999999</v>
      </c>
      <c r="Y28" s="76">
        <v>1.2634399999999999</v>
      </c>
      <c r="Z28" s="76">
        <v>0</v>
      </c>
      <c r="AA28" s="76">
        <v>0</v>
      </c>
      <c r="AB28" s="76">
        <v>0</v>
      </c>
      <c r="AC28" s="76">
        <v>0.54261999999999999</v>
      </c>
      <c r="AD28" s="58">
        <f t="shared" si="0"/>
        <v>4.3849970000000003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380.50211100000001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3.8204180000000001</v>
      </c>
      <c r="P29" s="76">
        <v>0</v>
      </c>
      <c r="Q29" s="76">
        <v>0</v>
      </c>
      <c r="R29" s="76">
        <v>6.6619999999999999E-2</v>
      </c>
      <c r="S29" s="76">
        <v>101.122713</v>
      </c>
      <c r="T29" s="76">
        <v>0</v>
      </c>
      <c r="U29" s="76">
        <v>438.09473800000001</v>
      </c>
      <c r="V29" s="76">
        <v>58.288400000000003</v>
      </c>
      <c r="W29" s="76">
        <v>0</v>
      </c>
      <c r="X29" s="76">
        <v>2.4894639999999999</v>
      </c>
      <c r="Y29" s="76">
        <v>34.747433999999998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1019.1318980000001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2.734432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3.6616979999999999</v>
      </c>
      <c r="M30" s="76">
        <v>0</v>
      </c>
      <c r="N30" s="76">
        <v>0</v>
      </c>
      <c r="O30" s="76">
        <v>4.8404999999999997E-2</v>
      </c>
      <c r="P30" s="76">
        <v>0</v>
      </c>
      <c r="Q30" s="76">
        <v>0</v>
      </c>
      <c r="R30" s="76">
        <v>0.197939</v>
      </c>
      <c r="S30" s="76">
        <v>50.25217</v>
      </c>
      <c r="T30" s="76">
        <v>1.0540000000000001E-2</v>
      </c>
      <c r="U30" s="76">
        <v>3.6504470000000002</v>
      </c>
      <c r="V30" s="76">
        <v>22.988648999999999</v>
      </c>
      <c r="W30" s="76">
        <v>1.6716800000000001</v>
      </c>
      <c r="X30" s="76">
        <v>13.602152</v>
      </c>
      <c r="Y30" s="76">
        <v>2.251112</v>
      </c>
      <c r="Z30" s="76">
        <v>2.7060840000000002</v>
      </c>
      <c r="AA30" s="76">
        <v>10.084726</v>
      </c>
      <c r="AB30" s="76">
        <v>13.814882000000001</v>
      </c>
      <c r="AC30" s="76">
        <v>2.6200000000000001E-2</v>
      </c>
      <c r="AD30" s="58">
        <f t="shared" si="0"/>
        <v>127.70111600000001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0.74122900000000003</v>
      </c>
      <c r="M31" s="76">
        <v>1.6454500000000001</v>
      </c>
      <c r="N31" s="76">
        <v>0</v>
      </c>
      <c r="O31" s="76">
        <v>4.1120950000000001</v>
      </c>
      <c r="P31" s="76">
        <v>3.5126249999999999</v>
      </c>
      <c r="Q31" s="76">
        <v>9.9314E-2</v>
      </c>
      <c r="R31" s="76">
        <v>8.6348929999999999</v>
      </c>
      <c r="S31" s="76">
        <v>59.000219999999999</v>
      </c>
      <c r="T31" s="76">
        <v>3.6788880000000002</v>
      </c>
      <c r="U31" s="76">
        <v>25.693086999999998</v>
      </c>
      <c r="V31" s="76">
        <v>206.24596500000001</v>
      </c>
      <c r="W31" s="76">
        <v>17.875561999999999</v>
      </c>
      <c r="X31" s="76">
        <v>15.592295</v>
      </c>
      <c r="Y31" s="76">
        <v>20.940881999999998</v>
      </c>
      <c r="Z31" s="76">
        <v>0.139878</v>
      </c>
      <c r="AA31" s="76">
        <v>0</v>
      </c>
      <c r="AB31" s="76">
        <v>14.336396000000001</v>
      </c>
      <c r="AC31" s="76">
        <v>2.349637</v>
      </c>
      <c r="AD31" s="58">
        <f t="shared" si="0"/>
        <v>384.59841599999993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0.26621</v>
      </c>
      <c r="F32" s="76">
        <v>0</v>
      </c>
      <c r="G32" s="76">
        <v>5.5359999999999999E-2</v>
      </c>
      <c r="H32" s="76">
        <v>0</v>
      </c>
      <c r="I32" s="76">
        <v>0.15912000000000001</v>
      </c>
      <c r="J32" s="76">
        <v>0.28934500000000002</v>
      </c>
      <c r="K32" s="76">
        <v>7.0980000000000001E-2</v>
      </c>
      <c r="L32" s="76">
        <v>0</v>
      </c>
      <c r="M32" s="76">
        <v>0</v>
      </c>
      <c r="N32" s="76">
        <v>8.9090000000000003E-2</v>
      </c>
      <c r="O32" s="76">
        <v>0.20383699999999999</v>
      </c>
      <c r="P32" s="76">
        <v>0</v>
      </c>
      <c r="Q32" s="76">
        <v>0</v>
      </c>
      <c r="R32" s="76">
        <v>1.3197909999999999</v>
      </c>
      <c r="S32" s="76">
        <v>16.644107999999999</v>
      </c>
      <c r="T32" s="76">
        <v>175.62427700000001</v>
      </c>
      <c r="U32" s="76">
        <v>2.0045500000000001</v>
      </c>
      <c r="V32" s="76">
        <v>19.018440999999999</v>
      </c>
      <c r="W32" s="76">
        <v>17.124075999999999</v>
      </c>
      <c r="X32" s="76">
        <v>3.1712750000000001</v>
      </c>
      <c r="Y32" s="76">
        <v>6.9868490000000003</v>
      </c>
      <c r="Z32" s="76">
        <v>0</v>
      </c>
      <c r="AA32" s="76">
        <v>0</v>
      </c>
      <c r="AB32" s="76">
        <v>6.9543030000000003</v>
      </c>
      <c r="AC32" s="76">
        <v>0.34209000000000001</v>
      </c>
      <c r="AD32" s="58">
        <f t="shared" si="0"/>
        <v>250.32370200000003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5.4130000000000003E-3</v>
      </c>
      <c r="H33" s="76">
        <v>0</v>
      </c>
      <c r="I33" s="76">
        <v>0</v>
      </c>
      <c r="J33" s="76">
        <v>4.7499E-2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3.9229E-2</v>
      </c>
      <c r="S33" s="76">
        <v>0.46000600000000003</v>
      </c>
      <c r="T33" s="76">
        <v>0</v>
      </c>
      <c r="U33" s="76">
        <v>0.98254900000000001</v>
      </c>
      <c r="V33" s="76">
        <v>0.83501400000000003</v>
      </c>
      <c r="W33" s="76">
        <v>2.3663E-2</v>
      </c>
      <c r="X33" s="76">
        <v>0</v>
      </c>
      <c r="Y33" s="76">
        <v>0.38910699999999998</v>
      </c>
      <c r="Z33" s="76">
        <v>0.132803</v>
      </c>
      <c r="AA33" s="76">
        <v>0</v>
      </c>
      <c r="AB33" s="76">
        <v>0</v>
      </c>
      <c r="AC33" s="76">
        <v>0</v>
      </c>
      <c r="AD33" s="58">
        <f t="shared" si="0"/>
        <v>2.9152830000000001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0.233539</v>
      </c>
      <c r="M34" s="76">
        <v>0.125719</v>
      </c>
      <c r="N34" s="76">
        <v>9.9334000000000006E-2</v>
      </c>
      <c r="O34" s="76">
        <v>0.23522199999999999</v>
      </c>
      <c r="P34" s="76">
        <v>0</v>
      </c>
      <c r="Q34" s="76">
        <v>0</v>
      </c>
      <c r="R34" s="76">
        <v>0.18919</v>
      </c>
      <c r="S34" s="76">
        <v>0</v>
      </c>
      <c r="T34" s="76">
        <v>0.55710700000000002</v>
      </c>
      <c r="U34" s="76">
        <v>2.5000000000000001E-2</v>
      </c>
      <c r="V34" s="76">
        <v>0.32400099999999998</v>
      </c>
      <c r="W34" s="76">
        <v>0.26393100000000003</v>
      </c>
      <c r="X34" s="76">
        <v>0.10095999999999999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2.1540029999999999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>SUM(C6:C35)</f>
        <v>0.1125</v>
      </c>
      <c r="D36" s="29">
        <f t="shared" ref="D36:AD36" si="1">SUM(D6:D35)</f>
        <v>0</v>
      </c>
      <c r="E36" s="29">
        <f t="shared" si="1"/>
        <v>411.25233100000003</v>
      </c>
      <c r="F36" s="29">
        <f t="shared" si="1"/>
        <v>5.8840000000000003E-2</v>
      </c>
      <c r="G36" s="29">
        <f t="shared" si="1"/>
        <v>562.05946700000004</v>
      </c>
      <c r="H36" s="29">
        <f t="shared" si="1"/>
        <v>0</v>
      </c>
      <c r="I36" s="29">
        <f t="shared" si="1"/>
        <v>0.67290100000000008</v>
      </c>
      <c r="J36" s="29">
        <f t="shared" si="1"/>
        <v>138.45685699999999</v>
      </c>
      <c r="K36" s="29">
        <f t="shared" si="1"/>
        <v>6.7654430000000003</v>
      </c>
      <c r="L36" s="29">
        <f t="shared" si="1"/>
        <v>17.563908000000001</v>
      </c>
      <c r="M36" s="29">
        <f t="shared" si="1"/>
        <v>2.3929210000000003</v>
      </c>
      <c r="N36" s="29">
        <f t="shared" si="1"/>
        <v>14.072267000000004</v>
      </c>
      <c r="O36" s="29">
        <f t="shared" si="1"/>
        <v>55.950578999999991</v>
      </c>
      <c r="P36" s="29">
        <f t="shared" si="1"/>
        <v>6.3393999999999995</v>
      </c>
      <c r="Q36" s="29">
        <f t="shared" si="1"/>
        <v>10.308941000000001</v>
      </c>
      <c r="R36" s="29">
        <f t="shared" si="1"/>
        <v>298.89469800000001</v>
      </c>
      <c r="S36" s="29">
        <f t="shared" si="1"/>
        <v>1070.4877179999999</v>
      </c>
      <c r="T36" s="29">
        <f t="shared" si="1"/>
        <v>462.35497399999991</v>
      </c>
      <c r="U36" s="29">
        <f t="shared" si="1"/>
        <v>557.04700699999989</v>
      </c>
      <c r="V36" s="29">
        <f t="shared" si="1"/>
        <v>2406.5795669999998</v>
      </c>
      <c r="W36" s="29">
        <f t="shared" si="1"/>
        <v>369.85741000000002</v>
      </c>
      <c r="X36" s="29">
        <f t="shared" si="1"/>
        <v>200.28846899999999</v>
      </c>
      <c r="Y36" s="29">
        <f t="shared" si="1"/>
        <v>361.56870200000003</v>
      </c>
      <c r="Z36" s="29">
        <f t="shared" si="1"/>
        <v>14.907468000000001</v>
      </c>
      <c r="AA36" s="29">
        <f t="shared" si="1"/>
        <v>36.154083000000007</v>
      </c>
      <c r="AB36" s="29">
        <f t="shared" si="1"/>
        <v>385.43335300000001</v>
      </c>
      <c r="AC36" s="29">
        <f t="shared" si="1"/>
        <v>20.196275999999997</v>
      </c>
      <c r="AD36" s="30">
        <f t="shared" si="1"/>
        <v>7409.7760800000005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2003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0.25189</v>
      </c>
      <c r="F6" s="73">
        <v>0</v>
      </c>
      <c r="G6" s="73">
        <v>0</v>
      </c>
      <c r="H6" s="73">
        <v>0</v>
      </c>
      <c r="I6" s="73">
        <v>0</v>
      </c>
      <c r="J6" s="73">
        <v>1.498E-2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0.69141200000000003</v>
      </c>
      <c r="S6" s="73">
        <v>5.9048350000000003</v>
      </c>
      <c r="T6" s="73">
        <v>0</v>
      </c>
      <c r="U6" s="73">
        <v>0</v>
      </c>
      <c r="V6" s="73">
        <v>75.530439000000001</v>
      </c>
      <c r="W6" s="73">
        <v>2.3629500000000001</v>
      </c>
      <c r="X6" s="73">
        <v>18.532671000000001</v>
      </c>
      <c r="Y6" s="73">
        <v>0.10723000000000001</v>
      </c>
      <c r="Z6" s="73">
        <v>0</v>
      </c>
      <c r="AA6" s="73">
        <v>0</v>
      </c>
      <c r="AB6" s="73">
        <v>2.89066</v>
      </c>
      <c r="AC6" s="73">
        <v>0</v>
      </c>
      <c r="AD6" s="53">
        <f t="shared" ref="AD6:AD35" si="0">SUM(C6:AC6)</f>
        <v>106.28706699999999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0.40440999999999999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0.99131000000000002</v>
      </c>
      <c r="O7" s="73">
        <v>1.26129</v>
      </c>
      <c r="P7" s="73">
        <v>0</v>
      </c>
      <c r="Q7" s="73">
        <v>2.5413380000000001</v>
      </c>
      <c r="R7" s="73">
        <v>0.68567</v>
      </c>
      <c r="S7" s="73">
        <v>50.775829000000002</v>
      </c>
      <c r="T7" s="73">
        <v>0</v>
      </c>
      <c r="U7" s="73">
        <v>0.87407000000000001</v>
      </c>
      <c r="V7" s="73">
        <v>6.1052770000000001</v>
      </c>
      <c r="W7" s="73">
        <v>0.75355000000000005</v>
      </c>
      <c r="X7" s="73">
        <v>0</v>
      </c>
      <c r="Y7" s="73">
        <v>5.2510000000000001E-2</v>
      </c>
      <c r="Z7" s="73">
        <v>0</v>
      </c>
      <c r="AA7" s="73">
        <v>0</v>
      </c>
      <c r="AB7" s="73">
        <v>0.39684000000000003</v>
      </c>
      <c r="AC7" s="73">
        <v>1.943397</v>
      </c>
      <c r="AD7" s="53">
        <f t="shared" si="0"/>
        <v>66.785491000000007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5.6680000000000001E-2</v>
      </c>
      <c r="S8" s="73">
        <v>2.971384</v>
      </c>
      <c r="T8" s="73">
        <v>0</v>
      </c>
      <c r="U8" s="73">
        <v>0</v>
      </c>
      <c r="V8" s="73">
        <v>54.440581000000002</v>
      </c>
      <c r="W8" s="73">
        <v>0.25037999999999999</v>
      </c>
      <c r="X8" s="73">
        <v>0.32363999999999998</v>
      </c>
      <c r="Y8" s="73">
        <v>16.92267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74.965334999999996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0.42047699999999999</v>
      </c>
      <c r="L9" s="73">
        <v>0.495695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8.5083000000000006E-2</v>
      </c>
      <c r="S9" s="73">
        <v>25.143241</v>
      </c>
      <c r="T9" s="73">
        <v>0</v>
      </c>
      <c r="U9" s="73">
        <v>2.9749999999999999E-2</v>
      </c>
      <c r="V9" s="73">
        <v>5.1090280000000003</v>
      </c>
      <c r="W9" s="73">
        <v>0</v>
      </c>
      <c r="X9" s="73">
        <v>0</v>
      </c>
      <c r="Y9" s="73">
        <v>0.32678099999999999</v>
      </c>
      <c r="Z9" s="73">
        <v>0</v>
      </c>
      <c r="AA9" s="73">
        <v>1.418E-2</v>
      </c>
      <c r="AB9" s="73">
        <v>2.8400999999999999E-2</v>
      </c>
      <c r="AC9" s="73">
        <v>0</v>
      </c>
      <c r="AD9" s="53">
        <f t="shared" si="0"/>
        <v>31.652635999999998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0.32185000000000002</v>
      </c>
      <c r="F10" s="73">
        <v>0</v>
      </c>
      <c r="G10" s="73">
        <v>352.92148700000001</v>
      </c>
      <c r="H10" s="73">
        <v>0</v>
      </c>
      <c r="I10" s="73">
        <v>0</v>
      </c>
      <c r="J10" s="73">
        <v>7.9399999999999998E-2</v>
      </c>
      <c r="K10" s="73">
        <v>0</v>
      </c>
      <c r="L10" s="73">
        <v>0</v>
      </c>
      <c r="M10" s="73">
        <v>0</v>
      </c>
      <c r="N10" s="73">
        <v>0</v>
      </c>
      <c r="O10" s="73">
        <v>2.0787640000000001</v>
      </c>
      <c r="P10" s="73">
        <v>0</v>
      </c>
      <c r="Q10" s="73">
        <v>0</v>
      </c>
      <c r="R10" s="73">
        <v>8.3741009999999996</v>
      </c>
      <c r="S10" s="73">
        <v>126.421097</v>
      </c>
      <c r="T10" s="73">
        <v>0.42318800000000001</v>
      </c>
      <c r="U10" s="73">
        <v>5.5147320000000004</v>
      </c>
      <c r="V10" s="73">
        <v>225.87907200000001</v>
      </c>
      <c r="W10" s="73">
        <v>0.87809000000000004</v>
      </c>
      <c r="X10" s="73">
        <v>8.46692</v>
      </c>
      <c r="Y10" s="73">
        <v>10.658165</v>
      </c>
      <c r="Z10" s="73">
        <v>6.5509999999999999E-2</v>
      </c>
      <c r="AA10" s="73">
        <v>0</v>
      </c>
      <c r="AB10" s="73">
        <v>165.81603999999999</v>
      </c>
      <c r="AC10" s="73">
        <v>0</v>
      </c>
      <c r="AD10" s="53">
        <f t="shared" si="0"/>
        <v>907.898416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6.1698599999999999</v>
      </c>
      <c r="F11" s="73">
        <v>0</v>
      </c>
      <c r="G11" s="73">
        <v>5.831976</v>
      </c>
      <c r="H11" s="73">
        <v>0</v>
      </c>
      <c r="I11" s="73">
        <v>0</v>
      </c>
      <c r="J11" s="73">
        <v>1.8239000000000001</v>
      </c>
      <c r="K11" s="73">
        <v>0</v>
      </c>
      <c r="L11" s="73">
        <v>0.19384999999999999</v>
      </c>
      <c r="M11" s="73">
        <v>0</v>
      </c>
      <c r="N11" s="73">
        <v>1.351151</v>
      </c>
      <c r="O11" s="73">
        <v>5.1441520000000001</v>
      </c>
      <c r="P11" s="73">
        <v>0</v>
      </c>
      <c r="Q11" s="73">
        <v>0</v>
      </c>
      <c r="R11" s="73">
        <v>40.561050999999999</v>
      </c>
      <c r="S11" s="73">
        <v>105.08839500000001</v>
      </c>
      <c r="T11" s="73">
        <v>20.839898000000002</v>
      </c>
      <c r="U11" s="73">
        <v>15.272262</v>
      </c>
      <c r="V11" s="73">
        <v>373.68033300000002</v>
      </c>
      <c r="W11" s="73">
        <v>52.607097000000003</v>
      </c>
      <c r="X11" s="73">
        <v>103.74506100000001</v>
      </c>
      <c r="Y11" s="73">
        <v>40.908765000000002</v>
      </c>
      <c r="Z11" s="73">
        <v>0</v>
      </c>
      <c r="AA11" s="73">
        <v>0</v>
      </c>
      <c r="AB11" s="73">
        <v>2.1780979999999999</v>
      </c>
      <c r="AC11" s="73">
        <v>0</v>
      </c>
      <c r="AD11" s="53">
        <f t="shared" si="0"/>
        <v>775.395849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0.18159</v>
      </c>
      <c r="F12" s="73">
        <v>0</v>
      </c>
      <c r="G12" s="73">
        <v>0.34853000000000001</v>
      </c>
      <c r="H12" s="73">
        <v>0</v>
      </c>
      <c r="I12" s="73">
        <v>0</v>
      </c>
      <c r="J12" s="73">
        <v>2.790994</v>
      </c>
      <c r="K12" s="73">
        <v>0.20893500000000001</v>
      </c>
      <c r="L12" s="73">
        <v>0.61891499999999999</v>
      </c>
      <c r="M12" s="73">
        <v>0</v>
      </c>
      <c r="N12" s="73">
        <v>0.20165</v>
      </c>
      <c r="O12" s="73">
        <v>3.9158750000000002</v>
      </c>
      <c r="P12" s="73">
        <v>0</v>
      </c>
      <c r="Q12" s="73">
        <v>0</v>
      </c>
      <c r="R12" s="73">
        <v>233.68889100000001</v>
      </c>
      <c r="S12" s="73">
        <v>52.306257000000002</v>
      </c>
      <c r="T12" s="73">
        <v>0</v>
      </c>
      <c r="U12" s="73">
        <v>12.922234</v>
      </c>
      <c r="V12" s="73">
        <v>319.86353200000002</v>
      </c>
      <c r="W12" s="73">
        <v>120.502289</v>
      </c>
      <c r="X12" s="73">
        <v>7.0754840000000003</v>
      </c>
      <c r="Y12" s="73">
        <v>58.25508</v>
      </c>
      <c r="Z12" s="73">
        <v>0.41851699999999997</v>
      </c>
      <c r="AA12" s="73">
        <v>0.319415</v>
      </c>
      <c r="AB12" s="73">
        <v>3.3058299999999998</v>
      </c>
      <c r="AC12" s="73">
        <v>0</v>
      </c>
      <c r="AD12" s="53">
        <f t="shared" si="0"/>
        <v>816.92401800000005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1.371E-2</v>
      </c>
      <c r="M13" s="73">
        <v>0</v>
      </c>
      <c r="N13" s="73">
        <v>0.62851000000000001</v>
      </c>
      <c r="O13" s="73">
        <v>0.45522000000000001</v>
      </c>
      <c r="P13" s="73">
        <v>1.76424</v>
      </c>
      <c r="Q13" s="73">
        <v>2.2072259999999999</v>
      </c>
      <c r="R13" s="73">
        <v>0</v>
      </c>
      <c r="S13" s="73">
        <v>14.186902</v>
      </c>
      <c r="T13" s="73">
        <v>0</v>
      </c>
      <c r="U13" s="73">
        <v>0</v>
      </c>
      <c r="V13" s="73">
        <v>61.042023</v>
      </c>
      <c r="W13" s="73">
        <v>9.5632800000000007</v>
      </c>
      <c r="X13" s="73">
        <v>0.62373100000000004</v>
      </c>
      <c r="Y13" s="73">
        <v>8.8025350000000007</v>
      </c>
      <c r="Z13" s="73">
        <v>0</v>
      </c>
      <c r="AA13" s="73">
        <v>0</v>
      </c>
      <c r="AB13" s="73">
        <v>0</v>
      </c>
      <c r="AC13" s="73">
        <v>0</v>
      </c>
      <c r="AD13" s="53">
        <f t="shared" si="0"/>
        <v>99.287377000000021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0.29198000000000002</v>
      </c>
      <c r="F14" s="73">
        <v>0</v>
      </c>
      <c r="G14" s="73">
        <v>2.1321129999999999</v>
      </c>
      <c r="H14" s="73">
        <v>0</v>
      </c>
      <c r="I14" s="73">
        <v>0</v>
      </c>
      <c r="J14" s="73">
        <v>2.8049999999999999E-2</v>
      </c>
      <c r="K14" s="73">
        <v>4.2160000000000003E-2</v>
      </c>
      <c r="L14" s="73">
        <v>1.1772499999999999</v>
      </c>
      <c r="M14" s="73">
        <v>0.27442</v>
      </c>
      <c r="N14" s="73">
        <v>0.56808000000000003</v>
      </c>
      <c r="O14" s="73">
        <v>9.5536250000000003</v>
      </c>
      <c r="P14" s="73">
        <v>0.14102000000000001</v>
      </c>
      <c r="Q14" s="73">
        <v>0.27271000000000001</v>
      </c>
      <c r="R14" s="73">
        <v>11.438335</v>
      </c>
      <c r="S14" s="73">
        <v>141.24863199999999</v>
      </c>
      <c r="T14" s="73">
        <v>2.4237299999999999</v>
      </c>
      <c r="U14" s="73">
        <v>26.863029000000001</v>
      </c>
      <c r="V14" s="73">
        <v>241.40937199999999</v>
      </c>
      <c r="W14" s="73">
        <v>47.556986999999999</v>
      </c>
      <c r="X14" s="73">
        <v>2.5591119999999998</v>
      </c>
      <c r="Y14" s="73">
        <v>43.142074000000001</v>
      </c>
      <c r="Z14" s="73">
        <v>5.5567229999999999</v>
      </c>
      <c r="AA14" s="73">
        <v>17.665845999999998</v>
      </c>
      <c r="AB14" s="73">
        <v>54.849916</v>
      </c>
      <c r="AC14" s="73">
        <v>2.1389999999999999E-2</v>
      </c>
      <c r="AD14" s="53">
        <f t="shared" si="0"/>
        <v>609.21655400000009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6.5390800000000002</v>
      </c>
      <c r="F15" s="73">
        <v>0</v>
      </c>
      <c r="G15" s="73">
        <v>0.10306700000000001</v>
      </c>
      <c r="H15" s="73">
        <v>0</v>
      </c>
      <c r="I15" s="73">
        <v>5.6215000000000001E-2</v>
      </c>
      <c r="J15" s="73">
        <v>7.443683</v>
      </c>
      <c r="K15" s="73">
        <v>4.5744699999999998</v>
      </c>
      <c r="L15" s="73">
        <v>1.2946200000000001</v>
      </c>
      <c r="M15" s="73">
        <v>0</v>
      </c>
      <c r="N15" s="73">
        <v>0.49210999999999999</v>
      </c>
      <c r="O15" s="73">
        <v>4.2172859999999996</v>
      </c>
      <c r="P15" s="73">
        <v>0</v>
      </c>
      <c r="Q15" s="73">
        <v>0</v>
      </c>
      <c r="R15" s="73">
        <v>2.3212480000000002</v>
      </c>
      <c r="S15" s="73">
        <v>10.791589999999999</v>
      </c>
      <c r="T15" s="73">
        <v>0.18551000000000001</v>
      </c>
      <c r="U15" s="73">
        <v>4.3826210000000003</v>
      </c>
      <c r="V15" s="73">
        <v>45.149158</v>
      </c>
      <c r="W15" s="73">
        <v>1.821401</v>
      </c>
      <c r="X15" s="73">
        <v>7.3706709999999998</v>
      </c>
      <c r="Y15" s="73">
        <v>17.560317000000001</v>
      </c>
      <c r="Z15" s="73">
        <v>1.7090000000000001E-2</v>
      </c>
      <c r="AA15" s="73">
        <v>7.1318190000000001</v>
      </c>
      <c r="AB15" s="73">
        <v>9.1789520000000007</v>
      </c>
      <c r="AC15" s="73">
        <v>5.1117910000000002</v>
      </c>
      <c r="AD15" s="53">
        <f t="shared" si="0"/>
        <v>135.74269900000002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209.11441300000001</v>
      </c>
      <c r="H16" s="73">
        <v>0</v>
      </c>
      <c r="I16" s="73">
        <v>0</v>
      </c>
      <c r="J16" s="73">
        <v>159.51929100000001</v>
      </c>
      <c r="K16" s="73">
        <v>0</v>
      </c>
      <c r="L16" s="73">
        <v>0</v>
      </c>
      <c r="M16" s="73">
        <v>0</v>
      </c>
      <c r="N16" s="73">
        <v>0</v>
      </c>
      <c r="O16" s="73">
        <v>1.2865139999999999</v>
      </c>
      <c r="P16" s="73">
        <v>0</v>
      </c>
      <c r="Q16" s="73">
        <v>0</v>
      </c>
      <c r="R16" s="73">
        <v>51.797981999999998</v>
      </c>
      <c r="S16" s="73">
        <v>151.20786799999999</v>
      </c>
      <c r="T16" s="73">
        <v>230.199197</v>
      </c>
      <c r="U16" s="73">
        <v>0.79208999999999996</v>
      </c>
      <c r="V16" s="73">
        <v>19.193328000000001</v>
      </c>
      <c r="W16" s="73">
        <v>2.6970000000000001E-2</v>
      </c>
      <c r="X16" s="73">
        <v>0.13156999999999999</v>
      </c>
      <c r="Y16" s="73">
        <v>8.8090000000000002E-2</v>
      </c>
      <c r="Z16" s="73">
        <v>0</v>
      </c>
      <c r="AA16" s="73">
        <v>0</v>
      </c>
      <c r="AB16" s="73">
        <v>36.337347999999999</v>
      </c>
      <c r="AC16" s="73">
        <v>0</v>
      </c>
      <c r="AD16" s="53">
        <f t="shared" si="0"/>
        <v>859.694661</v>
      </c>
    </row>
    <row r="17" spans="1:30" ht="15" customHeight="1" x14ac:dyDescent="0.25">
      <c r="A17" s="111"/>
      <c r="B17" s="26" t="s">
        <v>19</v>
      </c>
      <c r="C17" s="73">
        <v>2.8652E-2</v>
      </c>
      <c r="D17" s="73">
        <v>0.16556999999999999</v>
      </c>
      <c r="E17" s="73">
        <v>9.0403690000000001</v>
      </c>
      <c r="F17" s="73">
        <v>0</v>
      </c>
      <c r="G17" s="73">
        <v>0.94332000000000005</v>
      </c>
      <c r="H17" s="73">
        <v>0</v>
      </c>
      <c r="I17" s="73">
        <v>0.17491000000000001</v>
      </c>
      <c r="J17" s="73">
        <v>1.394131</v>
      </c>
      <c r="K17" s="73">
        <v>0.33097900000000002</v>
      </c>
      <c r="L17" s="73">
        <v>4.7754880000000002</v>
      </c>
      <c r="M17" s="73">
        <v>3.6600000000000001E-2</v>
      </c>
      <c r="N17" s="73">
        <v>3.3965070000000002</v>
      </c>
      <c r="O17" s="73">
        <v>2.8600500000000002</v>
      </c>
      <c r="P17" s="73">
        <v>0</v>
      </c>
      <c r="Q17" s="73">
        <v>0.67063700000000004</v>
      </c>
      <c r="R17" s="73">
        <v>12.852732</v>
      </c>
      <c r="S17" s="73">
        <v>10.27656</v>
      </c>
      <c r="T17" s="73">
        <v>0.88227999999999995</v>
      </c>
      <c r="U17" s="73">
        <v>1.26553</v>
      </c>
      <c r="V17" s="73">
        <v>138.037881</v>
      </c>
      <c r="W17" s="73">
        <v>11.853249999999999</v>
      </c>
      <c r="X17" s="73">
        <v>8.2435709999999993</v>
      </c>
      <c r="Y17" s="73">
        <v>15.511566999999999</v>
      </c>
      <c r="Z17" s="73">
        <v>1.0066310000000001</v>
      </c>
      <c r="AA17" s="73">
        <v>0.34787099999999999</v>
      </c>
      <c r="AB17" s="73">
        <v>3.4580419999999998</v>
      </c>
      <c r="AC17" s="73">
        <v>0.50663999999999998</v>
      </c>
      <c r="AD17" s="53">
        <f t="shared" si="0"/>
        <v>228.05976800000002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2.3611740000000001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2.3611740000000001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0.19581000000000001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0.19581000000000001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1.3780000000000001E-2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9.826E-2</v>
      </c>
      <c r="P20" s="73">
        <v>0</v>
      </c>
      <c r="Q20" s="73">
        <v>0</v>
      </c>
      <c r="R20" s="73">
        <v>0.16517499999999999</v>
      </c>
      <c r="S20" s="73">
        <v>2.1876039999999999</v>
      </c>
      <c r="T20" s="73">
        <v>2.793E-2</v>
      </c>
      <c r="U20" s="73">
        <v>0.31019999999999998</v>
      </c>
      <c r="V20" s="73">
        <v>0.51475300000000002</v>
      </c>
      <c r="W20" s="73">
        <v>0</v>
      </c>
      <c r="X20" s="73">
        <v>0</v>
      </c>
      <c r="Y20" s="73">
        <v>0.32433000000000001</v>
      </c>
      <c r="Z20" s="73">
        <v>0</v>
      </c>
      <c r="AA20" s="73">
        <v>0</v>
      </c>
      <c r="AB20" s="73">
        <v>2.6791900000000002</v>
      </c>
      <c r="AC20" s="73">
        <v>1.4489999999999999E-2</v>
      </c>
      <c r="AD20" s="53">
        <f t="shared" si="0"/>
        <v>6.335712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0.17072699999999999</v>
      </c>
      <c r="H24" s="76">
        <v>0</v>
      </c>
      <c r="I24" s="76">
        <v>0</v>
      </c>
      <c r="J24" s="76">
        <v>0.30049500000000001</v>
      </c>
      <c r="K24" s="76">
        <v>0</v>
      </c>
      <c r="L24" s="76">
        <v>4.1980000000000003E-2</v>
      </c>
      <c r="M24" s="76">
        <v>0</v>
      </c>
      <c r="N24" s="76">
        <v>0</v>
      </c>
      <c r="O24" s="76">
        <v>0.94804999999999995</v>
      </c>
      <c r="P24" s="76">
        <v>0</v>
      </c>
      <c r="Q24" s="76">
        <v>3.2730000000000002E-2</v>
      </c>
      <c r="R24" s="76">
        <v>2.1126830000000001</v>
      </c>
      <c r="S24" s="76">
        <v>1.0312159999999999</v>
      </c>
      <c r="T24" s="76">
        <v>1.209549</v>
      </c>
      <c r="U24" s="76">
        <v>0</v>
      </c>
      <c r="V24" s="76">
        <v>66.705967000000001</v>
      </c>
      <c r="W24" s="76">
        <v>2.4479999999999998E-2</v>
      </c>
      <c r="X24" s="76">
        <v>0</v>
      </c>
      <c r="Y24" s="76">
        <v>12.104269</v>
      </c>
      <c r="Z24" s="76">
        <v>0.130387</v>
      </c>
      <c r="AA24" s="76">
        <v>0</v>
      </c>
      <c r="AB24" s="76">
        <v>5.1534999999999997E-2</v>
      </c>
      <c r="AC24" s="76">
        <v>0.42811900000000003</v>
      </c>
      <c r="AD24" s="58">
        <f t="shared" si="0"/>
        <v>85.292186999999998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0.15164</v>
      </c>
      <c r="F26" s="76">
        <v>0</v>
      </c>
      <c r="G26" s="76">
        <v>44.920797999999998</v>
      </c>
      <c r="H26" s="76">
        <v>0</v>
      </c>
      <c r="I26" s="76">
        <v>0</v>
      </c>
      <c r="J26" s="76">
        <v>5.0813999999999998E-2</v>
      </c>
      <c r="K26" s="76">
        <v>2.8139999999999998E-2</v>
      </c>
      <c r="L26" s="76">
        <v>0</v>
      </c>
      <c r="M26" s="76">
        <v>0</v>
      </c>
      <c r="N26" s="76">
        <v>0.29156799999999999</v>
      </c>
      <c r="O26" s="76">
        <v>2.3374760000000001</v>
      </c>
      <c r="P26" s="76">
        <v>0</v>
      </c>
      <c r="Q26" s="76">
        <v>0</v>
      </c>
      <c r="R26" s="76">
        <v>0.63213600000000003</v>
      </c>
      <c r="S26" s="76">
        <v>16.432310000000001</v>
      </c>
      <c r="T26" s="76">
        <v>0.43132900000000002</v>
      </c>
      <c r="U26" s="76">
        <v>1.5443899999999999</v>
      </c>
      <c r="V26" s="76">
        <v>14.396295</v>
      </c>
      <c r="W26" s="76">
        <v>4.6714549999999999</v>
      </c>
      <c r="X26" s="76">
        <v>1.33629</v>
      </c>
      <c r="Y26" s="76">
        <v>25.547915</v>
      </c>
      <c r="Z26" s="76">
        <v>0</v>
      </c>
      <c r="AA26" s="76">
        <v>0.73653199999999996</v>
      </c>
      <c r="AB26" s="76">
        <v>4.6419420000000002</v>
      </c>
      <c r="AC26" s="76">
        <v>5.994E-2</v>
      </c>
      <c r="AD26" s="58">
        <f t="shared" si="0"/>
        <v>118.21097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0.78616299999999995</v>
      </c>
      <c r="H27" s="76">
        <v>0</v>
      </c>
      <c r="I27" s="76">
        <v>0</v>
      </c>
      <c r="J27" s="76">
        <v>0.54520999999999997</v>
      </c>
      <c r="K27" s="76">
        <v>0</v>
      </c>
      <c r="L27" s="76">
        <v>0.30048000000000002</v>
      </c>
      <c r="M27" s="76">
        <v>0.10360900000000001</v>
      </c>
      <c r="N27" s="76">
        <v>5.8310000000000001E-2</v>
      </c>
      <c r="O27" s="76">
        <v>0.15523999999999999</v>
      </c>
      <c r="P27" s="76">
        <v>0</v>
      </c>
      <c r="Q27" s="76">
        <v>0.17818999999999999</v>
      </c>
      <c r="R27" s="76">
        <v>0.85201499999999997</v>
      </c>
      <c r="S27" s="76">
        <v>2.3016809999999999</v>
      </c>
      <c r="T27" s="76">
        <v>9.3460000000000001E-2</v>
      </c>
      <c r="U27" s="76">
        <v>4.5184870000000004</v>
      </c>
      <c r="V27" s="76">
        <v>5.4966819999999998</v>
      </c>
      <c r="W27" s="76">
        <v>0.22667300000000001</v>
      </c>
      <c r="X27" s="76">
        <v>0.34565000000000001</v>
      </c>
      <c r="Y27" s="76">
        <v>0.91106799999999999</v>
      </c>
      <c r="Z27" s="76">
        <v>0.42602600000000002</v>
      </c>
      <c r="AA27" s="76">
        <v>8.5587999999999997E-2</v>
      </c>
      <c r="AB27" s="76">
        <v>0</v>
      </c>
      <c r="AC27" s="76">
        <v>0.28474899999999997</v>
      </c>
      <c r="AD27" s="58">
        <f t="shared" si="0"/>
        <v>17.669281000000005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0.10193000000000001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0.13349</v>
      </c>
      <c r="S28" s="76">
        <v>0.90697799999999995</v>
      </c>
      <c r="T28" s="76">
        <v>0</v>
      </c>
      <c r="U28" s="76">
        <v>0</v>
      </c>
      <c r="V28" s="76">
        <v>1.358481</v>
      </c>
      <c r="W28" s="76">
        <v>7.0800000000000002E-2</v>
      </c>
      <c r="X28" s="76">
        <v>8.4909999999999999E-2</v>
      </c>
      <c r="Y28" s="76">
        <v>1.2037800000000001</v>
      </c>
      <c r="Z28" s="76">
        <v>0</v>
      </c>
      <c r="AA28" s="76">
        <v>0</v>
      </c>
      <c r="AB28" s="76">
        <v>0</v>
      </c>
      <c r="AC28" s="76">
        <v>0.13150999999999999</v>
      </c>
      <c r="AD28" s="58">
        <f t="shared" si="0"/>
        <v>3.9918790000000004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407.50953299999998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3.82179</v>
      </c>
      <c r="P29" s="76">
        <v>0</v>
      </c>
      <c r="Q29" s="76">
        <v>0</v>
      </c>
      <c r="R29" s="76">
        <v>0.79523999999999995</v>
      </c>
      <c r="S29" s="76">
        <v>3.4695900000000002</v>
      </c>
      <c r="T29" s="76">
        <v>0</v>
      </c>
      <c r="U29" s="76">
        <v>113.414771</v>
      </c>
      <c r="V29" s="76">
        <v>0</v>
      </c>
      <c r="W29" s="76">
        <v>0</v>
      </c>
      <c r="X29" s="76">
        <v>2.90482</v>
      </c>
      <c r="Y29" s="76">
        <v>22.312897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554.22864099999993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7.7525570000000004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0.34712599999999999</v>
      </c>
      <c r="M30" s="76">
        <v>0</v>
      </c>
      <c r="N30" s="76">
        <v>0</v>
      </c>
      <c r="O30" s="76">
        <v>1.7739999999999999E-2</v>
      </c>
      <c r="P30" s="76">
        <v>0</v>
      </c>
      <c r="Q30" s="76">
        <v>0</v>
      </c>
      <c r="R30" s="76">
        <v>0</v>
      </c>
      <c r="S30" s="76">
        <v>37.437646999999998</v>
      </c>
      <c r="T30" s="76">
        <v>0</v>
      </c>
      <c r="U30" s="76">
        <v>1.063842</v>
      </c>
      <c r="V30" s="76">
        <v>20.703516</v>
      </c>
      <c r="W30" s="76">
        <v>2.8718300000000001</v>
      </c>
      <c r="X30" s="76">
        <v>8.3369759999999999</v>
      </c>
      <c r="Y30" s="76">
        <v>1.967171</v>
      </c>
      <c r="Z30" s="76">
        <v>2.1336430000000002</v>
      </c>
      <c r="AA30" s="76">
        <v>5.592454</v>
      </c>
      <c r="AB30" s="76">
        <v>8.2459439999999997</v>
      </c>
      <c r="AC30" s="76">
        <v>9.9299999999999996E-3</v>
      </c>
      <c r="AD30" s="58">
        <f t="shared" si="0"/>
        <v>96.480376000000007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0.284389</v>
      </c>
      <c r="M31" s="76">
        <v>0.98797400000000002</v>
      </c>
      <c r="N31" s="76">
        <v>0</v>
      </c>
      <c r="O31" s="76">
        <v>3.2245050000000002</v>
      </c>
      <c r="P31" s="76">
        <v>2.9288630000000002</v>
      </c>
      <c r="Q31" s="76">
        <v>9.0815000000000007E-2</v>
      </c>
      <c r="R31" s="76">
        <v>8.0284630000000003</v>
      </c>
      <c r="S31" s="76">
        <v>51.222952999999997</v>
      </c>
      <c r="T31" s="76">
        <v>3.0073099999999999</v>
      </c>
      <c r="U31" s="76">
        <v>18.132166999999999</v>
      </c>
      <c r="V31" s="76">
        <v>146.68870799999999</v>
      </c>
      <c r="W31" s="76">
        <v>12.635989</v>
      </c>
      <c r="X31" s="76">
        <v>12.038930000000001</v>
      </c>
      <c r="Y31" s="76">
        <v>19.182473000000002</v>
      </c>
      <c r="Z31" s="76">
        <v>0</v>
      </c>
      <c r="AA31" s="76">
        <v>0.17851400000000001</v>
      </c>
      <c r="AB31" s="76">
        <v>10.59966</v>
      </c>
      <c r="AC31" s="76">
        <v>3.8749199999999999</v>
      </c>
      <c r="AD31" s="58">
        <f t="shared" si="0"/>
        <v>293.10663299999999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3.7499999999999999E-2</v>
      </c>
      <c r="F32" s="76">
        <v>0</v>
      </c>
      <c r="G32" s="76">
        <v>5.3760000000000002E-2</v>
      </c>
      <c r="H32" s="76">
        <v>0</v>
      </c>
      <c r="I32" s="76">
        <v>8.14E-2</v>
      </c>
      <c r="J32" s="76">
        <v>0.21987999999999999</v>
      </c>
      <c r="K32" s="76">
        <v>5.808E-2</v>
      </c>
      <c r="L32" s="76">
        <v>0</v>
      </c>
      <c r="M32" s="76">
        <v>0</v>
      </c>
      <c r="N32" s="76">
        <v>0</v>
      </c>
      <c r="O32" s="76">
        <v>5.3010000000000002E-2</v>
      </c>
      <c r="P32" s="76">
        <v>0</v>
      </c>
      <c r="Q32" s="76">
        <v>0</v>
      </c>
      <c r="R32" s="76">
        <v>0.78869500000000003</v>
      </c>
      <c r="S32" s="76">
        <v>9.9503749999999993</v>
      </c>
      <c r="T32" s="76">
        <v>119.096918</v>
      </c>
      <c r="U32" s="76">
        <v>0.86561999999999995</v>
      </c>
      <c r="V32" s="76">
        <v>14.962002999999999</v>
      </c>
      <c r="W32" s="76">
        <v>14.53753</v>
      </c>
      <c r="X32" s="76">
        <v>2.4415369999999998</v>
      </c>
      <c r="Y32" s="76">
        <v>12.043763999999999</v>
      </c>
      <c r="Z32" s="76">
        <v>0</v>
      </c>
      <c r="AA32" s="76">
        <v>0</v>
      </c>
      <c r="AB32" s="76">
        <v>5.7365539999999999</v>
      </c>
      <c r="AC32" s="76">
        <v>0.63461000000000001</v>
      </c>
      <c r="AD32" s="58">
        <f t="shared" si="0"/>
        <v>181.56123600000006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5.8569999999999997E-2</v>
      </c>
      <c r="H33" s="76">
        <v>0</v>
      </c>
      <c r="I33" s="76">
        <v>0</v>
      </c>
      <c r="J33" s="76">
        <v>6.1197000000000001E-2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7.3227E-2</v>
      </c>
      <c r="S33" s="76">
        <v>0.37010999999999999</v>
      </c>
      <c r="T33" s="76">
        <v>0</v>
      </c>
      <c r="U33" s="76">
        <v>0.97105699999999995</v>
      </c>
      <c r="V33" s="76">
        <v>0.74192800000000003</v>
      </c>
      <c r="W33" s="76">
        <v>1.3103999999999999E-2</v>
      </c>
      <c r="X33" s="76">
        <v>0</v>
      </c>
      <c r="Y33" s="76">
        <v>0.51880300000000001</v>
      </c>
      <c r="Z33" s="76">
        <v>0.124579</v>
      </c>
      <c r="AA33" s="76">
        <v>0</v>
      </c>
      <c r="AB33" s="76">
        <v>0.18743699999999999</v>
      </c>
      <c r="AC33" s="76">
        <v>0</v>
      </c>
      <c r="AD33" s="58">
        <f t="shared" si="0"/>
        <v>3.120012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5.8157E-2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0.35643999999999998</v>
      </c>
      <c r="N34" s="76">
        <v>0</v>
      </c>
      <c r="O34" s="76">
        <v>1.6983999999999999E-2</v>
      </c>
      <c r="P34" s="76">
        <v>4.8308999999999998E-2</v>
      </c>
      <c r="Q34" s="76">
        <v>0</v>
      </c>
      <c r="R34" s="76">
        <v>2.9419000000000001E-2</v>
      </c>
      <c r="S34" s="76">
        <v>0</v>
      </c>
      <c r="T34" s="76">
        <v>0.115909</v>
      </c>
      <c r="U34" s="76">
        <v>7.1534E-2</v>
      </c>
      <c r="V34" s="76">
        <v>0.862761</v>
      </c>
      <c r="W34" s="76">
        <v>2.1332E-2</v>
      </c>
      <c r="X34" s="76">
        <v>0.30423699999999998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1.8850819999999997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D36" si="1">SUM(C6:C35)</f>
        <v>2.8652E-2</v>
      </c>
      <c r="D36" s="29">
        <f t="shared" si="1"/>
        <v>0.16556999999999999</v>
      </c>
      <c r="E36" s="29">
        <f t="shared" si="1"/>
        <v>438.24784900000003</v>
      </c>
      <c r="F36" s="29">
        <f t="shared" si="1"/>
        <v>0</v>
      </c>
      <c r="G36" s="29">
        <f t="shared" si="1"/>
        <v>617.8612710000001</v>
      </c>
      <c r="H36" s="29">
        <f t="shared" si="1"/>
        <v>0</v>
      </c>
      <c r="I36" s="29">
        <f t="shared" si="1"/>
        <v>0.41445500000000002</v>
      </c>
      <c r="J36" s="29">
        <f t="shared" si="1"/>
        <v>174.27202499999999</v>
      </c>
      <c r="K36" s="29">
        <f t="shared" si="1"/>
        <v>5.6632410000000002</v>
      </c>
      <c r="L36" s="29">
        <f t="shared" si="1"/>
        <v>9.5435030000000012</v>
      </c>
      <c r="M36" s="29">
        <f t="shared" si="1"/>
        <v>1.7590430000000001</v>
      </c>
      <c r="N36" s="29">
        <f t="shared" si="1"/>
        <v>7.9791959999999991</v>
      </c>
      <c r="O36" s="29">
        <f t="shared" si="1"/>
        <v>41.445831000000005</v>
      </c>
      <c r="P36" s="29">
        <f t="shared" si="1"/>
        <v>4.8824319999999997</v>
      </c>
      <c r="Q36" s="29">
        <f t="shared" si="1"/>
        <v>5.993646</v>
      </c>
      <c r="R36" s="29">
        <f t="shared" si="1"/>
        <v>376.16372799999999</v>
      </c>
      <c r="S36" s="29">
        <f t="shared" si="1"/>
        <v>821.82886399999995</v>
      </c>
      <c r="T36" s="29">
        <f t="shared" si="1"/>
        <v>378.93620800000002</v>
      </c>
      <c r="U36" s="29">
        <f t="shared" si="1"/>
        <v>208.80838600000001</v>
      </c>
      <c r="V36" s="29">
        <f t="shared" si="1"/>
        <v>1840.2322919999999</v>
      </c>
      <c r="W36" s="29">
        <f t="shared" si="1"/>
        <v>283.249437</v>
      </c>
      <c r="X36" s="29">
        <f t="shared" si="1"/>
        <v>184.865781</v>
      </c>
      <c r="Y36" s="29">
        <f t="shared" si="1"/>
        <v>308.45225399999998</v>
      </c>
      <c r="Z36" s="29">
        <f t="shared" si="1"/>
        <v>9.8791060000000002</v>
      </c>
      <c r="AA36" s="29">
        <f t="shared" si="1"/>
        <v>32.072219000000004</v>
      </c>
      <c r="AB36" s="29">
        <f t="shared" si="1"/>
        <v>310.58238899999992</v>
      </c>
      <c r="AC36" s="29">
        <f t="shared" si="1"/>
        <v>13.021486000000001</v>
      </c>
      <c r="AD36" s="30">
        <f t="shared" si="1"/>
        <v>6076.3488640000023</v>
      </c>
    </row>
    <row r="37" spans="1:30" ht="15" customHeight="1" thickBot="1" x14ac:dyDescent="0.3">
      <c r="AD37" s="75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2004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3.8129999999999997E-2</v>
      </c>
      <c r="O6" s="73">
        <v>0</v>
      </c>
      <c r="P6" s="73">
        <v>0</v>
      </c>
      <c r="Q6" s="73">
        <v>0</v>
      </c>
      <c r="R6" s="73">
        <v>7.7556089999999998</v>
      </c>
      <c r="S6" s="73">
        <v>5.4627660000000002</v>
      </c>
      <c r="T6" s="73">
        <v>0.01</v>
      </c>
      <c r="U6" s="73">
        <v>0</v>
      </c>
      <c r="V6" s="73">
        <v>77.518585000000002</v>
      </c>
      <c r="W6" s="73">
        <v>2.65205</v>
      </c>
      <c r="X6" s="73">
        <v>12.120739</v>
      </c>
      <c r="Y6" s="73">
        <v>1.363E-2</v>
      </c>
      <c r="Z6" s="73">
        <v>0</v>
      </c>
      <c r="AA6" s="73">
        <v>0</v>
      </c>
      <c r="AB6" s="73">
        <v>0.16322</v>
      </c>
      <c r="AC6" s="73">
        <v>0</v>
      </c>
      <c r="AD6" s="53">
        <f t="shared" ref="AD6:AD35" si="0">SUM(C6:AC6)</f>
        <v>105.734729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1.9417899999999999</v>
      </c>
      <c r="H7" s="73">
        <v>0</v>
      </c>
      <c r="I7" s="73">
        <v>0</v>
      </c>
      <c r="J7" s="73">
        <v>8.2729999999999998E-2</v>
      </c>
      <c r="K7" s="73">
        <v>0</v>
      </c>
      <c r="L7" s="73">
        <v>0</v>
      </c>
      <c r="M7" s="73">
        <v>0</v>
      </c>
      <c r="N7" s="73">
        <v>0.18268999999999999</v>
      </c>
      <c r="O7" s="73">
        <v>0.89765799999999996</v>
      </c>
      <c r="P7" s="73">
        <v>0</v>
      </c>
      <c r="Q7" s="73">
        <v>0.84355999999999998</v>
      </c>
      <c r="R7" s="73">
        <v>0.21715999999999999</v>
      </c>
      <c r="S7" s="73">
        <v>30.022565</v>
      </c>
      <c r="T7" s="73">
        <v>0</v>
      </c>
      <c r="U7" s="73">
        <v>0.62458999999999998</v>
      </c>
      <c r="V7" s="73">
        <v>2.7877040000000002</v>
      </c>
      <c r="W7" s="73">
        <v>0.574299</v>
      </c>
      <c r="X7" s="73">
        <v>0</v>
      </c>
      <c r="Y7" s="73">
        <v>3.4169999999999999E-2</v>
      </c>
      <c r="Z7" s="73">
        <v>2.7179999999999999E-2</v>
      </c>
      <c r="AA7" s="73">
        <v>0</v>
      </c>
      <c r="AB7" s="73">
        <v>0.11072</v>
      </c>
      <c r="AC7" s="73">
        <v>3.5611679999999999</v>
      </c>
      <c r="AD7" s="53">
        <f t="shared" si="0"/>
        <v>41.907984000000006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2.3531300000000002</v>
      </c>
      <c r="T8" s="73">
        <v>0</v>
      </c>
      <c r="U8" s="73">
        <v>0</v>
      </c>
      <c r="V8" s="73">
        <v>53.290730000000003</v>
      </c>
      <c r="W8" s="73">
        <v>0</v>
      </c>
      <c r="X8" s="73">
        <v>0.18764</v>
      </c>
      <c r="Y8" s="73">
        <v>17.574698000000001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73.406198000000003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8.3460000000000006E-2</v>
      </c>
      <c r="L9" s="73">
        <v>0</v>
      </c>
      <c r="M9" s="73">
        <v>0</v>
      </c>
      <c r="N9" s="73">
        <v>1.2850550000000001</v>
      </c>
      <c r="O9" s="73">
        <v>0</v>
      </c>
      <c r="P9" s="73">
        <v>0</v>
      </c>
      <c r="Q9" s="73">
        <v>0</v>
      </c>
      <c r="R9" s="73">
        <v>0.18426000000000001</v>
      </c>
      <c r="S9" s="73">
        <v>23.166103</v>
      </c>
      <c r="T9" s="73">
        <v>0</v>
      </c>
      <c r="U9" s="73">
        <v>2.6849999999999999E-2</v>
      </c>
      <c r="V9" s="73">
        <v>3.2538619999999998</v>
      </c>
      <c r="W9" s="73">
        <v>0</v>
      </c>
      <c r="X9" s="73">
        <v>0</v>
      </c>
      <c r="Y9" s="73">
        <v>0.34098400000000001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28.340573999999997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0.13986899999999999</v>
      </c>
      <c r="F10" s="73">
        <v>0</v>
      </c>
      <c r="G10" s="73">
        <v>376.41101099999997</v>
      </c>
      <c r="H10" s="73">
        <v>0</v>
      </c>
      <c r="I10" s="73">
        <v>0</v>
      </c>
      <c r="J10" s="73">
        <v>1.036567</v>
      </c>
      <c r="K10" s="73">
        <v>0</v>
      </c>
      <c r="L10" s="73">
        <v>0</v>
      </c>
      <c r="M10" s="73">
        <v>0</v>
      </c>
      <c r="N10" s="73">
        <v>0</v>
      </c>
      <c r="O10" s="73">
        <v>1.9945729999999999</v>
      </c>
      <c r="P10" s="73">
        <v>0</v>
      </c>
      <c r="Q10" s="73">
        <v>0</v>
      </c>
      <c r="R10" s="73">
        <v>2.3653689999999998</v>
      </c>
      <c r="S10" s="73">
        <v>124.301452</v>
      </c>
      <c r="T10" s="73">
        <v>0.15184</v>
      </c>
      <c r="U10" s="73">
        <v>2.4211809999999998</v>
      </c>
      <c r="V10" s="73">
        <v>134.13049599999999</v>
      </c>
      <c r="W10" s="73">
        <v>0.45626</v>
      </c>
      <c r="X10" s="73">
        <v>7.3428440000000004</v>
      </c>
      <c r="Y10" s="73">
        <v>9.768751</v>
      </c>
      <c r="Z10" s="73">
        <v>3.3090000000000001E-2</v>
      </c>
      <c r="AA10" s="73">
        <v>0</v>
      </c>
      <c r="AB10" s="73">
        <v>203.544588</v>
      </c>
      <c r="AC10" s="73">
        <v>0</v>
      </c>
      <c r="AD10" s="53">
        <f t="shared" si="0"/>
        <v>864.09789099999989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8.3968500000000006</v>
      </c>
      <c r="F11" s="73">
        <v>0</v>
      </c>
      <c r="G11" s="73">
        <v>6.1979129999999998</v>
      </c>
      <c r="H11" s="73">
        <v>0</v>
      </c>
      <c r="I11" s="73">
        <v>0</v>
      </c>
      <c r="J11" s="73">
        <v>1.610932</v>
      </c>
      <c r="K11" s="73">
        <v>0</v>
      </c>
      <c r="L11" s="73">
        <v>0.12388100000000001</v>
      </c>
      <c r="M11" s="73">
        <v>0</v>
      </c>
      <c r="N11" s="73">
        <v>1.684887</v>
      </c>
      <c r="O11" s="73">
        <v>3.064397</v>
      </c>
      <c r="P11" s="73">
        <v>0</v>
      </c>
      <c r="Q11" s="73">
        <v>0</v>
      </c>
      <c r="R11" s="73">
        <v>49.177079999999997</v>
      </c>
      <c r="S11" s="73">
        <v>112.21536</v>
      </c>
      <c r="T11" s="73">
        <v>14.612629999999999</v>
      </c>
      <c r="U11" s="73">
        <v>14.993320000000001</v>
      </c>
      <c r="V11" s="73">
        <v>295.78385700000001</v>
      </c>
      <c r="W11" s="73">
        <v>53.583120000000001</v>
      </c>
      <c r="X11" s="73">
        <v>100.92590300000001</v>
      </c>
      <c r="Y11" s="73">
        <v>41.952430999999997</v>
      </c>
      <c r="Z11" s="73">
        <v>0</v>
      </c>
      <c r="AA11" s="73">
        <v>0</v>
      </c>
      <c r="AB11" s="73">
        <v>2.6961499999999998</v>
      </c>
      <c r="AC11" s="73">
        <v>0</v>
      </c>
      <c r="AD11" s="53">
        <f t="shared" si="0"/>
        <v>707.01871100000005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0.27094000000000001</v>
      </c>
      <c r="F12" s="73">
        <v>0</v>
      </c>
      <c r="G12" s="73">
        <v>0.37864500000000001</v>
      </c>
      <c r="H12" s="73">
        <v>0</v>
      </c>
      <c r="I12" s="73">
        <v>0</v>
      </c>
      <c r="J12" s="73">
        <v>3.5823969999999998</v>
      </c>
      <c r="K12" s="73">
        <v>0.213308</v>
      </c>
      <c r="L12" s="73">
        <v>0.95101199999999997</v>
      </c>
      <c r="M12" s="73">
        <v>0</v>
      </c>
      <c r="N12" s="73">
        <v>0.28944999999999999</v>
      </c>
      <c r="O12" s="73">
        <v>3.7105000000000001</v>
      </c>
      <c r="P12" s="73">
        <v>0</v>
      </c>
      <c r="Q12" s="73">
        <v>0</v>
      </c>
      <c r="R12" s="73">
        <v>188.540716</v>
      </c>
      <c r="S12" s="73">
        <v>50.079891000000003</v>
      </c>
      <c r="T12" s="73">
        <v>0.11673</v>
      </c>
      <c r="U12" s="73">
        <v>11.381130000000001</v>
      </c>
      <c r="V12" s="73">
        <v>241.32045600000001</v>
      </c>
      <c r="W12" s="73">
        <v>39.226937</v>
      </c>
      <c r="X12" s="73">
        <v>6.5675819999999998</v>
      </c>
      <c r="Y12" s="73">
        <v>51.875985999999997</v>
      </c>
      <c r="Z12" s="73">
        <v>0.40174799999999999</v>
      </c>
      <c r="AA12" s="73">
        <v>0.307537</v>
      </c>
      <c r="AB12" s="73">
        <v>1.6939599999999999</v>
      </c>
      <c r="AC12" s="73">
        <v>0</v>
      </c>
      <c r="AD12" s="53">
        <f t="shared" si="0"/>
        <v>600.90892500000007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5.3394999999999998E-2</v>
      </c>
      <c r="M13" s="73">
        <v>0</v>
      </c>
      <c r="N13" s="73">
        <v>0.48025000000000001</v>
      </c>
      <c r="O13" s="73">
        <v>0.42953999999999998</v>
      </c>
      <c r="P13" s="73">
        <v>1.0942019999999999</v>
      </c>
      <c r="Q13" s="73">
        <v>2.3272599999999999</v>
      </c>
      <c r="R13" s="73">
        <v>0.26493</v>
      </c>
      <c r="S13" s="73">
        <v>13.346997</v>
      </c>
      <c r="T13" s="73">
        <v>0</v>
      </c>
      <c r="U13" s="73">
        <v>6.6830000000000001E-2</v>
      </c>
      <c r="V13" s="73">
        <v>61.515667000000001</v>
      </c>
      <c r="W13" s="73">
        <v>4.2209300000000001</v>
      </c>
      <c r="X13" s="73">
        <v>1.0970690000000001</v>
      </c>
      <c r="Y13" s="73">
        <v>9.8660809999999994</v>
      </c>
      <c r="Z13" s="73">
        <v>0</v>
      </c>
      <c r="AA13" s="73">
        <v>0</v>
      </c>
      <c r="AB13" s="73">
        <v>0</v>
      </c>
      <c r="AC13" s="73">
        <v>0</v>
      </c>
      <c r="AD13" s="53">
        <f t="shared" si="0"/>
        <v>94.763150999999993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0.31291000000000002</v>
      </c>
      <c r="F14" s="73">
        <v>0</v>
      </c>
      <c r="G14" s="73">
        <v>2.2413729999999998</v>
      </c>
      <c r="H14" s="73">
        <v>0</v>
      </c>
      <c r="I14" s="73">
        <v>0</v>
      </c>
      <c r="J14" s="73">
        <v>5.373E-2</v>
      </c>
      <c r="K14" s="73">
        <v>4.265E-2</v>
      </c>
      <c r="L14" s="73">
        <v>1.070071</v>
      </c>
      <c r="M14" s="73">
        <v>1.0959999999999999E-2</v>
      </c>
      <c r="N14" s="73">
        <v>7.4370000000000006E-2</v>
      </c>
      <c r="O14" s="73">
        <v>7.6362129999999997</v>
      </c>
      <c r="P14" s="73">
        <v>0.220026</v>
      </c>
      <c r="Q14" s="73">
        <v>2.8799999999999999E-2</v>
      </c>
      <c r="R14" s="73">
        <v>11.847974000000001</v>
      </c>
      <c r="S14" s="73">
        <v>119.153932</v>
      </c>
      <c r="T14" s="73">
        <v>1.9203300000000001</v>
      </c>
      <c r="U14" s="73">
        <v>3.6102780000000001</v>
      </c>
      <c r="V14" s="73">
        <v>225.093718</v>
      </c>
      <c r="W14" s="73">
        <v>36.110633999999997</v>
      </c>
      <c r="X14" s="73">
        <v>1.96347</v>
      </c>
      <c r="Y14" s="73">
        <v>35.726739999999999</v>
      </c>
      <c r="Z14" s="73">
        <v>2.2218979999999999</v>
      </c>
      <c r="AA14" s="73">
        <v>4.5236679999999998</v>
      </c>
      <c r="AB14" s="73">
        <v>36.222605000000001</v>
      </c>
      <c r="AC14" s="73">
        <v>9.3100000000000006E-3</v>
      </c>
      <c r="AD14" s="53">
        <f t="shared" si="0"/>
        <v>490.09565999999995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7.2010300000000003</v>
      </c>
      <c r="F15" s="73">
        <v>0</v>
      </c>
      <c r="G15" s="73">
        <v>0</v>
      </c>
      <c r="H15" s="73">
        <v>0</v>
      </c>
      <c r="I15" s="73">
        <v>0</v>
      </c>
      <c r="J15" s="73">
        <v>8.9056420000000003</v>
      </c>
      <c r="K15" s="73">
        <v>4.9286149999999997</v>
      </c>
      <c r="L15" s="73">
        <v>1.511077</v>
      </c>
      <c r="M15" s="73">
        <v>0</v>
      </c>
      <c r="N15" s="73">
        <v>0.57187100000000002</v>
      </c>
      <c r="O15" s="73">
        <v>1.509487</v>
      </c>
      <c r="P15" s="73">
        <v>0</v>
      </c>
      <c r="Q15" s="73">
        <v>0</v>
      </c>
      <c r="R15" s="73">
        <v>2.1240359999999998</v>
      </c>
      <c r="S15" s="73">
        <v>11.436537</v>
      </c>
      <c r="T15" s="73">
        <v>1.303E-2</v>
      </c>
      <c r="U15" s="73">
        <v>4.412477</v>
      </c>
      <c r="V15" s="73">
        <v>43.537750000000003</v>
      </c>
      <c r="W15" s="73">
        <v>1.7914000000000001</v>
      </c>
      <c r="X15" s="73">
        <v>5.6254</v>
      </c>
      <c r="Y15" s="73">
        <v>15.765655000000001</v>
      </c>
      <c r="Z15" s="73">
        <v>1.2515E-2</v>
      </c>
      <c r="AA15" s="73">
        <v>7.2418250000000004</v>
      </c>
      <c r="AB15" s="73">
        <v>11.552358</v>
      </c>
      <c r="AC15" s="73">
        <v>4.6770050000000003</v>
      </c>
      <c r="AD15" s="53">
        <f t="shared" si="0"/>
        <v>132.81771000000001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205.86875599999999</v>
      </c>
      <c r="H16" s="73">
        <v>0</v>
      </c>
      <c r="I16" s="73">
        <v>0</v>
      </c>
      <c r="J16" s="73">
        <v>186.40399300000001</v>
      </c>
      <c r="K16" s="73">
        <v>0</v>
      </c>
      <c r="L16" s="73">
        <v>0</v>
      </c>
      <c r="M16" s="73">
        <v>0</v>
      </c>
      <c r="N16" s="73">
        <v>2.7050000000000001E-2</v>
      </c>
      <c r="O16" s="73">
        <v>0.81988300000000003</v>
      </c>
      <c r="P16" s="73">
        <v>0</v>
      </c>
      <c r="Q16" s="73">
        <v>0</v>
      </c>
      <c r="R16" s="73">
        <v>62.675961999999998</v>
      </c>
      <c r="S16" s="73">
        <v>148.10901899999999</v>
      </c>
      <c r="T16" s="73">
        <v>169.01342299999999</v>
      </c>
      <c r="U16" s="73">
        <v>3.9789999999999999E-2</v>
      </c>
      <c r="V16" s="73">
        <v>11.168025</v>
      </c>
      <c r="W16" s="73">
        <v>2.223E-2</v>
      </c>
      <c r="X16" s="73">
        <v>1.303E-2</v>
      </c>
      <c r="Y16" s="73">
        <v>0.52829499999999996</v>
      </c>
      <c r="Z16" s="73">
        <v>0</v>
      </c>
      <c r="AA16" s="73">
        <v>0</v>
      </c>
      <c r="AB16" s="73">
        <v>33.675429999999999</v>
      </c>
      <c r="AC16" s="73">
        <v>0</v>
      </c>
      <c r="AD16" s="53">
        <f t="shared" si="0"/>
        <v>818.36488599999984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10.216225</v>
      </c>
      <c r="F17" s="73">
        <v>0</v>
      </c>
      <c r="G17" s="73">
        <v>1.689314</v>
      </c>
      <c r="H17" s="73">
        <v>0</v>
      </c>
      <c r="I17" s="73">
        <v>0.23100999999999999</v>
      </c>
      <c r="J17" s="73">
        <v>0.57848999999999995</v>
      </c>
      <c r="K17" s="73">
        <v>0.32782</v>
      </c>
      <c r="L17" s="73">
        <v>4.6661549999999998</v>
      </c>
      <c r="M17" s="73">
        <v>6.3100000000000003E-2</v>
      </c>
      <c r="N17" s="73">
        <v>3.8854129999999998</v>
      </c>
      <c r="O17" s="73">
        <v>2.7761520000000002</v>
      </c>
      <c r="P17" s="73">
        <v>0</v>
      </c>
      <c r="Q17" s="73">
        <v>0.56780200000000003</v>
      </c>
      <c r="R17" s="73">
        <v>14.705966</v>
      </c>
      <c r="S17" s="73">
        <v>7.553572</v>
      </c>
      <c r="T17" s="73">
        <v>0.48715999999999998</v>
      </c>
      <c r="U17" s="73">
        <v>2.1228310000000001</v>
      </c>
      <c r="V17" s="73">
        <v>114.04324</v>
      </c>
      <c r="W17" s="73">
        <v>6.874657</v>
      </c>
      <c r="X17" s="73">
        <v>8.9233279999999997</v>
      </c>
      <c r="Y17" s="73">
        <v>7.532705</v>
      </c>
      <c r="Z17" s="73">
        <v>1.2018869999999999</v>
      </c>
      <c r="AA17" s="73">
        <v>1.4500000000000001E-2</v>
      </c>
      <c r="AB17" s="73">
        <v>4.9265309999999998</v>
      </c>
      <c r="AC17" s="73">
        <v>0.32596999999999998</v>
      </c>
      <c r="AD17" s="53">
        <f t="shared" si="0"/>
        <v>193.71382800000003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5.2478999999999998E-2</v>
      </c>
      <c r="V18" s="73">
        <v>3.2554850000000002</v>
      </c>
      <c r="W18" s="73">
        <v>9.8969000000000001E-2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3.406933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1.359E-2</v>
      </c>
      <c r="S19" s="73">
        <v>0.19703899999999999</v>
      </c>
      <c r="T19" s="73">
        <v>0</v>
      </c>
      <c r="U19" s="73">
        <v>0</v>
      </c>
      <c r="V19" s="73">
        <v>1.187E-2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0.22249899999999997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0.12762999999999999</v>
      </c>
      <c r="S20" s="73">
        <v>2.5133429999999999</v>
      </c>
      <c r="T20" s="73">
        <v>0</v>
      </c>
      <c r="U20" s="73">
        <v>9.4439999999999996E-2</v>
      </c>
      <c r="V20" s="73">
        <v>2.6339999999999999E-2</v>
      </c>
      <c r="W20" s="73">
        <v>0</v>
      </c>
      <c r="X20" s="73">
        <v>1.7228000000000001</v>
      </c>
      <c r="Y20" s="73">
        <v>0.97724500000000003</v>
      </c>
      <c r="Z20" s="73">
        <v>0</v>
      </c>
      <c r="AA20" s="73">
        <v>0</v>
      </c>
      <c r="AB20" s="73">
        <v>1.0727139999999999</v>
      </c>
      <c r="AC20" s="73">
        <v>1.6799999999999999E-2</v>
      </c>
      <c r="AD20" s="53">
        <f t="shared" si="0"/>
        <v>6.5513119999999994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0.11791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0.11791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0.18623799999999999</v>
      </c>
      <c r="H24" s="76">
        <v>0</v>
      </c>
      <c r="I24" s="76">
        <v>0</v>
      </c>
      <c r="J24" s="76">
        <v>0</v>
      </c>
      <c r="K24" s="76">
        <v>0</v>
      </c>
      <c r="L24" s="76">
        <v>4.1430000000000002E-2</v>
      </c>
      <c r="M24" s="76">
        <v>0</v>
      </c>
      <c r="N24" s="76">
        <v>0</v>
      </c>
      <c r="O24" s="76">
        <v>0.50912000000000002</v>
      </c>
      <c r="P24" s="76">
        <v>0</v>
      </c>
      <c r="Q24" s="76">
        <v>2.811E-2</v>
      </c>
      <c r="R24" s="76">
        <v>3.5946030000000002</v>
      </c>
      <c r="S24" s="76">
        <v>4.3573000000000001E-2</v>
      </c>
      <c r="T24" s="76">
        <v>0.43686199999999997</v>
      </c>
      <c r="U24" s="76">
        <v>0</v>
      </c>
      <c r="V24" s="76">
        <v>65.313923000000003</v>
      </c>
      <c r="W24" s="76">
        <v>0</v>
      </c>
      <c r="X24" s="76">
        <v>0</v>
      </c>
      <c r="Y24" s="76">
        <v>1.8120099999999999</v>
      </c>
      <c r="Z24" s="76">
        <v>3.8207999999999999E-2</v>
      </c>
      <c r="AA24" s="76">
        <v>0</v>
      </c>
      <c r="AB24" s="76">
        <v>5.1954E-2</v>
      </c>
      <c r="AC24" s="76">
        <v>9.58E-3</v>
      </c>
      <c r="AD24" s="58">
        <f t="shared" si="0"/>
        <v>72.06561099999999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6.0659999999999999E-2</v>
      </c>
      <c r="F26" s="76">
        <v>0</v>
      </c>
      <c r="G26" s="76">
        <v>23.015131</v>
      </c>
      <c r="H26" s="76">
        <v>0</v>
      </c>
      <c r="I26" s="76">
        <v>3.8620000000000002E-2</v>
      </c>
      <c r="J26" s="76">
        <v>2.5916999999999999E-2</v>
      </c>
      <c r="K26" s="76">
        <v>0</v>
      </c>
      <c r="L26" s="76">
        <v>0</v>
      </c>
      <c r="M26" s="76">
        <v>0</v>
      </c>
      <c r="N26" s="76">
        <v>0.73791300000000004</v>
      </c>
      <c r="O26" s="76">
        <v>1.2236659999999999</v>
      </c>
      <c r="P26" s="76">
        <v>2.7179999999999999E-2</v>
      </c>
      <c r="Q26" s="76">
        <v>0</v>
      </c>
      <c r="R26" s="76">
        <v>0.48299300000000001</v>
      </c>
      <c r="S26" s="76">
        <v>17.196334</v>
      </c>
      <c r="T26" s="76">
        <v>0.28409499999999999</v>
      </c>
      <c r="U26" s="76">
        <v>5.5063789999999999</v>
      </c>
      <c r="V26" s="76">
        <v>18.369959999999999</v>
      </c>
      <c r="W26" s="76">
        <v>1.6860900000000001</v>
      </c>
      <c r="X26" s="76">
        <v>1.70427</v>
      </c>
      <c r="Y26" s="76">
        <v>23.121746999999999</v>
      </c>
      <c r="Z26" s="76">
        <v>1.2605E-2</v>
      </c>
      <c r="AA26" s="76">
        <v>1.1193390000000001</v>
      </c>
      <c r="AB26" s="76">
        <v>4.454364</v>
      </c>
      <c r="AC26" s="76">
        <v>0.14682000000000001</v>
      </c>
      <c r="AD26" s="58">
        <f t="shared" si="0"/>
        <v>99.214083000000002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0.57831299999999997</v>
      </c>
      <c r="H27" s="76">
        <v>0</v>
      </c>
      <c r="I27" s="76">
        <v>0</v>
      </c>
      <c r="J27" s="76">
        <v>0.38307000000000002</v>
      </c>
      <c r="K27" s="76">
        <v>0</v>
      </c>
      <c r="L27" s="76">
        <v>0.32168999999999998</v>
      </c>
      <c r="M27" s="76">
        <v>6.2640000000000001E-2</v>
      </c>
      <c r="N27" s="76">
        <v>2.2870000000000001E-2</v>
      </c>
      <c r="O27" s="76">
        <v>0.11452</v>
      </c>
      <c r="P27" s="76">
        <v>0</v>
      </c>
      <c r="Q27" s="76">
        <v>0.25542999999999999</v>
      </c>
      <c r="R27" s="76">
        <v>0.81985600000000003</v>
      </c>
      <c r="S27" s="76">
        <v>2.392026</v>
      </c>
      <c r="T27" s="76">
        <v>0.11365</v>
      </c>
      <c r="U27" s="76">
        <v>3.7654429999999999</v>
      </c>
      <c r="V27" s="76">
        <v>5.5962670000000001</v>
      </c>
      <c r="W27" s="76">
        <v>0.23186899999999999</v>
      </c>
      <c r="X27" s="76">
        <v>0.28525499999999998</v>
      </c>
      <c r="Y27" s="76">
        <v>0.79298999999999997</v>
      </c>
      <c r="Z27" s="76">
        <v>0.38965</v>
      </c>
      <c r="AA27" s="76">
        <v>0.10130699999999999</v>
      </c>
      <c r="AB27" s="76">
        <v>0</v>
      </c>
      <c r="AC27" s="76">
        <v>6.9290000000000004E-2</v>
      </c>
      <c r="AD27" s="58">
        <f t="shared" si="0"/>
        <v>16.296135999999994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7.2807999999999998E-2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8.5110000000000005E-2</v>
      </c>
      <c r="S28" s="76">
        <v>0.95419799999999999</v>
      </c>
      <c r="T28" s="76">
        <v>3.8420000000000003E-2</v>
      </c>
      <c r="U28" s="76">
        <v>0</v>
      </c>
      <c r="V28" s="76">
        <v>5.0040000000000001E-2</v>
      </c>
      <c r="W28" s="76">
        <v>1.406E-2</v>
      </c>
      <c r="X28" s="76">
        <v>0</v>
      </c>
      <c r="Y28" s="76">
        <v>0.96472999999999998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2.1793659999999999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416.40040299999998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10.851362999999999</v>
      </c>
      <c r="P29" s="76">
        <v>0</v>
      </c>
      <c r="Q29" s="76">
        <v>0</v>
      </c>
      <c r="R29" s="76">
        <v>2.2952720000000002</v>
      </c>
      <c r="S29" s="76">
        <v>3.0618029999999998</v>
      </c>
      <c r="T29" s="76">
        <v>0</v>
      </c>
      <c r="U29" s="76">
        <v>50.573450000000001</v>
      </c>
      <c r="V29" s="76">
        <v>0</v>
      </c>
      <c r="W29" s="76">
        <v>0</v>
      </c>
      <c r="X29" s="76">
        <v>1.9100079999999999</v>
      </c>
      <c r="Y29" s="76">
        <v>18.011935999999999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503.10423499999996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8.3593270000000004</v>
      </c>
      <c r="F30" s="76">
        <v>0</v>
      </c>
      <c r="G30" s="76">
        <v>0</v>
      </c>
      <c r="H30" s="76">
        <v>0</v>
      </c>
      <c r="I30" s="76">
        <v>0</v>
      </c>
      <c r="J30" s="76">
        <v>2.9170000000000001E-2</v>
      </c>
      <c r="K30" s="76">
        <v>0</v>
      </c>
      <c r="L30" s="76">
        <v>0.27610499999999999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29.636610000000001</v>
      </c>
      <c r="T30" s="76">
        <v>0</v>
      </c>
      <c r="U30" s="76">
        <v>0.97390900000000002</v>
      </c>
      <c r="V30" s="76">
        <v>13.442266</v>
      </c>
      <c r="W30" s="76">
        <v>1.843011</v>
      </c>
      <c r="X30" s="76">
        <v>4.5199389999999999</v>
      </c>
      <c r="Y30" s="76">
        <v>1.492076</v>
      </c>
      <c r="Z30" s="76">
        <v>0.31326199999999998</v>
      </c>
      <c r="AA30" s="76">
        <v>0.203343</v>
      </c>
      <c r="AB30" s="76">
        <v>1.72156</v>
      </c>
      <c r="AC30" s="76">
        <v>0</v>
      </c>
      <c r="AD30" s="58">
        <f t="shared" si="0"/>
        <v>62.810577999999992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1.401E-2</v>
      </c>
      <c r="M31" s="76">
        <v>1.1168670000000001</v>
      </c>
      <c r="N31" s="76">
        <v>0</v>
      </c>
      <c r="O31" s="76">
        <v>4.5796260000000002</v>
      </c>
      <c r="P31" s="76">
        <v>2.0129549999999998</v>
      </c>
      <c r="Q31" s="76">
        <v>4.7232999999999997E-2</v>
      </c>
      <c r="R31" s="76">
        <v>5.059857</v>
      </c>
      <c r="S31" s="76">
        <v>41.333539000000002</v>
      </c>
      <c r="T31" s="76">
        <v>2.0652180000000002</v>
      </c>
      <c r="U31" s="76">
        <v>25.730747000000001</v>
      </c>
      <c r="V31" s="76">
        <v>127.532444</v>
      </c>
      <c r="W31" s="76">
        <v>19.365749999999998</v>
      </c>
      <c r="X31" s="76">
        <v>13.368518999999999</v>
      </c>
      <c r="Y31" s="76">
        <v>18.704940000000001</v>
      </c>
      <c r="Z31" s="76">
        <v>0</v>
      </c>
      <c r="AA31" s="76">
        <v>0.33702900000000002</v>
      </c>
      <c r="AB31" s="76">
        <v>11.668509999999999</v>
      </c>
      <c r="AC31" s="76">
        <v>4.4581900000000001</v>
      </c>
      <c r="AD31" s="58">
        <f t="shared" si="0"/>
        <v>277.39543400000002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0.1103</v>
      </c>
      <c r="F32" s="76">
        <v>0</v>
      </c>
      <c r="G32" s="76">
        <v>5.6174000000000002E-2</v>
      </c>
      <c r="H32" s="76">
        <v>0</v>
      </c>
      <c r="I32" s="76">
        <v>0</v>
      </c>
      <c r="J32" s="76">
        <v>0.40761399999999998</v>
      </c>
      <c r="K32" s="76">
        <v>5.7729999999999997E-2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0.663219</v>
      </c>
      <c r="S32" s="76">
        <v>5.8811369999999998</v>
      </c>
      <c r="T32" s="76">
        <v>37.011285000000001</v>
      </c>
      <c r="U32" s="76">
        <v>7.7170000000000002E-2</v>
      </c>
      <c r="V32" s="76">
        <v>11.623856</v>
      </c>
      <c r="W32" s="76">
        <v>17.350771999999999</v>
      </c>
      <c r="X32" s="76">
        <v>2.8154490000000001</v>
      </c>
      <c r="Y32" s="76">
        <v>16.224592000000001</v>
      </c>
      <c r="Z32" s="76">
        <v>0</v>
      </c>
      <c r="AA32" s="76">
        <v>0</v>
      </c>
      <c r="AB32" s="76">
        <v>7.6960059999999997</v>
      </c>
      <c r="AC32" s="76">
        <v>0.64166999999999996</v>
      </c>
      <c r="AD32" s="58">
        <f t="shared" si="0"/>
        <v>100.61697400000001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0.104089</v>
      </c>
      <c r="H33" s="76">
        <v>0</v>
      </c>
      <c r="I33" s="76">
        <v>0</v>
      </c>
      <c r="J33" s="76">
        <v>3.2550000000000003E-2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7.4730000000000005E-2</v>
      </c>
      <c r="S33" s="76">
        <v>0.31531100000000001</v>
      </c>
      <c r="T33" s="76">
        <v>0</v>
      </c>
      <c r="U33" s="76">
        <v>1.1670720000000001</v>
      </c>
      <c r="V33" s="76">
        <v>0.72256299999999996</v>
      </c>
      <c r="W33" s="76">
        <v>5.2323000000000001E-2</v>
      </c>
      <c r="X33" s="76">
        <v>0</v>
      </c>
      <c r="Y33" s="76">
        <v>0.78664199999999995</v>
      </c>
      <c r="Z33" s="76">
        <v>7.4130000000000001E-2</v>
      </c>
      <c r="AA33" s="76">
        <v>0</v>
      </c>
      <c r="AB33" s="76">
        <v>0.223302</v>
      </c>
      <c r="AC33" s="76">
        <v>0</v>
      </c>
      <c r="AD33" s="58">
        <f t="shared" si="0"/>
        <v>3.5527119999999996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5.2086E-2</v>
      </c>
      <c r="H34" s="76">
        <v>0</v>
      </c>
      <c r="I34" s="76">
        <v>0</v>
      </c>
      <c r="J34" s="76">
        <v>0</v>
      </c>
      <c r="K34" s="76">
        <v>0</v>
      </c>
      <c r="L34" s="76">
        <v>0.401841</v>
      </c>
      <c r="M34" s="76">
        <v>0</v>
      </c>
      <c r="N34" s="76">
        <v>0</v>
      </c>
      <c r="O34" s="76">
        <v>1.315148</v>
      </c>
      <c r="P34" s="76">
        <v>0.10039099999999999</v>
      </c>
      <c r="Q34" s="76">
        <v>0</v>
      </c>
      <c r="R34" s="76">
        <v>0.297406</v>
      </c>
      <c r="S34" s="76">
        <v>0</v>
      </c>
      <c r="T34" s="76">
        <v>0.81936600000000004</v>
      </c>
      <c r="U34" s="76">
        <v>0.89186200000000004</v>
      </c>
      <c r="V34" s="76">
        <v>0.30410999999999999</v>
      </c>
      <c r="W34" s="76">
        <v>9.5835000000000004E-2</v>
      </c>
      <c r="X34" s="76">
        <v>0.97970999999999997</v>
      </c>
      <c r="Y34" s="76">
        <v>3.8136000000000003E-2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5.2958909999999992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D36" si="1">SUM(C6:C35)</f>
        <v>0</v>
      </c>
      <c r="D36" s="29">
        <f t="shared" si="1"/>
        <v>0</v>
      </c>
      <c r="E36" s="29">
        <f t="shared" si="1"/>
        <v>451.46851399999997</v>
      </c>
      <c r="F36" s="29">
        <f t="shared" si="1"/>
        <v>0</v>
      </c>
      <c r="G36" s="29">
        <f t="shared" si="1"/>
        <v>618.72083300000008</v>
      </c>
      <c r="H36" s="29">
        <f t="shared" si="1"/>
        <v>0</v>
      </c>
      <c r="I36" s="29">
        <f t="shared" si="1"/>
        <v>0.34243799999999996</v>
      </c>
      <c r="J36" s="29">
        <f t="shared" si="1"/>
        <v>203.13280199999997</v>
      </c>
      <c r="K36" s="29">
        <f t="shared" si="1"/>
        <v>5.6535830000000002</v>
      </c>
      <c r="L36" s="29">
        <f t="shared" si="1"/>
        <v>9.4306669999999997</v>
      </c>
      <c r="M36" s="29">
        <f t="shared" si="1"/>
        <v>1.2535670000000001</v>
      </c>
      <c r="N36" s="29">
        <f t="shared" si="1"/>
        <v>9.2799489999999984</v>
      </c>
      <c r="O36" s="29">
        <f t="shared" si="1"/>
        <v>41.431845999999993</v>
      </c>
      <c r="P36" s="29">
        <f t="shared" si="1"/>
        <v>3.4547539999999999</v>
      </c>
      <c r="Q36" s="29">
        <f t="shared" si="1"/>
        <v>4.0981949999999996</v>
      </c>
      <c r="R36" s="29">
        <f t="shared" si="1"/>
        <v>353.37332800000013</v>
      </c>
      <c r="S36" s="29">
        <f t="shared" si="1"/>
        <v>750.72623699999997</v>
      </c>
      <c r="T36" s="29">
        <f t="shared" si="1"/>
        <v>227.09403899999995</v>
      </c>
      <c r="U36" s="29">
        <f t="shared" si="1"/>
        <v>128.532228</v>
      </c>
      <c r="V36" s="29">
        <f t="shared" si="1"/>
        <v>1509.6932139999997</v>
      </c>
      <c r="W36" s="29">
        <f t="shared" si="1"/>
        <v>186.25119600000002</v>
      </c>
      <c r="X36" s="29">
        <f t="shared" si="1"/>
        <v>172.19086500000003</v>
      </c>
      <c r="Y36" s="29">
        <f t="shared" si="1"/>
        <v>273.90717000000001</v>
      </c>
      <c r="Z36" s="29">
        <f t="shared" si="1"/>
        <v>4.7261730000000002</v>
      </c>
      <c r="AA36" s="29">
        <f t="shared" si="1"/>
        <v>13.848547999999999</v>
      </c>
      <c r="AB36" s="29">
        <f t="shared" si="1"/>
        <v>321.47397200000006</v>
      </c>
      <c r="AC36" s="29">
        <f t="shared" si="1"/>
        <v>13.915803</v>
      </c>
      <c r="AD36" s="30">
        <f t="shared" si="1"/>
        <v>5303.9999209999987</v>
      </c>
    </row>
    <row r="37" spans="1:30" ht="15" customHeight="1" thickBot="1" x14ac:dyDescent="0.3">
      <c r="AD37" s="75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51">
        <v>2005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5.6634129999999994</v>
      </c>
      <c r="S6" s="67">
        <v>10.840764</v>
      </c>
      <c r="T6" s="67">
        <v>1.272E-2</v>
      </c>
      <c r="U6" s="67">
        <v>0</v>
      </c>
      <c r="V6" s="67">
        <v>79.177679999999995</v>
      </c>
      <c r="W6" s="67">
        <v>2.9140199999999998</v>
      </c>
      <c r="X6" s="67">
        <v>7.7499159999999998</v>
      </c>
      <c r="Y6" s="67">
        <v>1.0739100000000001</v>
      </c>
      <c r="Z6" s="67">
        <v>0</v>
      </c>
      <c r="AA6" s="67">
        <v>0</v>
      </c>
      <c r="AB6" s="67">
        <v>0.55053999999999992</v>
      </c>
      <c r="AC6" s="67">
        <v>0</v>
      </c>
      <c r="AD6" s="53">
        <f t="shared" ref="AD6:AD35" si="0">SUM(C6:AC6)</f>
        <v>107.98296299999998</v>
      </c>
    </row>
    <row r="7" spans="1:30" ht="15" customHeight="1" x14ac:dyDescent="0.25">
      <c r="A7" s="97"/>
      <c r="B7" s="26" t="s">
        <v>10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0.30753900000000001</v>
      </c>
      <c r="O7" s="67">
        <v>0.12695000000000001</v>
      </c>
      <c r="P7" s="67">
        <v>0</v>
      </c>
      <c r="Q7" s="67">
        <v>0.34511999999999998</v>
      </c>
      <c r="R7" s="67">
        <v>0.13463999999999998</v>
      </c>
      <c r="S7" s="67">
        <v>18.445050999999999</v>
      </c>
      <c r="T7" s="67">
        <v>0</v>
      </c>
      <c r="U7" s="67">
        <v>0.76661000000000001</v>
      </c>
      <c r="V7" s="67">
        <v>0.75551599999999997</v>
      </c>
      <c r="W7" s="67">
        <v>0.37924000000000002</v>
      </c>
      <c r="X7" s="67">
        <v>0</v>
      </c>
      <c r="Y7" s="67">
        <v>0</v>
      </c>
      <c r="Z7" s="67">
        <v>0.33246100000000001</v>
      </c>
      <c r="AA7" s="67">
        <v>0</v>
      </c>
      <c r="AB7" s="67">
        <v>0.29379</v>
      </c>
      <c r="AC7" s="67">
        <v>4.1704799999999995</v>
      </c>
      <c r="AD7" s="53">
        <f t="shared" si="0"/>
        <v>26.057397000000002</v>
      </c>
    </row>
    <row r="8" spans="1:30" ht="15" customHeight="1" x14ac:dyDescent="0.25">
      <c r="A8" s="97"/>
      <c r="B8" s="26" t="s">
        <v>11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0.96421799999999991</v>
      </c>
      <c r="R8" s="67">
        <v>0</v>
      </c>
      <c r="S8" s="67">
        <v>2.8266590000000003</v>
      </c>
      <c r="T8" s="67">
        <v>0</v>
      </c>
      <c r="U8" s="67">
        <v>0.39824999999999999</v>
      </c>
      <c r="V8" s="67">
        <v>49.461099000000004</v>
      </c>
      <c r="W8" s="67">
        <v>0</v>
      </c>
      <c r="X8" s="67">
        <v>5.2991999999999997E-2</v>
      </c>
      <c r="Y8" s="67">
        <v>13.268649999999999</v>
      </c>
      <c r="Z8" s="67">
        <v>0</v>
      </c>
      <c r="AA8" s="67">
        <v>0</v>
      </c>
      <c r="AB8" s="67">
        <v>0</v>
      </c>
      <c r="AC8" s="67">
        <v>0</v>
      </c>
      <c r="AD8" s="53">
        <f t="shared" si="0"/>
        <v>66.971868000000001</v>
      </c>
    </row>
    <row r="9" spans="1:30" ht="15" customHeight="1" x14ac:dyDescent="0.25">
      <c r="A9" s="97"/>
      <c r="B9" s="26" t="s">
        <v>12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6.08E-2</v>
      </c>
      <c r="O9" s="67">
        <v>0</v>
      </c>
      <c r="P9" s="67">
        <v>0</v>
      </c>
      <c r="Q9" s="67">
        <v>0</v>
      </c>
      <c r="R9" s="67">
        <v>0.13961699999999999</v>
      </c>
      <c r="S9" s="67">
        <v>19.361678999999999</v>
      </c>
      <c r="T9" s="67">
        <v>0</v>
      </c>
      <c r="U9" s="67">
        <v>0</v>
      </c>
      <c r="V9" s="67">
        <v>2.965509</v>
      </c>
      <c r="W9" s="67">
        <v>1.3789999999999998E-2</v>
      </c>
      <c r="X9" s="67">
        <v>0</v>
      </c>
      <c r="Y9" s="67">
        <v>0.49489999999999995</v>
      </c>
      <c r="Z9" s="67">
        <v>0</v>
      </c>
      <c r="AA9" s="67">
        <v>0</v>
      </c>
      <c r="AB9" s="67">
        <v>0</v>
      </c>
      <c r="AC9" s="67">
        <v>0</v>
      </c>
      <c r="AD9" s="53">
        <f t="shared" si="0"/>
        <v>23.036295000000003</v>
      </c>
    </row>
    <row r="10" spans="1:30" ht="15" customHeight="1" x14ac:dyDescent="0.25">
      <c r="A10" s="111" t="s">
        <v>1</v>
      </c>
      <c r="B10" s="26" t="s">
        <v>13</v>
      </c>
      <c r="C10" s="67">
        <v>0</v>
      </c>
      <c r="D10" s="67">
        <v>0</v>
      </c>
      <c r="E10" s="67">
        <v>2.5762199999999997</v>
      </c>
      <c r="F10" s="67">
        <v>0</v>
      </c>
      <c r="G10" s="67">
        <v>377.51669799999996</v>
      </c>
      <c r="H10" s="67">
        <v>0</v>
      </c>
      <c r="I10" s="67">
        <v>0</v>
      </c>
      <c r="J10" s="67">
        <v>10.835469999999999</v>
      </c>
      <c r="K10" s="67">
        <v>0</v>
      </c>
      <c r="L10" s="67">
        <v>0</v>
      </c>
      <c r="M10" s="67">
        <v>0</v>
      </c>
      <c r="N10" s="67">
        <v>0</v>
      </c>
      <c r="O10" s="67">
        <v>2.9396799999999996</v>
      </c>
      <c r="P10" s="67">
        <v>0</v>
      </c>
      <c r="Q10" s="67">
        <v>0</v>
      </c>
      <c r="R10" s="67">
        <v>2.2742930000000001</v>
      </c>
      <c r="S10" s="67">
        <v>125.888272</v>
      </c>
      <c r="T10" s="67">
        <v>0.11650000000000001</v>
      </c>
      <c r="U10" s="67">
        <v>3.2114140000000004</v>
      </c>
      <c r="V10" s="67">
        <v>74.678316000000009</v>
      </c>
      <c r="W10" s="67">
        <v>0.60572999999999999</v>
      </c>
      <c r="X10" s="67">
        <v>6.4424299999999999</v>
      </c>
      <c r="Y10" s="67">
        <v>10.243288</v>
      </c>
      <c r="Z10" s="67">
        <v>0</v>
      </c>
      <c r="AA10" s="67">
        <v>0</v>
      </c>
      <c r="AB10" s="67">
        <v>236.52311900000001</v>
      </c>
      <c r="AC10" s="67">
        <v>0</v>
      </c>
      <c r="AD10" s="53">
        <f t="shared" si="0"/>
        <v>853.85142999999994</v>
      </c>
    </row>
    <row r="11" spans="1:30" ht="15" customHeight="1" x14ac:dyDescent="0.25">
      <c r="A11" s="111"/>
      <c r="B11" s="26" t="s">
        <v>70</v>
      </c>
      <c r="C11" s="67">
        <v>0</v>
      </c>
      <c r="D11" s="67">
        <v>0</v>
      </c>
      <c r="E11" s="67">
        <v>7.6134199999999996</v>
      </c>
      <c r="F11" s="67">
        <v>0</v>
      </c>
      <c r="G11" s="67">
        <v>6.3656629999999996</v>
      </c>
      <c r="H11" s="67">
        <v>0</v>
      </c>
      <c r="I11" s="67">
        <v>0</v>
      </c>
      <c r="J11" s="67">
        <v>0.91305800000000004</v>
      </c>
      <c r="K11" s="67">
        <v>0</v>
      </c>
      <c r="L11" s="67">
        <v>4.0659999999999995E-2</v>
      </c>
      <c r="M11" s="67">
        <v>0</v>
      </c>
      <c r="N11" s="67">
        <v>1.9593</v>
      </c>
      <c r="O11" s="67">
        <v>2.1091979999999997</v>
      </c>
      <c r="P11" s="67">
        <v>0</v>
      </c>
      <c r="Q11" s="67">
        <v>0</v>
      </c>
      <c r="R11" s="67">
        <v>50.773944</v>
      </c>
      <c r="S11" s="67">
        <v>110.226356</v>
      </c>
      <c r="T11" s="67">
        <v>17.919820000000001</v>
      </c>
      <c r="U11" s="67">
        <v>11.971522</v>
      </c>
      <c r="V11" s="67">
        <v>236.38806400000001</v>
      </c>
      <c r="W11" s="67">
        <v>48.23648</v>
      </c>
      <c r="X11" s="67">
        <v>100.876347</v>
      </c>
      <c r="Y11" s="67">
        <v>33.898746000000003</v>
      </c>
      <c r="Z11" s="67">
        <v>0</v>
      </c>
      <c r="AA11" s="67">
        <v>0</v>
      </c>
      <c r="AB11" s="67">
        <v>0.97921000000000002</v>
      </c>
      <c r="AC11" s="67">
        <v>0</v>
      </c>
      <c r="AD11" s="53">
        <f t="shared" si="0"/>
        <v>630.27178800000002</v>
      </c>
    </row>
    <row r="12" spans="1:30" ht="15" customHeight="1" x14ac:dyDescent="0.25">
      <c r="A12" s="111"/>
      <c r="B12" s="26" t="s">
        <v>14</v>
      </c>
      <c r="C12" s="67">
        <v>0</v>
      </c>
      <c r="D12" s="67">
        <v>0</v>
      </c>
      <c r="E12" s="67">
        <v>0.29411999999999999</v>
      </c>
      <c r="F12" s="67">
        <v>0</v>
      </c>
      <c r="G12" s="67">
        <v>0.30392899999999995</v>
      </c>
      <c r="H12" s="67">
        <v>0</v>
      </c>
      <c r="I12" s="67">
        <v>0</v>
      </c>
      <c r="J12" s="67">
        <v>3.0809140000000004</v>
      </c>
      <c r="K12" s="67">
        <v>0.19605400000000001</v>
      </c>
      <c r="L12" s="67">
        <v>0.88667200000000002</v>
      </c>
      <c r="M12" s="67">
        <v>0</v>
      </c>
      <c r="N12" s="67">
        <v>0</v>
      </c>
      <c r="O12" s="67">
        <v>2.5663670000000001</v>
      </c>
      <c r="P12" s="67">
        <v>0</v>
      </c>
      <c r="Q12" s="67">
        <v>0</v>
      </c>
      <c r="R12" s="67">
        <v>185.22781899999998</v>
      </c>
      <c r="S12" s="67">
        <v>52.050642999999994</v>
      </c>
      <c r="T12" s="67">
        <v>0.11849999999999999</v>
      </c>
      <c r="U12" s="67">
        <v>5.434736</v>
      </c>
      <c r="V12" s="67">
        <v>174.13933700000001</v>
      </c>
      <c r="W12" s="67">
        <v>31.786062000000001</v>
      </c>
      <c r="X12" s="67">
        <v>5.7561599999999995</v>
      </c>
      <c r="Y12" s="67">
        <v>41.243859999999998</v>
      </c>
      <c r="Z12" s="67">
        <v>5.4206000000000004E-2</v>
      </c>
      <c r="AA12" s="67">
        <v>7.2418999999999997E-2</v>
      </c>
      <c r="AB12" s="67">
        <v>1.3439700000000001</v>
      </c>
      <c r="AC12" s="67">
        <v>0</v>
      </c>
      <c r="AD12" s="53">
        <f t="shared" si="0"/>
        <v>504.55576800000006</v>
      </c>
    </row>
    <row r="13" spans="1:30" ht="15" customHeight="1" x14ac:dyDescent="0.25">
      <c r="A13" s="111"/>
      <c r="B13" s="26" t="s">
        <v>15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9.6599999999999991E-2</v>
      </c>
      <c r="M13" s="67">
        <v>0</v>
      </c>
      <c r="N13" s="67">
        <v>2.6539999999999998E-2</v>
      </c>
      <c r="O13" s="67">
        <v>0.64317999999999997</v>
      </c>
      <c r="P13" s="67">
        <v>1.2387560000000002</v>
      </c>
      <c r="Q13" s="67">
        <v>0.67671999999999999</v>
      </c>
      <c r="R13" s="67">
        <v>0.35049999999999998</v>
      </c>
      <c r="S13" s="67">
        <v>15.809638000000001</v>
      </c>
      <c r="T13" s="67">
        <v>0</v>
      </c>
      <c r="U13" s="67">
        <v>0.69530999999999998</v>
      </c>
      <c r="V13" s="67">
        <v>33.040504999999996</v>
      </c>
      <c r="W13" s="67">
        <v>3.3333000000000004</v>
      </c>
      <c r="X13" s="67">
        <v>1.0368199999999999</v>
      </c>
      <c r="Y13" s="67">
        <v>9.6820079999999997</v>
      </c>
      <c r="Z13" s="67">
        <v>0</v>
      </c>
      <c r="AA13" s="67">
        <v>0</v>
      </c>
      <c r="AB13" s="67">
        <v>0</v>
      </c>
      <c r="AC13" s="67">
        <v>0</v>
      </c>
      <c r="AD13" s="53">
        <f t="shared" si="0"/>
        <v>66.629876999999993</v>
      </c>
    </row>
    <row r="14" spans="1:30" ht="15" customHeight="1" x14ac:dyDescent="0.25">
      <c r="A14" s="111"/>
      <c r="B14" s="26" t="s">
        <v>16</v>
      </c>
      <c r="C14" s="67">
        <v>0</v>
      </c>
      <c r="D14" s="67">
        <v>0</v>
      </c>
      <c r="E14" s="67">
        <v>0.30360999999999999</v>
      </c>
      <c r="F14" s="67">
        <v>0</v>
      </c>
      <c r="G14" s="67">
        <v>2.4930780000000001</v>
      </c>
      <c r="H14" s="67">
        <v>0</v>
      </c>
      <c r="I14" s="67">
        <v>0</v>
      </c>
      <c r="J14" s="67">
        <v>4.1350000000000005E-2</v>
      </c>
      <c r="K14" s="67">
        <v>1.482E-2</v>
      </c>
      <c r="L14" s="67">
        <v>0.524092</v>
      </c>
      <c r="M14" s="67">
        <v>0.54291600000000007</v>
      </c>
      <c r="N14" s="67">
        <v>6.9529999999999995E-2</v>
      </c>
      <c r="O14" s="67">
        <v>6.6383890000000001</v>
      </c>
      <c r="P14" s="67">
        <v>0.29408000000000001</v>
      </c>
      <c r="Q14" s="67">
        <v>0</v>
      </c>
      <c r="R14" s="67">
        <v>11.947236</v>
      </c>
      <c r="S14" s="67">
        <v>92.618384000000006</v>
      </c>
      <c r="T14" s="67">
        <v>2.2671300000000003</v>
      </c>
      <c r="U14" s="67">
        <v>1.1101500000000002</v>
      </c>
      <c r="V14" s="67">
        <v>204.57098099999999</v>
      </c>
      <c r="W14" s="67">
        <v>39.348762000000001</v>
      </c>
      <c r="X14" s="67">
        <v>2.2908400000000002</v>
      </c>
      <c r="Y14" s="67">
        <v>44.336734</v>
      </c>
      <c r="Z14" s="67">
        <v>2.6963910000000002</v>
      </c>
      <c r="AA14" s="67">
        <v>2.8855439999999999</v>
      </c>
      <c r="AB14" s="67">
        <v>35.682611999999999</v>
      </c>
      <c r="AC14" s="67">
        <v>0</v>
      </c>
      <c r="AD14" s="53">
        <f t="shared" si="0"/>
        <v>450.67662899999999</v>
      </c>
    </row>
    <row r="15" spans="1:30" ht="15" customHeight="1" x14ac:dyDescent="0.25">
      <c r="A15" s="111"/>
      <c r="B15" s="26" t="s">
        <v>17</v>
      </c>
      <c r="C15" s="67">
        <v>0</v>
      </c>
      <c r="D15" s="67">
        <v>0</v>
      </c>
      <c r="E15" s="67">
        <v>6.8648400000000001</v>
      </c>
      <c r="F15" s="67">
        <v>0</v>
      </c>
      <c r="G15" s="67">
        <v>1.28803</v>
      </c>
      <c r="H15" s="67">
        <v>0</v>
      </c>
      <c r="I15" s="67">
        <v>0</v>
      </c>
      <c r="J15" s="67">
        <v>9.298153000000001</v>
      </c>
      <c r="K15" s="67">
        <v>0.29574400000000001</v>
      </c>
      <c r="L15" s="67">
        <v>1.4618150000000001</v>
      </c>
      <c r="M15" s="67">
        <v>0</v>
      </c>
      <c r="N15" s="67">
        <v>0.49745</v>
      </c>
      <c r="O15" s="67">
        <v>0.37723000000000001</v>
      </c>
      <c r="P15" s="67">
        <v>0</v>
      </c>
      <c r="Q15" s="67">
        <v>0</v>
      </c>
      <c r="R15" s="67">
        <v>2.020349</v>
      </c>
      <c r="S15" s="67">
        <v>11.833620000000002</v>
      </c>
      <c r="T15" s="67">
        <v>0</v>
      </c>
      <c r="U15" s="67">
        <v>4.2759089999999995</v>
      </c>
      <c r="V15" s="67">
        <v>24.271763999999997</v>
      </c>
      <c r="W15" s="67">
        <v>2.1228590000000001</v>
      </c>
      <c r="X15" s="67">
        <v>2.3749499999999997</v>
      </c>
      <c r="Y15" s="67">
        <v>13.432377000000001</v>
      </c>
      <c r="Z15" s="67">
        <v>4.3167000000000004E-2</v>
      </c>
      <c r="AA15" s="67">
        <v>3.6787620000000003</v>
      </c>
      <c r="AB15" s="67">
        <v>11.55833</v>
      </c>
      <c r="AC15" s="67">
        <v>4.9280159999999995</v>
      </c>
      <c r="AD15" s="53">
        <f t="shared" si="0"/>
        <v>100.62336500000001</v>
      </c>
    </row>
    <row r="16" spans="1:30" ht="15" customHeight="1" x14ac:dyDescent="0.25">
      <c r="A16" s="111"/>
      <c r="B16" s="26" t="s">
        <v>18</v>
      </c>
      <c r="C16" s="67">
        <v>0</v>
      </c>
      <c r="D16" s="67">
        <v>0</v>
      </c>
      <c r="E16" s="67">
        <v>0</v>
      </c>
      <c r="F16" s="67">
        <v>0</v>
      </c>
      <c r="G16" s="67">
        <v>204.09256299999998</v>
      </c>
      <c r="H16" s="67">
        <v>0</v>
      </c>
      <c r="I16" s="67">
        <v>0</v>
      </c>
      <c r="J16" s="67">
        <v>174.90690000000001</v>
      </c>
      <c r="K16" s="67">
        <v>0</v>
      </c>
      <c r="L16" s="67">
        <v>0</v>
      </c>
      <c r="M16" s="67">
        <v>0</v>
      </c>
      <c r="N16" s="67">
        <v>0</v>
      </c>
      <c r="O16" s="67">
        <v>1.8230569999999999</v>
      </c>
      <c r="P16" s="67">
        <v>0</v>
      </c>
      <c r="Q16" s="67">
        <v>0</v>
      </c>
      <c r="R16" s="67">
        <v>50.097766999999997</v>
      </c>
      <c r="S16" s="67">
        <v>208.90965700000001</v>
      </c>
      <c r="T16" s="67">
        <v>254.36213599999999</v>
      </c>
      <c r="U16" s="67">
        <v>1.393E-2</v>
      </c>
      <c r="V16" s="67">
        <v>11.308719999999999</v>
      </c>
      <c r="W16" s="67">
        <v>2.673E-2</v>
      </c>
      <c r="X16" s="67">
        <v>0.17186000000000001</v>
      </c>
      <c r="Y16" s="67">
        <v>0.47314000000000001</v>
      </c>
      <c r="Z16" s="67">
        <v>0</v>
      </c>
      <c r="AA16" s="67">
        <v>0</v>
      </c>
      <c r="AB16" s="67">
        <v>13.331976000000001</v>
      </c>
      <c r="AC16" s="67">
        <v>0</v>
      </c>
      <c r="AD16" s="53">
        <f t="shared" si="0"/>
        <v>919.51843599999995</v>
      </c>
    </row>
    <row r="17" spans="1:30" ht="15" customHeight="1" x14ac:dyDescent="0.25">
      <c r="A17" s="111"/>
      <c r="B17" s="26" t="s">
        <v>19</v>
      </c>
      <c r="C17" s="67">
        <v>0</v>
      </c>
      <c r="D17" s="67">
        <v>0</v>
      </c>
      <c r="E17" s="67">
        <v>9.6267600000000009</v>
      </c>
      <c r="F17" s="67">
        <v>0</v>
      </c>
      <c r="G17" s="67">
        <v>0.38141699999999995</v>
      </c>
      <c r="H17" s="67">
        <v>0</v>
      </c>
      <c r="I17" s="67">
        <v>0.14593999999999999</v>
      </c>
      <c r="J17" s="67">
        <v>0.255303</v>
      </c>
      <c r="K17" s="67">
        <v>0.40085999999999999</v>
      </c>
      <c r="L17" s="67">
        <v>2.1328819999999999</v>
      </c>
      <c r="M17" s="67">
        <v>9.0549999999999992E-2</v>
      </c>
      <c r="N17" s="67">
        <v>3.5163380000000002</v>
      </c>
      <c r="O17" s="67">
        <v>1.7764800000000001</v>
      </c>
      <c r="P17" s="67">
        <v>0</v>
      </c>
      <c r="Q17" s="67">
        <v>0.49231000000000003</v>
      </c>
      <c r="R17" s="67">
        <v>12.971684999999999</v>
      </c>
      <c r="S17" s="67">
        <v>13.737817999999999</v>
      </c>
      <c r="T17" s="67">
        <v>0.48552000000000001</v>
      </c>
      <c r="U17" s="67">
        <v>1.0124900000000001</v>
      </c>
      <c r="V17" s="67">
        <v>69.278132999999997</v>
      </c>
      <c r="W17" s="67">
        <v>1.3932</v>
      </c>
      <c r="X17" s="67">
        <v>7.0243039999999999</v>
      </c>
      <c r="Y17" s="67">
        <v>7.5199309999999997</v>
      </c>
      <c r="Z17" s="67">
        <v>1.2876590000000001</v>
      </c>
      <c r="AA17" s="67">
        <v>6.8040000000000003E-2</v>
      </c>
      <c r="AB17" s="67">
        <v>4.4820029999999997</v>
      </c>
      <c r="AC17" s="67">
        <v>0.65295999999999998</v>
      </c>
      <c r="AD17" s="53">
        <f t="shared" si="0"/>
        <v>138.73258299999998</v>
      </c>
    </row>
    <row r="18" spans="1:30" ht="15" customHeight="1" x14ac:dyDescent="0.25">
      <c r="A18" s="111" t="s">
        <v>2</v>
      </c>
      <c r="B18" s="26" t="s">
        <v>20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0.15522999999999998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53">
        <f t="shared" si="0"/>
        <v>0.15522999999999998</v>
      </c>
    </row>
    <row r="19" spans="1:30" ht="15" customHeight="1" x14ac:dyDescent="0.25">
      <c r="A19" s="111"/>
      <c r="B19" s="26" t="s">
        <v>21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2.819E-2</v>
      </c>
      <c r="S19" s="67">
        <v>0.20402799999999999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53">
        <f t="shared" si="0"/>
        <v>0.23221799999999998</v>
      </c>
    </row>
    <row r="20" spans="1:30" ht="15" customHeight="1" x14ac:dyDescent="0.25">
      <c r="A20" s="111"/>
      <c r="B20" s="26" t="s">
        <v>22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4.2900000000000004E-3</v>
      </c>
      <c r="P20" s="67">
        <v>0</v>
      </c>
      <c r="Q20" s="67">
        <v>0</v>
      </c>
      <c r="R20" s="67">
        <v>9.7939999999999999E-2</v>
      </c>
      <c r="S20" s="67">
        <v>1.541741</v>
      </c>
      <c r="T20" s="67">
        <v>0</v>
      </c>
      <c r="U20" s="67">
        <v>6.1499999999999999E-2</v>
      </c>
      <c r="V20" s="67">
        <v>3.9369999999999995E-2</v>
      </c>
      <c r="W20" s="67">
        <v>1.15E-3</v>
      </c>
      <c r="X20" s="67">
        <v>0.31879000000000002</v>
      </c>
      <c r="Y20" s="67">
        <v>1.442021</v>
      </c>
      <c r="Z20" s="67">
        <v>0</v>
      </c>
      <c r="AA20" s="67">
        <v>0</v>
      </c>
      <c r="AB20" s="67">
        <v>3.1151210000000003</v>
      </c>
      <c r="AC20" s="67">
        <v>1.6809999999999999E-2</v>
      </c>
      <c r="AD20" s="53">
        <f t="shared" si="0"/>
        <v>6.6387330000000011</v>
      </c>
    </row>
    <row r="21" spans="1:30" ht="15" customHeight="1" x14ac:dyDescent="0.25">
      <c r="A21" s="111"/>
      <c r="B21" s="26" t="s">
        <v>23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68">
        <v>0</v>
      </c>
      <c r="D24" s="68">
        <v>0</v>
      </c>
      <c r="E24" s="68">
        <v>0</v>
      </c>
      <c r="F24" s="68">
        <v>0</v>
      </c>
      <c r="G24" s="68">
        <v>0.23221799999999998</v>
      </c>
      <c r="H24" s="68">
        <v>0</v>
      </c>
      <c r="I24" s="68">
        <v>0</v>
      </c>
      <c r="J24" s="68">
        <v>0</v>
      </c>
      <c r="K24" s="68">
        <v>4.0714E-2</v>
      </c>
      <c r="L24" s="68">
        <v>0</v>
      </c>
      <c r="M24" s="68">
        <v>0</v>
      </c>
      <c r="N24" s="68">
        <v>0</v>
      </c>
      <c r="O24" s="68">
        <v>1.381623</v>
      </c>
      <c r="P24" s="68">
        <v>0</v>
      </c>
      <c r="Q24" s="68">
        <v>2.7379999999999998E-2</v>
      </c>
      <c r="R24" s="68">
        <v>46.271256000000001</v>
      </c>
      <c r="S24" s="68">
        <v>0</v>
      </c>
      <c r="T24" s="68">
        <v>0.47101799999999999</v>
      </c>
      <c r="U24" s="68">
        <v>1.2240000000000001E-2</v>
      </c>
      <c r="V24" s="68">
        <v>51.381540000000001</v>
      </c>
      <c r="W24" s="68">
        <v>1.045736</v>
      </c>
      <c r="X24" s="68">
        <v>0</v>
      </c>
      <c r="Y24" s="68">
        <v>0.84660000000000002</v>
      </c>
      <c r="Z24" s="68">
        <v>0</v>
      </c>
      <c r="AA24" s="68">
        <v>0</v>
      </c>
      <c r="AB24" s="68">
        <v>0.10228799999999999</v>
      </c>
      <c r="AC24" s="68">
        <v>1.0119999999999999E-2</v>
      </c>
      <c r="AD24" s="58">
        <f t="shared" si="0"/>
        <v>101.82273300000001</v>
      </c>
    </row>
    <row r="25" spans="1:30" s="14" customFormat="1" ht="15" customHeight="1" x14ac:dyDescent="0.25">
      <c r="A25" s="95" t="s">
        <v>4</v>
      </c>
      <c r="B25" s="96"/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68">
        <v>0</v>
      </c>
      <c r="D26" s="68">
        <v>0</v>
      </c>
      <c r="E26" s="68">
        <v>1.9829999999999997E-2</v>
      </c>
      <c r="F26" s="68">
        <v>0</v>
      </c>
      <c r="G26" s="68">
        <v>32.357768</v>
      </c>
      <c r="H26" s="68">
        <v>0</v>
      </c>
      <c r="I26" s="68">
        <v>4.7539999999999999E-2</v>
      </c>
      <c r="J26" s="68">
        <v>5.9073000000000001E-2</v>
      </c>
      <c r="K26" s="68">
        <v>1.4435E-2</v>
      </c>
      <c r="L26" s="68">
        <v>1.306E-2</v>
      </c>
      <c r="M26" s="68">
        <v>0</v>
      </c>
      <c r="N26" s="68">
        <v>0.83801999999999999</v>
      </c>
      <c r="O26" s="68">
        <v>0.57633000000000001</v>
      </c>
      <c r="P26" s="68">
        <v>1.2240000000000001E-2</v>
      </c>
      <c r="Q26" s="68">
        <v>0.12659399999999998</v>
      </c>
      <c r="R26" s="68">
        <v>1.542133</v>
      </c>
      <c r="S26" s="68">
        <v>16.894947999999999</v>
      </c>
      <c r="T26" s="68">
        <v>7.6549000000000006E-2</v>
      </c>
      <c r="U26" s="68">
        <v>8.3021700000000003</v>
      </c>
      <c r="V26" s="68">
        <v>22.33455</v>
      </c>
      <c r="W26" s="68">
        <v>1.4561300000000001</v>
      </c>
      <c r="X26" s="68">
        <v>2.674353</v>
      </c>
      <c r="Y26" s="68">
        <v>26.099056000000001</v>
      </c>
      <c r="Z26" s="68">
        <v>5.1129000000000001E-2</v>
      </c>
      <c r="AA26" s="68">
        <v>0.61194999999999999</v>
      </c>
      <c r="AB26" s="68">
        <v>3.0472570000000001</v>
      </c>
      <c r="AC26" s="68">
        <v>5.901E-2</v>
      </c>
      <c r="AD26" s="58">
        <f t="shared" si="0"/>
        <v>117.214125</v>
      </c>
    </row>
    <row r="27" spans="1:30" s="14" customFormat="1" ht="15" customHeight="1" x14ac:dyDescent="0.25">
      <c r="A27" s="104" t="s">
        <v>6</v>
      </c>
      <c r="B27" s="57" t="s">
        <v>25</v>
      </c>
      <c r="C27" s="68">
        <v>0</v>
      </c>
      <c r="D27" s="68">
        <v>0</v>
      </c>
      <c r="E27" s="68">
        <v>0</v>
      </c>
      <c r="F27" s="68">
        <v>0</v>
      </c>
      <c r="G27" s="68">
        <v>0.03</v>
      </c>
      <c r="H27" s="68">
        <v>0</v>
      </c>
      <c r="I27" s="68">
        <v>0</v>
      </c>
      <c r="J27" s="68">
        <v>0.20358699999999999</v>
      </c>
      <c r="K27" s="68">
        <v>0</v>
      </c>
      <c r="L27" s="68">
        <v>0.37257400000000002</v>
      </c>
      <c r="M27" s="68">
        <v>0</v>
      </c>
      <c r="N27" s="68">
        <v>0</v>
      </c>
      <c r="O27" s="68">
        <v>0</v>
      </c>
      <c r="P27" s="68">
        <v>0</v>
      </c>
      <c r="Q27" s="68">
        <v>0.19764899999999999</v>
      </c>
      <c r="R27" s="68">
        <v>0.46809300000000004</v>
      </c>
      <c r="S27" s="68">
        <v>2.0352390000000002</v>
      </c>
      <c r="T27" s="68">
        <v>2.9899999999999999E-2</v>
      </c>
      <c r="U27" s="68">
        <v>1.3751600000000002</v>
      </c>
      <c r="V27" s="68">
        <v>5.0277370000000001</v>
      </c>
      <c r="W27" s="68">
        <v>0.27356900000000001</v>
      </c>
      <c r="X27" s="68">
        <v>0.32009799999999999</v>
      </c>
      <c r="Y27" s="68">
        <v>1.0708299999999999</v>
      </c>
      <c r="Z27" s="68">
        <v>8.4943000000000005E-2</v>
      </c>
      <c r="AA27" s="68">
        <v>0.100938</v>
      </c>
      <c r="AB27" s="68">
        <v>0</v>
      </c>
      <c r="AC27" s="68">
        <v>5.9420000000000001E-2</v>
      </c>
      <c r="AD27" s="58">
        <f t="shared" si="0"/>
        <v>11.649737</v>
      </c>
    </row>
    <row r="28" spans="1:30" s="14" customFormat="1" ht="15" customHeight="1" x14ac:dyDescent="0.25">
      <c r="A28" s="104"/>
      <c r="B28" s="57" t="s">
        <v>26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8.6940000000000003E-2</v>
      </c>
      <c r="J28" s="68">
        <v>8.3670000000000008E-2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0.82732700000000003</v>
      </c>
      <c r="T28" s="68">
        <v>0.11022</v>
      </c>
      <c r="U28" s="68">
        <v>0</v>
      </c>
      <c r="V28" s="68">
        <v>0</v>
      </c>
      <c r="W28" s="68">
        <v>0</v>
      </c>
      <c r="X28" s="68">
        <v>0</v>
      </c>
      <c r="Y28" s="68">
        <v>0.79667999999999994</v>
      </c>
      <c r="Z28" s="68">
        <v>0</v>
      </c>
      <c r="AA28" s="68">
        <v>0</v>
      </c>
      <c r="AB28" s="68">
        <v>0</v>
      </c>
      <c r="AC28" s="68">
        <v>0.28138000000000002</v>
      </c>
      <c r="AD28" s="58">
        <f t="shared" si="0"/>
        <v>2.1862170000000001</v>
      </c>
    </row>
    <row r="29" spans="1:30" s="14" customFormat="1" ht="15" customHeight="1" x14ac:dyDescent="0.25">
      <c r="A29" s="105" t="s">
        <v>73</v>
      </c>
      <c r="B29" s="106"/>
      <c r="C29" s="68">
        <v>0</v>
      </c>
      <c r="D29" s="68">
        <v>0</v>
      </c>
      <c r="E29" s="68">
        <v>363.36925199999996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0.94123000000000001</v>
      </c>
      <c r="P29" s="68">
        <v>0</v>
      </c>
      <c r="Q29" s="68">
        <v>0</v>
      </c>
      <c r="R29" s="68">
        <v>0</v>
      </c>
      <c r="S29" s="68">
        <v>5.2187859999999997</v>
      </c>
      <c r="T29" s="68">
        <v>0</v>
      </c>
      <c r="U29" s="68">
        <v>45.706489999999995</v>
      </c>
      <c r="V29" s="68">
        <v>0</v>
      </c>
      <c r="W29" s="68">
        <v>0</v>
      </c>
      <c r="X29" s="68">
        <v>0</v>
      </c>
      <c r="Y29" s="68">
        <v>19.582706999999999</v>
      </c>
      <c r="Z29" s="68">
        <v>0</v>
      </c>
      <c r="AA29" s="68">
        <v>0</v>
      </c>
      <c r="AB29" s="68">
        <v>0</v>
      </c>
      <c r="AC29" s="68">
        <v>0</v>
      </c>
      <c r="AD29" s="58">
        <f t="shared" si="0"/>
        <v>434.81846499999995</v>
      </c>
    </row>
    <row r="30" spans="1:30" s="14" customFormat="1" ht="15" customHeight="1" x14ac:dyDescent="0.25">
      <c r="A30" s="105" t="s">
        <v>74</v>
      </c>
      <c r="B30" s="106"/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0.22293199999999999</v>
      </c>
      <c r="M30" s="68">
        <v>0</v>
      </c>
      <c r="N30" s="68">
        <v>0</v>
      </c>
      <c r="O30" s="68">
        <v>0.36053099999999999</v>
      </c>
      <c r="P30" s="68">
        <v>0</v>
      </c>
      <c r="Q30" s="68">
        <v>0</v>
      </c>
      <c r="R30" s="68">
        <v>0</v>
      </c>
      <c r="S30" s="68">
        <v>25.322813</v>
      </c>
      <c r="T30" s="68">
        <v>0</v>
      </c>
      <c r="U30" s="68">
        <v>13.178198</v>
      </c>
      <c r="V30" s="68">
        <v>7.1406169999999998</v>
      </c>
      <c r="W30" s="68">
        <v>2.5950000000000001E-2</v>
      </c>
      <c r="X30" s="68">
        <v>1.3820000000000001E-2</v>
      </c>
      <c r="Y30" s="68">
        <v>2.6187600000000004</v>
      </c>
      <c r="Z30" s="68">
        <v>0</v>
      </c>
      <c r="AA30" s="68">
        <v>0</v>
      </c>
      <c r="AB30" s="68">
        <v>0.73862000000000005</v>
      </c>
      <c r="AC30" s="68">
        <v>0</v>
      </c>
      <c r="AD30" s="58">
        <f t="shared" si="0"/>
        <v>49.622241000000002</v>
      </c>
    </row>
    <row r="31" spans="1:30" s="14" customFormat="1" ht="15" customHeight="1" x14ac:dyDescent="0.25">
      <c r="A31" s="95" t="s">
        <v>7</v>
      </c>
      <c r="B31" s="96"/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0.64870799999999995</v>
      </c>
      <c r="N31" s="68">
        <v>0</v>
      </c>
      <c r="O31" s="68">
        <v>3.9326140000000001</v>
      </c>
      <c r="P31" s="68">
        <v>0.80509900000000001</v>
      </c>
      <c r="Q31" s="68">
        <v>7.0078000000000001E-2</v>
      </c>
      <c r="R31" s="68">
        <v>5.6550130000000003</v>
      </c>
      <c r="S31" s="68">
        <v>41.745531</v>
      </c>
      <c r="T31" s="68">
        <v>2.2339799999999999</v>
      </c>
      <c r="U31" s="68">
        <v>20.427001000000001</v>
      </c>
      <c r="V31" s="68">
        <v>126.469381</v>
      </c>
      <c r="W31" s="68">
        <v>20.653860000000002</v>
      </c>
      <c r="X31" s="68">
        <v>37.784220999999995</v>
      </c>
      <c r="Y31" s="68">
        <v>12.8353</v>
      </c>
      <c r="Z31" s="68">
        <v>0</v>
      </c>
      <c r="AA31" s="68">
        <v>5.0853999999999996E-2</v>
      </c>
      <c r="AB31" s="68">
        <v>11.429461999999999</v>
      </c>
      <c r="AC31" s="68">
        <v>4.8168500000000005</v>
      </c>
      <c r="AD31" s="58">
        <f t="shared" si="0"/>
        <v>289.55795200000006</v>
      </c>
    </row>
    <row r="32" spans="1:30" s="14" customFormat="1" ht="15" customHeight="1" x14ac:dyDescent="0.25">
      <c r="A32" s="105" t="s">
        <v>75</v>
      </c>
      <c r="B32" s="106"/>
      <c r="C32" s="68">
        <v>0</v>
      </c>
      <c r="D32" s="68">
        <v>0</v>
      </c>
      <c r="E32" s="68">
        <v>0</v>
      </c>
      <c r="F32" s="68">
        <v>0</v>
      </c>
      <c r="G32" s="68">
        <v>0.28609500000000004</v>
      </c>
      <c r="H32" s="68">
        <v>0</v>
      </c>
      <c r="I32" s="68">
        <v>0</v>
      </c>
      <c r="J32" s="68">
        <v>0.41597000000000001</v>
      </c>
      <c r="K32" s="68">
        <v>7.1900000000000006E-2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0.25132900000000002</v>
      </c>
      <c r="R32" s="68">
        <v>1.105853</v>
      </c>
      <c r="S32" s="68">
        <v>5.3150460000000006</v>
      </c>
      <c r="T32" s="68">
        <v>161.73655100000002</v>
      </c>
      <c r="U32" s="68">
        <v>0.16955999999999999</v>
      </c>
      <c r="V32" s="68">
        <v>7.8946249999999996</v>
      </c>
      <c r="W32" s="68">
        <v>9.1508899999999986</v>
      </c>
      <c r="X32" s="68">
        <v>3.6562109999999999</v>
      </c>
      <c r="Y32" s="68">
        <v>14.778093</v>
      </c>
      <c r="Z32" s="68">
        <v>0</v>
      </c>
      <c r="AA32" s="68">
        <v>0</v>
      </c>
      <c r="AB32" s="68">
        <v>6.9444470000000003</v>
      </c>
      <c r="AC32" s="68">
        <v>0.24683000000000002</v>
      </c>
      <c r="AD32" s="58">
        <f t="shared" si="0"/>
        <v>212.02340000000001</v>
      </c>
    </row>
    <row r="33" spans="1:30" s="14" customFormat="1" ht="15" customHeight="1" x14ac:dyDescent="0.25">
      <c r="A33" s="105" t="s">
        <v>76</v>
      </c>
      <c r="B33" s="106"/>
      <c r="C33" s="68">
        <v>0</v>
      </c>
      <c r="D33" s="68">
        <v>0</v>
      </c>
      <c r="E33" s="68">
        <v>0</v>
      </c>
      <c r="F33" s="68">
        <v>0</v>
      </c>
      <c r="G33" s="68">
        <v>0.144618</v>
      </c>
      <c r="H33" s="68">
        <v>0</v>
      </c>
      <c r="I33" s="68">
        <v>0</v>
      </c>
      <c r="J33" s="68">
        <v>3.7176000000000001E-2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8.1531999999999993E-2</v>
      </c>
      <c r="S33" s="68">
        <v>0.345105</v>
      </c>
      <c r="T33" s="68">
        <v>0</v>
      </c>
      <c r="U33" s="68">
        <v>1.229068</v>
      </c>
      <c r="V33" s="68">
        <v>0.85176399999999997</v>
      </c>
      <c r="W33" s="68">
        <v>5.6676999999999998E-2</v>
      </c>
      <c r="X33" s="68">
        <v>0</v>
      </c>
      <c r="Y33" s="68">
        <v>0.35524299999999998</v>
      </c>
      <c r="Z33" s="68">
        <v>0</v>
      </c>
      <c r="AA33" s="68">
        <v>0</v>
      </c>
      <c r="AB33" s="68">
        <v>0.21292</v>
      </c>
      <c r="AC33" s="68">
        <v>0</v>
      </c>
      <c r="AD33" s="58">
        <f t="shared" si="0"/>
        <v>3.3141029999999998</v>
      </c>
    </row>
    <row r="34" spans="1:30" s="14" customFormat="1" ht="15" customHeight="1" x14ac:dyDescent="0.25">
      <c r="A34" s="62" t="s">
        <v>8</v>
      </c>
      <c r="B34" s="57" t="s">
        <v>27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0.25194900000000003</v>
      </c>
      <c r="M34" s="68">
        <v>1.4747220000000001</v>
      </c>
      <c r="N34" s="68">
        <v>0</v>
      </c>
      <c r="O34" s="68">
        <v>1.8976679999999999</v>
      </c>
      <c r="P34" s="68">
        <v>0.32367000000000001</v>
      </c>
      <c r="Q34" s="68">
        <v>4.0329000000000004E-2</v>
      </c>
      <c r="R34" s="68">
        <v>0.225492</v>
      </c>
      <c r="S34" s="68">
        <v>0</v>
      </c>
      <c r="T34" s="68">
        <v>1.6964E-2</v>
      </c>
      <c r="U34" s="68">
        <v>8.1781220000000001</v>
      </c>
      <c r="V34" s="68">
        <v>1.0542170000000002</v>
      </c>
      <c r="W34" s="68">
        <v>0.42360599999999998</v>
      </c>
      <c r="X34" s="68">
        <v>0.11985599999999999</v>
      </c>
      <c r="Y34" s="68">
        <v>5.0441E-2</v>
      </c>
      <c r="Z34" s="68">
        <v>0.20371400000000001</v>
      </c>
      <c r="AA34" s="68">
        <v>0</v>
      </c>
      <c r="AB34" s="68">
        <v>0</v>
      </c>
      <c r="AC34" s="68">
        <v>0</v>
      </c>
      <c r="AD34" s="58">
        <f t="shared" si="0"/>
        <v>14.260749999999998</v>
      </c>
    </row>
    <row r="35" spans="1:30" s="14" customFormat="1" ht="15" customHeight="1" x14ac:dyDescent="0.25">
      <c r="A35" s="62" t="s">
        <v>2</v>
      </c>
      <c r="B35" s="57" t="s">
        <v>62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D36" si="1">SUM(C6:C35)</f>
        <v>0</v>
      </c>
      <c r="D36" s="29">
        <f t="shared" si="1"/>
        <v>0</v>
      </c>
      <c r="E36" s="29">
        <f t="shared" si="1"/>
        <v>390.66805199999999</v>
      </c>
      <c r="F36" s="29">
        <f t="shared" si="1"/>
        <v>0</v>
      </c>
      <c r="G36" s="29">
        <f t="shared" si="1"/>
        <v>625.49207699999999</v>
      </c>
      <c r="H36" s="29">
        <f t="shared" si="1"/>
        <v>0</v>
      </c>
      <c r="I36" s="29">
        <f t="shared" si="1"/>
        <v>0.28042</v>
      </c>
      <c r="J36" s="29">
        <f t="shared" si="1"/>
        <v>200.13062400000001</v>
      </c>
      <c r="K36" s="29">
        <f t="shared" si="1"/>
        <v>1.034527</v>
      </c>
      <c r="L36" s="29">
        <f t="shared" si="1"/>
        <v>6.0032360000000002</v>
      </c>
      <c r="M36" s="29">
        <f t="shared" si="1"/>
        <v>2.7568960000000002</v>
      </c>
      <c r="N36" s="29">
        <f t="shared" si="1"/>
        <v>7.2755170000000007</v>
      </c>
      <c r="O36" s="29">
        <f t="shared" si="1"/>
        <v>28.094817000000003</v>
      </c>
      <c r="P36" s="29">
        <f t="shared" si="1"/>
        <v>2.673845</v>
      </c>
      <c r="Q36" s="29">
        <f t="shared" si="1"/>
        <v>3.1917269999999998</v>
      </c>
      <c r="R36" s="29">
        <f t="shared" si="1"/>
        <v>377.07676499999991</v>
      </c>
      <c r="S36" s="29">
        <f t="shared" si="1"/>
        <v>781.99910499999999</v>
      </c>
      <c r="T36" s="29">
        <f t="shared" si="1"/>
        <v>439.95750800000002</v>
      </c>
      <c r="U36" s="29">
        <f t="shared" si="1"/>
        <v>127.52983</v>
      </c>
      <c r="V36" s="29">
        <f t="shared" si="1"/>
        <v>1182.2294249999998</v>
      </c>
      <c r="W36" s="29">
        <f t="shared" si="1"/>
        <v>163.40297100000001</v>
      </c>
      <c r="X36" s="29">
        <f t="shared" si="1"/>
        <v>178.66396800000001</v>
      </c>
      <c r="Y36" s="29">
        <f t="shared" si="1"/>
        <v>256.14327500000002</v>
      </c>
      <c r="Z36" s="29">
        <f t="shared" si="1"/>
        <v>4.7536700000000005</v>
      </c>
      <c r="AA36" s="29">
        <f t="shared" si="1"/>
        <v>7.4685070000000007</v>
      </c>
      <c r="AB36" s="29">
        <f t="shared" si="1"/>
        <v>330.33566500000006</v>
      </c>
      <c r="AC36" s="29">
        <f t="shared" si="1"/>
        <v>15.241876</v>
      </c>
      <c r="AD36" s="30">
        <f t="shared" si="1"/>
        <v>5132.4043030000003</v>
      </c>
    </row>
    <row r="37" spans="1:30" ht="15" customHeight="1" thickBot="1" x14ac:dyDescent="0.3">
      <c r="AD37" s="75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51">
        <v>2006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5.3726189999999994</v>
      </c>
      <c r="S6" s="73">
        <v>9.5084400000000002</v>
      </c>
      <c r="T6" s="73">
        <v>0</v>
      </c>
      <c r="U6" s="73">
        <v>0</v>
      </c>
      <c r="V6" s="73">
        <v>37.899387000000004</v>
      </c>
      <c r="W6" s="73">
        <v>1.4498800000000001</v>
      </c>
      <c r="X6" s="73">
        <v>2.6543640000000002</v>
      </c>
      <c r="Y6" s="73">
        <v>1.33792</v>
      </c>
      <c r="Z6" s="73">
        <v>0</v>
      </c>
      <c r="AA6" s="73">
        <v>0</v>
      </c>
      <c r="AB6" s="73">
        <v>5.5140000000000002E-2</v>
      </c>
      <c r="AC6" s="73">
        <v>0</v>
      </c>
      <c r="AD6" s="53">
        <f t="shared" ref="AD6:AD35" si="0">SUM(C6:AC6)</f>
        <v>58.277750000000005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0.30230799999999997</v>
      </c>
      <c r="O7" s="73">
        <v>0.38305</v>
      </c>
      <c r="P7" s="73">
        <v>0</v>
      </c>
      <c r="Q7" s="73">
        <v>0.21575999999999998</v>
      </c>
      <c r="R7" s="73">
        <v>2.7789999999999999E-2</v>
      </c>
      <c r="S7" s="73">
        <v>17.635999999999999</v>
      </c>
      <c r="T7" s="73">
        <v>0</v>
      </c>
      <c r="U7" s="73">
        <v>0.82725099999999996</v>
      </c>
      <c r="V7" s="73">
        <v>0.43897699999999995</v>
      </c>
      <c r="W7" s="73">
        <v>0.16261</v>
      </c>
      <c r="X7" s="73">
        <v>0</v>
      </c>
      <c r="Y7" s="73">
        <v>0</v>
      </c>
      <c r="Z7" s="73">
        <v>0.27005299999999999</v>
      </c>
      <c r="AA7" s="73">
        <v>0</v>
      </c>
      <c r="AB7" s="73">
        <v>0.73778999999999995</v>
      </c>
      <c r="AC7" s="73">
        <v>3.0209389999999998</v>
      </c>
      <c r="AD7" s="53">
        <f t="shared" si="0"/>
        <v>24.022528000000001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1.8299239999999999</v>
      </c>
      <c r="R8" s="73">
        <v>0</v>
      </c>
      <c r="S8" s="73">
        <v>2.7221799999999998</v>
      </c>
      <c r="T8" s="73">
        <v>0</v>
      </c>
      <c r="U8" s="73">
        <v>1.628479</v>
      </c>
      <c r="V8" s="73">
        <v>33.418504999999996</v>
      </c>
      <c r="W8" s="73">
        <v>0</v>
      </c>
      <c r="X8" s="73">
        <v>4.0132000000000001E-2</v>
      </c>
      <c r="Y8" s="73">
        <v>15.953198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55.592417999999995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0.359541</v>
      </c>
      <c r="S9" s="73">
        <v>12.406549999999999</v>
      </c>
      <c r="T9" s="73">
        <v>0</v>
      </c>
      <c r="U9" s="73">
        <v>1.9559999999999998E-2</v>
      </c>
      <c r="V9" s="73">
        <v>10.88503</v>
      </c>
      <c r="W9" s="73">
        <v>5.3749999999999999E-2</v>
      </c>
      <c r="X9" s="73">
        <v>6.6170000000000007E-2</v>
      </c>
      <c r="Y9" s="73">
        <v>0.97912100000000002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24.769722000000002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3.10318</v>
      </c>
      <c r="F10" s="73">
        <v>0</v>
      </c>
      <c r="G10" s="73">
        <v>610.20652099999995</v>
      </c>
      <c r="H10" s="73">
        <v>0</v>
      </c>
      <c r="I10" s="73">
        <v>0</v>
      </c>
      <c r="J10" s="73">
        <v>12.120087</v>
      </c>
      <c r="K10" s="73">
        <v>0</v>
      </c>
      <c r="L10" s="73">
        <v>0</v>
      </c>
      <c r="M10" s="73">
        <v>0</v>
      </c>
      <c r="N10" s="73">
        <v>0</v>
      </c>
      <c r="O10" s="73">
        <v>1.9607929999999998</v>
      </c>
      <c r="P10" s="73">
        <v>0</v>
      </c>
      <c r="Q10" s="73">
        <v>0</v>
      </c>
      <c r="R10" s="73">
        <v>2.5361940000000001</v>
      </c>
      <c r="S10" s="73">
        <v>178.39488900000001</v>
      </c>
      <c r="T10" s="73">
        <v>8.9260000000000006E-2</v>
      </c>
      <c r="U10" s="73">
        <v>4.0006180000000002</v>
      </c>
      <c r="V10" s="73">
        <v>74.595934999999997</v>
      </c>
      <c r="W10" s="73">
        <v>0</v>
      </c>
      <c r="X10" s="73">
        <v>6.4901200000000001</v>
      </c>
      <c r="Y10" s="73">
        <v>7.5166959999999996</v>
      </c>
      <c r="Z10" s="73">
        <v>0</v>
      </c>
      <c r="AA10" s="73">
        <v>0</v>
      </c>
      <c r="AB10" s="73">
        <v>165.14489300000002</v>
      </c>
      <c r="AC10" s="73">
        <v>0</v>
      </c>
      <c r="AD10" s="53">
        <f t="shared" si="0"/>
        <v>1066.1591859999999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4.7871000000000006</v>
      </c>
      <c r="F11" s="73">
        <v>0</v>
      </c>
      <c r="G11" s="73">
        <v>6.6206400000000007</v>
      </c>
      <c r="H11" s="73">
        <v>0</v>
      </c>
      <c r="I11" s="73">
        <v>0</v>
      </c>
      <c r="J11" s="73">
        <v>0.84436999999999995</v>
      </c>
      <c r="K11" s="73">
        <v>0</v>
      </c>
      <c r="L11" s="73">
        <v>0</v>
      </c>
      <c r="M11" s="73">
        <v>0</v>
      </c>
      <c r="N11" s="73">
        <v>0.20163999999999999</v>
      </c>
      <c r="O11" s="73">
        <v>1.5046900000000001</v>
      </c>
      <c r="P11" s="73">
        <v>0</v>
      </c>
      <c r="Q11" s="73">
        <v>0</v>
      </c>
      <c r="R11" s="73">
        <v>81.675096000000011</v>
      </c>
      <c r="S11" s="73">
        <v>43.075555999999999</v>
      </c>
      <c r="T11" s="73">
        <v>13.5428</v>
      </c>
      <c r="U11" s="73">
        <v>3.0274270000000003</v>
      </c>
      <c r="V11" s="73">
        <v>158.70233400000001</v>
      </c>
      <c r="W11" s="73">
        <v>55.422590999999997</v>
      </c>
      <c r="X11" s="73">
        <v>99.391839000000004</v>
      </c>
      <c r="Y11" s="73">
        <v>30.643987000000003</v>
      </c>
      <c r="Z11" s="73">
        <v>0</v>
      </c>
      <c r="AA11" s="73">
        <v>0</v>
      </c>
      <c r="AB11" s="73">
        <v>0.10815999999999999</v>
      </c>
      <c r="AC11" s="73">
        <v>0</v>
      </c>
      <c r="AD11" s="53">
        <f t="shared" si="0"/>
        <v>499.54822999999999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0.25851000000000002</v>
      </c>
      <c r="F12" s="73">
        <v>0</v>
      </c>
      <c r="G12" s="73">
        <v>0.28122199999999997</v>
      </c>
      <c r="H12" s="73">
        <v>0</v>
      </c>
      <c r="I12" s="73">
        <v>0</v>
      </c>
      <c r="J12" s="73">
        <v>2.9659599999999999</v>
      </c>
      <c r="K12" s="73">
        <v>8.2072000000000006E-2</v>
      </c>
      <c r="L12" s="73">
        <v>0.89751999999999998</v>
      </c>
      <c r="M12" s="73">
        <v>0</v>
      </c>
      <c r="N12" s="73">
        <v>0</v>
      </c>
      <c r="O12" s="73">
        <v>3.0097589999999999</v>
      </c>
      <c r="P12" s="73">
        <v>0</v>
      </c>
      <c r="Q12" s="73">
        <v>0</v>
      </c>
      <c r="R12" s="73">
        <v>280.13401899999997</v>
      </c>
      <c r="S12" s="73">
        <v>48.679318000000002</v>
      </c>
      <c r="T12" s="73">
        <v>0</v>
      </c>
      <c r="U12" s="73">
        <v>0.9481989999999999</v>
      </c>
      <c r="V12" s="73">
        <v>92.147469999999998</v>
      </c>
      <c r="W12" s="73">
        <v>29.055991000000002</v>
      </c>
      <c r="X12" s="73">
        <v>5.4960600000000008</v>
      </c>
      <c r="Y12" s="73">
        <v>27.868672</v>
      </c>
      <c r="Z12" s="73">
        <v>5.2049999999999999E-2</v>
      </c>
      <c r="AA12" s="73">
        <v>0</v>
      </c>
      <c r="AB12" s="73">
        <v>1.2477100000000001</v>
      </c>
      <c r="AC12" s="73">
        <v>0</v>
      </c>
      <c r="AD12" s="53">
        <f t="shared" si="0"/>
        <v>493.12453199999999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7.9560000000000006E-2</v>
      </c>
      <c r="M13" s="73">
        <v>0</v>
      </c>
      <c r="N13" s="73">
        <v>8.4720000000000004E-2</v>
      </c>
      <c r="O13" s="73">
        <v>0.41309899999999999</v>
      </c>
      <c r="P13" s="73">
        <v>1.1374300000000002</v>
      </c>
      <c r="Q13" s="73">
        <v>5.4509999999999996E-2</v>
      </c>
      <c r="R13" s="73">
        <v>0</v>
      </c>
      <c r="S13" s="73">
        <v>14.329784999999999</v>
      </c>
      <c r="T13" s="73">
        <v>0</v>
      </c>
      <c r="U13" s="73">
        <v>1.1825899999999998</v>
      </c>
      <c r="V13" s="73">
        <v>26.024851999999999</v>
      </c>
      <c r="W13" s="73">
        <v>0.48043999999999998</v>
      </c>
      <c r="X13" s="73">
        <v>1.0495809999999999</v>
      </c>
      <c r="Y13" s="73">
        <v>12.269639999999999</v>
      </c>
      <c r="Z13" s="73">
        <v>0</v>
      </c>
      <c r="AA13" s="73">
        <v>0</v>
      </c>
      <c r="AB13" s="73">
        <v>0</v>
      </c>
      <c r="AC13" s="73">
        <v>0</v>
      </c>
      <c r="AD13" s="53">
        <f t="shared" si="0"/>
        <v>57.106206999999998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0.35664999999999997</v>
      </c>
      <c r="F14" s="73">
        <v>0</v>
      </c>
      <c r="G14" s="73">
        <v>2.8354659999999998</v>
      </c>
      <c r="H14" s="73">
        <v>0</v>
      </c>
      <c r="I14" s="73">
        <v>0</v>
      </c>
      <c r="J14" s="73">
        <v>0.15790000000000001</v>
      </c>
      <c r="K14" s="73">
        <v>7.1675000000000003E-2</v>
      </c>
      <c r="L14" s="73">
        <v>0.14646999999999999</v>
      </c>
      <c r="M14" s="73">
        <v>0.42111100000000001</v>
      </c>
      <c r="N14" s="73">
        <v>0.29688999999999999</v>
      </c>
      <c r="O14" s="73">
        <v>4.006157</v>
      </c>
      <c r="P14" s="73">
        <v>0.83957100000000007</v>
      </c>
      <c r="Q14" s="73">
        <v>4.2029999999999998E-2</v>
      </c>
      <c r="R14" s="73">
        <v>10.804028000000001</v>
      </c>
      <c r="S14" s="73">
        <v>66.091339000000005</v>
      </c>
      <c r="T14" s="73">
        <v>0.25085000000000002</v>
      </c>
      <c r="U14" s="73">
        <v>0.93462999999999996</v>
      </c>
      <c r="V14" s="73">
        <v>131.536348</v>
      </c>
      <c r="W14" s="73">
        <v>31.209674</v>
      </c>
      <c r="X14" s="73">
        <v>2.9983090000000003</v>
      </c>
      <c r="Y14" s="73">
        <v>43.552127999999996</v>
      </c>
      <c r="Z14" s="73">
        <v>0.59216999999999997</v>
      </c>
      <c r="AA14" s="73">
        <v>0.19356000000000001</v>
      </c>
      <c r="AB14" s="73">
        <v>33.983468000000002</v>
      </c>
      <c r="AC14" s="73">
        <v>0</v>
      </c>
      <c r="AD14" s="53">
        <f t="shared" si="0"/>
        <v>331.320424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7.1238000000000001</v>
      </c>
      <c r="F15" s="73">
        <v>0</v>
      </c>
      <c r="G15" s="73">
        <v>2.0613429999999999</v>
      </c>
      <c r="H15" s="73">
        <v>0</v>
      </c>
      <c r="I15" s="73">
        <v>0</v>
      </c>
      <c r="J15" s="73">
        <v>9.0511700000000008</v>
      </c>
      <c r="K15" s="73">
        <v>0.40682999999999997</v>
      </c>
      <c r="L15" s="73">
        <v>1.40126</v>
      </c>
      <c r="M15" s="73">
        <v>0</v>
      </c>
      <c r="N15" s="73">
        <v>0.43006</v>
      </c>
      <c r="O15" s="73">
        <v>6.6670000000000007E-2</v>
      </c>
      <c r="P15" s="73">
        <v>0</v>
      </c>
      <c r="Q15" s="73">
        <v>0</v>
      </c>
      <c r="R15" s="73">
        <v>2.3228620000000002</v>
      </c>
      <c r="S15" s="73">
        <v>11.909559999999999</v>
      </c>
      <c r="T15" s="73">
        <v>0</v>
      </c>
      <c r="U15" s="73">
        <v>6.7893819999999998</v>
      </c>
      <c r="V15" s="73">
        <v>25.954705000000001</v>
      </c>
      <c r="W15" s="73">
        <v>1.6689200000000002</v>
      </c>
      <c r="X15" s="73">
        <v>2.1473599999999999</v>
      </c>
      <c r="Y15" s="73">
        <v>3.1347499999999999</v>
      </c>
      <c r="Z15" s="73">
        <v>5.432E-2</v>
      </c>
      <c r="AA15" s="73">
        <v>0.42737000000000003</v>
      </c>
      <c r="AB15" s="73">
        <v>12.580069999999999</v>
      </c>
      <c r="AC15" s="73">
        <v>3.9996489999999998</v>
      </c>
      <c r="AD15" s="53">
        <f t="shared" si="0"/>
        <v>91.530081000000024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191.76601399999998</v>
      </c>
      <c r="H16" s="73">
        <v>0</v>
      </c>
      <c r="I16" s="73">
        <v>0</v>
      </c>
      <c r="J16" s="73">
        <v>174.764669</v>
      </c>
      <c r="K16" s="73">
        <v>0.21556</v>
      </c>
      <c r="L16" s="73">
        <v>0</v>
      </c>
      <c r="M16" s="73">
        <v>0</v>
      </c>
      <c r="N16" s="73">
        <v>0</v>
      </c>
      <c r="O16" s="73">
        <v>1.3480999999999999</v>
      </c>
      <c r="P16" s="73">
        <v>0</v>
      </c>
      <c r="Q16" s="73">
        <v>0</v>
      </c>
      <c r="R16" s="73">
        <v>60.226879999999994</v>
      </c>
      <c r="S16" s="73">
        <v>172.17396400000001</v>
      </c>
      <c r="T16" s="73">
        <v>285.12558000000001</v>
      </c>
      <c r="U16" s="73">
        <v>0</v>
      </c>
      <c r="V16" s="73">
        <v>10.593772000000001</v>
      </c>
      <c r="W16" s="73">
        <v>4.4090000000000004E-2</v>
      </c>
      <c r="X16" s="73">
        <v>0.10814</v>
      </c>
      <c r="Y16" s="73">
        <v>0.94599999999999995</v>
      </c>
      <c r="Z16" s="73">
        <v>0</v>
      </c>
      <c r="AA16" s="73">
        <v>0</v>
      </c>
      <c r="AB16" s="73">
        <v>84.113146</v>
      </c>
      <c r="AC16" s="73">
        <v>0</v>
      </c>
      <c r="AD16" s="53">
        <f t="shared" si="0"/>
        <v>981.42591500000015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10.384510000000001</v>
      </c>
      <c r="F17" s="73">
        <v>0</v>
      </c>
      <c r="G17" s="73">
        <v>1.0678879999999999</v>
      </c>
      <c r="H17" s="73">
        <v>0</v>
      </c>
      <c r="I17" s="73">
        <v>0</v>
      </c>
      <c r="J17" s="73">
        <v>0.94184599999999996</v>
      </c>
      <c r="K17" s="73">
        <v>0.49008499999999999</v>
      </c>
      <c r="L17" s="73">
        <v>0.43202999999999997</v>
      </c>
      <c r="M17" s="73">
        <v>0.30016000000000004</v>
      </c>
      <c r="N17" s="73">
        <v>0.31257999999999997</v>
      </c>
      <c r="O17" s="73">
        <v>1.415375</v>
      </c>
      <c r="P17" s="73">
        <v>0</v>
      </c>
      <c r="Q17" s="73">
        <v>0.64558199999999999</v>
      </c>
      <c r="R17" s="73">
        <v>9.8771439999999995</v>
      </c>
      <c r="S17" s="73">
        <v>13.131834000000001</v>
      </c>
      <c r="T17" s="73">
        <v>0.66181200000000007</v>
      </c>
      <c r="U17" s="73">
        <v>2.9679009999999999</v>
      </c>
      <c r="V17" s="73">
        <v>56.321438999999998</v>
      </c>
      <c r="W17" s="73">
        <v>3.9722150000000003</v>
      </c>
      <c r="X17" s="73">
        <v>6.8073180000000004</v>
      </c>
      <c r="Y17" s="73">
        <v>7.8602910000000001</v>
      </c>
      <c r="Z17" s="73">
        <v>0.40400999999999998</v>
      </c>
      <c r="AA17" s="73">
        <v>0.11076000000000001</v>
      </c>
      <c r="AB17" s="73">
        <v>4.3928630000000002</v>
      </c>
      <c r="AC17" s="73">
        <v>1.29071</v>
      </c>
      <c r="AD17" s="53">
        <f t="shared" si="0"/>
        <v>123.78835300000001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2.4952000000000002E-2</v>
      </c>
      <c r="P18" s="73">
        <v>0</v>
      </c>
      <c r="Q18" s="73">
        <v>0.70544200000000001</v>
      </c>
      <c r="R18" s="73">
        <v>0</v>
      </c>
      <c r="S18" s="73">
        <v>0</v>
      </c>
      <c r="T18" s="73">
        <v>0</v>
      </c>
      <c r="U18" s="73">
        <v>1.0283710000000001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1.7587650000000001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9.300000000000001E-3</v>
      </c>
      <c r="S19" s="73">
        <v>0.210647</v>
      </c>
      <c r="T19" s="73">
        <v>0</v>
      </c>
      <c r="U19" s="73">
        <v>0</v>
      </c>
      <c r="V19" s="73">
        <v>1.2999999999999999E-2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0.23294700000000002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6.1530000000000001E-2</v>
      </c>
      <c r="S20" s="73">
        <v>2.2474400000000001</v>
      </c>
      <c r="T20" s="73">
        <v>0</v>
      </c>
      <c r="U20" s="73">
        <v>5.0900000000000001E-2</v>
      </c>
      <c r="V20" s="73">
        <v>0.12568000000000001</v>
      </c>
      <c r="W20" s="73">
        <v>0</v>
      </c>
      <c r="X20" s="73">
        <v>0.37736999999999998</v>
      </c>
      <c r="Y20" s="73">
        <v>0.92091000000000001</v>
      </c>
      <c r="Z20" s="73">
        <v>0</v>
      </c>
      <c r="AA20" s="73">
        <v>0</v>
      </c>
      <c r="AB20" s="73">
        <v>1.98627</v>
      </c>
      <c r="AC20" s="73">
        <v>1.6120000000000002E-2</v>
      </c>
      <c r="AD20" s="53">
        <f t="shared" si="0"/>
        <v>5.7862200000000001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0.33931099999999997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1.5085299999999999</v>
      </c>
      <c r="P24" s="76">
        <v>0</v>
      </c>
      <c r="Q24" s="76">
        <v>1.447E-2</v>
      </c>
      <c r="R24" s="76">
        <v>9.0555640000000004</v>
      </c>
      <c r="S24" s="76">
        <v>2.5759000000000001E-2</v>
      </c>
      <c r="T24" s="76">
        <v>0.537856</v>
      </c>
      <c r="U24" s="76">
        <v>9.0219999999999995E-2</v>
      </c>
      <c r="V24" s="76">
        <v>15.765360000000001</v>
      </c>
      <c r="W24" s="76">
        <v>0</v>
      </c>
      <c r="X24" s="76">
        <v>9.8129999999999995E-2</v>
      </c>
      <c r="Y24" s="76">
        <v>1.215943</v>
      </c>
      <c r="Z24" s="76">
        <v>0</v>
      </c>
      <c r="AA24" s="76">
        <v>0</v>
      </c>
      <c r="AB24" s="76">
        <v>0</v>
      </c>
      <c r="AC24" s="76">
        <v>0</v>
      </c>
      <c r="AD24" s="58">
        <f t="shared" si="0"/>
        <v>28.651143000000005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1.9870000000000002E-2</v>
      </c>
      <c r="F26" s="76">
        <v>0</v>
      </c>
      <c r="G26" s="76">
        <v>40.414561999999997</v>
      </c>
      <c r="H26" s="76">
        <v>0</v>
      </c>
      <c r="I26" s="76">
        <v>0.10608799999999999</v>
      </c>
      <c r="J26" s="76">
        <v>2.9271000000000002E-2</v>
      </c>
      <c r="K26" s="76">
        <v>0</v>
      </c>
      <c r="L26" s="76">
        <v>0</v>
      </c>
      <c r="M26" s="76">
        <v>1.291E-2</v>
      </c>
      <c r="N26" s="76">
        <v>0.17713999999999999</v>
      </c>
      <c r="O26" s="76">
        <v>1.641386</v>
      </c>
      <c r="P26" s="76">
        <v>0.10365000000000001</v>
      </c>
      <c r="Q26" s="76">
        <v>0.142153</v>
      </c>
      <c r="R26" s="76">
        <v>0.19628299999999999</v>
      </c>
      <c r="S26" s="76">
        <v>25.708068999999998</v>
      </c>
      <c r="T26" s="76">
        <v>7.9739999999999991E-2</v>
      </c>
      <c r="U26" s="76">
        <v>6.3799799999999998</v>
      </c>
      <c r="V26" s="76">
        <v>13.54087</v>
      </c>
      <c r="W26" s="76">
        <v>0.6910599999999999</v>
      </c>
      <c r="X26" s="76">
        <v>0.71180999999999994</v>
      </c>
      <c r="Y26" s="76">
        <v>17.227318999999998</v>
      </c>
      <c r="Z26" s="76">
        <v>0.31433</v>
      </c>
      <c r="AA26" s="76">
        <v>0.23144999999999999</v>
      </c>
      <c r="AB26" s="76">
        <v>1.9609400000000001</v>
      </c>
      <c r="AC26" s="76">
        <v>0.15887999999999999</v>
      </c>
      <c r="AD26" s="58">
        <f t="shared" si="0"/>
        <v>109.84776099999996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4.0991400000000002</v>
      </c>
      <c r="H27" s="76">
        <v>0</v>
      </c>
      <c r="I27" s="76">
        <v>0</v>
      </c>
      <c r="J27" s="76">
        <v>0</v>
      </c>
      <c r="K27" s="76">
        <v>0</v>
      </c>
      <c r="L27" s="76">
        <v>0.31226999999999999</v>
      </c>
      <c r="M27" s="76">
        <v>0</v>
      </c>
      <c r="N27" s="76">
        <v>0</v>
      </c>
      <c r="O27" s="76">
        <v>0</v>
      </c>
      <c r="P27" s="76">
        <v>0</v>
      </c>
      <c r="Q27" s="76">
        <v>0.38281999999999999</v>
      </c>
      <c r="R27" s="76">
        <v>0.499884</v>
      </c>
      <c r="S27" s="76">
        <v>1.7029000000000001</v>
      </c>
      <c r="T27" s="76">
        <v>0</v>
      </c>
      <c r="U27" s="76">
        <v>0.98446100000000003</v>
      </c>
      <c r="V27" s="76">
        <v>3.6629989999999997</v>
      </c>
      <c r="W27" s="76">
        <v>0.53829800000000005</v>
      </c>
      <c r="X27" s="76">
        <v>0.30745999999999996</v>
      </c>
      <c r="Y27" s="76">
        <v>1.74552</v>
      </c>
      <c r="Z27" s="76">
        <v>0</v>
      </c>
      <c r="AA27" s="76">
        <v>0.10948000000000001</v>
      </c>
      <c r="AB27" s="76">
        <v>0</v>
      </c>
      <c r="AC27" s="76">
        <v>0</v>
      </c>
      <c r="AD27" s="58">
        <f t="shared" si="0"/>
        <v>14.345231999999998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4.2320000000000003E-2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0.70080700000000007</v>
      </c>
      <c r="T28" s="76">
        <v>2.102E-2</v>
      </c>
      <c r="U28" s="76">
        <v>0</v>
      </c>
      <c r="V28" s="76">
        <v>0.67269699999999999</v>
      </c>
      <c r="W28" s="76">
        <v>0</v>
      </c>
      <c r="X28" s="76">
        <v>0</v>
      </c>
      <c r="Y28" s="76">
        <v>0.52397000000000005</v>
      </c>
      <c r="Z28" s="76">
        <v>0</v>
      </c>
      <c r="AA28" s="76">
        <v>0</v>
      </c>
      <c r="AB28" s="76">
        <v>0</v>
      </c>
      <c r="AC28" s="76">
        <v>0.10506</v>
      </c>
      <c r="AD28" s="58">
        <f t="shared" si="0"/>
        <v>2.0658740000000004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518.35877100000005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35.233449999999998</v>
      </c>
      <c r="T29" s="76">
        <v>0</v>
      </c>
      <c r="U29" s="76">
        <v>5.5835299999999997</v>
      </c>
      <c r="V29" s="76">
        <v>0</v>
      </c>
      <c r="W29" s="76">
        <v>0</v>
      </c>
      <c r="X29" s="76">
        <v>0</v>
      </c>
      <c r="Y29" s="76">
        <v>24.085660000000001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583.26141099999995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2.903E-2</v>
      </c>
      <c r="K30" s="76">
        <v>0</v>
      </c>
      <c r="L30" s="76">
        <v>0.15505000000000002</v>
      </c>
      <c r="M30" s="76">
        <v>0</v>
      </c>
      <c r="N30" s="76">
        <v>0</v>
      </c>
      <c r="O30" s="76">
        <v>0.64779999999999993</v>
      </c>
      <c r="P30" s="76">
        <v>0</v>
      </c>
      <c r="Q30" s="76">
        <v>0</v>
      </c>
      <c r="R30" s="76">
        <v>0.47765099999999999</v>
      </c>
      <c r="S30" s="76">
        <v>22.843349</v>
      </c>
      <c r="T30" s="76">
        <v>0</v>
      </c>
      <c r="U30" s="76">
        <v>2.3492850000000001</v>
      </c>
      <c r="V30" s="76">
        <v>5.3434179999999998</v>
      </c>
      <c r="W30" s="76">
        <v>0</v>
      </c>
      <c r="X30" s="76">
        <v>0.26033999999999996</v>
      </c>
      <c r="Y30" s="76">
        <v>2.3653200000000001</v>
      </c>
      <c r="Z30" s="76">
        <v>0</v>
      </c>
      <c r="AA30" s="76">
        <v>0</v>
      </c>
      <c r="AB30" s="76">
        <v>0.69065999999999994</v>
      </c>
      <c r="AC30" s="76">
        <v>0</v>
      </c>
      <c r="AD30" s="58">
        <f t="shared" si="0"/>
        <v>35.161902999999995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0.29711000000000004</v>
      </c>
      <c r="N31" s="76">
        <v>0</v>
      </c>
      <c r="O31" s="76">
        <v>2.7597610000000001</v>
      </c>
      <c r="P31" s="76">
        <v>0.49973800000000002</v>
      </c>
      <c r="Q31" s="76">
        <v>0.14117399999999999</v>
      </c>
      <c r="R31" s="76">
        <v>5.1930959999999997</v>
      </c>
      <c r="S31" s="76">
        <v>39.493730000000006</v>
      </c>
      <c r="T31" s="76">
        <v>4.6630699999999994</v>
      </c>
      <c r="U31" s="76">
        <v>19.978376000000001</v>
      </c>
      <c r="V31" s="76">
        <v>99.716881999999998</v>
      </c>
      <c r="W31" s="76">
        <v>15.025332000000001</v>
      </c>
      <c r="X31" s="76">
        <v>21.388349999999999</v>
      </c>
      <c r="Y31" s="76">
        <v>8.8215390000000014</v>
      </c>
      <c r="Z31" s="76">
        <v>0</v>
      </c>
      <c r="AA31" s="76">
        <v>0</v>
      </c>
      <c r="AB31" s="76">
        <v>5.1196099999999998</v>
      </c>
      <c r="AC31" s="76">
        <v>4.8393900000000007</v>
      </c>
      <c r="AD31" s="58">
        <f t="shared" si="0"/>
        <v>227.93715799999998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0.26368999999999998</v>
      </c>
      <c r="H32" s="76">
        <v>0</v>
      </c>
      <c r="I32" s="76">
        <v>5.595E-2</v>
      </c>
      <c r="J32" s="76">
        <v>0.50392499999999996</v>
      </c>
      <c r="K32" s="76">
        <v>8.4015000000000006E-2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0.19892099999999999</v>
      </c>
      <c r="R32" s="76">
        <v>0.33684800000000004</v>
      </c>
      <c r="S32" s="76">
        <v>5.4943680000000006</v>
      </c>
      <c r="T32" s="76">
        <v>161.877793</v>
      </c>
      <c r="U32" s="76">
        <v>0.17279</v>
      </c>
      <c r="V32" s="76">
        <v>7.2359780000000002</v>
      </c>
      <c r="W32" s="76">
        <v>7.6754199999999999</v>
      </c>
      <c r="X32" s="76">
        <v>2.0503049999999998</v>
      </c>
      <c r="Y32" s="76">
        <v>8.3010920000000006</v>
      </c>
      <c r="Z32" s="76">
        <v>0</v>
      </c>
      <c r="AA32" s="76">
        <v>0</v>
      </c>
      <c r="AB32" s="76">
        <v>4.2348100000000004</v>
      </c>
      <c r="AC32" s="76">
        <v>0.37211</v>
      </c>
      <c r="AD32" s="58">
        <f t="shared" si="0"/>
        <v>198.85801499999999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1.0000000000000001E-5</v>
      </c>
      <c r="F33" s="76">
        <v>0</v>
      </c>
      <c r="G33" s="76">
        <v>9.0715999999999991E-2</v>
      </c>
      <c r="H33" s="76">
        <v>0</v>
      </c>
      <c r="I33" s="76">
        <v>0</v>
      </c>
      <c r="J33" s="76">
        <v>6.1780000000000002E-2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9.8861999999999992E-2</v>
      </c>
      <c r="S33" s="76">
        <v>0.335532</v>
      </c>
      <c r="T33" s="76">
        <v>0</v>
      </c>
      <c r="U33" s="76">
        <v>1.2089649999999998</v>
      </c>
      <c r="V33" s="76">
        <v>0.58125599999999999</v>
      </c>
      <c r="W33" s="76">
        <v>0</v>
      </c>
      <c r="X33" s="76">
        <v>0</v>
      </c>
      <c r="Y33" s="76">
        <v>0.27719299999999997</v>
      </c>
      <c r="Z33" s="76">
        <v>0</v>
      </c>
      <c r="AA33" s="76">
        <v>0</v>
      </c>
      <c r="AB33" s="76">
        <v>0.20784200000000003</v>
      </c>
      <c r="AC33" s="76">
        <v>0</v>
      </c>
      <c r="AD33" s="58">
        <f t="shared" si="0"/>
        <v>2.8621559999999997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7.003100000000001E-2</v>
      </c>
      <c r="M34" s="76">
        <v>0.81690499999999999</v>
      </c>
      <c r="N34" s="76">
        <v>0.155664</v>
      </c>
      <c r="O34" s="76">
        <v>0.10012799999999999</v>
      </c>
      <c r="P34" s="76">
        <v>0.20575200000000002</v>
      </c>
      <c r="Q34" s="76">
        <v>0.32039499999999999</v>
      </c>
      <c r="R34" s="76">
        <v>0.18753</v>
      </c>
      <c r="S34" s="76">
        <v>0</v>
      </c>
      <c r="T34" s="76">
        <v>1.4999999999999999E-2</v>
      </c>
      <c r="U34" s="76">
        <v>1.36429</v>
      </c>
      <c r="V34" s="76">
        <v>1.930579</v>
      </c>
      <c r="W34" s="76">
        <v>0.83721199999999996</v>
      </c>
      <c r="X34" s="76">
        <v>0.35617700000000002</v>
      </c>
      <c r="Y34" s="76">
        <v>0.13472100000000001</v>
      </c>
      <c r="Z34" s="76">
        <v>0.158106</v>
      </c>
      <c r="AA34" s="76">
        <v>0</v>
      </c>
      <c r="AB34" s="76">
        <v>0</v>
      </c>
      <c r="AC34" s="76">
        <v>0</v>
      </c>
      <c r="AD34" s="58">
        <f t="shared" si="0"/>
        <v>6.6524899999999993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84">
        <v>0</v>
      </c>
      <c r="D36" s="84">
        <v>0</v>
      </c>
      <c r="E36" s="29">
        <f t="shared" ref="E36:AD36" si="1">SUM(E6:E35)</f>
        <v>544.39240100000006</v>
      </c>
      <c r="F36" s="29">
        <f t="shared" si="1"/>
        <v>0</v>
      </c>
      <c r="G36" s="29">
        <f t="shared" si="1"/>
        <v>860.046513</v>
      </c>
      <c r="H36" s="29">
        <f t="shared" si="1"/>
        <v>0</v>
      </c>
      <c r="I36" s="29">
        <f t="shared" si="1"/>
        <v>0.20435799999999998</v>
      </c>
      <c r="J36" s="29">
        <f t="shared" si="1"/>
        <v>201.47000800000001</v>
      </c>
      <c r="K36" s="29">
        <f t="shared" si="1"/>
        <v>1.3502369999999999</v>
      </c>
      <c r="L36" s="29">
        <f t="shared" si="1"/>
        <v>3.4941909999999998</v>
      </c>
      <c r="M36" s="29">
        <f t="shared" si="1"/>
        <v>1.8481959999999999</v>
      </c>
      <c r="N36" s="29">
        <f t="shared" si="1"/>
        <v>1.9610019999999999</v>
      </c>
      <c r="O36" s="29">
        <f t="shared" si="1"/>
        <v>20.790250000000004</v>
      </c>
      <c r="P36" s="29">
        <f t="shared" si="1"/>
        <v>2.7861410000000002</v>
      </c>
      <c r="Q36" s="29">
        <f t="shared" si="1"/>
        <v>4.6931810000000009</v>
      </c>
      <c r="R36" s="29">
        <f t="shared" si="1"/>
        <v>469.45272099999994</v>
      </c>
      <c r="S36" s="29">
        <f t="shared" si="1"/>
        <v>724.05546600000002</v>
      </c>
      <c r="T36" s="29">
        <f t="shared" si="1"/>
        <v>466.86478099999999</v>
      </c>
      <c r="U36" s="29">
        <f t="shared" si="1"/>
        <v>61.517205000000004</v>
      </c>
      <c r="V36" s="29">
        <f t="shared" si="1"/>
        <v>807.10747300000014</v>
      </c>
      <c r="W36" s="29">
        <f t="shared" si="1"/>
        <v>148.28748299999998</v>
      </c>
      <c r="X36" s="29">
        <f t="shared" si="1"/>
        <v>152.79933500000004</v>
      </c>
      <c r="Y36" s="29">
        <f t="shared" si="1"/>
        <v>217.68158999999997</v>
      </c>
      <c r="Z36" s="29">
        <f t="shared" si="1"/>
        <v>1.8450389999999999</v>
      </c>
      <c r="AA36" s="29">
        <f t="shared" si="1"/>
        <v>1.0726199999999999</v>
      </c>
      <c r="AB36" s="29">
        <f t="shared" si="1"/>
        <v>316.56337200000002</v>
      </c>
      <c r="AC36" s="29">
        <f t="shared" si="1"/>
        <v>13.802858000000001</v>
      </c>
      <c r="AD36" s="30">
        <f t="shared" si="1"/>
        <v>5024.086421</v>
      </c>
    </row>
    <row r="37" spans="1:30" ht="15" customHeight="1" thickBot="1" x14ac:dyDescent="0.3">
      <c r="AD37" s="75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51">
        <v>2007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5.9218644850931907</v>
      </c>
      <c r="S6" s="77">
        <v>10.2025511234425</v>
      </c>
      <c r="T6" s="77">
        <v>0</v>
      </c>
      <c r="U6" s="77">
        <v>0</v>
      </c>
      <c r="V6" s="77">
        <v>36.274197344352601</v>
      </c>
      <c r="W6" s="77">
        <v>1.6837494742032202</v>
      </c>
      <c r="X6" s="77">
        <v>2.8456685443278298</v>
      </c>
      <c r="Y6" s="77">
        <v>1.1686845252527498</v>
      </c>
      <c r="Z6" s="77">
        <v>0</v>
      </c>
      <c r="AA6" s="77">
        <v>0</v>
      </c>
      <c r="AB6" s="77">
        <v>6.3437339672451007E-2</v>
      </c>
      <c r="AC6" s="77">
        <v>0</v>
      </c>
      <c r="AD6" s="78">
        <f t="shared" ref="AD6:AD35" si="0">SUM(C6:AC6)</f>
        <v>58.160152836344544</v>
      </c>
    </row>
    <row r="7" spans="1:30" ht="15" customHeight="1" x14ac:dyDescent="0.25">
      <c r="A7" s="97"/>
      <c r="B7" s="26" t="s">
        <v>10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0.25815011125944803</v>
      </c>
      <c r="O7" s="77">
        <v>0.37920687838804601</v>
      </c>
      <c r="P7" s="77">
        <v>0</v>
      </c>
      <c r="Q7" s="77">
        <v>0.173409818288944</v>
      </c>
      <c r="R7" s="77">
        <v>3.0630985379893796E-2</v>
      </c>
      <c r="S7" s="77">
        <v>18.923418732518801</v>
      </c>
      <c r="T7" s="77">
        <v>0</v>
      </c>
      <c r="U7" s="77">
        <v>0.77720924804062197</v>
      </c>
      <c r="V7" s="77">
        <v>0.42015292562995499</v>
      </c>
      <c r="W7" s="77">
        <v>0.18883942257302999</v>
      </c>
      <c r="X7" s="77">
        <v>0</v>
      </c>
      <c r="Y7" s="77">
        <v>0</v>
      </c>
      <c r="Z7" s="77">
        <v>0.20252375939478801</v>
      </c>
      <c r="AA7" s="77">
        <v>0</v>
      </c>
      <c r="AB7" s="77">
        <v>0.84881093284253994</v>
      </c>
      <c r="AC7" s="77">
        <v>2.7962161957748899</v>
      </c>
      <c r="AD7" s="78">
        <f t="shared" si="0"/>
        <v>24.998569010090957</v>
      </c>
    </row>
    <row r="8" spans="1:30" ht="15" customHeight="1" x14ac:dyDescent="0.25">
      <c r="A8" s="97"/>
      <c r="B8" s="26" t="s">
        <v>11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1.47073965666749</v>
      </c>
      <c r="R8" s="77">
        <v>0</v>
      </c>
      <c r="S8" s="77">
        <v>2.9208977095309598</v>
      </c>
      <c r="T8" s="77">
        <v>0</v>
      </c>
      <c r="U8" s="77">
        <v>1.52996966947147</v>
      </c>
      <c r="V8" s="77">
        <v>31.9854631243306</v>
      </c>
      <c r="W8" s="77">
        <v>0</v>
      </c>
      <c r="X8" s="77">
        <v>4.3024381743033094E-2</v>
      </c>
      <c r="Y8" s="77">
        <v>13.9352544478692</v>
      </c>
      <c r="Z8" s="77">
        <v>0</v>
      </c>
      <c r="AA8" s="77">
        <v>0</v>
      </c>
      <c r="AB8" s="77">
        <v>0</v>
      </c>
      <c r="AC8" s="77">
        <v>0</v>
      </c>
      <c r="AD8" s="78">
        <f t="shared" si="0"/>
        <v>51.885348989612751</v>
      </c>
    </row>
    <row r="9" spans="1:30" ht="15" customHeight="1" x14ac:dyDescent="0.25">
      <c r="A9" s="97"/>
      <c r="B9" s="26" t="s">
        <v>12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0.39629705341750304</v>
      </c>
      <c r="S9" s="77">
        <v>13.312221630524601</v>
      </c>
      <c r="T9" s="77">
        <v>0</v>
      </c>
      <c r="U9" s="77">
        <v>1.83767839406354E-2</v>
      </c>
      <c r="V9" s="77">
        <v>10.4182615491696</v>
      </c>
      <c r="W9" s="77">
        <v>6.24200169934222E-2</v>
      </c>
      <c r="X9" s="77">
        <v>7.0938984848412795E-2</v>
      </c>
      <c r="Y9" s="77">
        <v>0.85527054012945203</v>
      </c>
      <c r="Z9" s="77">
        <v>0</v>
      </c>
      <c r="AA9" s="77">
        <v>0</v>
      </c>
      <c r="AB9" s="77">
        <v>0</v>
      </c>
      <c r="AC9" s="77">
        <v>0</v>
      </c>
      <c r="AD9" s="78">
        <f t="shared" si="0"/>
        <v>25.13378655902363</v>
      </c>
    </row>
    <row r="10" spans="1:30" ht="15" customHeight="1" x14ac:dyDescent="0.25">
      <c r="A10" s="111" t="s">
        <v>1</v>
      </c>
      <c r="B10" s="26" t="s">
        <v>13</v>
      </c>
      <c r="C10" s="77">
        <v>0</v>
      </c>
      <c r="D10" s="77">
        <v>0</v>
      </c>
      <c r="E10" s="77">
        <v>5.0655306481272904</v>
      </c>
      <c r="F10" s="77">
        <v>0</v>
      </c>
      <c r="G10" s="77">
        <v>656.38437602184797</v>
      </c>
      <c r="H10" s="77">
        <v>0</v>
      </c>
      <c r="I10" s="77">
        <v>0</v>
      </c>
      <c r="J10" s="77">
        <v>13.900091923099101</v>
      </c>
      <c r="K10" s="77">
        <v>0</v>
      </c>
      <c r="L10" s="77">
        <v>0</v>
      </c>
      <c r="M10" s="77">
        <v>0</v>
      </c>
      <c r="N10" s="77">
        <v>0</v>
      </c>
      <c r="O10" s="77">
        <v>1.9411204612847701</v>
      </c>
      <c r="P10" s="77">
        <v>0</v>
      </c>
      <c r="Q10" s="77">
        <v>0</v>
      </c>
      <c r="R10" s="77">
        <v>2.7954703610858003</v>
      </c>
      <c r="S10" s="77">
        <v>191.41762215288099</v>
      </c>
      <c r="T10" s="77">
        <v>8.27442760572559E-2</v>
      </c>
      <c r="U10" s="77">
        <v>3.7586141418720302</v>
      </c>
      <c r="V10" s="77">
        <v>71.397135454367699</v>
      </c>
      <c r="W10" s="77">
        <v>0</v>
      </c>
      <c r="X10" s="77">
        <v>6.9578740266643608</v>
      </c>
      <c r="Y10" s="77">
        <v>6.5658980329386205</v>
      </c>
      <c r="Z10" s="77">
        <v>0</v>
      </c>
      <c r="AA10" s="77">
        <v>0</v>
      </c>
      <c r="AB10" s="77">
        <v>189.99551455225901</v>
      </c>
      <c r="AC10" s="77">
        <v>0</v>
      </c>
      <c r="AD10" s="78">
        <f t="shared" si="0"/>
        <v>1150.2619920524849</v>
      </c>
    </row>
    <row r="11" spans="1:30" ht="15" customHeight="1" x14ac:dyDescent="0.25">
      <c r="A11" s="111"/>
      <c r="B11" s="26" t="s">
        <v>70</v>
      </c>
      <c r="C11" s="77">
        <v>0</v>
      </c>
      <c r="D11" s="77">
        <v>0</v>
      </c>
      <c r="E11" s="77">
        <v>7.8143071834860205</v>
      </c>
      <c r="F11" s="77">
        <v>0</v>
      </c>
      <c r="G11" s="77">
        <v>7.1204218578104701</v>
      </c>
      <c r="H11" s="77">
        <v>0</v>
      </c>
      <c r="I11" s="77">
        <v>0</v>
      </c>
      <c r="J11" s="77">
        <v>0.96837758814001695</v>
      </c>
      <c r="K11" s="77">
        <v>0</v>
      </c>
      <c r="L11" s="77">
        <v>0</v>
      </c>
      <c r="M11" s="77">
        <v>0</v>
      </c>
      <c r="N11" s="77">
        <v>0.172186605827021</v>
      </c>
      <c r="O11" s="77">
        <v>1.4895935200149</v>
      </c>
      <c r="P11" s="77">
        <v>0</v>
      </c>
      <c r="Q11" s="77">
        <v>0</v>
      </c>
      <c r="R11" s="77">
        <v>90.0247812694288</v>
      </c>
      <c r="S11" s="77">
        <v>46.220048952373695</v>
      </c>
      <c r="T11" s="77">
        <v>12.554214449789399</v>
      </c>
      <c r="U11" s="77">
        <v>2.8442930406465199</v>
      </c>
      <c r="V11" s="77">
        <v>151.89691016705302</v>
      </c>
      <c r="W11" s="77">
        <v>64.362401340269599</v>
      </c>
      <c r="X11" s="77">
        <v>106.555178492926</v>
      </c>
      <c r="Y11" s="77">
        <v>26.767783872687804</v>
      </c>
      <c r="Z11" s="77">
        <v>0</v>
      </c>
      <c r="AA11" s="77">
        <v>0</v>
      </c>
      <c r="AB11" s="77">
        <v>0.12443566664802899</v>
      </c>
      <c r="AC11" s="77">
        <v>0</v>
      </c>
      <c r="AD11" s="78">
        <f t="shared" si="0"/>
        <v>518.91493400710146</v>
      </c>
    </row>
    <row r="12" spans="1:30" ht="15" customHeight="1" x14ac:dyDescent="0.25">
      <c r="A12" s="111"/>
      <c r="B12" s="26" t="s">
        <v>14</v>
      </c>
      <c r="C12" s="77">
        <v>0</v>
      </c>
      <c r="D12" s="77">
        <v>0</v>
      </c>
      <c r="E12" s="77">
        <v>0.42198336153474297</v>
      </c>
      <c r="F12" s="77">
        <v>0</v>
      </c>
      <c r="G12" s="77">
        <v>0.30245101314936002</v>
      </c>
      <c r="H12" s="77">
        <v>0</v>
      </c>
      <c r="I12" s="77">
        <v>0</v>
      </c>
      <c r="J12" s="77">
        <v>3.4015528634600503</v>
      </c>
      <c r="K12" s="77">
        <v>0.111087383006094</v>
      </c>
      <c r="L12" s="77">
        <v>0.94269638562975</v>
      </c>
      <c r="M12" s="77">
        <v>0</v>
      </c>
      <c r="N12" s="77">
        <v>0</v>
      </c>
      <c r="O12" s="77">
        <v>2.9795622375416402</v>
      </c>
      <c r="P12" s="77">
        <v>0</v>
      </c>
      <c r="Q12" s="77">
        <v>0</v>
      </c>
      <c r="R12" s="77">
        <v>308.772257661026</v>
      </c>
      <c r="S12" s="77">
        <v>52.232882633672105</v>
      </c>
      <c r="T12" s="77">
        <v>0</v>
      </c>
      <c r="U12" s="77">
        <v>0.89084090775698099</v>
      </c>
      <c r="V12" s="77">
        <v>88.196031021895308</v>
      </c>
      <c r="W12" s="77">
        <v>33.742799106618101</v>
      </c>
      <c r="X12" s="77">
        <v>5.8921704256606899</v>
      </c>
      <c r="Y12" s="77">
        <v>24.343522561696201</v>
      </c>
      <c r="Z12" s="77">
        <v>3.9034417971652594E-2</v>
      </c>
      <c r="AA12" s="77">
        <v>0</v>
      </c>
      <c r="AB12" s="77">
        <v>1.4354625151018099</v>
      </c>
      <c r="AC12" s="77">
        <v>0</v>
      </c>
      <c r="AD12" s="78">
        <f t="shared" si="0"/>
        <v>523.70433449572045</v>
      </c>
    </row>
    <row r="13" spans="1:30" ht="15" customHeight="1" x14ac:dyDescent="0.25">
      <c r="A13" s="111"/>
      <c r="B13" s="26" t="s">
        <v>15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8.3564627463123792E-2</v>
      </c>
      <c r="M13" s="77">
        <v>0</v>
      </c>
      <c r="N13" s="77">
        <v>7.2345017088202915E-2</v>
      </c>
      <c r="O13" s="77">
        <v>0.40895439826451702</v>
      </c>
      <c r="P13" s="77">
        <v>0.65815093788365397</v>
      </c>
      <c r="Q13" s="77">
        <v>4.3810572835235102E-2</v>
      </c>
      <c r="R13" s="77">
        <v>0</v>
      </c>
      <c r="S13" s="77">
        <v>15.3758517748904</v>
      </c>
      <c r="T13" s="77">
        <v>0</v>
      </c>
      <c r="U13" s="77">
        <v>1.1110532167871201</v>
      </c>
      <c r="V13" s="77">
        <v>24.908862439003798</v>
      </c>
      <c r="W13" s="77">
        <v>0.55793624119664709</v>
      </c>
      <c r="X13" s="77">
        <v>1.1252260942448502</v>
      </c>
      <c r="Y13" s="77">
        <v>10.717635133955801</v>
      </c>
      <c r="Z13" s="77">
        <v>0</v>
      </c>
      <c r="AA13" s="77">
        <v>0</v>
      </c>
      <c r="AB13" s="77">
        <v>0</v>
      </c>
      <c r="AC13" s="77">
        <v>0</v>
      </c>
      <c r="AD13" s="78">
        <f t="shared" si="0"/>
        <v>55.063390453613351</v>
      </c>
    </row>
    <row r="14" spans="1:30" ht="15" customHeight="1" x14ac:dyDescent="0.25">
      <c r="A14" s="111"/>
      <c r="B14" s="26" t="s">
        <v>16</v>
      </c>
      <c r="C14" s="77">
        <v>0</v>
      </c>
      <c r="D14" s="77">
        <v>0</v>
      </c>
      <c r="E14" s="77">
        <v>0.58218392283225495</v>
      </c>
      <c r="F14" s="77">
        <v>0</v>
      </c>
      <c r="G14" s="77">
        <v>3.0495109360240797</v>
      </c>
      <c r="H14" s="77">
        <v>0</v>
      </c>
      <c r="I14" s="77">
        <v>0</v>
      </c>
      <c r="J14" s="77">
        <v>0.18108983167013101</v>
      </c>
      <c r="K14" s="77">
        <v>9.7014672201991198E-2</v>
      </c>
      <c r="L14" s="77">
        <v>0.15384252117299801</v>
      </c>
      <c r="M14" s="77">
        <v>0.19817726060966298</v>
      </c>
      <c r="N14" s="77">
        <v>0.25352351420345298</v>
      </c>
      <c r="O14" s="77">
        <v>3.9659634259298202</v>
      </c>
      <c r="P14" s="77">
        <v>0.48580083264017798</v>
      </c>
      <c r="Q14" s="77">
        <v>3.3780194024306195E-2</v>
      </c>
      <c r="R14" s="77">
        <v>11.908529100826302</v>
      </c>
      <c r="S14" s="77">
        <v>70.915972016888801</v>
      </c>
      <c r="T14" s="77">
        <v>0.23253866960522798</v>
      </c>
      <c r="U14" s="77">
        <v>0.87809271852945103</v>
      </c>
      <c r="V14" s="77">
        <v>126.14298747920699</v>
      </c>
      <c r="W14" s="77">
        <v>36.243876863984504</v>
      </c>
      <c r="X14" s="77">
        <v>3.21440224757231</v>
      </c>
      <c r="Y14" s="77">
        <v>38.043155073118704</v>
      </c>
      <c r="Z14" s="77">
        <v>0.44409243593224901</v>
      </c>
      <c r="AA14" s="77">
        <v>0.247447030374224</v>
      </c>
      <c r="AB14" s="77">
        <v>39.097221667824996</v>
      </c>
      <c r="AC14" s="77">
        <v>0</v>
      </c>
      <c r="AD14" s="78">
        <f t="shared" si="0"/>
        <v>336.36920241517271</v>
      </c>
    </row>
    <row r="15" spans="1:30" ht="15" customHeight="1" x14ac:dyDescent="0.25">
      <c r="A15" s="111"/>
      <c r="B15" s="26" t="s">
        <v>17</v>
      </c>
      <c r="C15" s="77">
        <v>0</v>
      </c>
      <c r="D15" s="77">
        <v>0</v>
      </c>
      <c r="E15" s="77">
        <v>11.62866067425324</v>
      </c>
      <c r="F15" s="77">
        <v>0</v>
      </c>
      <c r="G15" s="77">
        <v>2.2169505899194966</v>
      </c>
      <c r="H15" s="77">
        <v>0</v>
      </c>
      <c r="I15" s="77">
        <v>0</v>
      </c>
      <c r="J15" s="77">
        <v>10.38046137883307</v>
      </c>
      <c r="K15" s="77">
        <v>0.55065893396492616</v>
      </c>
      <c r="L15" s="77">
        <v>1.4717919793737662</v>
      </c>
      <c r="M15" s="77">
        <v>0</v>
      </c>
      <c r="N15" s="77">
        <v>0.36724147838706944</v>
      </c>
      <c r="O15" s="77">
        <v>6.6001103203579228E-2</v>
      </c>
      <c r="P15" s="77">
        <v>0</v>
      </c>
      <c r="Q15" s="77">
        <v>0</v>
      </c>
      <c r="R15" s="77">
        <v>2.5603293257110828</v>
      </c>
      <c r="S15" s="77">
        <v>12.77895162168614</v>
      </c>
      <c r="T15" s="77">
        <v>0</v>
      </c>
      <c r="U15" s="77">
        <v>6.3786812936829778</v>
      </c>
      <c r="V15" s="77">
        <v>24.841723460710757</v>
      </c>
      <c r="W15" s="77">
        <v>1.93812120484953</v>
      </c>
      <c r="X15" s="77">
        <v>2.3021239006209413</v>
      </c>
      <c r="Y15" s="77">
        <v>2.7382308475365162</v>
      </c>
      <c r="Z15" s="77">
        <v>4.073678355850472E-2</v>
      </c>
      <c r="AA15" s="77">
        <v>0.54634964543827269</v>
      </c>
      <c r="AB15" s="77">
        <v>14.473089838469553</v>
      </c>
      <c r="AC15" s="77">
        <v>3.7021215295028669</v>
      </c>
      <c r="AD15" s="78">
        <f t="shared" si="0"/>
        <v>98.982225589702281</v>
      </c>
    </row>
    <row r="16" spans="1:30" ht="15" customHeight="1" x14ac:dyDescent="0.25">
      <c r="A16" s="111"/>
      <c r="B16" s="26" t="s">
        <v>18</v>
      </c>
      <c r="C16" s="77">
        <v>0</v>
      </c>
      <c r="D16" s="77">
        <v>0</v>
      </c>
      <c r="E16" s="77">
        <v>0</v>
      </c>
      <c r="F16" s="77">
        <v>0</v>
      </c>
      <c r="G16" s="77">
        <v>206.24213333919221</v>
      </c>
      <c r="H16" s="77">
        <v>0</v>
      </c>
      <c r="I16" s="77">
        <v>0</v>
      </c>
      <c r="J16" s="77">
        <v>200.43131406647373</v>
      </c>
      <c r="K16" s="77">
        <v>0.29176815821222496</v>
      </c>
      <c r="L16" s="77">
        <v>0</v>
      </c>
      <c r="M16" s="77">
        <v>0</v>
      </c>
      <c r="N16" s="77">
        <v>0</v>
      </c>
      <c r="O16" s="77">
        <v>1.3345745797021924</v>
      </c>
      <c r="P16" s="77">
        <v>0</v>
      </c>
      <c r="Q16" s="77">
        <v>0</v>
      </c>
      <c r="R16" s="77">
        <v>66.383903589658914</v>
      </c>
      <c r="S16" s="77">
        <v>184.74257289689388</v>
      </c>
      <c r="T16" s="77">
        <v>264.31223059046823</v>
      </c>
      <c r="U16" s="77">
        <v>0</v>
      </c>
      <c r="V16" s="77">
        <v>10.139493183598915</v>
      </c>
      <c r="W16" s="77">
        <v>5.1201833474232308E-2</v>
      </c>
      <c r="X16" s="77">
        <v>0.115933834388807</v>
      </c>
      <c r="Y16" s="77">
        <v>0.82633906428568282</v>
      </c>
      <c r="Z16" s="77">
        <v>0</v>
      </c>
      <c r="AA16" s="77">
        <v>0</v>
      </c>
      <c r="AB16" s="77">
        <v>96.770297673566688</v>
      </c>
      <c r="AC16" s="77">
        <v>0</v>
      </c>
      <c r="AD16" s="78">
        <f t="shared" si="0"/>
        <v>1031.6417628099157</v>
      </c>
    </row>
    <row r="17" spans="1:30" ht="15" customHeight="1" x14ac:dyDescent="0.25">
      <c r="A17" s="111"/>
      <c r="B17" s="26" t="s">
        <v>19</v>
      </c>
      <c r="C17" s="77">
        <v>0</v>
      </c>
      <c r="D17" s="77">
        <v>0.82194</v>
      </c>
      <c r="E17" s="77">
        <v>16.951338198488099</v>
      </c>
      <c r="F17" s="77">
        <v>0.10314</v>
      </c>
      <c r="G17" s="77">
        <v>1.1485012108940391</v>
      </c>
      <c r="H17" s="77">
        <v>0</v>
      </c>
      <c r="I17" s="77">
        <v>0</v>
      </c>
      <c r="J17" s="77">
        <v>1.0801693071512759</v>
      </c>
      <c r="K17" s="77">
        <v>0.6633475497190493</v>
      </c>
      <c r="L17" s="77">
        <v>0.45377609355069604</v>
      </c>
      <c r="M17" s="77">
        <v>0.141257023788494</v>
      </c>
      <c r="N17" s="77">
        <v>0.26692168840215358</v>
      </c>
      <c r="O17" s="77">
        <v>1.4011746129708407</v>
      </c>
      <c r="P17" s="77">
        <v>0</v>
      </c>
      <c r="Q17" s="77">
        <v>0.51886474467284427</v>
      </c>
      <c r="R17" s="77">
        <v>10.8868892932388</v>
      </c>
      <c r="S17" s="77">
        <v>14.090450981397568</v>
      </c>
      <c r="T17" s="77">
        <v>0.61350162251853724</v>
      </c>
      <c r="U17" s="77">
        <v>2.7883678647339338</v>
      </c>
      <c r="V17" s="77">
        <v>53.906280674247292</v>
      </c>
      <c r="W17" s="77">
        <v>4.6129437730516596</v>
      </c>
      <c r="X17" s="77">
        <v>7.2979330279632402</v>
      </c>
      <c r="Y17" s="77">
        <v>6.8660311944536732</v>
      </c>
      <c r="Z17" s="77">
        <v>0.30298357742031468</v>
      </c>
      <c r="AA17" s="77">
        <v>0.14159554186944118</v>
      </c>
      <c r="AB17" s="77">
        <v>5.0538908644458163</v>
      </c>
      <c r="AC17" s="77">
        <v>1.194696154423712</v>
      </c>
      <c r="AD17" s="78">
        <f t="shared" si="0"/>
        <v>131.30599499940149</v>
      </c>
    </row>
    <row r="18" spans="1:30" ht="15" customHeight="1" x14ac:dyDescent="0.25">
      <c r="A18" s="111" t="s">
        <v>2</v>
      </c>
      <c r="B18" s="26" t="s">
        <v>20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2.4701657824144428E-2</v>
      </c>
      <c r="P18" s="77">
        <v>0</v>
      </c>
      <c r="Q18" s="77">
        <v>0.56697519945026442</v>
      </c>
      <c r="R18" s="77">
        <v>0</v>
      </c>
      <c r="S18" s="77">
        <v>0</v>
      </c>
      <c r="T18" s="77">
        <v>0</v>
      </c>
      <c r="U18" s="77">
        <v>0.96616317371243177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8">
        <f t="shared" si="0"/>
        <v>1.5578400309868408</v>
      </c>
    </row>
    <row r="19" spans="1:30" ht="15" customHeight="1" x14ac:dyDescent="0.25">
      <c r="A19" s="111"/>
      <c r="B19" s="26" t="s">
        <v>21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1.0250743578014133E-2</v>
      </c>
      <c r="S19" s="77">
        <v>0.22602412030783009</v>
      </c>
      <c r="T19" s="77">
        <v>0</v>
      </c>
      <c r="U19" s="77">
        <v>0</v>
      </c>
      <c r="V19" s="77">
        <v>1.2442538067346165E-2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8">
        <f t="shared" si="0"/>
        <v>0.24871740195319039</v>
      </c>
    </row>
    <row r="20" spans="1:30" ht="15" customHeight="1" x14ac:dyDescent="0.25">
      <c r="A20" s="111"/>
      <c r="B20" s="26" t="s">
        <v>22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8">
        <f t="shared" si="0"/>
        <v>0</v>
      </c>
    </row>
    <row r="21" spans="1:30" ht="15" customHeight="1" x14ac:dyDescent="0.25">
      <c r="A21" s="111"/>
      <c r="B21" s="26" t="s">
        <v>23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8">
        <f t="shared" si="0"/>
        <v>0</v>
      </c>
    </row>
    <row r="22" spans="1:30" ht="15" customHeight="1" x14ac:dyDescent="0.25">
      <c r="A22" s="111"/>
      <c r="B22" s="55" t="s">
        <v>12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8">
        <f t="shared" si="0"/>
        <v>0</v>
      </c>
    </row>
    <row r="23" spans="1:30" ht="15" customHeight="1" x14ac:dyDescent="0.25">
      <c r="A23" s="112" t="s">
        <v>72</v>
      </c>
      <c r="B23" s="113"/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8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9">
        <v>0</v>
      </c>
      <c r="D24" s="79">
        <v>0</v>
      </c>
      <c r="E24" s="79">
        <v>0</v>
      </c>
      <c r="F24" s="79">
        <v>0</v>
      </c>
      <c r="G24" s="79">
        <v>0.36492506177582978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1.4933949934857562</v>
      </c>
      <c r="P24" s="79">
        <v>0</v>
      </c>
      <c r="Q24" s="79">
        <v>1.1629774150171562E-2</v>
      </c>
      <c r="R24" s="79">
        <v>9.9813187654081723</v>
      </c>
      <c r="S24" s="79">
        <v>2.7639393463991389E-2</v>
      </c>
      <c r="T24" s="79">
        <v>0.49859405492999564</v>
      </c>
      <c r="U24" s="79">
        <v>8.476244617199008E-2</v>
      </c>
      <c r="V24" s="79">
        <v>15.089314765032039</v>
      </c>
      <c r="W24" s="79">
        <v>0</v>
      </c>
      <c r="X24" s="79">
        <v>0.1052023966023084</v>
      </c>
      <c r="Y24" s="79">
        <v>1.0621365759457992</v>
      </c>
      <c r="Z24" s="79">
        <v>0</v>
      </c>
      <c r="AA24" s="79">
        <v>0</v>
      </c>
      <c r="AB24" s="79">
        <v>0</v>
      </c>
      <c r="AC24" s="79">
        <v>0</v>
      </c>
      <c r="AD24" s="80">
        <f t="shared" si="0"/>
        <v>28.718918226966053</v>
      </c>
    </row>
    <row r="25" spans="1:30" s="14" customFormat="1" ht="15" customHeight="1" x14ac:dyDescent="0.25">
      <c r="A25" s="95" t="s">
        <v>4</v>
      </c>
      <c r="B25" s="96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6.4066679063212589E-2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0.751965542735332</v>
      </c>
      <c r="T25" s="79">
        <v>1.948560029938963E-2</v>
      </c>
      <c r="U25" s="79">
        <v>0</v>
      </c>
      <c r="V25" s="79">
        <v>0.64385061771458163</v>
      </c>
      <c r="W25" s="79">
        <v>0</v>
      </c>
      <c r="X25" s="79">
        <v>0</v>
      </c>
      <c r="Y25" s="79">
        <v>0.45769226164246218</v>
      </c>
      <c r="Z25" s="79">
        <v>0</v>
      </c>
      <c r="AA25" s="79">
        <v>0</v>
      </c>
      <c r="AB25" s="79">
        <v>0</v>
      </c>
      <c r="AC25" s="79">
        <v>9.7244755199661567E-2</v>
      </c>
      <c r="AD25" s="80">
        <f>SUM(C25:AC25)</f>
        <v>2.0343054566546392</v>
      </c>
    </row>
    <row r="26" spans="1:30" s="14" customFormat="1" ht="15" customHeight="1" x14ac:dyDescent="0.25">
      <c r="A26" s="95" t="s">
        <v>5</v>
      </c>
      <c r="B26" s="96"/>
      <c r="C26" s="79">
        <v>0</v>
      </c>
      <c r="D26" s="79">
        <v>0</v>
      </c>
      <c r="E26" s="79">
        <v>3.2435145231114279E-2</v>
      </c>
      <c r="F26" s="79">
        <v>0</v>
      </c>
      <c r="G26" s="79">
        <v>43.46539468067084</v>
      </c>
      <c r="H26" s="79">
        <v>0</v>
      </c>
      <c r="I26" s="79">
        <v>0.16060269018095696</v>
      </c>
      <c r="J26" s="79">
        <v>3.3569857269261642E-2</v>
      </c>
      <c r="K26" s="79">
        <v>0</v>
      </c>
      <c r="L26" s="79">
        <v>0</v>
      </c>
      <c r="M26" s="79">
        <v>6.075520312864663E-3</v>
      </c>
      <c r="N26" s="79">
        <v>0.15126530131024854</v>
      </c>
      <c r="O26" s="79">
        <v>1.6249180558408591</v>
      </c>
      <c r="P26" s="79">
        <v>5.997498282236334E-2</v>
      </c>
      <c r="Q26" s="79">
        <v>0.11425067621073516</v>
      </c>
      <c r="R26" s="79">
        <v>0.28416934990092019</v>
      </c>
      <c r="S26" s="79">
        <v>29.996246466755409</v>
      </c>
      <c r="T26" s="79">
        <v>7.391920874754182E-2</v>
      </c>
      <c r="U26" s="79">
        <v>6.0418656599260423</v>
      </c>
      <c r="V26" s="79">
        <v>13.080505278791515</v>
      </c>
      <c r="W26" s="79">
        <v>0.80252980359952308</v>
      </c>
      <c r="X26" s="79">
        <v>1.1676790617680859</v>
      </c>
      <c r="Y26" s="79">
        <v>15.852632738163102</v>
      </c>
      <c r="Z26" s="79">
        <v>0.23572888762784958</v>
      </c>
      <c r="AA26" s="79">
        <v>0.29588559196173858</v>
      </c>
      <c r="AB26" s="79">
        <v>4.5411770317101112</v>
      </c>
      <c r="AC26" s="79">
        <v>0.16198203083895651</v>
      </c>
      <c r="AD26" s="80">
        <f t="shared" si="0"/>
        <v>118.18280801964002</v>
      </c>
    </row>
    <row r="27" spans="1:30" s="14" customFormat="1" ht="15" customHeight="1" x14ac:dyDescent="0.25">
      <c r="A27" s="104" t="s">
        <v>6</v>
      </c>
      <c r="B27" s="57" t="s">
        <v>25</v>
      </c>
      <c r="C27" s="79">
        <v>0</v>
      </c>
      <c r="D27" s="79">
        <v>0</v>
      </c>
      <c r="E27" s="79">
        <v>0</v>
      </c>
      <c r="F27" s="79">
        <v>0</v>
      </c>
      <c r="G27" s="79">
        <v>4.4085777287732348</v>
      </c>
      <c r="H27" s="79">
        <v>0</v>
      </c>
      <c r="I27" s="79">
        <v>0</v>
      </c>
      <c r="J27" s="79">
        <v>3.3293463035996902E-2</v>
      </c>
      <c r="K27" s="79">
        <v>0</v>
      </c>
      <c r="L27" s="79">
        <v>0.49084240455086742</v>
      </c>
      <c r="M27" s="79">
        <v>0</v>
      </c>
      <c r="N27" s="79">
        <v>0</v>
      </c>
      <c r="O27" s="79">
        <v>0.64130065479643938</v>
      </c>
      <c r="P27" s="79">
        <v>0</v>
      </c>
      <c r="Q27" s="79">
        <v>0.30767865516024029</v>
      </c>
      <c r="R27" s="79">
        <v>1.077468884250973</v>
      </c>
      <c r="S27" s="79">
        <v>26.338112278275759</v>
      </c>
      <c r="T27" s="79">
        <v>0</v>
      </c>
      <c r="U27" s="79">
        <v>3.1320823085356593</v>
      </c>
      <c r="V27" s="79">
        <v>8.6202066440687393</v>
      </c>
      <c r="W27" s="79">
        <v>0.6251268894423293</v>
      </c>
      <c r="X27" s="79">
        <v>0.60872231520218789</v>
      </c>
      <c r="Y27" s="79">
        <v>3.5908537833278604</v>
      </c>
      <c r="Z27" s="79">
        <v>0</v>
      </c>
      <c r="AA27" s="79">
        <v>0.13995919035632379</v>
      </c>
      <c r="AB27" s="79">
        <v>0.79458891944459631</v>
      </c>
      <c r="AC27" s="79">
        <v>0</v>
      </c>
      <c r="AD27" s="80">
        <f t="shared" si="0"/>
        <v>50.808814119221196</v>
      </c>
    </row>
    <row r="28" spans="1:30" s="14" customFormat="1" ht="15" customHeight="1" x14ac:dyDescent="0.25">
      <c r="A28" s="104"/>
      <c r="B28" s="57" t="s">
        <v>26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80">
        <f>SUM(C28:AC28)</f>
        <v>0</v>
      </c>
    </row>
    <row r="29" spans="1:30" s="14" customFormat="1" ht="15" customHeight="1" x14ac:dyDescent="0.25">
      <c r="A29" s="105" t="s">
        <v>73</v>
      </c>
      <c r="B29" s="106"/>
      <c r="C29" s="79">
        <v>0</v>
      </c>
      <c r="D29" s="79">
        <v>0</v>
      </c>
      <c r="E29" s="79">
        <v>846.18210599999998</v>
      </c>
      <c r="F29" s="79">
        <v>0</v>
      </c>
      <c r="G29" s="79">
        <v>9.7564010315186286E-2</v>
      </c>
      <c r="H29" s="79">
        <v>0</v>
      </c>
      <c r="I29" s="79">
        <v>0</v>
      </c>
      <c r="J29" s="79">
        <v>7.0853260295001316E-2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0.10896871092576703</v>
      </c>
      <c r="S29" s="79">
        <v>38.165498994977575</v>
      </c>
      <c r="T29" s="79">
        <v>0</v>
      </c>
      <c r="U29" s="79">
        <v>6.3816059832743477</v>
      </c>
      <c r="V29" s="79">
        <v>0.55633076206718168</v>
      </c>
      <c r="W29" s="79">
        <v>0</v>
      </c>
      <c r="X29" s="79">
        <v>0</v>
      </c>
      <c r="Y29" s="79">
        <v>21.281159779439367</v>
      </c>
      <c r="Z29" s="79">
        <v>0</v>
      </c>
      <c r="AA29" s="79">
        <v>0</v>
      </c>
      <c r="AB29" s="79">
        <v>0.23911758346393849</v>
      </c>
      <c r="AC29" s="79">
        <v>0</v>
      </c>
      <c r="AD29" s="80">
        <f t="shared" si="0"/>
        <v>913.08320508475833</v>
      </c>
    </row>
    <row r="30" spans="1:30" s="14" customFormat="1" ht="15" customHeight="1" x14ac:dyDescent="0.25">
      <c r="A30" s="105" t="s">
        <v>74</v>
      </c>
      <c r="B30" s="106"/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80">
        <f t="shared" si="0"/>
        <v>0</v>
      </c>
    </row>
    <row r="31" spans="1:30" s="14" customFormat="1" ht="15" customHeight="1" x14ac:dyDescent="0.25">
      <c r="A31" s="95" t="s">
        <v>7</v>
      </c>
      <c r="B31" s="96"/>
      <c r="C31" s="79">
        <v>0</v>
      </c>
      <c r="D31" s="79">
        <v>0</v>
      </c>
      <c r="E31" s="79">
        <v>0</v>
      </c>
      <c r="F31" s="79">
        <v>0</v>
      </c>
      <c r="G31" s="79">
        <v>0.173958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0.12198000000000001</v>
      </c>
      <c r="N31" s="79">
        <v>0</v>
      </c>
      <c r="O31" s="79">
        <v>2.0941889999999996</v>
      </c>
      <c r="P31" s="79">
        <v>0.77022999999999997</v>
      </c>
      <c r="Q31" s="79">
        <v>1.9111999999999997E-2</v>
      </c>
      <c r="R31" s="79">
        <v>6.5446279999999994</v>
      </c>
      <c r="S31" s="79">
        <v>25.914294000000002</v>
      </c>
      <c r="T31" s="79">
        <v>4.0471300000000001</v>
      </c>
      <c r="U31" s="79">
        <v>16.272895999999999</v>
      </c>
      <c r="V31" s="79">
        <v>84.87818399999999</v>
      </c>
      <c r="W31" s="79">
        <v>19.529589999999999</v>
      </c>
      <c r="X31" s="79">
        <v>22.166024</v>
      </c>
      <c r="Y31" s="79">
        <v>18.539406</v>
      </c>
      <c r="Z31" s="79">
        <v>0</v>
      </c>
      <c r="AA31" s="79">
        <v>0</v>
      </c>
      <c r="AB31" s="79">
        <v>4.0349899999999996</v>
      </c>
      <c r="AC31" s="79">
        <v>4.6731600000000002</v>
      </c>
      <c r="AD31" s="80">
        <f t="shared" si="0"/>
        <v>209.77977099999993</v>
      </c>
    </row>
    <row r="32" spans="1:30" s="14" customFormat="1" ht="15" customHeight="1" x14ac:dyDescent="0.25">
      <c r="A32" s="105" t="s">
        <v>75</v>
      </c>
      <c r="B32" s="106"/>
      <c r="C32" s="79">
        <v>0</v>
      </c>
      <c r="D32" s="79">
        <v>0</v>
      </c>
      <c r="E32" s="79">
        <v>0</v>
      </c>
      <c r="F32" s="79">
        <v>0</v>
      </c>
      <c r="G32" s="79">
        <v>0.28359554962753508</v>
      </c>
      <c r="H32" s="79">
        <v>0</v>
      </c>
      <c r="I32" s="79">
        <v>8.4700630755830467E-2</v>
      </c>
      <c r="J32" s="79">
        <v>0.57793346057232997</v>
      </c>
      <c r="K32" s="79">
        <v>0.11371730289571386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0.15987604034044761</v>
      </c>
      <c r="R32" s="79">
        <v>0.3712841368566564</v>
      </c>
      <c r="S32" s="79">
        <v>5.8954539767833936</v>
      </c>
      <c r="T32" s="79">
        <v>150.06117848455438</v>
      </c>
      <c r="U32" s="79">
        <v>0.16233765322609359</v>
      </c>
      <c r="V32" s="79">
        <v>6.9256870553445662</v>
      </c>
      <c r="W32" s="79">
        <v>8.9134855224493563</v>
      </c>
      <c r="X32" s="79">
        <v>2.198073981103597</v>
      </c>
      <c r="Y32" s="79">
        <v>7.2510746256124392</v>
      </c>
      <c r="Z32" s="79">
        <v>0</v>
      </c>
      <c r="AA32" s="79">
        <v>0</v>
      </c>
      <c r="AB32" s="79">
        <v>4.8720544145500977</v>
      </c>
      <c r="AC32" s="79">
        <v>0.34442933425990924</v>
      </c>
      <c r="AD32" s="80">
        <f t="shared" si="0"/>
        <v>188.21488216893229</v>
      </c>
    </row>
    <row r="33" spans="1:30" s="14" customFormat="1" ht="15" customHeight="1" x14ac:dyDescent="0.25">
      <c r="A33" s="105" t="s">
        <v>76</v>
      </c>
      <c r="B33" s="106"/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80">
        <f t="shared" si="0"/>
        <v>0</v>
      </c>
    </row>
    <row r="34" spans="1:30" s="14" customFormat="1" ht="15" customHeight="1" x14ac:dyDescent="0.25">
      <c r="A34" s="62" t="s">
        <v>8</v>
      </c>
      <c r="B34" s="57" t="s">
        <v>27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7.3555988258798666E-2</v>
      </c>
      <c r="M34" s="79">
        <v>0.38444019528897821</v>
      </c>
      <c r="N34" s="79">
        <v>0.13292628352240338</v>
      </c>
      <c r="O34" s="79">
        <v>9.912342075248208E-2</v>
      </c>
      <c r="P34" s="79">
        <v>0.11905424665380514</v>
      </c>
      <c r="Q34" s="79">
        <v>0.25750666819932394</v>
      </c>
      <c r="R34" s="79">
        <v>0.20670128421343986</v>
      </c>
      <c r="S34" s="79">
        <v>0</v>
      </c>
      <c r="T34" s="79">
        <v>1.3905043030011631E-2</v>
      </c>
      <c r="U34" s="79">
        <v>1.2817618896916907</v>
      </c>
      <c r="V34" s="79">
        <v>1.8477925153476225</v>
      </c>
      <c r="W34" s="79">
        <v>0.97225650729482838</v>
      </c>
      <c r="X34" s="79">
        <v>0.38184728436380722</v>
      </c>
      <c r="Y34" s="79">
        <v>0.11767994194464215</v>
      </c>
      <c r="Z34" s="79">
        <v>0.1185701380946419</v>
      </c>
      <c r="AA34" s="79">
        <v>0</v>
      </c>
      <c r="AB34" s="79">
        <v>0</v>
      </c>
      <c r="AC34" s="79">
        <v>0</v>
      </c>
      <c r="AD34" s="80">
        <f t="shared" si="0"/>
        <v>6.0071214066564753</v>
      </c>
    </row>
    <row r="35" spans="1:30" s="14" customFormat="1" ht="15" customHeight="1" x14ac:dyDescent="0.25">
      <c r="A35" s="62" t="s">
        <v>2</v>
      </c>
      <c r="B35" s="57" t="s">
        <v>62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80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81">
        <f t="shared" ref="C36:AD36" si="1">SUM(C6:C35)</f>
        <v>0</v>
      </c>
      <c r="D36" s="81">
        <f t="shared" si="1"/>
        <v>0.82194</v>
      </c>
      <c r="E36" s="81">
        <f t="shared" si="1"/>
        <v>888.67854513395275</v>
      </c>
      <c r="F36" s="81">
        <f t="shared" si="1"/>
        <v>0.10314</v>
      </c>
      <c r="G36" s="81">
        <f t="shared" si="1"/>
        <v>925.25836000000015</v>
      </c>
      <c r="H36" s="81">
        <f t="shared" si="1"/>
        <v>0</v>
      </c>
      <c r="I36" s="81">
        <f t="shared" si="1"/>
        <v>0.30937000000000003</v>
      </c>
      <c r="J36" s="81">
        <f t="shared" si="1"/>
        <v>231.05870699999994</v>
      </c>
      <c r="K36" s="81">
        <f t="shared" si="1"/>
        <v>1.8275939999999995</v>
      </c>
      <c r="L36" s="81">
        <f t="shared" si="1"/>
        <v>3.6700699999999999</v>
      </c>
      <c r="M36" s="81">
        <f t="shared" si="1"/>
        <v>0.85192999999999985</v>
      </c>
      <c r="N36" s="81">
        <f t="shared" si="1"/>
        <v>1.67456</v>
      </c>
      <c r="O36" s="81">
        <f t="shared" si="1"/>
        <v>19.943778999999985</v>
      </c>
      <c r="P36" s="81">
        <f t="shared" si="1"/>
        <v>2.0932110000000002</v>
      </c>
      <c r="Q36" s="81">
        <f t="shared" si="1"/>
        <v>3.677634000000003</v>
      </c>
      <c r="R36" s="81">
        <f t="shared" si="1"/>
        <v>518.26574300000016</v>
      </c>
      <c r="S36" s="81">
        <f t="shared" si="1"/>
        <v>760.44867699999975</v>
      </c>
      <c r="T36" s="81">
        <f t="shared" si="1"/>
        <v>432.50944199999998</v>
      </c>
      <c r="U36" s="81">
        <f t="shared" si="1"/>
        <v>55.298974000000008</v>
      </c>
      <c r="V36" s="81">
        <f t="shared" si="1"/>
        <v>762.18181300000037</v>
      </c>
      <c r="W36" s="81">
        <f t="shared" si="1"/>
        <v>174.28727799999996</v>
      </c>
      <c r="X36" s="81">
        <f t="shared" si="1"/>
        <v>163.04802300000046</v>
      </c>
      <c r="Y36" s="81">
        <f t="shared" si="1"/>
        <v>200.98044100000004</v>
      </c>
      <c r="Z36" s="81">
        <f t="shared" si="1"/>
        <v>1.3836700000000004</v>
      </c>
      <c r="AA36" s="81">
        <f t="shared" si="1"/>
        <v>1.3712370000000003</v>
      </c>
      <c r="AB36" s="81">
        <f t="shared" si="1"/>
        <v>362.34408899999966</v>
      </c>
      <c r="AC36" s="81">
        <f t="shared" si="1"/>
        <v>12.969849999999996</v>
      </c>
      <c r="AD36" s="82">
        <f t="shared" si="1"/>
        <v>5525.0580771339537</v>
      </c>
    </row>
    <row r="37" spans="1:30" ht="15" customHeight="1" thickBot="1" x14ac:dyDescent="0.3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83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51">
        <v>2008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2.6692450000000001</v>
      </c>
      <c r="T6" s="73">
        <v>0</v>
      </c>
      <c r="U6" s="73">
        <v>0</v>
      </c>
      <c r="V6" s="73">
        <v>29.418312999999998</v>
      </c>
      <c r="W6" s="73">
        <v>1.985935</v>
      </c>
      <c r="X6" s="73">
        <v>2.675325</v>
      </c>
      <c r="Y6" s="73">
        <v>1.4587349999999999</v>
      </c>
      <c r="Z6" s="73">
        <v>0</v>
      </c>
      <c r="AA6" s="73">
        <v>0</v>
      </c>
      <c r="AB6" s="73">
        <v>7.8424999999999995E-2</v>
      </c>
      <c r="AC6" s="73">
        <v>0</v>
      </c>
      <c r="AD6" s="53">
        <f t="shared" ref="AD6:AD35" si="0">SUM(C6:AC6)</f>
        <v>38.285978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0.27548500000000004</v>
      </c>
      <c r="O7" s="73">
        <v>0.48572500000000002</v>
      </c>
      <c r="P7" s="73">
        <v>0</v>
      </c>
      <c r="Q7" s="73">
        <v>0.18825</v>
      </c>
      <c r="R7" s="73">
        <v>0.17341000000000001</v>
      </c>
      <c r="S7" s="73">
        <v>15.974965000000001</v>
      </c>
      <c r="T7" s="73">
        <v>0</v>
      </c>
      <c r="U7" s="73">
        <v>0.82574499999999995</v>
      </c>
      <c r="V7" s="73">
        <v>0</v>
      </c>
      <c r="W7" s="73">
        <v>0.27636500000000003</v>
      </c>
      <c r="X7" s="73">
        <v>0</v>
      </c>
      <c r="Y7" s="73">
        <v>1.16954</v>
      </c>
      <c r="Z7" s="73">
        <v>9.2825000000000005E-2</v>
      </c>
      <c r="AA7" s="73">
        <v>0</v>
      </c>
      <c r="AB7" s="73">
        <v>0.86547499999999999</v>
      </c>
      <c r="AC7" s="73">
        <v>3.3789450000000003</v>
      </c>
      <c r="AD7" s="53">
        <f t="shared" si="0"/>
        <v>23.706730000000004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1.6204499999999999</v>
      </c>
      <c r="R8" s="73">
        <v>0</v>
      </c>
      <c r="S8" s="73">
        <v>2.7912750000000002</v>
      </c>
      <c r="T8" s="73">
        <v>0</v>
      </c>
      <c r="U8" s="73">
        <v>1.5954349999999999</v>
      </c>
      <c r="V8" s="73">
        <v>31.908125999999999</v>
      </c>
      <c r="W8" s="73">
        <v>0</v>
      </c>
      <c r="X8" s="73">
        <v>4.4624999999999998E-2</v>
      </c>
      <c r="Y8" s="73">
        <v>15.001100000000001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52.961011000000006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3.8670999999999997E-2</v>
      </c>
      <c r="S9" s="73">
        <v>2.5381210000000003</v>
      </c>
      <c r="T9" s="73">
        <v>0</v>
      </c>
      <c r="U9" s="73">
        <v>1.9425000000000001E-2</v>
      </c>
      <c r="V9" s="73">
        <v>8.565059999999999</v>
      </c>
      <c r="W9" s="73">
        <v>0</v>
      </c>
      <c r="X9" s="73">
        <v>7.0114999999999997E-2</v>
      </c>
      <c r="Y9" s="73">
        <v>0.90294000000000008</v>
      </c>
      <c r="Z9" s="73">
        <v>0</v>
      </c>
      <c r="AA9" s="73">
        <v>0</v>
      </c>
      <c r="AB9" s="73">
        <v>0</v>
      </c>
      <c r="AC9" s="73">
        <v>0</v>
      </c>
      <c r="AD9" s="53">
        <f t="shared" si="0"/>
        <v>12.134331999999997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5.1859149999999996</v>
      </c>
      <c r="F10" s="73">
        <v>0</v>
      </c>
      <c r="G10" s="73">
        <v>602.94096500000001</v>
      </c>
      <c r="H10" s="73">
        <v>0</v>
      </c>
      <c r="I10" s="73">
        <v>0</v>
      </c>
      <c r="J10" s="73">
        <v>13.990665000000002</v>
      </c>
      <c r="K10" s="73">
        <v>0</v>
      </c>
      <c r="L10" s="73">
        <v>0</v>
      </c>
      <c r="M10" s="73">
        <v>0</v>
      </c>
      <c r="N10" s="73">
        <v>0</v>
      </c>
      <c r="O10" s="73">
        <v>2.5746519999999999</v>
      </c>
      <c r="P10" s="73">
        <v>0</v>
      </c>
      <c r="Q10" s="73">
        <v>0</v>
      </c>
      <c r="R10" s="73">
        <v>20.219705000000001</v>
      </c>
      <c r="S10" s="73">
        <v>179.36059499999999</v>
      </c>
      <c r="T10" s="73">
        <v>9.547499999999999E-2</v>
      </c>
      <c r="U10" s="73">
        <v>3.9746250000000001</v>
      </c>
      <c r="V10" s="73">
        <v>51.248688000000001</v>
      </c>
      <c r="W10" s="73">
        <v>0</v>
      </c>
      <c r="X10" s="73">
        <v>7.1964250000000005</v>
      </c>
      <c r="Y10" s="73">
        <v>6.8860140000000003</v>
      </c>
      <c r="Z10" s="73">
        <v>0</v>
      </c>
      <c r="AA10" s="73">
        <v>0</v>
      </c>
      <c r="AB10" s="73">
        <v>198.83078499999999</v>
      </c>
      <c r="AC10" s="73">
        <v>0</v>
      </c>
      <c r="AD10" s="53">
        <f t="shared" si="0"/>
        <v>1092.5045089999999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7.8557250000000005</v>
      </c>
      <c r="F11" s="73">
        <v>0</v>
      </c>
      <c r="G11" s="73">
        <v>7.0207540000000002</v>
      </c>
      <c r="H11" s="73">
        <v>0</v>
      </c>
      <c r="I11" s="73">
        <v>0</v>
      </c>
      <c r="J11" s="73">
        <v>0.97642499999999999</v>
      </c>
      <c r="K11" s="73">
        <v>0</v>
      </c>
      <c r="L11" s="73">
        <v>0</v>
      </c>
      <c r="M11" s="73">
        <v>0</v>
      </c>
      <c r="N11" s="73">
        <v>0.185748</v>
      </c>
      <c r="O11" s="73">
        <v>1.9854749999999999</v>
      </c>
      <c r="P11" s="73">
        <v>0</v>
      </c>
      <c r="Q11" s="73">
        <v>0</v>
      </c>
      <c r="R11" s="73">
        <v>155.791122</v>
      </c>
      <c r="S11" s="73">
        <v>41.820006999999997</v>
      </c>
      <c r="T11" s="73">
        <v>22.475865000000002</v>
      </c>
      <c r="U11" s="73">
        <v>2.8955410000000001</v>
      </c>
      <c r="V11" s="73">
        <v>94.527369000000007</v>
      </c>
      <c r="W11" s="73">
        <v>107.85409900000001</v>
      </c>
      <c r="X11" s="73">
        <v>91.745634999999993</v>
      </c>
      <c r="Y11" s="73">
        <v>21.080845</v>
      </c>
      <c r="Z11" s="73">
        <v>0</v>
      </c>
      <c r="AA11" s="73">
        <v>0</v>
      </c>
      <c r="AB11" s="73">
        <v>0.13542500000000002</v>
      </c>
      <c r="AC11" s="73">
        <v>0</v>
      </c>
      <c r="AD11" s="53">
        <f t="shared" si="0"/>
        <v>556.35003500000005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0.42643500000000001</v>
      </c>
      <c r="F12" s="73">
        <v>0</v>
      </c>
      <c r="G12" s="73">
        <v>0.30074499999999998</v>
      </c>
      <c r="H12" s="73">
        <v>0</v>
      </c>
      <c r="I12" s="73">
        <v>0</v>
      </c>
      <c r="J12" s="73">
        <v>3.5746850000000001</v>
      </c>
      <c r="K12" s="73">
        <v>0.17543500000000001</v>
      </c>
      <c r="L12" s="73">
        <v>1.059758</v>
      </c>
      <c r="M12" s="73">
        <v>0</v>
      </c>
      <c r="N12" s="73">
        <v>0</v>
      </c>
      <c r="O12" s="73">
        <v>3.6847249999999998</v>
      </c>
      <c r="P12" s="73">
        <v>0</v>
      </c>
      <c r="Q12" s="73">
        <v>0</v>
      </c>
      <c r="R12" s="73">
        <v>27.66987</v>
      </c>
      <c r="S12" s="73">
        <v>61.017347999999998</v>
      </c>
      <c r="T12" s="73">
        <v>0</v>
      </c>
      <c r="U12" s="73">
        <v>0.94758200000000004</v>
      </c>
      <c r="V12" s="73">
        <v>79.830300000000008</v>
      </c>
      <c r="W12" s="73">
        <v>25.887365000000003</v>
      </c>
      <c r="X12" s="73">
        <v>5.8921704256606864</v>
      </c>
      <c r="Y12" s="73">
        <v>12.602649</v>
      </c>
      <c r="Z12" s="73">
        <v>4.4101999999999995E-2</v>
      </c>
      <c r="AA12" s="73">
        <v>0.93103499999999995</v>
      </c>
      <c r="AB12" s="73">
        <v>1.859745</v>
      </c>
      <c r="AC12" s="73">
        <v>0</v>
      </c>
      <c r="AD12" s="53">
        <f t="shared" si="0"/>
        <v>225.90394942566073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0.16066</v>
      </c>
      <c r="M13" s="73">
        <v>0</v>
      </c>
      <c r="N13" s="73">
        <v>8.5745000000000002E-2</v>
      </c>
      <c r="O13" s="73">
        <v>0.65074500000000002</v>
      </c>
      <c r="P13" s="73">
        <v>0.26965414035568042</v>
      </c>
      <c r="Q13" s="73">
        <v>8.5425000000000001E-2</v>
      </c>
      <c r="R13" s="73">
        <v>0</v>
      </c>
      <c r="S13" s="73">
        <v>17.418054999999999</v>
      </c>
      <c r="T13" s="73">
        <v>0</v>
      </c>
      <c r="U13" s="73">
        <v>1.3259649999999998</v>
      </c>
      <c r="V13" s="73">
        <v>25.755393999999999</v>
      </c>
      <c r="W13" s="73">
        <v>1.142395</v>
      </c>
      <c r="X13" s="73">
        <v>1.103815</v>
      </c>
      <c r="Y13" s="73">
        <v>6.3451049999999993</v>
      </c>
      <c r="Z13" s="73">
        <v>0</v>
      </c>
      <c r="AA13" s="73">
        <v>0</v>
      </c>
      <c r="AB13" s="73">
        <v>0</v>
      </c>
      <c r="AC13" s="73">
        <v>0</v>
      </c>
      <c r="AD13" s="53">
        <f t="shared" si="0"/>
        <v>54.342958140355677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0.615425</v>
      </c>
      <c r="F14" s="73">
        <v>0</v>
      </c>
      <c r="G14" s="73">
        <v>3.015765</v>
      </c>
      <c r="H14" s="73">
        <v>0</v>
      </c>
      <c r="I14" s="73">
        <v>0</v>
      </c>
      <c r="J14" s="73">
        <v>13.033011</v>
      </c>
      <c r="K14" s="73">
        <v>0.125475</v>
      </c>
      <c r="L14" s="73">
        <v>0.18532499999999999</v>
      </c>
      <c r="M14" s="73">
        <v>0.82413999999999998</v>
      </c>
      <c r="N14" s="73">
        <v>0.26874500000000001</v>
      </c>
      <c r="O14" s="73">
        <v>4.5879650000000005</v>
      </c>
      <c r="P14" s="73">
        <v>9.524500000000001E-2</v>
      </c>
      <c r="Q14" s="73">
        <v>3.3794999999999999E-2</v>
      </c>
      <c r="R14" s="73">
        <v>14.775259</v>
      </c>
      <c r="S14" s="73">
        <v>74.58741400000001</v>
      </c>
      <c r="T14" s="73">
        <v>0.21291499999999999</v>
      </c>
      <c r="U14" s="73">
        <v>0.97541499999999992</v>
      </c>
      <c r="V14" s="73">
        <v>138.68595499999998</v>
      </c>
      <c r="W14" s="73">
        <v>30.657254999999999</v>
      </c>
      <c r="X14" s="73">
        <v>3.0452949999999999</v>
      </c>
      <c r="Y14" s="73">
        <v>46.519328999999999</v>
      </c>
      <c r="Z14" s="73">
        <v>0.31057000000000001</v>
      </c>
      <c r="AA14" s="73">
        <v>0.94306899999999994</v>
      </c>
      <c r="AB14" s="73">
        <v>40.751964999999998</v>
      </c>
      <c r="AC14" s="73">
        <v>0</v>
      </c>
      <c r="AD14" s="53">
        <f t="shared" si="0"/>
        <v>374.24933199999998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11.825464999999999</v>
      </c>
      <c r="F15" s="73">
        <v>0</v>
      </c>
      <c r="G15" s="73">
        <v>2.1857449999999998</v>
      </c>
      <c r="H15" s="73">
        <v>0</v>
      </c>
      <c r="I15" s="73">
        <v>0</v>
      </c>
      <c r="J15" s="73">
        <v>1.355148</v>
      </c>
      <c r="K15" s="73">
        <v>0.67425000000000002</v>
      </c>
      <c r="L15" s="73">
        <v>1.8044549999999999</v>
      </c>
      <c r="M15" s="73">
        <v>0</v>
      </c>
      <c r="N15" s="73">
        <v>0.38874500000000001</v>
      </c>
      <c r="O15" s="73">
        <v>8.8745000000000004E-2</v>
      </c>
      <c r="P15" s="73">
        <v>0</v>
      </c>
      <c r="Q15" s="73">
        <v>0</v>
      </c>
      <c r="R15" s="73">
        <v>2.0434860000000001</v>
      </c>
      <c r="S15" s="73">
        <v>14.913770000000001</v>
      </c>
      <c r="T15" s="73">
        <v>0</v>
      </c>
      <c r="U15" s="73">
        <v>6.5254750000000001</v>
      </c>
      <c r="V15" s="73">
        <v>19.440065999999998</v>
      </c>
      <c r="W15" s="73">
        <v>1.8715200000000001</v>
      </c>
      <c r="X15" s="73">
        <v>2.1043150000000002</v>
      </c>
      <c r="Y15" s="73">
        <v>3.132917</v>
      </c>
      <c r="Z15" s="73">
        <v>4.073678355850472E-2</v>
      </c>
      <c r="AA15" s="73">
        <v>0.84576499999999999</v>
      </c>
      <c r="AB15" s="73">
        <v>15.748965</v>
      </c>
      <c r="AC15" s="73">
        <v>3.946895</v>
      </c>
      <c r="AD15" s="53">
        <f t="shared" si="0"/>
        <v>88.936463783558509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</v>
      </c>
      <c r="F16" s="73">
        <v>0</v>
      </c>
      <c r="G16" s="73">
        <v>197.84510500000002</v>
      </c>
      <c r="H16" s="73">
        <v>0</v>
      </c>
      <c r="I16" s="73">
        <v>0</v>
      </c>
      <c r="J16" s="73">
        <v>202.66802999999999</v>
      </c>
      <c r="K16" s="73">
        <v>0.37542500000000001</v>
      </c>
      <c r="L16" s="73">
        <v>0</v>
      </c>
      <c r="M16" s="73">
        <v>0</v>
      </c>
      <c r="N16" s="73">
        <v>0</v>
      </c>
      <c r="O16" s="73">
        <v>1.6457850000000001</v>
      </c>
      <c r="P16" s="73">
        <v>0</v>
      </c>
      <c r="Q16" s="73">
        <v>0</v>
      </c>
      <c r="R16" s="73">
        <v>66.851570000000009</v>
      </c>
      <c r="S16" s="73">
        <v>170.42091699999997</v>
      </c>
      <c r="T16" s="73">
        <v>226.960385</v>
      </c>
      <c r="U16" s="73">
        <v>0</v>
      </c>
      <c r="V16" s="73">
        <v>11.670275999999999</v>
      </c>
      <c r="W16" s="73">
        <v>8.7330000000000005E-2</v>
      </c>
      <c r="X16" s="73">
        <v>0.111765</v>
      </c>
      <c r="Y16" s="73">
        <v>1.0835250000000001</v>
      </c>
      <c r="Z16" s="73">
        <v>0</v>
      </c>
      <c r="AA16" s="73">
        <v>0.425425</v>
      </c>
      <c r="AB16" s="73">
        <v>96.820414999999997</v>
      </c>
      <c r="AC16" s="73">
        <v>0</v>
      </c>
      <c r="AD16" s="53">
        <f t="shared" si="0"/>
        <v>976.9659529999999</v>
      </c>
    </row>
    <row r="17" spans="1:30" ht="15" customHeight="1" x14ac:dyDescent="0.25">
      <c r="A17" s="111"/>
      <c r="B17" s="26" t="s">
        <v>19</v>
      </c>
      <c r="C17" s="73">
        <v>0</v>
      </c>
      <c r="D17" s="73">
        <v>2.8476622E-2</v>
      </c>
      <c r="E17" s="73">
        <v>17.247985</v>
      </c>
      <c r="F17" s="73">
        <v>2.9260149352903365E-2</v>
      </c>
      <c r="G17" s="73">
        <v>1.1416849999999998</v>
      </c>
      <c r="H17" s="73">
        <v>0</v>
      </c>
      <c r="I17" s="73">
        <v>0.81775399999999998</v>
      </c>
      <c r="J17" s="73">
        <v>2.7477640000000001</v>
      </c>
      <c r="K17" s="73">
        <v>1.2106550886424565</v>
      </c>
      <c r="L17" s="73">
        <v>0.95624699999999996</v>
      </c>
      <c r="M17" s="73">
        <v>0.10972</v>
      </c>
      <c r="N17" s="73">
        <v>0.257824</v>
      </c>
      <c r="O17" s="73">
        <v>0</v>
      </c>
      <c r="P17" s="73">
        <v>0</v>
      </c>
      <c r="Q17" s="73">
        <v>0.53545000000000009</v>
      </c>
      <c r="R17" s="73">
        <v>9.8733070000000005</v>
      </c>
      <c r="S17" s="73">
        <v>20.86186</v>
      </c>
      <c r="T17" s="73">
        <v>0.87594500000000008</v>
      </c>
      <c r="U17" s="73">
        <v>2.8693749999999998</v>
      </c>
      <c r="V17" s="73">
        <v>43.034542000000002</v>
      </c>
      <c r="W17" s="73">
        <v>5.2737579999999999</v>
      </c>
      <c r="X17" s="73">
        <v>9.7372326091938177</v>
      </c>
      <c r="Y17" s="73">
        <v>15.912285000000001</v>
      </c>
      <c r="Z17" s="73">
        <v>8.1825000000000009E-2</v>
      </c>
      <c r="AA17" s="73">
        <v>3.4877069999999999</v>
      </c>
      <c r="AB17" s="73">
        <v>5.5047649999999999</v>
      </c>
      <c r="AC17" s="73">
        <v>0.6</v>
      </c>
      <c r="AD17" s="53">
        <f t="shared" si="0"/>
        <v>143.19542246918917</v>
      </c>
    </row>
    <row r="18" spans="1:30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3.5725E-2</v>
      </c>
      <c r="P18" s="73">
        <v>0</v>
      </c>
      <c r="Q18" s="73">
        <v>0.58647499999999997</v>
      </c>
      <c r="R18" s="73">
        <v>0</v>
      </c>
      <c r="S18" s="73">
        <v>0</v>
      </c>
      <c r="T18" s="73">
        <v>0</v>
      </c>
      <c r="U18" s="73">
        <v>0.99624500000000005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1.6184449999999999</v>
      </c>
    </row>
    <row r="19" spans="1:30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1.0250743578014133E-2</v>
      </c>
      <c r="S19" s="73">
        <v>0.18010699999999999</v>
      </c>
      <c r="T19" s="73">
        <v>0</v>
      </c>
      <c r="U19" s="73">
        <v>0</v>
      </c>
      <c r="V19" s="73">
        <v>1.8425E-2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53">
        <f t="shared" si="0"/>
        <v>0.20878274357801413</v>
      </c>
    </row>
    <row r="20" spans="1:30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53">
        <f t="shared" si="0"/>
        <v>0</v>
      </c>
    </row>
    <row r="21" spans="1:30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0.36124499999999998</v>
      </c>
      <c r="H24" s="76">
        <v>0</v>
      </c>
      <c r="I24" s="76">
        <v>0</v>
      </c>
      <c r="J24" s="76">
        <v>0</v>
      </c>
      <c r="K24" s="76">
        <v>0.124754</v>
      </c>
      <c r="L24" s="76">
        <v>0</v>
      </c>
      <c r="M24" s="76">
        <v>0</v>
      </c>
      <c r="N24" s="76">
        <v>0</v>
      </c>
      <c r="O24" s="76">
        <v>1.8457249999999998</v>
      </c>
      <c r="P24" s="76">
        <v>0</v>
      </c>
      <c r="Q24" s="76">
        <v>1.167E-2</v>
      </c>
      <c r="R24" s="76">
        <v>2.9313150000000001</v>
      </c>
      <c r="S24" s="76">
        <v>2.5425E-2</v>
      </c>
      <c r="T24" s="76">
        <v>0.50426700000000002</v>
      </c>
      <c r="U24" s="76">
        <v>8.9745000000000005E-2</v>
      </c>
      <c r="V24" s="76">
        <v>16.410095000000002</v>
      </c>
      <c r="W24" s="76">
        <v>0.115425</v>
      </c>
      <c r="X24" s="76">
        <v>0.101325</v>
      </c>
      <c r="Y24" s="76">
        <v>0.90897400000000006</v>
      </c>
      <c r="Z24" s="76">
        <v>0</v>
      </c>
      <c r="AA24" s="76">
        <v>2.2003600000000003</v>
      </c>
      <c r="AB24" s="76">
        <v>0</v>
      </c>
      <c r="AC24" s="76">
        <v>0</v>
      </c>
      <c r="AD24" s="58">
        <f t="shared" si="0"/>
        <v>25.630324999999999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6.5759999999999999E-2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0.77676554273533194</v>
      </c>
      <c r="T25" s="76">
        <v>2.4754000000000002E-2</v>
      </c>
      <c r="U25" s="76">
        <v>0</v>
      </c>
      <c r="V25" s="76">
        <v>0.64385061771458163</v>
      </c>
      <c r="W25" s="76">
        <v>0</v>
      </c>
      <c r="X25" s="76">
        <v>0</v>
      </c>
      <c r="Y25" s="76">
        <v>0.87532500000000002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2.3864551604499136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3.5165000000000002E-2</v>
      </c>
      <c r="F26" s="76">
        <v>0</v>
      </c>
      <c r="G26" s="76">
        <v>43.986747000000001</v>
      </c>
      <c r="H26" s="76">
        <v>0</v>
      </c>
      <c r="I26" s="76">
        <v>0.18024500000000002</v>
      </c>
      <c r="J26" s="76">
        <v>3.5975E-2</v>
      </c>
      <c r="K26" s="76">
        <v>0</v>
      </c>
      <c r="L26" s="76">
        <v>0</v>
      </c>
      <c r="M26" s="76">
        <v>0</v>
      </c>
      <c r="N26" s="76">
        <v>0.15671399999999999</v>
      </c>
      <c r="O26" s="76">
        <v>1.936245</v>
      </c>
      <c r="P26" s="76">
        <v>0</v>
      </c>
      <c r="Q26" s="76">
        <v>0.11885</v>
      </c>
      <c r="R26" s="76">
        <v>7.7751000000000001E-2</v>
      </c>
      <c r="S26" s="76">
        <v>18.195486000000002</v>
      </c>
      <c r="T26" s="76">
        <v>8.8474999999999998E-2</v>
      </c>
      <c r="U26" s="76">
        <v>6.0151110000000001</v>
      </c>
      <c r="V26" s="76">
        <v>6.5056609999999999</v>
      </c>
      <c r="W26" s="76">
        <v>0</v>
      </c>
      <c r="X26" s="76">
        <v>1.1743520000000001</v>
      </c>
      <c r="Y26" s="76">
        <v>3.5950369999999996</v>
      </c>
      <c r="Z26" s="76">
        <v>0</v>
      </c>
      <c r="AA26" s="76">
        <v>0.18918499999999999</v>
      </c>
      <c r="AB26" s="76">
        <v>4.5411770317101112</v>
      </c>
      <c r="AC26" s="76">
        <v>2.1028999999999999E-2</v>
      </c>
      <c r="AD26" s="58">
        <f t="shared" si="0"/>
        <v>86.853205031710118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</v>
      </c>
      <c r="F27" s="76">
        <v>0</v>
      </c>
      <c r="G27" s="76">
        <v>4.804735</v>
      </c>
      <c r="H27" s="76">
        <v>0</v>
      </c>
      <c r="I27" s="76">
        <v>0</v>
      </c>
      <c r="J27" s="76">
        <v>0</v>
      </c>
      <c r="K27" s="76">
        <v>0</v>
      </c>
      <c r="L27" s="76">
        <v>0.463036</v>
      </c>
      <c r="M27" s="76">
        <v>0</v>
      </c>
      <c r="N27" s="76">
        <v>0</v>
      </c>
      <c r="O27" s="76">
        <v>0.95472500000000005</v>
      </c>
      <c r="P27" s="76">
        <v>0</v>
      </c>
      <c r="Q27" s="76">
        <v>0.31584500000000004</v>
      </c>
      <c r="R27" s="76">
        <v>7.1566000000000005E-2</v>
      </c>
      <c r="S27" s="76">
        <v>13.43087445726467</v>
      </c>
      <c r="T27" s="76">
        <v>0</v>
      </c>
      <c r="U27" s="76">
        <v>2.1459650000000003</v>
      </c>
      <c r="V27" s="76">
        <v>4.0654349999999999</v>
      </c>
      <c r="W27" s="76">
        <v>0.635795</v>
      </c>
      <c r="X27" s="76">
        <v>0.61073500000000003</v>
      </c>
      <c r="Y27" s="76">
        <v>4.6489820000000002</v>
      </c>
      <c r="Z27" s="76">
        <v>0</v>
      </c>
      <c r="AA27" s="76">
        <v>0.17532400000000001</v>
      </c>
      <c r="AB27" s="76">
        <v>0.84536500000000003</v>
      </c>
      <c r="AC27" s="76">
        <v>0</v>
      </c>
      <c r="AD27" s="58">
        <f t="shared" si="0"/>
        <v>33.168382457264684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868.70318440009873</v>
      </c>
      <c r="F29" s="76">
        <v>0</v>
      </c>
      <c r="G29" s="76">
        <v>9.0745000000000006E-2</v>
      </c>
      <c r="H29" s="76">
        <v>0</v>
      </c>
      <c r="I29" s="76">
        <v>0</v>
      </c>
      <c r="J29" s="76">
        <v>9.6768549999999998</v>
      </c>
      <c r="K29" s="76">
        <v>0</v>
      </c>
      <c r="L29" s="76">
        <v>0</v>
      </c>
      <c r="M29" s="76">
        <v>0</v>
      </c>
      <c r="N29" s="76">
        <v>0</v>
      </c>
      <c r="O29" s="76">
        <v>24.423999102599634</v>
      </c>
      <c r="P29" s="76">
        <v>0</v>
      </c>
      <c r="Q29" s="76">
        <v>0</v>
      </c>
      <c r="R29" s="76">
        <v>143.027805</v>
      </c>
      <c r="S29" s="76">
        <v>48.1203</v>
      </c>
      <c r="T29" s="76">
        <v>0</v>
      </c>
      <c r="U29" s="76">
        <v>17.477425</v>
      </c>
      <c r="V29" s="76">
        <v>5.9174333822854193</v>
      </c>
      <c r="W29" s="76">
        <v>0</v>
      </c>
      <c r="X29" s="76">
        <v>0</v>
      </c>
      <c r="Y29" s="76">
        <v>45.582080000000005</v>
      </c>
      <c r="Z29" s="76">
        <v>0</v>
      </c>
      <c r="AA29" s="76">
        <v>0</v>
      </c>
      <c r="AB29" s="76">
        <v>2.7396239999999996</v>
      </c>
      <c r="AC29" s="76">
        <v>0</v>
      </c>
      <c r="AD29" s="58">
        <f t="shared" si="0"/>
        <v>1165.7594508849838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58">
        <f t="shared" si="0"/>
        <v>0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0.17652000000000001</v>
      </c>
      <c r="H31" s="76">
        <v>0</v>
      </c>
      <c r="I31" s="76">
        <v>1.5910999999999998E-2</v>
      </c>
      <c r="J31" s="76">
        <v>0</v>
      </c>
      <c r="K31" s="76">
        <v>0</v>
      </c>
      <c r="L31" s="76">
        <v>0</v>
      </c>
      <c r="M31" s="76">
        <v>0.14645</v>
      </c>
      <c r="N31" s="76">
        <v>0</v>
      </c>
      <c r="O31" s="76">
        <v>0.98884000000000005</v>
      </c>
      <c r="P31" s="76">
        <v>0.94046000000000007</v>
      </c>
      <c r="Q31" s="76">
        <v>0.65473900000000007</v>
      </c>
      <c r="R31" s="76">
        <v>9.8204840000000004</v>
      </c>
      <c r="S31" s="76">
        <v>32.292752</v>
      </c>
      <c r="T31" s="76">
        <v>3.0616590000000001</v>
      </c>
      <c r="U31" s="76">
        <v>10.552957000000001</v>
      </c>
      <c r="V31" s="76">
        <v>85.049841999999998</v>
      </c>
      <c r="W31" s="76">
        <v>20.604509999999998</v>
      </c>
      <c r="X31" s="76">
        <v>9.1509230000000006</v>
      </c>
      <c r="Y31" s="76">
        <v>17.483584999999998</v>
      </c>
      <c r="Z31" s="76">
        <v>0</v>
      </c>
      <c r="AA31" s="76">
        <v>6.6900000000000001E-2</v>
      </c>
      <c r="AB31" s="76">
        <v>0.17480999999999999</v>
      </c>
      <c r="AC31" s="76">
        <v>2.7328299999999999</v>
      </c>
      <c r="AD31" s="58">
        <f t="shared" si="0"/>
        <v>193.91417200000004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58">
        <f t="shared" si="0"/>
        <v>0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58">
        <f t="shared" si="0"/>
        <v>0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0.30272199999999999</v>
      </c>
      <c r="S34" s="76">
        <v>0</v>
      </c>
      <c r="T34" s="76">
        <v>16.550349999999998</v>
      </c>
      <c r="U34" s="76">
        <v>4.5999840000000001</v>
      </c>
      <c r="V34" s="76">
        <v>1.10703</v>
      </c>
      <c r="W34" s="76">
        <v>0</v>
      </c>
      <c r="X34" s="76">
        <v>4.9645000000000002E-2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22.609731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D36" si="1">SUM(C6:C35)</f>
        <v>0</v>
      </c>
      <c r="D36" s="29">
        <f t="shared" si="1"/>
        <v>2.8476622E-2</v>
      </c>
      <c r="E36" s="29">
        <f t="shared" si="1"/>
        <v>911.89529940009879</v>
      </c>
      <c r="F36" s="29">
        <f t="shared" si="1"/>
        <v>2.9260149352903365E-2</v>
      </c>
      <c r="G36" s="29">
        <f t="shared" si="1"/>
        <v>863.87075600000014</v>
      </c>
      <c r="H36" s="29">
        <f t="shared" si="1"/>
        <v>0</v>
      </c>
      <c r="I36" s="29">
        <f t="shared" si="1"/>
        <v>1.0796700000000001</v>
      </c>
      <c r="J36" s="29">
        <f t="shared" si="1"/>
        <v>248.05855799999998</v>
      </c>
      <c r="K36" s="29">
        <f t="shared" si="1"/>
        <v>2.6859940886424565</v>
      </c>
      <c r="L36" s="29">
        <f t="shared" si="1"/>
        <v>4.6294810000000002</v>
      </c>
      <c r="M36" s="29">
        <f t="shared" si="1"/>
        <v>1.0803100000000001</v>
      </c>
      <c r="N36" s="29">
        <f t="shared" si="1"/>
        <v>1.6190059999999999</v>
      </c>
      <c r="O36" s="29">
        <f t="shared" si="1"/>
        <v>45.889076102599638</v>
      </c>
      <c r="P36" s="29">
        <f t="shared" si="1"/>
        <v>1.3053591403556806</v>
      </c>
      <c r="Q36" s="29">
        <f t="shared" si="1"/>
        <v>4.1509490000000007</v>
      </c>
      <c r="R36" s="29">
        <f t="shared" si="1"/>
        <v>453.67829374357808</v>
      </c>
      <c r="S36" s="29">
        <f t="shared" si="1"/>
        <v>717.39528199999995</v>
      </c>
      <c r="T36" s="29">
        <f t="shared" si="1"/>
        <v>270.85008999999997</v>
      </c>
      <c r="U36" s="29">
        <f t="shared" si="1"/>
        <v>63.832014999999998</v>
      </c>
      <c r="V36" s="29">
        <f t="shared" si="1"/>
        <v>653.80186100000003</v>
      </c>
      <c r="W36" s="29">
        <f t="shared" si="1"/>
        <v>196.39175199999997</v>
      </c>
      <c r="X36" s="29">
        <f t="shared" si="1"/>
        <v>134.8136980348545</v>
      </c>
      <c r="Y36" s="29">
        <f t="shared" si="1"/>
        <v>205.18896699999999</v>
      </c>
      <c r="Z36" s="29">
        <f t="shared" si="1"/>
        <v>0.57005878355850481</v>
      </c>
      <c r="AA36" s="29">
        <f t="shared" si="1"/>
        <v>9.2647700000000004</v>
      </c>
      <c r="AB36" s="29">
        <f t="shared" si="1"/>
        <v>368.89694103171007</v>
      </c>
      <c r="AC36" s="29">
        <f t="shared" si="1"/>
        <v>10.679698999999999</v>
      </c>
      <c r="AD36" s="30">
        <f t="shared" si="1"/>
        <v>5171.6856230967496</v>
      </c>
    </row>
    <row r="37" spans="1:30" ht="15" customHeight="1" thickBot="1" x14ac:dyDescent="0.3">
      <c r="AD37" s="75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BG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  <c r="B1" s="12"/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1982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73">
        <v>0</v>
      </c>
      <c r="D6" s="73">
        <v>0</v>
      </c>
      <c r="E6" s="73">
        <v>0</v>
      </c>
      <c r="F6" s="73">
        <v>0</v>
      </c>
      <c r="G6" s="73">
        <v>1.4850000000000001</v>
      </c>
      <c r="H6" s="73">
        <v>0</v>
      </c>
      <c r="I6" s="73">
        <v>0</v>
      </c>
      <c r="J6" s="73">
        <v>1.7999999999999999E-2</v>
      </c>
      <c r="K6" s="73">
        <v>0.68600000000000005</v>
      </c>
      <c r="L6" s="73">
        <v>8.6449999999999996</v>
      </c>
      <c r="M6" s="73">
        <v>0</v>
      </c>
      <c r="N6" s="73">
        <v>0</v>
      </c>
      <c r="O6" s="73">
        <v>50.287999999999997</v>
      </c>
      <c r="P6" s="73">
        <v>0</v>
      </c>
      <c r="Q6" s="73">
        <v>0</v>
      </c>
      <c r="R6" s="73">
        <v>53.006999999999998</v>
      </c>
      <c r="S6" s="73">
        <v>25.524000000000001</v>
      </c>
      <c r="T6" s="73">
        <v>3.11</v>
      </c>
      <c r="U6" s="73">
        <v>32.947000000000003</v>
      </c>
      <c r="V6" s="73">
        <v>143.62799999999999</v>
      </c>
      <c r="W6" s="73">
        <v>37.954999999999998</v>
      </c>
      <c r="X6" s="73">
        <v>33.340000000000003</v>
      </c>
      <c r="Y6" s="73">
        <v>4.5599999999999996</v>
      </c>
      <c r="Z6" s="73">
        <v>0</v>
      </c>
      <c r="AA6" s="73">
        <v>0</v>
      </c>
      <c r="AB6" s="73">
        <v>2.9449999999999998</v>
      </c>
      <c r="AC6" s="73">
        <v>0</v>
      </c>
      <c r="AD6" s="53">
        <f t="shared" ref="AD6:AD36" si="0">SUM(C6:AC6)</f>
        <v>398.13799999999992</v>
      </c>
    </row>
    <row r="7" spans="1:30" ht="15" customHeight="1" x14ac:dyDescent="0.25">
      <c r="A7" s="97"/>
      <c r="B7" s="26" t="s">
        <v>10</v>
      </c>
      <c r="C7" s="73">
        <v>0</v>
      </c>
      <c r="D7" s="73">
        <v>0</v>
      </c>
      <c r="E7" s="73">
        <v>0</v>
      </c>
      <c r="F7" s="73">
        <v>0</v>
      </c>
      <c r="G7" s="73">
        <v>72.23</v>
      </c>
      <c r="H7" s="73">
        <v>0</v>
      </c>
      <c r="I7" s="73">
        <v>0</v>
      </c>
      <c r="J7" s="73">
        <v>12.6</v>
      </c>
      <c r="K7" s="73">
        <v>0</v>
      </c>
      <c r="L7" s="73">
        <v>31.85</v>
      </c>
      <c r="M7" s="73">
        <v>6.2539999999999996</v>
      </c>
      <c r="N7" s="73">
        <v>52.603000000000002</v>
      </c>
      <c r="O7" s="73">
        <v>107.45</v>
      </c>
      <c r="P7" s="73">
        <v>0</v>
      </c>
      <c r="Q7" s="73">
        <v>19.978000000000002</v>
      </c>
      <c r="R7" s="73">
        <v>83.138999999999996</v>
      </c>
      <c r="S7" s="73">
        <v>245.81100000000001</v>
      </c>
      <c r="T7" s="73">
        <v>7.39</v>
      </c>
      <c r="U7" s="73">
        <v>154.48699999999999</v>
      </c>
      <c r="V7" s="73">
        <v>402.96800000000002</v>
      </c>
      <c r="W7" s="73">
        <v>41.194000000000003</v>
      </c>
      <c r="X7" s="73">
        <v>8.8480000000000008</v>
      </c>
      <c r="Y7" s="73">
        <v>25.067</v>
      </c>
      <c r="Z7" s="73">
        <v>13.824</v>
      </c>
      <c r="AA7" s="73">
        <v>0</v>
      </c>
      <c r="AB7" s="73">
        <v>49.100999999999999</v>
      </c>
      <c r="AC7" s="73">
        <v>31.297999999999998</v>
      </c>
      <c r="AD7" s="53">
        <f t="shared" si="0"/>
        <v>1366.0919999999999</v>
      </c>
    </row>
    <row r="8" spans="1:30" ht="15" customHeight="1" x14ac:dyDescent="0.25">
      <c r="A8" s="97"/>
      <c r="B8" s="26" t="s">
        <v>11</v>
      </c>
      <c r="C8" s="73">
        <v>0</v>
      </c>
      <c r="D8" s="73">
        <v>0</v>
      </c>
      <c r="E8" s="73">
        <v>0</v>
      </c>
      <c r="F8" s="73">
        <v>0</v>
      </c>
      <c r="G8" s="73">
        <v>1.0620000000000001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18.338000000000001</v>
      </c>
      <c r="P8" s="73">
        <v>0</v>
      </c>
      <c r="Q8" s="73">
        <v>0</v>
      </c>
      <c r="R8" s="73">
        <v>3.9569999999999999</v>
      </c>
      <c r="S8" s="73">
        <v>33.026000000000003</v>
      </c>
      <c r="T8" s="73">
        <v>0.39700000000000002</v>
      </c>
      <c r="U8" s="73">
        <v>61.136000000000003</v>
      </c>
      <c r="V8" s="73">
        <v>345.464</v>
      </c>
      <c r="W8" s="73">
        <v>1.054</v>
      </c>
      <c r="X8" s="73">
        <v>46.957000000000001</v>
      </c>
      <c r="Y8" s="73">
        <v>16.972000000000001</v>
      </c>
      <c r="Z8" s="73">
        <v>0</v>
      </c>
      <c r="AA8" s="73">
        <v>0</v>
      </c>
      <c r="AB8" s="73">
        <v>0</v>
      </c>
      <c r="AC8" s="73">
        <v>0</v>
      </c>
      <c r="AD8" s="53">
        <f t="shared" si="0"/>
        <v>528.36299999999994</v>
      </c>
    </row>
    <row r="9" spans="1:30" ht="15" customHeight="1" x14ac:dyDescent="0.25">
      <c r="A9" s="97"/>
      <c r="B9" s="26" t="s">
        <v>12</v>
      </c>
      <c r="C9" s="73">
        <v>0</v>
      </c>
      <c r="D9" s="73">
        <v>0</v>
      </c>
      <c r="E9" s="73">
        <v>0</v>
      </c>
      <c r="F9" s="73">
        <v>0</v>
      </c>
      <c r="G9" s="73">
        <v>0.35099999999999998</v>
      </c>
      <c r="H9" s="73">
        <v>0</v>
      </c>
      <c r="I9" s="73">
        <v>0</v>
      </c>
      <c r="J9" s="73">
        <v>0</v>
      </c>
      <c r="K9" s="73">
        <v>0.246</v>
      </c>
      <c r="L9" s="73">
        <v>8.1809999999999992</v>
      </c>
      <c r="M9" s="73">
        <v>0</v>
      </c>
      <c r="N9" s="73">
        <v>0.44500000000000001</v>
      </c>
      <c r="O9" s="73">
        <v>4.3010000000000002</v>
      </c>
      <c r="P9" s="73">
        <v>8.3879999999999999</v>
      </c>
      <c r="Q9" s="73">
        <v>0</v>
      </c>
      <c r="R9" s="73">
        <v>7.2720000000000002</v>
      </c>
      <c r="S9" s="73">
        <v>97.423000000000002</v>
      </c>
      <c r="T9" s="73">
        <v>1.17</v>
      </c>
      <c r="U9" s="73">
        <v>17.315000000000001</v>
      </c>
      <c r="V9" s="73">
        <v>163.43799999999999</v>
      </c>
      <c r="W9" s="73">
        <v>9.2999999999999999E-2</v>
      </c>
      <c r="X9" s="73">
        <v>7.5019999999999998</v>
      </c>
      <c r="Y9" s="73">
        <v>18.452000000000002</v>
      </c>
      <c r="Z9" s="73">
        <v>0</v>
      </c>
      <c r="AA9" s="73">
        <v>0</v>
      </c>
      <c r="AB9" s="73">
        <v>9.6000000000000002E-2</v>
      </c>
      <c r="AC9" s="73">
        <v>0</v>
      </c>
      <c r="AD9" s="53">
        <f t="shared" si="0"/>
        <v>334.673</v>
      </c>
    </row>
    <row r="10" spans="1:30" ht="15" customHeight="1" x14ac:dyDescent="0.25">
      <c r="A10" s="111" t="s">
        <v>1</v>
      </c>
      <c r="B10" s="26" t="s">
        <v>13</v>
      </c>
      <c r="C10" s="73">
        <v>0</v>
      </c>
      <c r="D10" s="73">
        <v>0</v>
      </c>
      <c r="E10" s="73">
        <v>1.9770000000000001</v>
      </c>
      <c r="F10" s="73">
        <v>0</v>
      </c>
      <c r="G10" s="73">
        <v>3.57</v>
      </c>
      <c r="H10" s="73">
        <v>0</v>
      </c>
      <c r="I10" s="73">
        <v>0</v>
      </c>
      <c r="J10" s="73">
        <v>0</v>
      </c>
      <c r="K10" s="73">
        <v>0</v>
      </c>
      <c r="L10" s="73">
        <v>0.55200000000000005</v>
      </c>
      <c r="M10" s="73">
        <v>0.35299999999999998</v>
      </c>
      <c r="N10" s="73">
        <v>0.11899999999999999</v>
      </c>
      <c r="O10" s="73">
        <v>11.217000000000001</v>
      </c>
      <c r="P10" s="73">
        <v>1.6919999999999999</v>
      </c>
      <c r="Q10" s="73">
        <v>0</v>
      </c>
      <c r="R10" s="73">
        <v>13.891</v>
      </c>
      <c r="S10" s="73">
        <v>208.304</v>
      </c>
      <c r="T10" s="73">
        <v>13.38</v>
      </c>
      <c r="U10" s="73">
        <v>205.75700000000001</v>
      </c>
      <c r="V10" s="73">
        <v>368.89600000000002</v>
      </c>
      <c r="W10" s="73">
        <v>13.395</v>
      </c>
      <c r="X10" s="73">
        <v>7.4870000000000001</v>
      </c>
      <c r="Y10" s="73">
        <v>45.337000000000003</v>
      </c>
      <c r="Z10" s="73">
        <v>0</v>
      </c>
      <c r="AA10" s="73">
        <v>0</v>
      </c>
      <c r="AB10" s="73">
        <v>37.308999999999997</v>
      </c>
      <c r="AC10" s="73">
        <v>0</v>
      </c>
      <c r="AD10" s="53">
        <f t="shared" si="0"/>
        <v>933.23599999999999</v>
      </c>
    </row>
    <row r="11" spans="1:30" ht="15" customHeight="1" x14ac:dyDescent="0.25">
      <c r="A11" s="111"/>
      <c r="B11" s="26" t="s">
        <v>70</v>
      </c>
      <c r="C11" s="73">
        <v>0</v>
      </c>
      <c r="D11" s="73">
        <v>0</v>
      </c>
      <c r="E11" s="73">
        <v>0</v>
      </c>
      <c r="F11" s="73">
        <v>0</v>
      </c>
      <c r="G11" s="73">
        <v>0.47299999999999998</v>
      </c>
      <c r="H11" s="73">
        <v>0</v>
      </c>
      <c r="I11" s="73">
        <v>0</v>
      </c>
      <c r="J11" s="73">
        <v>4.9219999999999997</v>
      </c>
      <c r="K11" s="73">
        <v>0</v>
      </c>
      <c r="L11" s="73">
        <v>0.26</v>
      </c>
      <c r="M11" s="73">
        <v>0.17100000000000001</v>
      </c>
      <c r="N11" s="73">
        <v>1.675</v>
      </c>
      <c r="O11" s="73">
        <v>6.8710000000000004</v>
      </c>
      <c r="P11" s="73">
        <v>1.482</v>
      </c>
      <c r="Q11" s="73">
        <v>0</v>
      </c>
      <c r="R11" s="73">
        <v>67.733000000000004</v>
      </c>
      <c r="S11" s="73">
        <v>90.353999999999999</v>
      </c>
      <c r="T11" s="73">
        <v>7.7919999999999998</v>
      </c>
      <c r="U11" s="73">
        <v>39.472999999999999</v>
      </c>
      <c r="V11" s="73">
        <v>475.23500000000001</v>
      </c>
      <c r="W11" s="73">
        <v>32.246000000000002</v>
      </c>
      <c r="X11" s="73">
        <v>72.004999999999995</v>
      </c>
      <c r="Y11" s="73">
        <v>39.686999999999998</v>
      </c>
      <c r="Z11" s="73">
        <v>0</v>
      </c>
      <c r="AA11" s="73">
        <v>0</v>
      </c>
      <c r="AB11" s="73">
        <v>0</v>
      </c>
      <c r="AC11" s="73">
        <v>0</v>
      </c>
      <c r="AD11" s="53">
        <f t="shared" si="0"/>
        <v>840.37900000000002</v>
      </c>
    </row>
    <row r="12" spans="1:30" ht="15" customHeight="1" x14ac:dyDescent="0.25">
      <c r="A12" s="111"/>
      <c r="B12" s="26" t="s">
        <v>14</v>
      </c>
      <c r="C12" s="73">
        <v>0</v>
      </c>
      <c r="D12" s="73">
        <v>0</v>
      </c>
      <c r="E12" s="73">
        <v>0.54100000000000004</v>
      </c>
      <c r="F12" s="73">
        <v>0</v>
      </c>
      <c r="G12" s="73">
        <v>0.21</v>
      </c>
      <c r="H12" s="73">
        <v>0</v>
      </c>
      <c r="I12" s="73">
        <v>0</v>
      </c>
      <c r="J12" s="73">
        <v>1.3360000000000001</v>
      </c>
      <c r="K12" s="73">
        <v>0.52500000000000002</v>
      </c>
      <c r="L12" s="73">
        <v>0.82499999999999996</v>
      </c>
      <c r="M12" s="73">
        <v>0.23200000000000001</v>
      </c>
      <c r="N12" s="73">
        <v>0.01</v>
      </c>
      <c r="O12" s="73">
        <v>29.914999999999999</v>
      </c>
      <c r="P12" s="73">
        <v>36.911999999999999</v>
      </c>
      <c r="Q12" s="73">
        <v>1.2969999999999999</v>
      </c>
      <c r="R12" s="73">
        <v>732.23900000000003</v>
      </c>
      <c r="S12" s="73">
        <v>27.204000000000001</v>
      </c>
      <c r="T12" s="73">
        <v>0.61</v>
      </c>
      <c r="U12" s="73">
        <v>196.376</v>
      </c>
      <c r="V12" s="73">
        <v>424.19600000000003</v>
      </c>
      <c r="W12" s="73">
        <v>151.37200000000001</v>
      </c>
      <c r="X12" s="73">
        <v>5.1820000000000004</v>
      </c>
      <c r="Y12" s="73">
        <v>105.129</v>
      </c>
      <c r="Z12" s="73">
        <v>0.20300000000000001</v>
      </c>
      <c r="AA12" s="73">
        <v>0</v>
      </c>
      <c r="AB12" s="73">
        <v>2.5999999999999999E-2</v>
      </c>
      <c r="AC12" s="73">
        <v>3.5000000000000003E-2</v>
      </c>
      <c r="AD12" s="53">
        <f t="shared" si="0"/>
        <v>1714.375</v>
      </c>
    </row>
    <row r="13" spans="1:30" ht="15" customHeight="1" x14ac:dyDescent="0.25">
      <c r="A13" s="111"/>
      <c r="B13" s="26" t="s">
        <v>15</v>
      </c>
      <c r="C13" s="73">
        <v>0</v>
      </c>
      <c r="D13" s="73">
        <v>0</v>
      </c>
      <c r="E13" s="73">
        <v>0.51700000000000002</v>
      </c>
      <c r="F13" s="73">
        <v>0</v>
      </c>
      <c r="G13" s="73">
        <v>0.11700000000000001</v>
      </c>
      <c r="H13" s="73">
        <v>0</v>
      </c>
      <c r="I13" s="73">
        <v>0</v>
      </c>
      <c r="J13" s="73">
        <v>0</v>
      </c>
      <c r="K13" s="73">
        <v>0</v>
      </c>
      <c r="L13" s="73">
        <v>2.0510000000000002</v>
      </c>
      <c r="M13" s="73">
        <v>3.8279999999999998</v>
      </c>
      <c r="N13" s="73">
        <v>3.4569999999999999</v>
      </c>
      <c r="O13" s="73">
        <v>22.923999999999999</v>
      </c>
      <c r="P13" s="73">
        <v>0.16500000000000001</v>
      </c>
      <c r="Q13" s="73">
        <v>8.3539999999999992</v>
      </c>
      <c r="R13" s="73">
        <v>6.391</v>
      </c>
      <c r="S13" s="73">
        <v>41.411999999999999</v>
      </c>
      <c r="T13" s="73">
        <v>1.258</v>
      </c>
      <c r="U13" s="73">
        <v>64.09</v>
      </c>
      <c r="V13" s="73">
        <v>314.07</v>
      </c>
      <c r="W13" s="73">
        <v>11.989000000000001</v>
      </c>
      <c r="X13" s="73">
        <v>50.158000000000001</v>
      </c>
      <c r="Y13" s="73">
        <v>9.3390000000000004</v>
      </c>
      <c r="Z13" s="73">
        <v>0</v>
      </c>
      <c r="AA13" s="73">
        <v>0</v>
      </c>
      <c r="AB13" s="73">
        <v>0.28999999999999998</v>
      </c>
      <c r="AC13" s="73">
        <v>0</v>
      </c>
      <c r="AD13" s="53">
        <f t="shared" si="0"/>
        <v>540.41</v>
      </c>
    </row>
    <row r="14" spans="1:30" ht="15" customHeight="1" x14ac:dyDescent="0.25">
      <c r="A14" s="111"/>
      <c r="B14" s="26" t="s">
        <v>16</v>
      </c>
      <c r="C14" s="73">
        <v>0</v>
      </c>
      <c r="D14" s="73">
        <v>0</v>
      </c>
      <c r="E14" s="73">
        <v>7.0999999999999994E-2</v>
      </c>
      <c r="F14" s="73">
        <v>0</v>
      </c>
      <c r="G14" s="73">
        <v>1.641</v>
      </c>
      <c r="H14" s="73">
        <v>0</v>
      </c>
      <c r="I14" s="73">
        <v>0</v>
      </c>
      <c r="J14" s="73">
        <v>0.224</v>
      </c>
      <c r="K14" s="73">
        <v>0.247</v>
      </c>
      <c r="L14" s="73">
        <v>1.929</v>
      </c>
      <c r="M14" s="73">
        <v>0.85899999999999999</v>
      </c>
      <c r="N14" s="73">
        <v>1.075</v>
      </c>
      <c r="O14" s="73">
        <v>40.731999999999999</v>
      </c>
      <c r="P14" s="73">
        <v>0.44900000000000001</v>
      </c>
      <c r="Q14" s="73">
        <v>2.1269999999999998</v>
      </c>
      <c r="R14" s="73">
        <v>11.436</v>
      </c>
      <c r="S14" s="73">
        <v>55.524999999999999</v>
      </c>
      <c r="T14" s="73">
        <v>8.6679999999999993</v>
      </c>
      <c r="U14" s="73">
        <v>56.128</v>
      </c>
      <c r="V14" s="73">
        <v>398.02</v>
      </c>
      <c r="W14" s="73">
        <v>71.447999999999993</v>
      </c>
      <c r="X14" s="73">
        <v>26.670999999999999</v>
      </c>
      <c r="Y14" s="73">
        <v>79.683999999999997</v>
      </c>
      <c r="Z14" s="73">
        <v>0.95699999999999996</v>
      </c>
      <c r="AA14" s="73">
        <v>1.4E-2</v>
      </c>
      <c r="AB14" s="73">
        <v>9.0950000000000006</v>
      </c>
      <c r="AC14" s="73">
        <v>0</v>
      </c>
      <c r="AD14" s="53">
        <f t="shared" si="0"/>
        <v>767</v>
      </c>
    </row>
    <row r="15" spans="1:30" ht="15" customHeight="1" x14ac:dyDescent="0.25">
      <c r="A15" s="111"/>
      <c r="B15" s="26" t="s">
        <v>17</v>
      </c>
      <c r="C15" s="73">
        <v>0</v>
      </c>
      <c r="D15" s="73">
        <v>0</v>
      </c>
      <c r="E15" s="73">
        <v>1.5760000000000001</v>
      </c>
      <c r="F15" s="73">
        <v>0</v>
      </c>
      <c r="G15" s="73">
        <v>0.20499999999999999</v>
      </c>
      <c r="H15" s="73">
        <v>0</v>
      </c>
      <c r="I15" s="73">
        <v>0</v>
      </c>
      <c r="J15" s="73">
        <v>8.4000000000000005E-2</v>
      </c>
      <c r="K15" s="73">
        <v>0</v>
      </c>
      <c r="L15" s="73">
        <v>2.3929999999999998</v>
      </c>
      <c r="M15" s="73">
        <v>0</v>
      </c>
      <c r="N15" s="73">
        <v>8.2000000000000003E-2</v>
      </c>
      <c r="O15" s="73">
        <v>7.0140000000000002</v>
      </c>
      <c r="P15" s="73">
        <v>9.9000000000000005E-2</v>
      </c>
      <c r="Q15" s="73">
        <v>9.5000000000000001E-2</v>
      </c>
      <c r="R15" s="73">
        <v>6.4909999999999997</v>
      </c>
      <c r="S15" s="73">
        <v>15.177</v>
      </c>
      <c r="T15" s="73">
        <v>4.0949999999999998</v>
      </c>
      <c r="U15" s="73">
        <v>12.959</v>
      </c>
      <c r="V15" s="73">
        <v>79.117999999999995</v>
      </c>
      <c r="W15" s="73">
        <v>8.718</v>
      </c>
      <c r="X15" s="73">
        <v>0.84899999999999998</v>
      </c>
      <c r="Y15" s="73">
        <v>18.533000000000001</v>
      </c>
      <c r="Z15" s="73">
        <v>5.0999999999999997E-2</v>
      </c>
      <c r="AA15" s="73">
        <v>0</v>
      </c>
      <c r="AB15" s="73">
        <v>2.3239999999999998</v>
      </c>
      <c r="AC15" s="73">
        <v>2.5099999999999998</v>
      </c>
      <c r="AD15" s="53">
        <f t="shared" si="0"/>
        <v>162.37299999999993</v>
      </c>
    </row>
    <row r="16" spans="1:30" ht="15" customHeight="1" x14ac:dyDescent="0.25">
      <c r="A16" s="111"/>
      <c r="B16" s="26" t="s">
        <v>18</v>
      </c>
      <c r="C16" s="73">
        <v>0</v>
      </c>
      <c r="D16" s="73">
        <v>0</v>
      </c>
      <c r="E16" s="73">
        <v>0.35299999999999998</v>
      </c>
      <c r="F16" s="73">
        <v>0</v>
      </c>
      <c r="G16" s="73">
        <v>44.484000000000002</v>
      </c>
      <c r="H16" s="73">
        <v>17.024000000000001</v>
      </c>
      <c r="I16" s="73">
        <v>0</v>
      </c>
      <c r="J16" s="73">
        <v>2.504</v>
      </c>
      <c r="K16" s="73">
        <v>0</v>
      </c>
      <c r="L16" s="73">
        <v>0</v>
      </c>
      <c r="M16" s="73">
        <v>0.153</v>
      </c>
      <c r="N16" s="73">
        <v>0.29799999999999999</v>
      </c>
      <c r="O16" s="73">
        <v>0</v>
      </c>
      <c r="P16" s="73">
        <v>0</v>
      </c>
      <c r="Q16" s="73">
        <v>0</v>
      </c>
      <c r="R16" s="73">
        <v>50.777000000000001</v>
      </c>
      <c r="S16" s="73">
        <v>114.53700000000001</v>
      </c>
      <c r="T16" s="73">
        <v>281.02699999999999</v>
      </c>
      <c r="U16" s="73">
        <v>13.228</v>
      </c>
      <c r="V16" s="73">
        <v>145.84100000000001</v>
      </c>
      <c r="W16" s="73">
        <v>1.1919999999999999</v>
      </c>
      <c r="X16" s="73">
        <v>4.8730000000000002</v>
      </c>
      <c r="Y16" s="73">
        <v>0.26200000000000001</v>
      </c>
      <c r="Z16" s="73">
        <v>0</v>
      </c>
      <c r="AA16" s="73">
        <v>0</v>
      </c>
      <c r="AB16" s="73">
        <v>21.47</v>
      </c>
      <c r="AC16" s="73">
        <v>0</v>
      </c>
      <c r="AD16" s="53">
        <f t="shared" si="0"/>
        <v>698.02300000000002</v>
      </c>
    </row>
    <row r="17" spans="1:59" ht="15" customHeight="1" x14ac:dyDescent="0.25">
      <c r="A17" s="111"/>
      <c r="B17" s="26" t="s">
        <v>19</v>
      </c>
      <c r="C17" s="73">
        <v>0</v>
      </c>
      <c r="D17" s="73">
        <v>0</v>
      </c>
      <c r="E17" s="73">
        <v>247.48599999999999</v>
      </c>
      <c r="F17" s="73">
        <v>0</v>
      </c>
      <c r="G17" s="73">
        <v>26.959</v>
      </c>
      <c r="H17" s="73">
        <v>0</v>
      </c>
      <c r="I17" s="73">
        <v>0</v>
      </c>
      <c r="J17" s="73">
        <v>3.7120000000000002</v>
      </c>
      <c r="K17" s="73">
        <v>0.129</v>
      </c>
      <c r="L17" s="73">
        <v>3.6819999999999999</v>
      </c>
      <c r="M17" s="73">
        <v>1.3839999999999999</v>
      </c>
      <c r="N17" s="73">
        <v>3.895</v>
      </c>
      <c r="O17" s="73">
        <v>10.656000000000001</v>
      </c>
      <c r="P17" s="73">
        <v>0.113</v>
      </c>
      <c r="Q17" s="73">
        <v>0.999</v>
      </c>
      <c r="R17" s="73">
        <v>10.196</v>
      </c>
      <c r="S17" s="73">
        <v>23.759</v>
      </c>
      <c r="T17" s="73">
        <v>1.357</v>
      </c>
      <c r="U17" s="73">
        <v>55.411999999999999</v>
      </c>
      <c r="V17" s="73">
        <v>354.68799999999999</v>
      </c>
      <c r="W17" s="73">
        <v>13.355</v>
      </c>
      <c r="X17" s="73">
        <v>15.956</v>
      </c>
      <c r="Y17" s="73">
        <v>49.932000000000002</v>
      </c>
      <c r="Z17" s="73">
        <v>1.1910000000000001</v>
      </c>
      <c r="AA17" s="73">
        <v>4.1000000000000002E-2</v>
      </c>
      <c r="AB17" s="73">
        <v>0.64100000000000001</v>
      </c>
      <c r="AC17" s="73">
        <v>3.1360000000000001</v>
      </c>
      <c r="AD17" s="53">
        <f t="shared" si="0"/>
        <v>828.6790000000002</v>
      </c>
    </row>
    <row r="18" spans="1:59" ht="15" customHeight="1" x14ac:dyDescent="0.25">
      <c r="A18" s="111" t="s">
        <v>2</v>
      </c>
      <c r="B18" s="26" t="s">
        <v>20</v>
      </c>
      <c r="C18" s="73">
        <v>0</v>
      </c>
      <c r="D18" s="73">
        <v>0</v>
      </c>
      <c r="E18" s="73">
        <v>2.0049999999999999</v>
      </c>
      <c r="F18" s="73">
        <v>0</v>
      </c>
      <c r="G18" s="73">
        <v>0.59599999999999997</v>
      </c>
      <c r="H18" s="73">
        <v>0</v>
      </c>
      <c r="I18" s="73">
        <v>0</v>
      </c>
      <c r="J18" s="73">
        <v>0.125</v>
      </c>
      <c r="K18" s="73">
        <v>0</v>
      </c>
      <c r="L18" s="73">
        <v>3.4449999999999998</v>
      </c>
      <c r="M18" s="73">
        <v>0</v>
      </c>
      <c r="N18" s="73">
        <v>0</v>
      </c>
      <c r="O18" s="73">
        <v>6.4589999999999996</v>
      </c>
      <c r="P18" s="73">
        <v>0</v>
      </c>
      <c r="Q18" s="73">
        <v>0</v>
      </c>
      <c r="R18" s="73">
        <v>2.4620000000000002</v>
      </c>
      <c r="S18" s="73">
        <v>0</v>
      </c>
      <c r="T18" s="73">
        <v>0.31</v>
      </c>
      <c r="U18" s="73">
        <v>26.523</v>
      </c>
      <c r="V18" s="73">
        <v>29.19</v>
      </c>
      <c r="W18" s="73">
        <v>8.6549999999999994</v>
      </c>
      <c r="X18" s="73">
        <v>5.9669999999999996</v>
      </c>
      <c r="Y18" s="73">
        <v>10.124000000000001</v>
      </c>
      <c r="Z18" s="73">
        <v>0</v>
      </c>
      <c r="AA18" s="73">
        <v>0</v>
      </c>
      <c r="AB18" s="73">
        <v>0</v>
      </c>
      <c r="AC18" s="73">
        <v>0</v>
      </c>
      <c r="AD18" s="53">
        <f t="shared" si="0"/>
        <v>95.86099999999999</v>
      </c>
    </row>
    <row r="19" spans="1:59" ht="15" customHeight="1" x14ac:dyDescent="0.25">
      <c r="A19" s="111"/>
      <c r="B19" s="26" t="s">
        <v>21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0.36399999999999999</v>
      </c>
      <c r="M19" s="73">
        <v>0</v>
      </c>
      <c r="N19" s="73">
        <v>0</v>
      </c>
      <c r="O19" s="73">
        <v>5.7000000000000002E-2</v>
      </c>
      <c r="P19" s="73">
        <v>0</v>
      </c>
      <c r="Q19" s="73">
        <v>0</v>
      </c>
      <c r="R19" s="73">
        <v>0.23400000000000001</v>
      </c>
      <c r="S19" s="73">
        <v>3.702</v>
      </c>
      <c r="T19" s="73">
        <v>0</v>
      </c>
      <c r="U19" s="73">
        <v>0.16700000000000001</v>
      </c>
      <c r="V19" s="73">
        <v>1.1160000000000001</v>
      </c>
      <c r="W19" s="73">
        <v>0.80500000000000005</v>
      </c>
      <c r="X19" s="73">
        <v>1.7000000000000001E-2</v>
      </c>
      <c r="Y19" s="73">
        <v>1.1479999999999999</v>
      </c>
      <c r="Z19" s="73">
        <v>0</v>
      </c>
      <c r="AA19" s="73">
        <v>0</v>
      </c>
      <c r="AB19" s="73">
        <v>0.63200000000000001</v>
      </c>
      <c r="AC19" s="73">
        <v>0.1</v>
      </c>
      <c r="AD19" s="53">
        <f t="shared" si="0"/>
        <v>8.3420000000000005</v>
      </c>
    </row>
    <row r="20" spans="1:59" ht="15" customHeight="1" x14ac:dyDescent="0.25">
      <c r="A20" s="111"/>
      <c r="B20" s="26" t="s">
        <v>22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2.8000000000000001E-2</v>
      </c>
      <c r="M20" s="73">
        <v>0</v>
      </c>
      <c r="N20" s="73">
        <v>0.02</v>
      </c>
      <c r="O20" s="73">
        <v>4.1000000000000002E-2</v>
      </c>
      <c r="P20" s="73">
        <v>0</v>
      </c>
      <c r="Q20" s="73">
        <v>0</v>
      </c>
      <c r="R20" s="73">
        <v>0.32200000000000001</v>
      </c>
      <c r="S20" s="73">
        <v>9.2999999999999999E-2</v>
      </c>
      <c r="T20" s="73">
        <v>0.17899999999999999</v>
      </c>
      <c r="U20" s="73">
        <v>0.22</v>
      </c>
      <c r="V20" s="73">
        <v>6.7640000000000002</v>
      </c>
      <c r="W20" s="73">
        <v>4.5999999999999999E-2</v>
      </c>
      <c r="X20" s="73">
        <v>2.052</v>
      </c>
      <c r="Y20" s="73">
        <v>1.0529999999999999</v>
      </c>
      <c r="Z20" s="73">
        <v>0</v>
      </c>
      <c r="AA20" s="73">
        <v>0</v>
      </c>
      <c r="AB20" s="73">
        <v>0.60899999999999999</v>
      </c>
      <c r="AC20" s="73">
        <v>0.06</v>
      </c>
      <c r="AD20" s="53">
        <f t="shared" si="0"/>
        <v>11.487000000000002</v>
      </c>
    </row>
    <row r="21" spans="1:59" ht="15" customHeight="1" x14ac:dyDescent="0.25">
      <c r="A21" s="111"/>
      <c r="B21" s="26" t="s">
        <v>23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0.379</v>
      </c>
      <c r="V21" s="73">
        <v>2.7E-2</v>
      </c>
      <c r="W21" s="73">
        <v>0</v>
      </c>
      <c r="X21" s="73">
        <v>0</v>
      </c>
      <c r="Y21" s="73">
        <v>1.6E-2</v>
      </c>
      <c r="Z21" s="73">
        <v>0</v>
      </c>
      <c r="AA21" s="73">
        <v>0</v>
      </c>
      <c r="AB21" s="73">
        <v>0</v>
      </c>
      <c r="AC21" s="73">
        <v>0</v>
      </c>
      <c r="AD21" s="53">
        <f t="shared" si="0"/>
        <v>0.42200000000000004</v>
      </c>
    </row>
    <row r="22" spans="1:59" ht="15" customHeight="1" x14ac:dyDescent="0.25">
      <c r="A22" s="111"/>
      <c r="B22" s="55" t="s"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8.1790000000000003</v>
      </c>
      <c r="V22" s="73">
        <v>1.0820000000000001</v>
      </c>
      <c r="W22" s="73">
        <v>2.601</v>
      </c>
      <c r="X22" s="73">
        <v>0</v>
      </c>
      <c r="Y22" s="73">
        <v>0.88600000000000001</v>
      </c>
      <c r="Z22" s="73">
        <v>0</v>
      </c>
      <c r="AA22" s="73">
        <v>0</v>
      </c>
      <c r="AB22" s="73">
        <v>0</v>
      </c>
      <c r="AC22" s="73">
        <v>0.08</v>
      </c>
      <c r="AD22" s="53">
        <f t="shared" si="0"/>
        <v>12.828000000000001</v>
      </c>
    </row>
    <row r="23" spans="1:59" s="14" customFormat="1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0.74299999999999999</v>
      </c>
      <c r="F23" s="76">
        <v>0</v>
      </c>
      <c r="G23" s="76">
        <v>0.16600000000000001</v>
      </c>
      <c r="H23" s="76">
        <v>2.1059999999999999</v>
      </c>
      <c r="I23" s="76">
        <v>0</v>
      </c>
      <c r="J23" s="76">
        <v>2.1000000000000001E-2</v>
      </c>
      <c r="K23" s="76">
        <v>0</v>
      </c>
      <c r="L23" s="76">
        <v>0</v>
      </c>
      <c r="M23" s="76">
        <v>2.5999999999999999E-2</v>
      </c>
      <c r="N23" s="76">
        <v>0</v>
      </c>
      <c r="O23" s="76">
        <v>1.1890000000000001</v>
      </c>
      <c r="P23" s="76">
        <v>0</v>
      </c>
      <c r="Q23" s="76">
        <v>0</v>
      </c>
      <c r="R23" s="76">
        <v>0.28599999999999998</v>
      </c>
      <c r="S23" s="76">
        <v>3.9889999999999999</v>
      </c>
      <c r="T23" s="76">
        <v>0</v>
      </c>
      <c r="U23" s="76">
        <v>20.561</v>
      </c>
      <c r="V23" s="76">
        <v>38.893000000000001</v>
      </c>
      <c r="W23" s="76">
        <v>1.4219999999999999</v>
      </c>
      <c r="X23" s="76">
        <v>0.63800000000000001</v>
      </c>
      <c r="Y23" s="76">
        <v>7.33</v>
      </c>
      <c r="Z23" s="76">
        <v>0</v>
      </c>
      <c r="AA23" s="76">
        <v>0</v>
      </c>
      <c r="AB23" s="76">
        <v>0</v>
      </c>
      <c r="AC23" s="76">
        <v>0</v>
      </c>
      <c r="AD23" s="58">
        <f t="shared" si="0"/>
        <v>77.37</v>
      </c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34.872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0.188</v>
      </c>
      <c r="N24" s="76">
        <v>0</v>
      </c>
      <c r="O24" s="76">
        <v>0</v>
      </c>
      <c r="P24" s="76">
        <v>0</v>
      </c>
      <c r="Q24" s="76">
        <v>0</v>
      </c>
      <c r="R24" s="76">
        <v>0.17599999999999999</v>
      </c>
      <c r="S24" s="76">
        <v>2.069</v>
      </c>
      <c r="T24" s="76">
        <v>0</v>
      </c>
      <c r="U24" s="76">
        <v>0</v>
      </c>
      <c r="V24" s="76">
        <v>5.8369999999999997</v>
      </c>
      <c r="W24" s="76">
        <v>0</v>
      </c>
      <c r="X24" s="76">
        <v>0</v>
      </c>
      <c r="Y24" s="76">
        <v>0.32300000000000001</v>
      </c>
      <c r="Z24" s="76">
        <v>0</v>
      </c>
      <c r="AA24" s="76">
        <v>0</v>
      </c>
      <c r="AB24" s="76">
        <v>0</v>
      </c>
      <c r="AC24" s="76">
        <v>0</v>
      </c>
      <c r="AD24" s="58">
        <f t="shared" si="0"/>
        <v>43.465000000000011</v>
      </c>
    </row>
    <row r="25" spans="1:59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59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0.78500000000000003</v>
      </c>
      <c r="F26" s="76">
        <v>0</v>
      </c>
      <c r="G26" s="76">
        <v>0</v>
      </c>
      <c r="H26" s="76">
        <v>0</v>
      </c>
      <c r="I26" s="76">
        <v>0</v>
      </c>
      <c r="J26" s="76">
        <v>3.1E-2</v>
      </c>
      <c r="K26" s="76">
        <v>0</v>
      </c>
      <c r="L26" s="76">
        <v>0.55700000000000005</v>
      </c>
      <c r="M26" s="76">
        <v>7.0000000000000007E-2</v>
      </c>
      <c r="N26" s="76">
        <v>0</v>
      </c>
      <c r="O26" s="76">
        <v>2.9849999999999999</v>
      </c>
      <c r="P26" s="76">
        <v>0</v>
      </c>
      <c r="Q26" s="76">
        <v>0</v>
      </c>
      <c r="R26" s="76">
        <v>0.55900000000000005</v>
      </c>
      <c r="S26" s="76">
        <v>21.966000000000001</v>
      </c>
      <c r="T26" s="76">
        <v>0.51200000000000001</v>
      </c>
      <c r="U26" s="76">
        <v>14.814</v>
      </c>
      <c r="V26" s="76">
        <v>152.89699999999999</v>
      </c>
      <c r="W26" s="76">
        <v>7.3209999999999997</v>
      </c>
      <c r="X26" s="76">
        <v>4.6130000000000004</v>
      </c>
      <c r="Y26" s="76">
        <v>11.481999999999999</v>
      </c>
      <c r="Z26" s="76">
        <v>0</v>
      </c>
      <c r="AA26" s="76">
        <v>1.1000000000000001</v>
      </c>
      <c r="AB26" s="76">
        <v>1.7170000000000001</v>
      </c>
      <c r="AC26" s="76">
        <v>0.59799999999999998</v>
      </c>
      <c r="AD26" s="58">
        <f t="shared" si="0"/>
        <v>222.00700000000001</v>
      </c>
    </row>
    <row r="27" spans="1:59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3.5999999999999997E-2</v>
      </c>
      <c r="F27" s="76">
        <v>0</v>
      </c>
      <c r="G27" s="76">
        <v>0.13900000000000001</v>
      </c>
      <c r="H27" s="76">
        <v>6.0999999999999999E-2</v>
      </c>
      <c r="I27" s="76">
        <v>0</v>
      </c>
      <c r="J27" s="76">
        <v>0.23799999999999999</v>
      </c>
      <c r="K27" s="76">
        <v>0</v>
      </c>
      <c r="L27" s="76">
        <v>1.123</v>
      </c>
      <c r="M27" s="76">
        <v>0.10299999999999999</v>
      </c>
      <c r="N27" s="76">
        <v>0.22500000000000001</v>
      </c>
      <c r="O27" s="76">
        <v>0.52500000000000002</v>
      </c>
      <c r="P27" s="76">
        <v>6.6000000000000003E-2</v>
      </c>
      <c r="Q27" s="76">
        <v>2.7E-2</v>
      </c>
      <c r="R27" s="76">
        <v>0.40799999999999997</v>
      </c>
      <c r="S27" s="76">
        <v>1.04</v>
      </c>
      <c r="T27" s="76">
        <v>0.14599999999999999</v>
      </c>
      <c r="U27" s="76">
        <v>3.0470000000000002</v>
      </c>
      <c r="V27" s="76">
        <v>6.5620000000000003</v>
      </c>
      <c r="W27" s="76">
        <v>1.145</v>
      </c>
      <c r="X27" s="76">
        <v>0.78500000000000003</v>
      </c>
      <c r="Y27" s="76">
        <v>2.0230000000000001</v>
      </c>
      <c r="Z27" s="76">
        <v>2.1000000000000001E-2</v>
      </c>
      <c r="AA27" s="76">
        <v>0</v>
      </c>
      <c r="AB27" s="76">
        <v>7.0999999999999994E-2</v>
      </c>
      <c r="AC27" s="76">
        <v>1.2270000000000001</v>
      </c>
      <c r="AD27" s="58">
        <f t="shared" si="0"/>
        <v>19.018000000000004</v>
      </c>
    </row>
    <row r="28" spans="1:59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0.20699999999999999</v>
      </c>
      <c r="P28" s="76">
        <v>0</v>
      </c>
      <c r="Q28" s="76">
        <v>0</v>
      </c>
      <c r="R28" s="76">
        <v>3.9E-2</v>
      </c>
      <c r="S28" s="76">
        <v>1.6279999999999999</v>
      </c>
      <c r="T28" s="76">
        <v>8.5000000000000006E-2</v>
      </c>
      <c r="U28" s="76">
        <v>4.5759999999999996</v>
      </c>
      <c r="V28" s="76">
        <v>3.036</v>
      </c>
      <c r="W28" s="76">
        <v>0</v>
      </c>
      <c r="X28" s="76">
        <v>0</v>
      </c>
      <c r="Y28" s="76">
        <v>0.69399999999999995</v>
      </c>
      <c r="Z28" s="76">
        <v>0</v>
      </c>
      <c r="AA28" s="76">
        <v>0</v>
      </c>
      <c r="AB28" s="76">
        <v>0</v>
      </c>
      <c r="AC28" s="76">
        <v>0.98199999999999998</v>
      </c>
      <c r="AD28" s="58">
        <f t="shared" si="0"/>
        <v>11.247</v>
      </c>
    </row>
    <row r="29" spans="1:59" s="14" customFormat="1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0</v>
      </c>
    </row>
    <row r="30" spans="1:59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3.5000000000000003E-2</v>
      </c>
      <c r="F30" s="76">
        <v>0</v>
      </c>
      <c r="G30" s="76">
        <v>0.193</v>
      </c>
      <c r="H30" s="76">
        <v>0</v>
      </c>
      <c r="I30" s="76">
        <v>0</v>
      </c>
      <c r="J30" s="76">
        <v>0</v>
      </c>
      <c r="K30" s="76">
        <v>3.5000000000000003E-2</v>
      </c>
      <c r="L30" s="76">
        <v>6.0999999999999999E-2</v>
      </c>
      <c r="M30" s="76">
        <v>0.10299999999999999</v>
      </c>
      <c r="N30" s="76">
        <v>0</v>
      </c>
      <c r="O30" s="76">
        <v>7.0000000000000007E-2</v>
      </c>
      <c r="P30" s="76">
        <v>0</v>
      </c>
      <c r="Q30" s="76">
        <v>0</v>
      </c>
      <c r="R30" s="76">
        <v>0.16300000000000001</v>
      </c>
      <c r="S30" s="76">
        <v>0.38700000000000001</v>
      </c>
      <c r="T30" s="76">
        <v>2.7E-2</v>
      </c>
      <c r="U30" s="76">
        <v>45.515999999999998</v>
      </c>
      <c r="V30" s="76">
        <v>0.38300000000000001</v>
      </c>
      <c r="W30" s="76">
        <v>0</v>
      </c>
      <c r="X30" s="76">
        <v>0</v>
      </c>
      <c r="Y30" s="76">
        <v>0.78900000000000003</v>
      </c>
      <c r="Z30" s="76">
        <v>0.104</v>
      </c>
      <c r="AA30" s="76">
        <v>0.247</v>
      </c>
      <c r="AB30" s="76">
        <v>0.128</v>
      </c>
      <c r="AC30" s="76">
        <v>0.189</v>
      </c>
      <c r="AD30" s="58">
        <f t="shared" si="0"/>
        <v>48.43</v>
      </c>
    </row>
    <row r="31" spans="1:59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58">
        <f t="shared" si="0"/>
        <v>0</v>
      </c>
    </row>
    <row r="32" spans="1:59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2.0630000000000002</v>
      </c>
      <c r="F32" s="76">
        <v>0</v>
      </c>
      <c r="G32" s="76">
        <v>0.13200000000000001</v>
      </c>
      <c r="H32" s="76">
        <v>0</v>
      </c>
      <c r="I32" s="76">
        <v>0</v>
      </c>
      <c r="J32" s="76">
        <v>0.16800000000000001</v>
      </c>
      <c r="K32" s="76">
        <v>0.13300000000000001</v>
      </c>
      <c r="L32" s="76">
        <v>1.0720000000000001</v>
      </c>
      <c r="M32" s="76">
        <v>8.4000000000000005E-2</v>
      </c>
      <c r="N32" s="76">
        <v>0</v>
      </c>
      <c r="O32" s="76">
        <v>4.5220000000000002</v>
      </c>
      <c r="P32" s="76">
        <v>0.52100000000000002</v>
      </c>
      <c r="Q32" s="76">
        <v>2.5000000000000001E-2</v>
      </c>
      <c r="R32" s="76">
        <v>6.9109999999999996</v>
      </c>
      <c r="S32" s="76">
        <v>14.194000000000001</v>
      </c>
      <c r="T32" s="76">
        <v>1.32</v>
      </c>
      <c r="U32" s="76">
        <v>14.743</v>
      </c>
      <c r="V32" s="76">
        <v>43.732999999999997</v>
      </c>
      <c r="W32" s="76">
        <v>7.8940000000000001</v>
      </c>
      <c r="X32" s="76">
        <v>2.2029999999999998</v>
      </c>
      <c r="Y32" s="76">
        <v>18.943000000000001</v>
      </c>
      <c r="Z32" s="76">
        <v>0.20799999999999999</v>
      </c>
      <c r="AA32" s="76">
        <v>1.9E-2</v>
      </c>
      <c r="AB32" s="76">
        <v>1.266</v>
      </c>
      <c r="AC32" s="76">
        <v>0.69199999999999995</v>
      </c>
      <c r="AD32" s="58">
        <f t="shared" si="0"/>
        <v>120.84600000000002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0.32200000000000001</v>
      </c>
      <c r="H33" s="76">
        <v>0</v>
      </c>
      <c r="I33" s="76">
        <v>0</v>
      </c>
      <c r="J33" s="76">
        <v>2.1999999999999999E-2</v>
      </c>
      <c r="K33" s="76">
        <v>6.6000000000000003E-2</v>
      </c>
      <c r="L33" s="76">
        <v>3.6999999999999998E-2</v>
      </c>
      <c r="M33" s="76">
        <v>1.2E-2</v>
      </c>
      <c r="N33" s="76">
        <v>0</v>
      </c>
      <c r="O33" s="76">
        <v>1.4E-2</v>
      </c>
      <c r="P33" s="76">
        <v>0.03</v>
      </c>
      <c r="Q33" s="76">
        <v>0</v>
      </c>
      <c r="R33" s="76">
        <v>0.307</v>
      </c>
      <c r="S33" s="76">
        <v>0.76500000000000001</v>
      </c>
      <c r="T33" s="76">
        <v>1.1579999999999999</v>
      </c>
      <c r="U33" s="76">
        <v>3.47</v>
      </c>
      <c r="V33" s="76">
        <v>5.9969999999999999</v>
      </c>
      <c r="W33" s="76">
        <v>0.52</v>
      </c>
      <c r="X33" s="76">
        <v>0.40300000000000002</v>
      </c>
      <c r="Y33" s="76">
        <v>0.17899999999999999</v>
      </c>
      <c r="Z33" s="76">
        <v>0.17899999999999999</v>
      </c>
      <c r="AA33" s="76">
        <v>0</v>
      </c>
      <c r="AB33" s="76">
        <v>0.317</v>
      </c>
      <c r="AC33" s="76">
        <v>0.24099999999999999</v>
      </c>
      <c r="AD33" s="58">
        <f t="shared" si="0"/>
        <v>14.039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11.670999999999999</v>
      </c>
      <c r="F35" s="76">
        <v>0</v>
      </c>
      <c r="G35" s="76">
        <v>0.56699999999999995</v>
      </c>
      <c r="H35" s="76">
        <v>0</v>
      </c>
      <c r="I35" s="76">
        <v>0</v>
      </c>
      <c r="J35" s="76">
        <v>0</v>
      </c>
      <c r="K35" s="76">
        <v>0</v>
      </c>
      <c r="L35" s="76">
        <v>3.1110000000000002</v>
      </c>
      <c r="M35" s="76">
        <v>0</v>
      </c>
      <c r="N35" s="76">
        <v>0</v>
      </c>
      <c r="O35" s="76">
        <v>0.76400000000000001</v>
      </c>
      <c r="P35" s="76">
        <v>0</v>
      </c>
      <c r="Q35" s="76">
        <v>0</v>
      </c>
      <c r="R35" s="76">
        <v>33.64</v>
      </c>
      <c r="S35" s="76">
        <v>0</v>
      </c>
      <c r="T35" s="76">
        <v>0.82799999999999996</v>
      </c>
      <c r="U35" s="76">
        <v>447.666</v>
      </c>
      <c r="V35" s="76">
        <v>334.35</v>
      </c>
      <c r="W35" s="76">
        <v>21.498999999999999</v>
      </c>
      <c r="X35" s="76">
        <v>0</v>
      </c>
      <c r="Y35" s="76">
        <v>2.653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856.74900000000002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SUM(C6:C34)</f>
        <v>0</v>
      </c>
      <c r="D36" s="29">
        <f t="shared" si="1"/>
        <v>0</v>
      </c>
      <c r="E36" s="29">
        <f t="shared" si="1"/>
        <v>258.18799999999999</v>
      </c>
      <c r="F36" s="29">
        <f t="shared" si="1"/>
        <v>0</v>
      </c>
      <c r="G36" s="29">
        <f t="shared" si="1"/>
        <v>189.20700000000002</v>
      </c>
      <c r="H36" s="29">
        <f t="shared" si="1"/>
        <v>19.191000000000003</v>
      </c>
      <c r="I36" s="29">
        <f t="shared" si="1"/>
        <v>0</v>
      </c>
      <c r="J36" s="29">
        <f t="shared" si="1"/>
        <v>26.004999999999995</v>
      </c>
      <c r="K36" s="29">
        <f t="shared" si="1"/>
        <v>2.0670000000000002</v>
      </c>
      <c r="L36" s="29">
        <f t="shared" si="1"/>
        <v>67.055000000000035</v>
      </c>
      <c r="M36" s="29">
        <f t="shared" si="1"/>
        <v>13.82</v>
      </c>
      <c r="N36" s="29">
        <f t="shared" si="1"/>
        <v>63.904000000000011</v>
      </c>
      <c r="O36" s="29">
        <f t="shared" si="1"/>
        <v>325.77500000000003</v>
      </c>
      <c r="P36" s="29">
        <f t="shared" si="1"/>
        <v>49.916999999999994</v>
      </c>
      <c r="Q36" s="29">
        <f t="shared" si="1"/>
        <v>32.902000000000001</v>
      </c>
      <c r="R36" s="29">
        <f t="shared" si="1"/>
        <v>1058.3959999999997</v>
      </c>
      <c r="S36" s="29">
        <f t="shared" si="1"/>
        <v>1027.8890000000001</v>
      </c>
      <c r="T36" s="29">
        <f t="shared" si="1"/>
        <v>333.99099999999999</v>
      </c>
      <c r="U36" s="29">
        <f t="shared" si="1"/>
        <v>1051.5030000000002</v>
      </c>
      <c r="V36" s="29">
        <f t="shared" si="1"/>
        <v>3911.0789999999997</v>
      </c>
      <c r="W36" s="29">
        <f t="shared" si="1"/>
        <v>414.42</v>
      </c>
      <c r="X36" s="29">
        <f t="shared" si="1"/>
        <v>296.50599999999997</v>
      </c>
      <c r="Y36" s="29">
        <f t="shared" si="1"/>
        <v>467.94400000000002</v>
      </c>
      <c r="Z36" s="29">
        <f t="shared" si="1"/>
        <v>16.737999999999996</v>
      </c>
      <c r="AA36" s="29">
        <f t="shared" si="1"/>
        <v>1.421</v>
      </c>
      <c r="AB36" s="29">
        <f t="shared" si="1"/>
        <v>128.03700000000001</v>
      </c>
      <c r="AC36" s="29">
        <f t="shared" si="1"/>
        <v>41.147999999999996</v>
      </c>
      <c r="AD36" s="30">
        <f t="shared" si="0"/>
        <v>9797.1029999999973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51">
        <v>2009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2.4319850000000001</v>
      </c>
      <c r="T6" s="67">
        <v>0</v>
      </c>
      <c r="U6" s="67">
        <v>0</v>
      </c>
      <c r="V6" s="67">
        <v>33.259847999999998</v>
      </c>
      <c r="W6" s="67">
        <v>1.7234580000000002</v>
      </c>
      <c r="X6" s="67">
        <v>2.0235599999999998</v>
      </c>
      <c r="Y6" s="67">
        <v>1.320738</v>
      </c>
      <c r="Z6" s="67">
        <v>0</v>
      </c>
      <c r="AA6" s="67">
        <v>0</v>
      </c>
      <c r="AB6" s="67">
        <v>7.5495000000000007E-2</v>
      </c>
      <c r="AC6" s="67">
        <v>0</v>
      </c>
      <c r="AD6" s="53">
        <f t="shared" ref="AD6:AD35" si="0">SUM(C6:AC6)</f>
        <v>40.835083999999995</v>
      </c>
    </row>
    <row r="7" spans="1:30" ht="15" customHeight="1" x14ac:dyDescent="0.25">
      <c r="A7" s="97"/>
      <c r="B7" s="26" t="s">
        <v>10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0.21084899999999998</v>
      </c>
      <c r="O7" s="67">
        <v>0.45389200000000002</v>
      </c>
      <c r="P7" s="67">
        <v>0</v>
      </c>
      <c r="Q7" s="67">
        <v>0</v>
      </c>
      <c r="R7" s="67">
        <v>0.17135600000000001</v>
      </c>
      <c r="S7" s="67">
        <v>13.874392</v>
      </c>
      <c r="T7" s="67">
        <v>0</v>
      </c>
      <c r="U7" s="67">
        <v>0.87432799999999999</v>
      </c>
      <c r="V7" s="67">
        <v>0</v>
      </c>
      <c r="W7" s="67">
        <v>0.27234900000000001</v>
      </c>
      <c r="X7" s="67">
        <v>0</v>
      </c>
      <c r="Y7" s="67">
        <v>1.0204299999999999</v>
      </c>
      <c r="Z7" s="67">
        <v>0.19647499999999998</v>
      </c>
      <c r="AA7" s="67">
        <v>0</v>
      </c>
      <c r="AB7" s="67">
        <v>0.82435599999999998</v>
      </c>
      <c r="AC7" s="67">
        <v>3.7143280000000001</v>
      </c>
      <c r="AD7" s="53">
        <f t="shared" si="0"/>
        <v>21.612755</v>
      </c>
    </row>
    <row r="8" spans="1:30" ht="15" customHeight="1" x14ac:dyDescent="0.25">
      <c r="A8" s="97"/>
      <c r="B8" s="26" t="s">
        <v>11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1.005215</v>
      </c>
      <c r="R8" s="67">
        <v>0</v>
      </c>
      <c r="S8" s="67">
        <v>2.6132750000000002</v>
      </c>
      <c r="T8" s="67">
        <v>0</v>
      </c>
      <c r="U8" s="67">
        <v>1.7459800000000001</v>
      </c>
      <c r="V8" s="67">
        <v>35.450218999999997</v>
      </c>
      <c r="W8" s="67">
        <v>0</v>
      </c>
      <c r="X8" s="67">
        <v>0</v>
      </c>
      <c r="Y8" s="67">
        <v>13.450986</v>
      </c>
      <c r="Z8" s="67">
        <v>0</v>
      </c>
      <c r="AA8" s="67">
        <v>0</v>
      </c>
      <c r="AB8" s="67">
        <v>0</v>
      </c>
      <c r="AC8" s="67">
        <v>0</v>
      </c>
      <c r="AD8" s="53">
        <f t="shared" si="0"/>
        <v>54.265675000000002</v>
      </c>
    </row>
    <row r="9" spans="1:30" ht="15" customHeight="1" x14ac:dyDescent="0.25">
      <c r="A9" s="97"/>
      <c r="B9" s="26" t="s">
        <v>12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3.6542000000000005E-2</v>
      </c>
      <c r="S9" s="67">
        <v>2.2547820000000001</v>
      </c>
      <c r="T9" s="67">
        <v>0</v>
      </c>
      <c r="U9" s="67">
        <v>0</v>
      </c>
      <c r="V9" s="67">
        <v>9.1347829999999988</v>
      </c>
      <c r="W9" s="67">
        <v>0</v>
      </c>
      <c r="X9" s="67">
        <v>0</v>
      </c>
      <c r="Y9" s="67">
        <v>0.85429999999999995</v>
      </c>
      <c r="Z9" s="67">
        <v>0</v>
      </c>
      <c r="AA9" s="67">
        <v>0</v>
      </c>
      <c r="AB9" s="67">
        <v>0</v>
      </c>
      <c r="AC9" s="67">
        <v>0</v>
      </c>
      <c r="AD9" s="53">
        <f t="shared" si="0"/>
        <v>12.280406999999999</v>
      </c>
    </row>
    <row r="10" spans="1:30" ht="15" customHeight="1" x14ac:dyDescent="0.25">
      <c r="A10" s="111" t="s">
        <v>1</v>
      </c>
      <c r="B10" s="26" t="s">
        <v>13</v>
      </c>
      <c r="C10" s="67">
        <v>0</v>
      </c>
      <c r="D10" s="67">
        <v>0</v>
      </c>
      <c r="E10" s="67">
        <v>5.3986710000000002</v>
      </c>
      <c r="F10" s="67">
        <v>0</v>
      </c>
      <c r="G10" s="67">
        <v>624.93935400000009</v>
      </c>
      <c r="H10" s="67">
        <v>0</v>
      </c>
      <c r="I10" s="67">
        <v>0</v>
      </c>
      <c r="J10" s="67">
        <v>10.276538</v>
      </c>
      <c r="K10" s="67">
        <v>0</v>
      </c>
      <c r="L10" s="67">
        <v>0</v>
      </c>
      <c r="M10" s="67">
        <v>0</v>
      </c>
      <c r="N10" s="67">
        <v>0</v>
      </c>
      <c r="O10" s="67">
        <v>1.5157</v>
      </c>
      <c r="P10" s="67">
        <v>0</v>
      </c>
      <c r="Q10" s="67">
        <v>0</v>
      </c>
      <c r="R10" s="67">
        <v>19.435098000000004</v>
      </c>
      <c r="S10" s="67">
        <v>147.56683600000002</v>
      </c>
      <c r="T10" s="67">
        <v>9.8763999999999991E-2</v>
      </c>
      <c r="U10" s="67">
        <v>4.6584300000000001</v>
      </c>
      <c r="V10" s="67">
        <v>65.421986000000004</v>
      </c>
      <c r="W10" s="67">
        <v>0</v>
      </c>
      <c r="X10" s="67">
        <v>5.1348900000000004</v>
      </c>
      <c r="Y10" s="67">
        <v>6.880458</v>
      </c>
      <c r="Z10" s="67">
        <v>0</v>
      </c>
      <c r="AA10" s="67">
        <v>0</v>
      </c>
      <c r="AB10" s="67">
        <v>111.80112799999999</v>
      </c>
      <c r="AC10" s="67">
        <v>0</v>
      </c>
      <c r="AD10" s="53">
        <f t="shared" si="0"/>
        <v>1003.127853</v>
      </c>
    </row>
    <row r="11" spans="1:30" ht="15" customHeight="1" x14ac:dyDescent="0.25">
      <c r="A11" s="111"/>
      <c r="B11" s="26" t="s">
        <v>70</v>
      </c>
      <c r="C11" s="67">
        <v>0</v>
      </c>
      <c r="D11" s="67">
        <v>0</v>
      </c>
      <c r="E11" s="67">
        <v>7.9143689999999998</v>
      </c>
      <c r="F11" s="67">
        <v>0</v>
      </c>
      <c r="G11" s="67">
        <v>7.3487650000000002</v>
      </c>
      <c r="H11" s="67">
        <v>0</v>
      </c>
      <c r="I11" s="67">
        <v>0</v>
      </c>
      <c r="J11" s="67">
        <v>0.92645899999999992</v>
      </c>
      <c r="K11" s="67">
        <v>0</v>
      </c>
      <c r="L11" s="67">
        <v>0</v>
      </c>
      <c r="M11" s="67">
        <v>0</v>
      </c>
      <c r="N11" s="67">
        <v>0.12865399999999999</v>
      </c>
      <c r="O11" s="67">
        <v>1.3857390000000001</v>
      </c>
      <c r="P11" s="67">
        <v>0</v>
      </c>
      <c r="Q11" s="67">
        <v>0</v>
      </c>
      <c r="R11" s="67">
        <v>148.53983199999999</v>
      </c>
      <c r="S11" s="67">
        <v>33.598230000000001</v>
      </c>
      <c r="T11" s="67">
        <v>19.875409000000001</v>
      </c>
      <c r="U11" s="67">
        <v>3.17536</v>
      </c>
      <c r="V11" s="67">
        <v>109.884356</v>
      </c>
      <c r="W11" s="67">
        <v>49.538099000000003</v>
      </c>
      <c r="X11" s="67">
        <v>56.548676</v>
      </c>
      <c r="Y11" s="67">
        <v>17.743860000000002</v>
      </c>
      <c r="Z11" s="67">
        <v>0</v>
      </c>
      <c r="AA11" s="67">
        <v>0</v>
      </c>
      <c r="AB11" s="67">
        <v>0.12654799999999999</v>
      </c>
      <c r="AC11" s="67">
        <v>0</v>
      </c>
      <c r="AD11" s="53">
        <f t="shared" si="0"/>
        <v>456.73435599999999</v>
      </c>
    </row>
    <row r="12" spans="1:30" ht="15" customHeight="1" x14ac:dyDescent="0.25">
      <c r="A12" s="111"/>
      <c r="B12" s="26" t="s">
        <v>14</v>
      </c>
      <c r="C12" s="67">
        <v>0</v>
      </c>
      <c r="D12" s="67">
        <v>0</v>
      </c>
      <c r="E12" s="67">
        <v>0.460982</v>
      </c>
      <c r="F12" s="67">
        <v>0</v>
      </c>
      <c r="G12" s="67">
        <v>0.30643900000000002</v>
      </c>
      <c r="H12" s="67">
        <v>0</v>
      </c>
      <c r="I12" s="67">
        <v>0</v>
      </c>
      <c r="J12" s="67">
        <v>3.0654819999999998</v>
      </c>
      <c r="K12" s="67">
        <v>0</v>
      </c>
      <c r="L12" s="67">
        <v>1.462356</v>
      </c>
      <c r="M12" s="67">
        <v>0</v>
      </c>
      <c r="N12" s="67">
        <v>0</v>
      </c>
      <c r="O12" s="67">
        <v>1.8106900000000001</v>
      </c>
      <c r="P12" s="67">
        <v>0</v>
      </c>
      <c r="Q12" s="67">
        <v>0</v>
      </c>
      <c r="R12" s="67">
        <v>27.349027999999997</v>
      </c>
      <c r="S12" s="67">
        <v>52.684591999999995</v>
      </c>
      <c r="T12" s="67">
        <v>0</v>
      </c>
      <c r="U12" s="67">
        <v>0.98435000000000006</v>
      </c>
      <c r="V12" s="67">
        <v>85.427120000000002</v>
      </c>
      <c r="W12" s="67">
        <v>19.432755</v>
      </c>
      <c r="X12" s="67">
        <v>4.7389859999999997</v>
      </c>
      <c r="Y12" s="67">
        <v>9.5342570000000002</v>
      </c>
      <c r="Z12" s="67">
        <v>0</v>
      </c>
      <c r="AA12" s="67">
        <v>0.67542999999999997</v>
      </c>
      <c r="AB12" s="67">
        <v>1.743298</v>
      </c>
      <c r="AC12" s="67">
        <v>0</v>
      </c>
      <c r="AD12" s="53">
        <f t="shared" si="0"/>
        <v>209.67576500000001</v>
      </c>
    </row>
    <row r="13" spans="1:30" ht="15" customHeight="1" x14ac:dyDescent="0.25">
      <c r="A13" s="111"/>
      <c r="B13" s="26" t="s">
        <v>15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0.18753999999999998</v>
      </c>
      <c r="M13" s="67">
        <v>0</v>
      </c>
      <c r="N13" s="67">
        <v>8.0432000000000003E-2</v>
      </c>
      <c r="O13" s="67">
        <v>0.52045799999999998</v>
      </c>
      <c r="P13" s="67">
        <v>0.19641600000000001</v>
      </c>
      <c r="Q13" s="67">
        <v>0</v>
      </c>
      <c r="R13" s="67">
        <v>0</v>
      </c>
      <c r="S13" s="67">
        <v>15.298540000000001</v>
      </c>
      <c r="T13" s="67">
        <v>0</v>
      </c>
      <c r="U13" s="67">
        <v>1.410326</v>
      </c>
      <c r="V13" s="67">
        <v>28.345023000000001</v>
      </c>
      <c r="W13" s="67">
        <v>1.0567800000000001</v>
      </c>
      <c r="X13" s="67">
        <v>8.1403199999999991</v>
      </c>
      <c r="Y13" s="67">
        <v>5.8432940000000002</v>
      </c>
      <c r="Z13" s="67">
        <v>0</v>
      </c>
      <c r="AA13" s="67">
        <v>0</v>
      </c>
      <c r="AB13" s="67">
        <v>0</v>
      </c>
      <c r="AC13" s="67">
        <v>0</v>
      </c>
      <c r="AD13" s="53">
        <f t="shared" si="0"/>
        <v>61.079129000000009</v>
      </c>
    </row>
    <row r="14" spans="1:30" ht="15" customHeight="1" x14ac:dyDescent="0.25">
      <c r="A14" s="111"/>
      <c r="B14" s="26" t="s">
        <v>16</v>
      </c>
      <c r="C14" s="67">
        <v>0</v>
      </c>
      <c r="D14" s="67">
        <v>0</v>
      </c>
      <c r="E14" s="67">
        <v>0.68654300000000001</v>
      </c>
      <c r="F14" s="67">
        <v>0</v>
      </c>
      <c r="G14" s="67">
        <v>3.2765479999999996</v>
      </c>
      <c r="H14" s="67">
        <v>0</v>
      </c>
      <c r="I14" s="67">
        <v>0</v>
      </c>
      <c r="J14" s="67">
        <v>9.1456780000000002</v>
      </c>
      <c r="K14" s="67">
        <v>0.175985</v>
      </c>
      <c r="L14" s="67">
        <v>0.21654799999999999</v>
      </c>
      <c r="M14" s="67">
        <v>0.697654</v>
      </c>
      <c r="N14" s="67">
        <v>0.18356899999999998</v>
      </c>
      <c r="O14" s="67">
        <v>1.4445680000000001</v>
      </c>
      <c r="P14" s="67">
        <v>5.1234000000000002E-2</v>
      </c>
      <c r="Q14" s="67">
        <v>0</v>
      </c>
      <c r="R14" s="67">
        <v>13.245785</v>
      </c>
      <c r="S14" s="67">
        <v>65.318944999999999</v>
      </c>
      <c r="T14" s="67">
        <v>0.20654800000000001</v>
      </c>
      <c r="U14" s="67">
        <v>1.0345679999999999</v>
      </c>
      <c r="V14" s="67">
        <v>145.68432000000001</v>
      </c>
      <c r="W14" s="67">
        <v>24.328764</v>
      </c>
      <c r="X14" s="67">
        <v>2.7543899999999999</v>
      </c>
      <c r="Y14" s="67">
        <v>35.67042</v>
      </c>
      <c r="Z14" s="67">
        <v>0.63285799999999992</v>
      </c>
      <c r="AA14" s="67">
        <v>0.68964499999999995</v>
      </c>
      <c r="AB14" s="67">
        <v>38.24597</v>
      </c>
      <c r="AC14" s="67">
        <v>0</v>
      </c>
      <c r="AD14" s="53">
        <f t="shared" si="0"/>
        <v>343.69053999999994</v>
      </c>
    </row>
    <row r="15" spans="1:30" ht="15" customHeight="1" x14ac:dyDescent="0.25">
      <c r="A15" s="111"/>
      <c r="B15" s="26" t="s">
        <v>17</v>
      </c>
      <c r="C15" s="67">
        <v>0</v>
      </c>
      <c r="D15" s="67">
        <v>0</v>
      </c>
      <c r="E15" s="67">
        <v>12.469783999999999</v>
      </c>
      <c r="F15" s="67">
        <v>0</v>
      </c>
      <c r="G15" s="67">
        <v>2.3458760000000001</v>
      </c>
      <c r="H15" s="67">
        <v>0</v>
      </c>
      <c r="I15" s="67">
        <v>0</v>
      </c>
      <c r="J15" s="67">
        <v>1.2194580000000002</v>
      </c>
      <c r="K15" s="67">
        <v>1.7487600000000001</v>
      </c>
      <c r="L15" s="67">
        <v>2.2779720000000001</v>
      </c>
      <c r="M15" s="67">
        <v>0</v>
      </c>
      <c r="N15" s="67">
        <v>0.23549700000000001</v>
      </c>
      <c r="O15" s="67">
        <v>8.5669999999999996E-2</v>
      </c>
      <c r="P15" s="67">
        <v>0</v>
      </c>
      <c r="Q15" s="67">
        <v>0</v>
      </c>
      <c r="R15" s="67">
        <v>2.0434860000000001</v>
      </c>
      <c r="S15" s="67">
        <v>12.353982</v>
      </c>
      <c r="T15" s="67">
        <v>0</v>
      </c>
      <c r="U15" s="67">
        <v>6.8456919999999997</v>
      </c>
      <c r="V15" s="67">
        <v>21.435075000000001</v>
      </c>
      <c r="W15" s="67">
        <v>1.5973199999999999</v>
      </c>
      <c r="X15" s="67">
        <v>1.4509799999999999</v>
      </c>
      <c r="Y15" s="67">
        <v>2.7543500000000001</v>
      </c>
      <c r="Z15" s="67">
        <v>8.9484999999999995E-2</v>
      </c>
      <c r="AA15" s="67">
        <v>0.5954299999999999</v>
      </c>
      <c r="AB15" s="67">
        <v>14.329874</v>
      </c>
      <c r="AC15" s="67">
        <v>4.3608580000000003</v>
      </c>
      <c r="AD15" s="53">
        <f t="shared" si="0"/>
        <v>88.239548999999982</v>
      </c>
    </row>
    <row r="16" spans="1:30" ht="15" customHeight="1" x14ac:dyDescent="0.25">
      <c r="A16" s="111"/>
      <c r="B16" s="26" t="s">
        <v>18</v>
      </c>
      <c r="C16" s="67">
        <v>0</v>
      </c>
      <c r="D16" s="67">
        <v>0</v>
      </c>
      <c r="E16" s="67">
        <v>0</v>
      </c>
      <c r="F16" s="67">
        <v>0</v>
      </c>
      <c r="G16" s="67">
        <v>205.47598000000002</v>
      </c>
      <c r="H16" s="67">
        <v>0</v>
      </c>
      <c r="I16" s="67">
        <v>0</v>
      </c>
      <c r="J16" s="67">
        <v>121.06879600000001</v>
      </c>
      <c r="K16" s="67">
        <v>0.49887500000000001</v>
      </c>
      <c r="L16" s="67">
        <v>0</v>
      </c>
      <c r="M16" s="67">
        <v>0</v>
      </c>
      <c r="N16" s="67">
        <v>0</v>
      </c>
      <c r="O16" s="67">
        <v>1.220985</v>
      </c>
      <c r="P16" s="67">
        <v>0</v>
      </c>
      <c r="Q16" s="67">
        <v>0</v>
      </c>
      <c r="R16" s="67">
        <v>61.328764999999997</v>
      </c>
      <c r="S16" s="67">
        <v>149.42091699999997</v>
      </c>
      <c r="T16" s="67">
        <v>178.060385</v>
      </c>
      <c r="U16" s="67">
        <v>0</v>
      </c>
      <c r="V16" s="67">
        <v>13.245986</v>
      </c>
      <c r="W16" s="67">
        <v>8.1875000000000003E-2</v>
      </c>
      <c r="X16" s="67">
        <v>9.8765000000000006E-2</v>
      </c>
      <c r="Y16" s="67">
        <v>1.0104580000000001</v>
      </c>
      <c r="Z16" s="67">
        <v>0</v>
      </c>
      <c r="AA16" s="67">
        <v>0.29243799999999998</v>
      </c>
      <c r="AB16" s="67">
        <v>91.437657999999999</v>
      </c>
      <c r="AC16" s="67">
        <v>0</v>
      </c>
      <c r="AD16" s="53">
        <f t="shared" si="0"/>
        <v>823.24188299999992</v>
      </c>
    </row>
    <row r="17" spans="1:30" ht="15" customHeight="1" x14ac:dyDescent="0.25">
      <c r="A17" s="111"/>
      <c r="B17" s="26" t="s">
        <v>19</v>
      </c>
      <c r="C17" s="67">
        <v>0</v>
      </c>
      <c r="D17" s="67">
        <v>0</v>
      </c>
      <c r="E17" s="67">
        <v>17.247985</v>
      </c>
      <c r="F17" s="67">
        <v>0.03</v>
      </c>
      <c r="G17" s="67">
        <v>1.3459860000000001</v>
      </c>
      <c r="H17" s="67">
        <v>0</v>
      </c>
      <c r="I17" s="67">
        <v>0.82421600000000006</v>
      </c>
      <c r="J17" s="67">
        <v>2.6328739999999997</v>
      </c>
      <c r="K17" s="67">
        <v>2.4978950000000002</v>
      </c>
      <c r="L17" s="67">
        <v>1.198458</v>
      </c>
      <c r="M17" s="67">
        <v>0.102326</v>
      </c>
      <c r="N17" s="67">
        <v>0.17080500000000001</v>
      </c>
      <c r="O17" s="67">
        <v>0</v>
      </c>
      <c r="P17" s="67">
        <v>0</v>
      </c>
      <c r="Q17" s="67">
        <v>0.52545000000000008</v>
      </c>
      <c r="R17" s="67">
        <v>9.3456720000000004</v>
      </c>
      <c r="S17" s="67">
        <v>15.438276999999999</v>
      </c>
      <c r="T17" s="67">
        <v>0.86874200000000001</v>
      </c>
      <c r="U17" s="67">
        <v>3.2976520000000002</v>
      </c>
      <c r="V17" s="67">
        <v>46.532985000000004</v>
      </c>
      <c r="W17" s="67">
        <v>4.7391220000000001</v>
      </c>
      <c r="X17" s="67">
        <v>7.0292849999999998</v>
      </c>
      <c r="Y17" s="67">
        <v>16.253132000000001</v>
      </c>
      <c r="Z17" s="67">
        <v>22.142572000000001</v>
      </c>
      <c r="AA17" s="67">
        <v>0.63249599999999995</v>
      </c>
      <c r="AB17" s="67">
        <v>5.2344970000000002</v>
      </c>
      <c r="AC17" s="67">
        <v>0.99756400000000001</v>
      </c>
      <c r="AD17" s="53">
        <f t="shared" si="0"/>
        <v>159.08799100000002</v>
      </c>
    </row>
    <row r="18" spans="1:30" ht="15" customHeight="1" x14ac:dyDescent="0.25">
      <c r="A18" s="111" t="s">
        <v>2</v>
      </c>
      <c r="B18" s="26" t="s">
        <v>20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3.2585999999999997E-2</v>
      </c>
      <c r="P18" s="67">
        <v>0</v>
      </c>
      <c r="Q18" s="67">
        <v>0.55176800000000004</v>
      </c>
      <c r="R18" s="67">
        <v>0.31798500000000002</v>
      </c>
      <c r="S18" s="67">
        <v>0</v>
      </c>
      <c r="T18" s="67">
        <v>0</v>
      </c>
      <c r="U18" s="67">
        <v>1.179996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53">
        <f t="shared" si="0"/>
        <v>2.082335</v>
      </c>
    </row>
    <row r="19" spans="1:30" ht="15" customHeight="1" x14ac:dyDescent="0.25">
      <c r="A19" s="111"/>
      <c r="B19" s="26" t="s">
        <v>21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0.165492</v>
      </c>
      <c r="T19" s="67">
        <v>0</v>
      </c>
      <c r="U19" s="67">
        <v>0</v>
      </c>
      <c r="V19" s="67">
        <v>3.6853999999999998E-2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53">
        <f t="shared" si="0"/>
        <v>0.202346</v>
      </c>
    </row>
    <row r="20" spans="1:30" ht="15" customHeight="1" x14ac:dyDescent="0.25">
      <c r="A20" s="111"/>
      <c r="B20" s="26" t="s">
        <v>22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53">
        <f t="shared" si="0"/>
        <v>0</v>
      </c>
    </row>
    <row r="21" spans="1:30" ht="15" customHeight="1" x14ac:dyDescent="0.25">
      <c r="A21" s="111"/>
      <c r="B21" s="26" t="s">
        <v>23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53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68">
        <v>0</v>
      </c>
      <c r="D24" s="68">
        <v>0</v>
      </c>
      <c r="E24" s="68">
        <v>0</v>
      </c>
      <c r="F24" s="68">
        <v>0</v>
      </c>
      <c r="G24" s="68">
        <v>0.39568000000000003</v>
      </c>
      <c r="H24" s="68">
        <v>0</v>
      </c>
      <c r="I24" s="68">
        <v>0</v>
      </c>
      <c r="J24" s="68">
        <v>0</v>
      </c>
      <c r="K24" s="68">
        <v>0.19870500000000002</v>
      </c>
      <c r="L24" s="68">
        <v>0</v>
      </c>
      <c r="M24" s="68">
        <v>0</v>
      </c>
      <c r="N24" s="68">
        <v>0</v>
      </c>
      <c r="O24" s="68">
        <v>1.2268250000000001</v>
      </c>
      <c r="P24" s="68">
        <v>0</v>
      </c>
      <c r="Q24" s="68">
        <v>0</v>
      </c>
      <c r="R24" s="68">
        <v>2.84327</v>
      </c>
      <c r="S24" s="68">
        <v>0</v>
      </c>
      <c r="T24" s="68">
        <v>0.49235600000000002</v>
      </c>
      <c r="U24" s="68">
        <v>9.7435000000000008E-2</v>
      </c>
      <c r="V24" s="68">
        <v>18.32546</v>
      </c>
      <c r="W24" s="68">
        <v>0.110432</v>
      </c>
      <c r="X24" s="68">
        <v>0.10234500000000001</v>
      </c>
      <c r="Y24" s="68">
        <v>0.85042999999999991</v>
      </c>
      <c r="Z24" s="68">
        <v>0</v>
      </c>
      <c r="AA24" s="68">
        <v>0.74356800000000001</v>
      </c>
      <c r="AB24" s="68">
        <v>0</v>
      </c>
      <c r="AC24" s="68">
        <v>0</v>
      </c>
      <c r="AD24" s="58">
        <f t="shared" si="0"/>
        <v>25.386505999999997</v>
      </c>
    </row>
    <row r="25" spans="1:30" s="14" customFormat="1" ht="15" customHeight="1" x14ac:dyDescent="0.25">
      <c r="A25" s="95" t="s">
        <v>4</v>
      </c>
      <c r="B25" s="96"/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6.6890000000000005E-2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0.73754900000000001</v>
      </c>
      <c r="T25" s="68">
        <v>2.3213999999999999E-2</v>
      </c>
      <c r="U25" s="68">
        <v>0</v>
      </c>
      <c r="V25" s="68">
        <v>0.85432000000000008</v>
      </c>
      <c r="W25" s="68">
        <v>0</v>
      </c>
      <c r="X25" s="68">
        <v>0</v>
      </c>
      <c r="Y25" s="68">
        <v>0.87869000000000008</v>
      </c>
      <c r="Z25" s="68">
        <v>0</v>
      </c>
      <c r="AA25" s="68">
        <v>0</v>
      </c>
      <c r="AB25" s="68">
        <v>0</v>
      </c>
      <c r="AC25" s="68">
        <v>0</v>
      </c>
      <c r="AD25" s="58">
        <f t="shared" si="0"/>
        <v>2.5606630000000004</v>
      </c>
    </row>
    <row r="26" spans="1:30" s="14" customFormat="1" ht="15" customHeight="1" x14ac:dyDescent="0.25">
      <c r="A26" s="95" t="s">
        <v>5</v>
      </c>
      <c r="B26" s="96"/>
      <c r="C26" s="68">
        <v>0</v>
      </c>
      <c r="D26" s="68">
        <v>0</v>
      </c>
      <c r="E26" s="68">
        <v>3.9654000000000002E-2</v>
      </c>
      <c r="F26" s="68">
        <v>0</v>
      </c>
      <c r="G26" s="68">
        <v>46.549875999999998</v>
      </c>
      <c r="H26" s="68">
        <v>0</v>
      </c>
      <c r="I26" s="68">
        <v>0.19566999999999998</v>
      </c>
      <c r="J26" s="68">
        <v>3.3286000000000003E-2</v>
      </c>
      <c r="K26" s="68">
        <v>0</v>
      </c>
      <c r="L26" s="68">
        <v>0</v>
      </c>
      <c r="M26" s="68">
        <v>0</v>
      </c>
      <c r="N26" s="68">
        <v>0.115684</v>
      </c>
      <c r="O26" s="68">
        <v>1.21682</v>
      </c>
      <c r="P26" s="68">
        <v>0</v>
      </c>
      <c r="Q26" s="68">
        <v>0.11023000000000001</v>
      </c>
      <c r="R26" s="68">
        <v>6.8971999999999992E-2</v>
      </c>
      <c r="S26" s="68">
        <v>16.49823</v>
      </c>
      <c r="T26" s="68">
        <v>8.5418000000000008E-2</v>
      </c>
      <c r="U26" s="68">
        <v>6.5322870000000002</v>
      </c>
      <c r="V26" s="68">
        <v>7.1453199999999999</v>
      </c>
      <c r="W26" s="68">
        <v>0</v>
      </c>
      <c r="X26" s="68">
        <v>0.99743499999999996</v>
      </c>
      <c r="Y26" s="68">
        <v>3.4566660000000002</v>
      </c>
      <c r="Z26" s="68">
        <v>0</v>
      </c>
      <c r="AA26" s="68">
        <v>0.17435200000000001</v>
      </c>
      <c r="AB26" s="68">
        <v>4.2549859999999997</v>
      </c>
      <c r="AC26" s="68">
        <v>2.8979999999999999E-2</v>
      </c>
      <c r="AD26" s="58">
        <f t="shared" si="0"/>
        <v>87.503865999999988</v>
      </c>
    </row>
    <row r="27" spans="1:30" s="14" customFormat="1" ht="15" customHeight="1" x14ac:dyDescent="0.25">
      <c r="A27" s="104" t="s">
        <v>6</v>
      </c>
      <c r="B27" s="57" t="s">
        <v>25</v>
      </c>
      <c r="C27" s="68">
        <v>0</v>
      </c>
      <c r="D27" s="68">
        <v>0</v>
      </c>
      <c r="E27" s="68">
        <v>0</v>
      </c>
      <c r="F27" s="68">
        <v>0</v>
      </c>
      <c r="G27" s="68">
        <v>5.0347349999999995</v>
      </c>
      <c r="H27" s="68">
        <v>0</v>
      </c>
      <c r="I27" s="68">
        <v>0</v>
      </c>
      <c r="J27" s="68">
        <v>0</v>
      </c>
      <c r="K27" s="68">
        <v>0</v>
      </c>
      <c r="L27" s="68">
        <v>0.49870199999999998</v>
      </c>
      <c r="M27" s="68">
        <v>0</v>
      </c>
      <c r="N27" s="68">
        <v>0</v>
      </c>
      <c r="O27" s="68">
        <v>0.651725</v>
      </c>
      <c r="P27" s="68">
        <v>0</v>
      </c>
      <c r="Q27" s="68">
        <v>0.29543799999999998</v>
      </c>
      <c r="R27" s="68">
        <v>7.325799999999999E-2</v>
      </c>
      <c r="S27" s="68">
        <v>11.87645</v>
      </c>
      <c r="T27" s="68">
        <v>0</v>
      </c>
      <c r="U27" s="68">
        <v>2.2238699999999998</v>
      </c>
      <c r="V27" s="68">
        <v>5.1245600000000007</v>
      </c>
      <c r="W27" s="68">
        <v>0.60452899999999998</v>
      </c>
      <c r="X27" s="68">
        <v>0.54567499999999991</v>
      </c>
      <c r="Y27" s="68">
        <v>4.6447690000000001</v>
      </c>
      <c r="Z27" s="68">
        <v>0</v>
      </c>
      <c r="AA27" s="68">
        <v>0.16438700000000001</v>
      </c>
      <c r="AB27" s="68">
        <v>0.83865000000000001</v>
      </c>
      <c r="AC27" s="68">
        <v>0</v>
      </c>
      <c r="AD27" s="58">
        <f t="shared" si="0"/>
        <v>32.576748000000002</v>
      </c>
    </row>
    <row r="28" spans="1:30" s="14" customFormat="1" ht="15" customHeight="1" x14ac:dyDescent="0.25">
      <c r="A28" s="104"/>
      <c r="B28" s="57" t="s">
        <v>26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58">
        <f t="shared" si="0"/>
        <v>0</v>
      </c>
    </row>
    <row r="29" spans="1:30" s="14" customFormat="1" ht="15" customHeight="1" x14ac:dyDescent="0.25">
      <c r="A29" s="105" t="s">
        <v>73</v>
      </c>
      <c r="B29" s="106"/>
      <c r="C29" s="68">
        <v>264.85596100000004</v>
      </c>
      <c r="D29" s="68">
        <v>0</v>
      </c>
      <c r="E29" s="68">
        <v>1007.027933</v>
      </c>
      <c r="F29" s="68">
        <v>0</v>
      </c>
      <c r="G29" s="68">
        <v>0</v>
      </c>
      <c r="H29" s="68">
        <v>0</v>
      </c>
      <c r="I29" s="68">
        <v>0</v>
      </c>
      <c r="J29" s="68">
        <v>8.3587919999999993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106.28998799999999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2.6376089999999999</v>
      </c>
      <c r="AC29" s="68">
        <v>0</v>
      </c>
      <c r="AD29" s="58">
        <f t="shared" si="0"/>
        <v>1389.1702830000002</v>
      </c>
    </row>
    <row r="30" spans="1:30" s="14" customFormat="1" ht="15" customHeight="1" x14ac:dyDescent="0.25">
      <c r="A30" s="105" t="s">
        <v>74</v>
      </c>
      <c r="B30" s="106"/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58">
        <f t="shared" si="0"/>
        <v>0</v>
      </c>
    </row>
    <row r="31" spans="1:30" s="14" customFormat="1" ht="15" customHeight="1" x14ac:dyDescent="0.25">
      <c r="A31" s="95" t="s">
        <v>7</v>
      </c>
      <c r="B31" s="96"/>
      <c r="C31" s="68">
        <v>0</v>
      </c>
      <c r="D31" s="68">
        <v>0</v>
      </c>
      <c r="E31" s="68">
        <v>0</v>
      </c>
      <c r="F31" s="68">
        <v>0</v>
      </c>
      <c r="G31" s="68">
        <v>0.11648500000000001</v>
      </c>
      <c r="H31" s="68">
        <v>0</v>
      </c>
      <c r="I31" s="68">
        <v>0.191306</v>
      </c>
      <c r="J31" s="68">
        <v>0</v>
      </c>
      <c r="K31" s="68">
        <v>0</v>
      </c>
      <c r="L31" s="68">
        <v>0</v>
      </c>
      <c r="M31" s="68">
        <v>4.7619999999999996E-2</v>
      </c>
      <c r="N31" s="68">
        <v>0</v>
      </c>
      <c r="O31" s="68">
        <v>3.1071060000000004</v>
      </c>
      <c r="P31" s="68">
        <v>0.80816999999999994</v>
      </c>
      <c r="Q31" s="68">
        <v>0.34317999999999999</v>
      </c>
      <c r="R31" s="68">
        <v>15.745282999999999</v>
      </c>
      <c r="S31" s="68">
        <v>25.658114000000001</v>
      </c>
      <c r="T31" s="68">
        <v>1.4428130000000001</v>
      </c>
      <c r="U31" s="68">
        <v>8.4507019999999997</v>
      </c>
      <c r="V31" s="68">
        <v>71.397002999999998</v>
      </c>
      <c r="W31" s="68">
        <v>15.584664</v>
      </c>
      <c r="X31" s="68">
        <v>7.430358</v>
      </c>
      <c r="Y31" s="68">
        <v>17.675574000000001</v>
      </c>
      <c r="Z31" s="68">
        <v>0.23957000000000001</v>
      </c>
      <c r="AA31" s="68">
        <v>0</v>
      </c>
      <c r="AB31" s="68">
        <v>0</v>
      </c>
      <c r="AC31" s="68">
        <v>1.3014600000000001</v>
      </c>
      <c r="AD31" s="58">
        <f t="shared" si="0"/>
        <v>169.53940800000001</v>
      </c>
    </row>
    <row r="32" spans="1:30" s="14" customFormat="1" ht="15" customHeight="1" x14ac:dyDescent="0.25">
      <c r="A32" s="105" t="s">
        <v>75</v>
      </c>
      <c r="B32" s="106"/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58">
        <f t="shared" si="0"/>
        <v>0</v>
      </c>
    </row>
    <row r="33" spans="1:30" s="14" customFormat="1" ht="15" customHeight="1" x14ac:dyDescent="0.25">
      <c r="A33" s="105" t="s">
        <v>76</v>
      </c>
      <c r="B33" s="106"/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58">
        <f t="shared" si="0"/>
        <v>0</v>
      </c>
    </row>
    <row r="34" spans="1:30" s="14" customFormat="1" ht="15" customHeight="1" x14ac:dyDescent="0.25">
      <c r="A34" s="62" t="s">
        <v>8</v>
      </c>
      <c r="B34" s="57" t="s">
        <v>27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0.27654199999999995</v>
      </c>
      <c r="S34" s="68">
        <v>0</v>
      </c>
      <c r="T34" s="68">
        <v>15.050234</v>
      </c>
      <c r="U34" s="68">
        <v>4.5358700000000001</v>
      </c>
      <c r="V34" s="68">
        <v>1.2170750000000001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58">
        <f t="shared" si="0"/>
        <v>21.079720999999999</v>
      </c>
    </row>
    <row r="35" spans="1:30" s="14" customFormat="1" ht="15" customHeight="1" x14ac:dyDescent="0.25">
      <c r="A35" s="62" t="s">
        <v>2</v>
      </c>
      <c r="B35" s="57" t="s">
        <v>62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D36" si="1">SUM(C6:C35)</f>
        <v>264.85596100000004</v>
      </c>
      <c r="D36" s="29">
        <f t="shared" si="1"/>
        <v>0</v>
      </c>
      <c r="E36" s="29">
        <f t="shared" si="1"/>
        <v>1051.245921</v>
      </c>
      <c r="F36" s="29">
        <f t="shared" si="1"/>
        <v>0.03</v>
      </c>
      <c r="G36" s="29">
        <f t="shared" si="1"/>
        <v>897.1357240000001</v>
      </c>
      <c r="H36" s="29">
        <f t="shared" si="1"/>
        <v>0</v>
      </c>
      <c r="I36" s="29">
        <f t="shared" si="1"/>
        <v>1.2780819999999999</v>
      </c>
      <c r="J36" s="29">
        <f t="shared" si="1"/>
        <v>156.727363</v>
      </c>
      <c r="K36" s="29">
        <f t="shared" si="1"/>
        <v>5.1202200000000007</v>
      </c>
      <c r="L36" s="29">
        <f t="shared" si="1"/>
        <v>5.8415759999999999</v>
      </c>
      <c r="M36" s="29">
        <f t="shared" si="1"/>
        <v>0.84760000000000002</v>
      </c>
      <c r="N36" s="29">
        <f t="shared" si="1"/>
        <v>1.1254900000000001</v>
      </c>
      <c r="O36" s="29">
        <f t="shared" si="1"/>
        <v>14.672764000000003</v>
      </c>
      <c r="P36" s="29">
        <f t="shared" si="1"/>
        <v>1.05582</v>
      </c>
      <c r="Q36" s="29">
        <f t="shared" si="1"/>
        <v>2.8312809999999997</v>
      </c>
      <c r="R36" s="29">
        <f t="shared" si="1"/>
        <v>407.110862</v>
      </c>
      <c r="S36" s="29">
        <f t="shared" si="1"/>
        <v>567.79058799999984</v>
      </c>
      <c r="T36" s="29">
        <f t="shared" si="1"/>
        <v>216.20388299999999</v>
      </c>
      <c r="U36" s="29">
        <f t="shared" si="1"/>
        <v>47.046846000000002</v>
      </c>
      <c r="V36" s="29">
        <f t="shared" si="1"/>
        <v>697.92229300000008</v>
      </c>
      <c r="W36" s="29">
        <f t="shared" si="1"/>
        <v>119.07014699999999</v>
      </c>
      <c r="X36" s="29">
        <f t="shared" si="1"/>
        <v>96.995665000000002</v>
      </c>
      <c r="Y36" s="29">
        <f t="shared" si="1"/>
        <v>139.84281200000004</v>
      </c>
      <c r="Z36" s="29">
        <f t="shared" si="1"/>
        <v>23.300960000000003</v>
      </c>
      <c r="AA36" s="29">
        <f t="shared" si="1"/>
        <v>3.9677459999999996</v>
      </c>
      <c r="AB36" s="29">
        <f t="shared" si="1"/>
        <v>271.55006899999989</v>
      </c>
      <c r="AC36" s="29">
        <f t="shared" si="1"/>
        <v>10.403190000000002</v>
      </c>
      <c r="AD36" s="30">
        <f t="shared" si="1"/>
        <v>5003.972863</v>
      </c>
    </row>
    <row r="37" spans="1:30" ht="15" customHeight="1" thickBot="1" x14ac:dyDescent="0.3">
      <c r="AD37" s="75"/>
    </row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C79" sqref="C79:C84"/>
      <selection pane="topRight" activeCell="C79" sqref="C79:C84"/>
      <selection pane="bottomLeft" activeCell="C79" sqref="C79:C84"/>
      <selection pane="bottomRight"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4.3018169999999998</v>
      </c>
      <c r="T6" s="67">
        <v>0</v>
      </c>
      <c r="U6" s="67">
        <v>0</v>
      </c>
      <c r="V6" s="67">
        <v>3.0059499999999999</v>
      </c>
      <c r="W6" s="67">
        <v>0</v>
      </c>
      <c r="X6" s="67">
        <v>0.71614999999999995</v>
      </c>
      <c r="Y6" s="67">
        <v>2.221749</v>
      </c>
      <c r="Z6" s="67">
        <v>0</v>
      </c>
      <c r="AA6" s="67">
        <v>0</v>
      </c>
      <c r="AB6" s="67">
        <v>1.6732899999999999</v>
      </c>
      <c r="AC6" s="67">
        <v>0</v>
      </c>
      <c r="AD6" s="53">
        <f t="shared" ref="AD6:AD35" si="0">SUM(C6:AC6)</f>
        <v>11.918956</v>
      </c>
    </row>
    <row r="7" spans="1:30" ht="15" customHeight="1" x14ac:dyDescent="0.25">
      <c r="A7" s="97"/>
      <c r="B7" s="26" t="s">
        <v>10</v>
      </c>
      <c r="C7" s="67">
        <v>0</v>
      </c>
      <c r="D7" s="67">
        <v>0</v>
      </c>
      <c r="E7" s="67">
        <v>0</v>
      </c>
      <c r="F7" s="67">
        <v>0</v>
      </c>
      <c r="G7" s="67">
        <v>2.5000000000000001E-2</v>
      </c>
      <c r="H7" s="67">
        <v>0</v>
      </c>
      <c r="I7" s="67">
        <v>0</v>
      </c>
      <c r="J7" s="67">
        <v>1.9741199999999999</v>
      </c>
      <c r="K7" s="67">
        <v>0</v>
      </c>
      <c r="L7" s="67">
        <v>0</v>
      </c>
      <c r="M7" s="67">
        <v>0</v>
      </c>
      <c r="N7" s="67">
        <v>0.12792000000000001</v>
      </c>
      <c r="O7" s="67">
        <v>2.6336550000000001</v>
      </c>
      <c r="P7" s="67">
        <v>0</v>
      </c>
      <c r="Q7" s="67">
        <v>0.2447</v>
      </c>
      <c r="R7" s="67">
        <v>0.31119000000000002</v>
      </c>
      <c r="S7" s="67">
        <v>6.8896170000000003</v>
      </c>
      <c r="T7" s="67">
        <v>0</v>
      </c>
      <c r="U7" s="67">
        <v>0.74685000000000001</v>
      </c>
      <c r="V7" s="67">
        <v>2.3939529999999998</v>
      </c>
      <c r="W7" s="67">
        <v>0.57196000000000002</v>
      </c>
      <c r="X7" s="67">
        <v>0</v>
      </c>
      <c r="Y7" s="67">
        <v>7.1359999999999993E-2</v>
      </c>
      <c r="Z7" s="67">
        <v>0.38906000000000002</v>
      </c>
      <c r="AA7" s="67">
        <v>4.8680000000000001E-2</v>
      </c>
      <c r="AB7" s="67">
        <v>0.93736699999999995</v>
      </c>
      <c r="AC7" s="67">
        <v>0.70335999999999999</v>
      </c>
      <c r="AD7" s="53">
        <f t="shared" si="0"/>
        <v>18.068792000000002</v>
      </c>
    </row>
    <row r="8" spans="1:30" ht="15" customHeight="1" x14ac:dyDescent="0.25">
      <c r="A8" s="97"/>
      <c r="B8" s="26" t="s">
        <v>11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0.76542999999999994</v>
      </c>
      <c r="V8" s="67">
        <v>33.044184000000001</v>
      </c>
      <c r="W8" s="67">
        <v>4.4400000000000002E-2</v>
      </c>
      <c r="X8" s="67">
        <v>0</v>
      </c>
      <c r="Y8" s="67">
        <v>17.226610000000001</v>
      </c>
      <c r="Z8" s="67">
        <v>0</v>
      </c>
      <c r="AA8" s="67">
        <v>0</v>
      </c>
      <c r="AB8" s="67">
        <v>0</v>
      </c>
      <c r="AC8" s="67">
        <v>0</v>
      </c>
      <c r="AD8" s="53">
        <f t="shared" si="0"/>
        <v>51.080624000000007</v>
      </c>
    </row>
    <row r="9" spans="1:30" ht="15" customHeight="1" x14ac:dyDescent="0.25">
      <c r="A9" s="97"/>
      <c r="B9" s="26" t="s">
        <v>12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1.5169999999999999E-2</v>
      </c>
      <c r="L9" s="67">
        <v>0</v>
      </c>
      <c r="M9" s="67">
        <v>0</v>
      </c>
      <c r="N9" s="67">
        <v>2.8379999999999999E-2</v>
      </c>
      <c r="O9" s="67">
        <v>0</v>
      </c>
      <c r="P9" s="67">
        <v>0</v>
      </c>
      <c r="Q9" s="67">
        <v>0</v>
      </c>
      <c r="R9" s="67">
        <v>0</v>
      </c>
      <c r="S9" s="67">
        <v>2.8134969999999999</v>
      </c>
      <c r="T9" s="67">
        <v>0</v>
      </c>
      <c r="U9" s="67">
        <v>0</v>
      </c>
      <c r="V9" s="67">
        <v>5.1498850000000003</v>
      </c>
      <c r="W9" s="67">
        <v>3.4320000000000003E-2</v>
      </c>
      <c r="X9" s="67">
        <v>0.289072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53">
        <f t="shared" si="0"/>
        <v>8.330324000000001</v>
      </c>
    </row>
    <row r="10" spans="1:30" ht="15" customHeight="1" x14ac:dyDescent="0.25">
      <c r="A10" s="111" t="s">
        <v>1</v>
      </c>
      <c r="B10" s="26" t="s">
        <v>13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67">
        <v>0</v>
      </c>
      <c r="D11" s="67">
        <v>0</v>
      </c>
      <c r="E11" s="67">
        <v>4.7303999999999995</v>
      </c>
      <c r="F11" s="67">
        <v>0</v>
      </c>
      <c r="G11" s="67">
        <v>34.890900999999999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1.3679999999999999E-2</v>
      </c>
      <c r="O11" s="67">
        <v>2.1452300000000002</v>
      </c>
      <c r="P11" s="67">
        <v>0</v>
      </c>
      <c r="Q11" s="67">
        <v>0</v>
      </c>
      <c r="R11" s="67">
        <v>140.58385999999999</v>
      </c>
      <c r="S11" s="67">
        <v>53.167732000000001</v>
      </c>
      <c r="T11" s="67">
        <v>7.89093</v>
      </c>
      <c r="U11" s="67">
        <v>5.7636499999999993</v>
      </c>
      <c r="V11" s="67">
        <v>139.98631400000002</v>
      </c>
      <c r="W11" s="67">
        <v>56.873154</v>
      </c>
      <c r="X11" s="67">
        <v>63.905230000000003</v>
      </c>
      <c r="Y11" s="67">
        <v>23.697770000000002</v>
      </c>
      <c r="Z11" s="67">
        <v>7.2270699999999994</v>
      </c>
      <c r="AA11" s="67">
        <v>0</v>
      </c>
      <c r="AB11" s="67">
        <v>2.05932</v>
      </c>
      <c r="AC11" s="67">
        <v>0</v>
      </c>
      <c r="AD11" s="53">
        <f t="shared" si="0"/>
        <v>542.93524100000002</v>
      </c>
    </row>
    <row r="12" spans="1:30" ht="15" customHeight="1" x14ac:dyDescent="0.25">
      <c r="A12" s="111"/>
      <c r="B12" s="26" t="s">
        <v>14</v>
      </c>
      <c r="C12" s="67">
        <v>0</v>
      </c>
      <c r="D12" s="67">
        <v>0</v>
      </c>
      <c r="E12" s="67">
        <v>0.37235000000000001</v>
      </c>
      <c r="F12" s="67">
        <v>0</v>
      </c>
      <c r="G12" s="67">
        <v>1.012</v>
      </c>
      <c r="H12" s="67">
        <v>0</v>
      </c>
      <c r="I12" s="67">
        <v>0</v>
      </c>
      <c r="J12" s="67">
        <v>0.63988</v>
      </c>
      <c r="K12" s="67">
        <v>0</v>
      </c>
      <c r="L12" s="67">
        <v>3.6170000000000001E-2</v>
      </c>
      <c r="M12" s="67">
        <v>0</v>
      </c>
      <c r="N12" s="67">
        <v>0</v>
      </c>
      <c r="O12" s="67">
        <v>0.40504000000000001</v>
      </c>
      <c r="P12" s="67">
        <v>0</v>
      </c>
      <c r="Q12" s="67">
        <v>0</v>
      </c>
      <c r="R12" s="67">
        <v>59.571618000000001</v>
      </c>
      <c r="S12" s="67">
        <v>38.45391</v>
      </c>
      <c r="T12" s="67">
        <v>0</v>
      </c>
      <c r="U12" s="67">
        <v>5.5170000000000004E-2</v>
      </c>
      <c r="V12" s="67">
        <v>97.046299000000005</v>
      </c>
      <c r="W12" s="67">
        <v>31.407257000000001</v>
      </c>
      <c r="X12" s="67">
        <v>2.2649299999999997</v>
      </c>
      <c r="Y12" s="67">
        <v>5.0174599999999998</v>
      </c>
      <c r="Z12" s="67">
        <v>0</v>
      </c>
      <c r="AA12" s="67">
        <v>3.3610000000000001E-2</v>
      </c>
      <c r="AB12" s="67">
        <v>6.8626499999999995</v>
      </c>
      <c r="AC12" s="67">
        <v>0</v>
      </c>
      <c r="AD12" s="53">
        <f t="shared" si="0"/>
        <v>243.17834400000004</v>
      </c>
    </row>
    <row r="13" spans="1:30" ht="15" customHeight="1" x14ac:dyDescent="0.25">
      <c r="A13" s="111"/>
      <c r="B13" s="26" t="s">
        <v>15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0.25490999999999997</v>
      </c>
      <c r="M13" s="67">
        <v>0</v>
      </c>
      <c r="N13" s="67">
        <v>0</v>
      </c>
      <c r="O13" s="67">
        <v>0</v>
      </c>
      <c r="P13" s="67">
        <v>0</v>
      </c>
      <c r="Q13" s="67">
        <v>1.11378</v>
      </c>
      <c r="R13" s="67">
        <v>0.87985999999999998</v>
      </c>
      <c r="S13" s="67">
        <v>26.817996000000001</v>
      </c>
      <c r="T13" s="67">
        <v>0</v>
      </c>
      <c r="U13" s="67">
        <v>1.4007700000000001</v>
      </c>
      <c r="V13" s="67">
        <v>26.950188999999998</v>
      </c>
      <c r="W13" s="67">
        <v>0.24671999999999999</v>
      </c>
      <c r="X13" s="67">
        <v>2.4934400000000001</v>
      </c>
      <c r="Y13" s="67">
        <v>6.7970940000000004</v>
      </c>
      <c r="Z13" s="67">
        <v>0</v>
      </c>
      <c r="AA13" s="67">
        <v>0</v>
      </c>
      <c r="AB13" s="67">
        <v>0</v>
      </c>
      <c r="AC13" s="67">
        <v>0</v>
      </c>
      <c r="AD13" s="53">
        <f t="shared" si="0"/>
        <v>66.95475900000001</v>
      </c>
    </row>
    <row r="14" spans="1:30" ht="15" customHeight="1" x14ac:dyDescent="0.25">
      <c r="A14" s="111"/>
      <c r="B14" s="26" t="s">
        <v>16</v>
      </c>
      <c r="C14" s="67">
        <v>0</v>
      </c>
      <c r="D14" s="67">
        <v>0</v>
      </c>
      <c r="E14" s="67">
        <v>0.28425</v>
      </c>
      <c r="F14" s="67">
        <v>0</v>
      </c>
      <c r="G14" s="67">
        <v>3.5353000000000003</v>
      </c>
      <c r="H14" s="67">
        <v>0</v>
      </c>
      <c r="I14" s="67">
        <v>0</v>
      </c>
      <c r="J14" s="67">
        <v>2.5567549999999999</v>
      </c>
      <c r="K14" s="67">
        <v>4.4490000000000002E-2</v>
      </c>
      <c r="L14" s="67">
        <v>0</v>
      </c>
      <c r="M14" s="67">
        <v>0.38222</v>
      </c>
      <c r="N14" s="67">
        <v>0</v>
      </c>
      <c r="O14" s="67">
        <v>3.3060200000000002</v>
      </c>
      <c r="P14" s="67">
        <v>0.55306</v>
      </c>
      <c r="Q14" s="67">
        <v>0.70838999999999996</v>
      </c>
      <c r="R14" s="67">
        <v>12.012244000000001</v>
      </c>
      <c r="S14" s="67">
        <v>63.680154000000002</v>
      </c>
      <c r="T14" s="67">
        <v>2.1212460000000002</v>
      </c>
      <c r="U14" s="67">
        <v>0.68680999999999992</v>
      </c>
      <c r="V14" s="67">
        <v>94.475653000000008</v>
      </c>
      <c r="W14" s="67">
        <v>15.533025</v>
      </c>
      <c r="X14" s="67">
        <v>1.41984</v>
      </c>
      <c r="Y14" s="67">
        <v>24.942589999999999</v>
      </c>
      <c r="Z14" s="67">
        <v>5.314E-2</v>
      </c>
      <c r="AA14" s="67">
        <v>0</v>
      </c>
      <c r="AB14" s="67">
        <v>39.100999999999999</v>
      </c>
      <c r="AC14" s="67">
        <v>9.5700000000000004E-3</v>
      </c>
      <c r="AD14" s="53">
        <f t="shared" si="0"/>
        <v>265.40575699999999</v>
      </c>
    </row>
    <row r="15" spans="1:30" ht="15" customHeight="1" x14ac:dyDescent="0.25">
      <c r="A15" s="111"/>
      <c r="B15" s="26" t="s">
        <v>17</v>
      </c>
      <c r="C15" s="67">
        <v>0</v>
      </c>
      <c r="D15" s="67">
        <v>0</v>
      </c>
      <c r="E15" s="67">
        <v>7.6560200000000007</v>
      </c>
      <c r="F15" s="67">
        <v>0</v>
      </c>
      <c r="G15" s="67">
        <v>4.1785259999999997</v>
      </c>
      <c r="H15" s="67">
        <v>0</v>
      </c>
      <c r="I15" s="67">
        <v>0</v>
      </c>
      <c r="J15" s="67">
        <v>5.4567579999999998</v>
      </c>
      <c r="K15" s="67">
        <v>3.3321799999999997</v>
      </c>
      <c r="L15" s="67">
        <v>1.9931400000000001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0.24536000000000002</v>
      </c>
      <c r="S15" s="67">
        <v>1.7998699999999999</v>
      </c>
      <c r="T15" s="67">
        <v>0</v>
      </c>
      <c r="U15" s="67">
        <v>15.913231</v>
      </c>
      <c r="V15" s="67">
        <v>6.3225100000000003</v>
      </c>
      <c r="W15" s="67">
        <v>2.1274499999999996</v>
      </c>
      <c r="X15" s="67">
        <v>3.4569099999999997</v>
      </c>
      <c r="Y15" s="67">
        <v>6.8834600000000004</v>
      </c>
      <c r="Z15" s="67">
        <v>1.421E-2</v>
      </c>
      <c r="AA15" s="67">
        <v>0.20948</v>
      </c>
      <c r="AB15" s="67">
        <v>8.8021600000000007</v>
      </c>
      <c r="AC15" s="67">
        <v>5.3116499999999993</v>
      </c>
      <c r="AD15" s="53">
        <f t="shared" si="0"/>
        <v>73.702915000000004</v>
      </c>
    </row>
    <row r="16" spans="1:30" ht="15" customHeight="1" x14ac:dyDescent="0.25">
      <c r="A16" s="111"/>
      <c r="B16" s="26" t="s">
        <v>18</v>
      </c>
      <c r="C16" s="67">
        <v>0</v>
      </c>
      <c r="D16" s="67">
        <v>0</v>
      </c>
      <c r="E16" s="67">
        <v>0</v>
      </c>
      <c r="F16" s="67">
        <v>0</v>
      </c>
      <c r="G16" s="67">
        <v>120.52189299999999</v>
      </c>
      <c r="H16" s="67">
        <v>0</v>
      </c>
      <c r="I16" s="67">
        <v>0</v>
      </c>
      <c r="J16" s="67">
        <v>71.293644999999998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74.124594999999999</v>
      </c>
      <c r="S16" s="67">
        <v>67.669302000000002</v>
      </c>
      <c r="T16" s="67">
        <v>166.49971199999999</v>
      </c>
      <c r="U16" s="67">
        <v>0.96735900000000008</v>
      </c>
      <c r="V16" s="67">
        <v>5.5434149999999995</v>
      </c>
      <c r="W16" s="67">
        <v>0</v>
      </c>
      <c r="X16" s="67">
        <v>0.69850900000000005</v>
      </c>
      <c r="Y16" s="67">
        <v>0.41037599999999996</v>
      </c>
      <c r="Z16" s="67">
        <v>0</v>
      </c>
      <c r="AA16" s="67">
        <v>0</v>
      </c>
      <c r="AB16" s="67">
        <v>176.55572800000002</v>
      </c>
      <c r="AC16" s="67">
        <v>0</v>
      </c>
      <c r="AD16" s="53">
        <f t="shared" si="0"/>
        <v>684.28453400000001</v>
      </c>
    </row>
    <row r="17" spans="1:30" ht="15" customHeight="1" x14ac:dyDescent="0.25">
      <c r="A17" s="111"/>
      <c r="B17" s="26" t="s">
        <v>19</v>
      </c>
      <c r="C17" s="67">
        <v>0</v>
      </c>
      <c r="D17" s="67">
        <v>0.13378000000000001</v>
      </c>
      <c r="E17" s="67">
        <v>4.7925399999999998</v>
      </c>
      <c r="F17" s="67">
        <v>0</v>
      </c>
      <c r="G17" s="67">
        <v>0.24080000000000001</v>
      </c>
      <c r="H17" s="67">
        <v>0.14504900000000001</v>
      </c>
      <c r="I17" s="67">
        <v>0.82927300000000004</v>
      </c>
      <c r="J17" s="67">
        <v>2.4092120000000001</v>
      </c>
      <c r="K17" s="67">
        <v>2.5726849999999999</v>
      </c>
      <c r="L17" s="67">
        <v>2.9352800000000001</v>
      </c>
      <c r="M17" s="67">
        <v>0.53247</v>
      </c>
      <c r="N17" s="67">
        <v>0.29666999999999999</v>
      </c>
      <c r="O17" s="67">
        <v>1.5450219999999999</v>
      </c>
      <c r="P17" s="67">
        <v>0.15012999999999999</v>
      </c>
      <c r="Q17" s="67">
        <v>0.11505</v>
      </c>
      <c r="R17" s="67">
        <v>10.31498</v>
      </c>
      <c r="S17" s="67">
        <v>10.7432</v>
      </c>
      <c r="T17" s="67">
        <v>0.35478999999999999</v>
      </c>
      <c r="U17" s="67">
        <v>3.2793769999999998</v>
      </c>
      <c r="V17" s="67">
        <v>68.826954000000001</v>
      </c>
      <c r="W17" s="67">
        <v>0.49629500000000004</v>
      </c>
      <c r="X17" s="67">
        <v>11.437097</v>
      </c>
      <c r="Y17" s="67">
        <v>11.080541999999999</v>
      </c>
      <c r="Z17" s="67">
        <v>0.71042999999999989</v>
      </c>
      <c r="AA17" s="67">
        <v>8.1759999999999999E-2</v>
      </c>
      <c r="AB17" s="67">
        <v>5.3899799999999995</v>
      </c>
      <c r="AC17" s="67">
        <v>0.46335000000000004</v>
      </c>
      <c r="AD17" s="53">
        <f t="shared" si="0"/>
        <v>139.87671600000002</v>
      </c>
    </row>
    <row r="18" spans="1:30" ht="15" customHeight="1" x14ac:dyDescent="0.25">
      <c r="A18" s="111" t="s">
        <v>2</v>
      </c>
      <c r="B18" s="26" t="s">
        <v>20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53">
        <f t="shared" si="0"/>
        <v>0</v>
      </c>
    </row>
    <row r="19" spans="1:30" ht="15" customHeight="1" x14ac:dyDescent="0.25">
      <c r="A19" s="111"/>
      <c r="B19" s="26" t="s">
        <v>21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0.16500899999999999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53">
        <f t="shared" si="0"/>
        <v>0.16500899999999999</v>
      </c>
    </row>
    <row r="20" spans="1:30" ht="15" customHeight="1" x14ac:dyDescent="0.25">
      <c r="A20" s="111"/>
      <c r="B20" s="26" t="s">
        <v>22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0.21388900000000002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0.15937000000000001</v>
      </c>
      <c r="T20" s="67">
        <v>2.7609999999999999E-2</v>
      </c>
      <c r="U20" s="67">
        <v>0</v>
      </c>
      <c r="V20" s="67">
        <v>6.3920000000000005E-2</v>
      </c>
      <c r="W20" s="67">
        <v>1.594579</v>
      </c>
      <c r="X20" s="67">
        <v>5.4960000000000002E-2</v>
      </c>
      <c r="Y20" s="67">
        <v>0.33982200000000001</v>
      </c>
      <c r="Z20" s="67">
        <v>0</v>
      </c>
      <c r="AA20" s="67">
        <v>0</v>
      </c>
      <c r="AB20" s="67">
        <v>0.29613</v>
      </c>
      <c r="AC20" s="67">
        <v>0</v>
      </c>
      <c r="AD20" s="53">
        <f t="shared" si="0"/>
        <v>2.7502800000000001</v>
      </c>
    </row>
    <row r="21" spans="1:30" ht="15" customHeight="1" x14ac:dyDescent="0.25">
      <c r="A21" s="111"/>
      <c r="B21" s="26" t="s">
        <v>23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53">
        <f t="shared" si="0"/>
        <v>0</v>
      </c>
    </row>
    <row r="24" spans="1:30" s="59" customFormat="1" ht="15" customHeight="1" x14ac:dyDescent="0.25">
      <c r="A24" s="56" t="s">
        <v>3</v>
      </c>
      <c r="B24" s="57" t="s">
        <v>24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2.8251999999999999E-2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7.2859999999999994E-2</v>
      </c>
      <c r="S24" s="68">
        <v>0</v>
      </c>
      <c r="T24" s="68">
        <v>0</v>
      </c>
      <c r="U24" s="68">
        <v>0</v>
      </c>
      <c r="V24" s="68">
        <v>3.9549999999999995E-2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58">
        <f t="shared" si="0"/>
        <v>0.14066199999999998</v>
      </c>
    </row>
    <row r="25" spans="1:30" s="59" customFormat="1" ht="15" customHeight="1" x14ac:dyDescent="0.25">
      <c r="A25" s="95" t="s">
        <v>4</v>
      </c>
      <c r="B25" s="96"/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7.3150000000000007E-2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7.6946300000000001</v>
      </c>
      <c r="T26" s="68">
        <v>0</v>
      </c>
      <c r="U26" s="68">
        <v>0</v>
      </c>
      <c r="V26" s="68">
        <v>5.2781649999999996</v>
      </c>
      <c r="W26" s="68">
        <v>0.70075999999999994</v>
      </c>
      <c r="X26" s="68">
        <v>0</v>
      </c>
      <c r="Y26" s="68">
        <v>2.1934960000000001</v>
      </c>
      <c r="Z26" s="68">
        <v>0</v>
      </c>
      <c r="AA26" s="68">
        <v>0</v>
      </c>
      <c r="AB26" s="68">
        <v>0.11373999999999999</v>
      </c>
      <c r="AC26" s="68">
        <v>0</v>
      </c>
      <c r="AD26" s="58">
        <f t="shared" si="0"/>
        <v>16.053941000000002</v>
      </c>
    </row>
    <row r="27" spans="1:30" s="59" customFormat="1" ht="15" customHeight="1" x14ac:dyDescent="0.25">
      <c r="A27" s="104" t="s">
        <v>6</v>
      </c>
      <c r="B27" s="57" t="s">
        <v>25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68">
        <v>264.53784000000002</v>
      </c>
      <c r="D29" s="68">
        <v>0</v>
      </c>
      <c r="E29" s="68">
        <v>1064.1107870000001</v>
      </c>
      <c r="F29" s="68">
        <v>0</v>
      </c>
      <c r="G29" s="68">
        <v>0</v>
      </c>
      <c r="H29" s="68">
        <v>0</v>
      </c>
      <c r="I29" s="68">
        <v>0</v>
      </c>
      <c r="J29" s="68">
        <v>10.52848</v>
      </c>
      <c r="K29" s="68">
        <v>0</v>
      </c>
      <c r="L29" s="68">
        <v>0.72127999999999992</v>
      </c>
      <c r="M29" s="68">
        <v>0</v>
      </c>
      <c r="N29" s="68">
        <v>0.99670999999999998</v>
      </c>
      <c r="O29" s="68">
        <v>0</v>
      </c>
      <c r="P29" s="68">
        <v>0</v>
      </c>
      <c r="Q29" s="68">
        <v>0</v>
      </c>
      <c r="R29" s="68">
        <v>31.741810000000001</v>
      </c>
      <c r="S29" s="68">
        <v>0</v>
      </c>
      <c r="T29" s="68">
        <v>1.0227200000000001</v>
      </c>
      <c r="U29" s="68">
        <v>0</v>
      </c>
      <c r="V29" s="68">
        <v>0</v>
      </c>
      <c r="W29" s="68">
        <v>0</v>
      </c>
      <c r="X29" s="68">
        <v>2.9675799999999999</v>
      </c>
      <c r="Y29" s="68">
        <v>31.71264</v>
      </c>
      <c r="Z29" s="68">
        <v>0</v>
      </c>
      <c r="AA29" s="68">
        <v>0</v>
      </c>
      <c r="AB29" s="68">
        <v>0</v>
      </c>
      <c r="AC29" s="68">
        <v>0</v>
      </c>
      <c r="AD29" s="58">
        <f t="shared" si="0"/>
        <v>1408.3398469999997</v>
      </c>
    </row>
    <row r="30" spans="1:30" s="59" customFormat="1" ht="15" customHeight="1" x14ac:dyDescent="0.25">
      <c r="A30" s="105" t="s">
        <v>74</v>
      </c>
      <c r="B30" s="106"/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68">
        <v>0</v>
      </c>
      <c r="D31" s="68">
        <v>0</v>
      </c>
      <c r="E31" s="68">
        <v>0</v>
      </c>
      <c r="F31" s="68">
        <v>0</v>
      </c>
      <c r="G31" s="68">
        <v>8.1441999999999987E-2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2.3899999999999998E-2</v>
      </c>
      <c r="N31" s="68">
        <v>0</v>
      </c>
      <c r="O31" s="68">
        <v>3.2703699999999998</v>
      </c>
      <c r="P31" s="68">
        <v>0.58787</v>
      </c>
      <c r="Q31" s="68">
        <v>0.61587999999999998</v>
      </c>
      <c r="R31" s="68">
        <v>15.323827999999999</v>
      </c>
      <c r="S31" s="68">
        <v>32.414619000000002</v>
      </c>
      <c r="T31" s="68">
        <v>1.102589</v>
      </c>
      <c r="U31" s="68">
        <v>5.19285</v>
      </c>
      <c r="V31" s="68">
        <v>58.576504999999997</v>
      </c>
      <c r="W31" s="68">
        <v>14.332130999999999</v>
      </c>
      <c r="X31" s="68">
        <v>11.504691000000001</v>
      </c>
      <c r="Y31" s="68">
        <v>19.004462</v>
      </c>
      <c r="Z31" s="68">
        <v>0</v>
      </c>
      <c r="AA31" s="68">
        <v>0.23549</v>
      </c>
      <c r="AB31" s="68">
        <v>0</v>
      </c>
      <c r="AC31" s="68">
        <v>1.89249</v>
      </c>
      <c r="AD31" s="58">
        <f t="shared" si="0"/>
        <v>164.15911700000001</v>
      </c>
    </row>
    <row r="32" spans="1:30" s="59" customFormat="1" ht="15" customHeight="1" x14ac:dyDescent="0.25">
      <c r="A32" s="105" t="s">
        <v>75</v>
      </c>
      <c r="B32" s="106"/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58">
        <f t="shared" si="0"/>
        <v>0</v>
      </c>
    </row>
    <row r="33" spans="1:30" s="59" customFormat="1" ht="15" customHeight="1" x14ac:dyDescent="0.25">
      <c r="A33" s="105" t="s">
        <v>76</v>
      </c>
      <c r="B33" s="106"/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68">
        <v>0</v>
      </c>
      <c r="D34" s="68">
        <v>0</v>
      </c>
      <c r="E34" s="68">
        <v>0</v>
      </c>
      <c r="F34" s="68">
        <v>0</v>
      </c>
      <c r="G34" s="68">
        <v>0.71910499999999999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0.34748000000000001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58">
        <f t="shared" si="0"/>
        <v>1.0665849999999999</v>
      </c>
    </row>
    <row r="35" spans="1:30" s="59" customFormat="1" ht="15" customHeight="1" x14ac:dyDescent="0.25">
      <c r="A35" s="62" t="s">
        <v>2</v>
      </c>
      <c r="B35" s="57" t="s">
        <v>62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264.53784000000002</v>
      </c>
      <c r="D36" s="63">
        <f t="shared" ref="D36:AD36" si="1">SUM(D6:D35)+SUM(D38:D43)</f>
        <v>0.13378000000000001</v>
      </c>
      <c r="E36" s="63">
        <f t="shared" si="1"/>
        <v>1084.6365070000002</v>
      </c>
      <c r="F36" s="63">
        <f t="shared" si="1"/>
        <v>0</v>
      </c>
      <c r="G36" s="63">
        <f t="shared" si="1"/>
        <v>842.08944199999996</v>
      </c>
      <c r="H36" s="63">
        <f t="shared" si="1"/>
        <v>0.14504900000000001</v>
      </c>
      <c r="I36" s="63">
        <f t="shared" si="1"/>
        <v>1.4375930000000001</v>
      </c>
      <c r="J36" s="63">
        <f t="shared" si="1"/>
        <v>267.63835</v>
      </c>
      <c r="K36" s="63">
        <f t="shared" si="1"/>
        <v>6.0376750000000001</v>
      </c>
      <c r="L36" s="63">
        <f t="shared" si="1"/>
        <v>8.0565099999999994</v>
      </c>
      <c r="M36" s="63">
        <f t="shared" si="1"/>
        <v>0.93859000000000004</v>
      </c>
      <c r="N36" s="63">
        <f t="shared" si="1"/>
        <v>1.4765200000000001</v>
      </c>
      <c r="O36" s="63">
        <f t="shared" si="1"/>
        <v>15.219617</v>
      </c>
      <c r="P36" s="63">
        <f t="shared" si="1"/>
        <v>1.2910599999999999</v>
      </c>
      <c r="Q36" s="63">
        <f t="shared" si="1"/>
        <v>3.1026799999999994</v>
      </c>
      <c r="R36" s="63">
        <f t="shared" si="1"/>
        <v>351.09088500000001</v>
      </c>
      <c r="S36" s="63">
        <f t="shared" si="1"/>
        <v>586.93495300000006</v>
      </c>
      <c r="T36" s="63">
        <f t="shared" si="1"/>
        <v>179.28161700000001</v>
      </c>
      <c r="U36" s="63">
        <f t="shared" si="1"/>
        <v>44.379516999999993</v>
      </c>
      <c r="V36" s="63">
        <f t="shared" si="1"/>
        <v>571.18918900000017</v>
      </c>
      <c r="W36" s="63">
        <f t="shared" si="1"/>
        <v>124.114693</v>
      </c>
      <c r="X36" s="63">
        <f t="shared" si="1"/>
        <v>101.20840899999999</v>
      </c>
      <c r="Y36" s="63">
        <f t="shared" si="1"/>
        <v>159.40035799999998</v>
      </c>
      <c r="Z36" s="63">
        <f t="shared" si="1"/>
        <v>8.39391</v>
      </c>
      <c r="AA36" s="63">
        <f t="shared" si="1"/>
        <v>0.66617999999999999</v>
      </c>
      <c r="AB36" s="63">
        <f t="shared" si="1"/>
        <v>268.78352500000005</v>
      </c>
      <c r="AC36" s="63">
        <f t="shared" si="1"/>
        <v>9.2994899999999987</v>
      </c>
      <c r="AD36" s="64">
        <f t="shared" si="1"/>
        <v>4901.4839389999997</v>
      </c>
    </row>
    <row r="37" spans="1:30" ht="15" customHeight="1" thickBot="1" x14ac:dyDescent="0.3"/>
    <row r="38" spans="1:30" ht="15" customHeight="1" x14ac:dyDescent="0.25">
      <c r="A38" s="125" t="s">
        <v>64</v>
      </c>
      <c r="B38" s="126"/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162.181252</v>
      </c>
      <c r="T38" s="72">
        <v>0</v>
      </c>
      <c r="U38" s="72">
        <v>8.2311990000000002</v>
      </c>
      <c r="V38" s="72">
        <v>1.8998660000000001</v>
      </c>
      <c r="W38" s="72">
        <v>0</v>
      </c>
      <c r="X38" s="72">
        <v>0</v>
      </c>
      <c r="Y38" s="72">
        <v>2.82796</v>
      </c>
      <c r="Z38" s="72">
        <v>0</v>
      </c>
      <c r="AA38" s="72">
        <v>0</v>
      </c>
      <c r="AB38" s="72">
        <v>9.4900000000000002E-3</v>
      </c>
      <c r="AC38" s="72">
        <v>0</v>
      </c>
      <c r="AD38" s="70">
        <f t="shared" ref="AD38:AD43" si="2">SUM(C38:AC38)</f>
        <v>175.149767</v>
      </c>
    </row>
    <row r="39" spans="1:30" ht="15" customHeight="1" x14ac:dyDescent="0.25">
      <c r="A39" s="121" t="s">
        <v>65</v>
      </c>
      <c r="B39" s="122"/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4.2259999999999999E-2</v>
      </c>
      <c r="S39" s="73">
        <v>3.12175</v>
      </c>
      <c r="T39" s="73">
        <v>0.26201999999999998</v>
      </c>
      <c r="U39" s="73">
        <v>0</v>
      </c>
      <c r="V39" s="73">
        <v>0</v>
      </c>
      <c r="W39" s="73">
        <v>3.6034999999999998E-2</v>
      </c>
      <c r="X39" s="73">
        <v>0</v>
      </c>
      <c r="Y39" s="73">
        <v>0</v>
      </c>
      <c r="Z39" s="73">
        <v>0</v>
      </c>
      <c r="AA39" s="73">
        <v>0</v>
      </c>
      <c r="AB39" s="73">
        <v>26.831049999999998</v>
      </c>
      <c r="AC39" s="73">
        <v>0</v>
      </c>
      <c r="AD39" s="53">
        <f t="shared" si="2"/>
        <v>30.293114999999997</v>
      </c>
    </row>
    <row r="40" spans="1:30" ht="15" customHeight="1" x14ac:dyDescent="0.25">
      <c r="A40" s="121" t="s">
        <v>66</v>
      </c>
      <c r="B40" s="122"/>
      <c r="C40" s="73">
        <v>0</v>
      </c>
      <c r="D40" s="73">
        <v>0</v>
      </c>
      <c r="E40" s="73">
        <v>2.6901599999999997</v>
      </c>
      <c r="F40" s="73">
        <v>0</v>
      </c>
      <c r="G40" s="73">
        <v>676.66747499999997</v>
      </c>
      <c r="H40" s="73">
        <v>0</v>
      </c>
      <c r="I40" s="73">
        <v>0</v>
      </c>
      <c r="J40" s="73">
        <v>172.00842499999999</v>
      </c>
      <c r="K40" s="73">
        <v>0</v>
      </c>
      <c r="L40" s="73">
        <v>0</v>
      </c>
      <c r="M40" s="73">
        <v>0</v>
      </c>
      <c r="N40" s="73">
        <v>0</v>
      </c>
      <c r="O40" s="73">
        <v>1.86328</v>
      </c>
      <c r="P40" s="73">
        <v>0</v>
      </c>
      <c r="Q40" s="73">
        <v>0</v>
      </c>
      <c r="R40" s="73">
        <v>2.4556</v>
      </c>
      <c r="S40" s="73">
        <v>98.526671000000007</v>
      </c>
      <c r="T40" s="73">
        <v>0</v>
      </c>
      <c r="U40" s="73">
        <v>0</v>
      </c>
      <c r="V40" s="73">
        <v>10.611360000000001</v>
      </c>
      <c r="W40" s="73">
        <v>2.3097000000000003E-2</v>
      </c>
      <c r="X40" s="73">
        <v>0</v>
      </c>
      <c r="Y40" s="73">
        <v>0.34876999999999997</v>
      </c>
      <c r="Z40" s="73">
        <v>0</v>
      </c>
      <c r="AA40" s="73">
        <v>0</v>
      </c>
      <c r="AB40" s="73">
        <v>0.15162</v>
      </c>
      <c r="AC40" s="73">
        <v>0</v>
      </c>
      <c r="AD40" s="53">
        <f t="shared" si="2"/>
        <v>965.34645799999987</v>
      </c>
    </row>
    <row r="41" spans="1:30" ht="15" customHeight="1" x14ac:dyDescent="0.25">
      <c r="A41" s="121" t="s">
        <v>67</v>
      </c>
      <c r="B41" s="122"/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0.45656000000000002</v>
      </c>
      <c r="J41" s="73">
        <v>0.33177999999999996</v>
      </c>
      <c r="K41" s="73">
        <v>0</v>
      </c>
      <c r="L41" s="73">
        <v>1.84765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3.1517499999999998</v>
      </c>
      <c r="S41" s="73">
        <v>3.9554499999999999</v>
      </c>
      <c r="T41" s="73">
        <v>0</v>
      </c>
      <c r="U41" s="73">
        <v>0.364761</v>
      </c>
      <c r="V41" s="73">
        <v>4.7791199999999998</v>
      </c>
      <c r="W41" s="73">
        <v>0</v>
      </c>
      <c r="X41" s="73">
        <v>0</v>
      </c>
      <c r="Y41" s="73">
        <v>4.3304170000000006</v>
      </c>
      <c r="Z41" s="73">
        <v>0</v>
      </c>
      <c r="AA41" s="73">
        <v>0</v>
      </c>
      <c r="AB41" s="73">
        <v>0</v>
      </c>
      <c r="AC41" s="73">
        <v>0</v>
      </c>
      <c r="AD41" s="53">
        <f t="shared" si="2"/>
        <v>19.217487999999999</v>
      </c>
    </row>
    <row r="42" spans="1:30" ht="15" customHeight="1" x14ac:dyDescent="0.25">
      <c r="A42" s="121" t="s">
        <v>68</v>
      </c>
      <c r="B42" s="122"/>
      <c r="C42" s="73">
        <v>0</v>
      </c>
      <c r="D42" s="73">
        <v>0</v>
      </c>
      <c r="E42" s="73">
        <v>0</v>
      </c>
      <c r="F42" s="73">
        <v>0</v>
      </c>
      <c r="G42" s="73">
        <v>0.217</v>
      </c>
      <c r="H42" s="73">
        <v>0</v>
      </c>
      <c r="I42" s="73">
        <v>0.15175999999999998</v>
      </c>
      <c r="J42" s="73">
        <v>0.197154</v>
      </c>
      <c r="K42" s="73">
        <v>0</v>
      </c>
      <c r="L42" s="73">
        <v>7.3410000000000003E-2</v>
      </c>
      <c r="M42" s="73">
        <v>0</v>
      </c>
      <c r="N42" s="73">
        <v>1.316E-2</v>
      </c>
      <c r="O42" s="73">
        <v>0</v>
      </c>
      <c r="P42" s="73">
        <v>0</v>
      </c>
      <c r="Q42" s="73">
        <v>0</v>
      </c>
      <c r="R42" s="73">
        <v>0</v>
      </c>
      <c r="S42" s="73">
        <v>1.0966600000000002</v>
      </c>
      <c r="T42" s="73">
        <v>0</v>
      </c>
      <c r="U42" s="73">
        <v>0</v>
      </c>
      <c r="V42" s="73">
        <v>6.8479170000000007</v>
      </c>
      <c r="W42" s="73">
        <v>0</v>
      </c>
      <c r="X42" s="73">
        <v>0</v>
      </c>
      <c r="Y42" s="73">
        <v>4.1059999999999999E-2</v>
      </c>
      <c r="Z42" s="73">
        <v>0</v>
      </c>
      <c r="AA42" s="73">
        <v>5.7159999999999996E-2</v>
      </c>
      <c r="AB42" s="73">
        <v>0</v>
      </c>
      <c r="AC42" s="73">
        <v>0.88063000000000002</v>
      </c>
      <c r="AD42" s="53">
        <f t="shared" si="2"/>
        <v>9.5759109999999996</v>
      </c>
    </row>
    <row r="43" spans="1:30" ht="15" customHeight="1" thickBot="1" x14ac:dyDescent="0.3">
      <c r="A43" s="123" t="s">
        <v>69</v>
      </c>
      <c r="B43" s="124"/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0.19466999999999998</v>
      </c>
      <c r="M43" s="40">
        <v>0</v>
      </c>
      <c r="N43" s="40">
        <v>0</v>
      </c>
      <c r="O43" s="40">
        <v>5.0999999999999997E-2</v>
      </c>
      <c r="P43" s="40">
        <v>0</v>
      </c>
      <c r="Q43" s="40">
        <v>0.30487999999999998</v>
      </c>
      <c r="R43" s="40">
        <v>0.25906999999999997</v>
      </c>
      <c r="S43" s="40">
        <v>1.2824469999999999</v>
      </c>
      <c r="T43" s="40">
        <v>0</v>
      </c>
      <c r="U43" s="40">
        <v>1.01206</v>
      </c>
      <c r="V43" s="40">
        <v>0</v>
      </c>
      <c r="W43" s="40">
        <v>9.351000000000001E-2</v>
      </c>
      <c r="X43" s="40">
        <v>0</v>
      </c>
      <c r="Y43" s="40">
        <v>0.25272</v>
      </c>
      <c r="Z43" s="40">
        <v>0</v>
      </c>
      <c r="AA43" s="40">
        <v>0</v>
      </c>
      <c r="AB43" s="40">
        <v>0</v>
      </c>
      <c r="AC43" s="40">
        <v>3.8439999999999995E-2</v>
      </c>
      <c r="AD43" s="41">
        <f t="shared" si="2"/>
        <v>3.4887970000000004</v>
      </c>
    </row>
  </sheetData>
  <mergeCells count="20">
    <mergeCell ref="A5:B5"/>
    <mergeCell ref="A10:A17"/>
    <mergeCell ref="A18:A22"/>
    <mergeCell ref="A23:B23"/>
    <mergeCell ref="A25:B25"/>
    <mergeCell ref="A26:B26"/>
    <mergeCell ref="A42:B42"/>
    <mergeCell ref="A43:B43"/>
    <mergeCell ref="A6:A9"/>
    <mergeCell ref="A38:B38"/>
    <mergeCell ref="A39:B39"/>
    <mergeCell ref="A40:B40"/>
    <mergeCell ref="A41:B41"/>
    <mergeCell ref="A27:A28"/>
    <mergeCell ref="A29:B29"/>
    <mergeCell ref="A30:B30"/>
    <mergeCell ref="A31:B31"/>
    <mergeCell ref="A32:B32"/>
    <mergeCell ref="A33:B33"/>
    <mergeCell ref="A36:B3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4.2684949999999997</v>
      </c>
      <c r="T6" s="94">
        <v>0</v>
      </c>
      <c r="U6" s="94">
        <v>0</v>
      </c>
      <c r="V6" s="94">
        <v>3.5684999999999998</v>
      </c>
      <c r="W6" s="94">
        <v>0</v>
      </c>
      <c r="X6" s="94">
        <v>1.5201300000000002</v>
      </c>
      <c r="Y6" s="94">
        <v>2.7144189999999999</v>
      </c>
      <c r="Z6" s="94">
        <v>0</v>
      </c>
      <c r="AA6" s="94">
        <v>0</v>
      </c>
      <c r="AB6" s="94">
        <v>1.69831</v>
      </c>
      <c r="AC6" s="94">
        <v>0</v>
      </c>
      <c r="AD6" s="53">
        <f t="shared" ref="AD6:AD35" si="0">SUM(C6:AC6)</f>
        <v>13.769853999999999</v>
      </c>
    </row>
    <row r="7" spans="1:30" ht="15" customHeight="1" x14ac:dyDescent="0.25">
      <c r="A7" s="97"/>
      <c r="B7" s="26" t="s">
        <v>10</v>
      </c>
      <c r="C7" s="94">
        <v>0</v>
      </c>
      <c r="D7" s="94">
        <v>0</v>
      </c>
      <c r="E7" s="94">
        <v>0</v>
      </c>
      <c r="F7" s="94">
        <v>0</v>
      </c>
      <c r="G7" s="94">
        <v>0.249</v>
      </c>
      <c r="H7" s="94">
        <v>0</v>
      </c>
      <c r="I7" s="94">
        <v>0</v>
      </c>
      <c r="J7" s="94">
        <v>2.13578</v>
      </c>
      <c r="K7" s="94">
        <v>0</v>
      </c>
      <c r="L7" s="94">
        <v>0</v>
      </c>
      <c r="M7" s="94">
        <v>0</v>
      </c>
      <c r="N7" s="94">
        <v>0.26893</v>
      </c>
      <c r="O7" s="94">
        <v>4.4476400000000007</v>
      </c>
      <c r="P7" s="94">
        <v>0</v>
      </c>
      <c r="Q7" s="94">
        <v>0.44668999999999998</v>
      </c>
      <c r="R7" s="94">
        <v>0.32162000000000002</v>
      </c>
      <c r="S7" s="94">
        <v>7.4340799999999998</v>
      </c>
      <c r="T7" s="94">
        <v>0</v>
      </c>
      <c r="U7" s="94">
        <v>1.3370599999999999</v>
      </c>
      <c r="V7" s="94">
        <v>2.3017779999999997</v>
      </c>
      <c r="W7" s="94">
        <v>0.41802999999999996</v>
      </c>
      <c r="X7" s="94">
        <v>0</v>
      </c>
      <c r="Y7" s="94">
        <v>1.1390000000000001E-2</v>
      </c>
      <c r="Z7" s="94">
        <v>0.36735000000000001</v>
      </c>
      <c r="AA7" s="94">
        <v>0.15863999999999998</v>
      </c>
      <c r="AB7" s="94">
        <v>0.59615099999999999</v>
      </c>
      <c r="AC7" s="94">
        <v>0.75724999999999998</v>
      </c>
      <c r="AD7" s="53">
        <f t="shared" si="0"/>
        <v>21.251388999999996</v>
      </c>
    </row>
    <row r="8" spans="1:30" ht="15" customHeight="1" x14ac:dyDescent="0.25">
      <c r="A8" s="97"/>
      <c r="B8" s="26" t="s">
        <v>11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1.4080000000000001E-2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0.56730999999999998</v>
      </c>
      <c r="V8" s="94">
        <v>27.897185</v>
      </c>
      <c r="W8" s="94">
        <v>3.1199999999999999E-2</v>
      </c>
      <c r="X8" s="94">
        <v>0</v>
      </c>
      <c r="Y8" s="94">
        <v>17.121259999999999</v>
      </c>
      <c r="Z8" s="94">
        <v>0</v>
      </c>
      <c r="AA8" s="94">
        <v>0</v>
      </c>
      <c r="AB8" s="94">
        <v>0</v>
      </c>
      <c r="AC8" s="94">
        <v>0</v>
      </c>
      <c r="AD8" s="53">
        <f t="shared" si="0"/>
        <v>45.631034999999997</v>
      </c>
    </row>
    <row r="9" spans="1:30" ht="15" customHeight="1" x14ac:dyDescent="0.25">
      <c r="A9" s="97"/>
      <c r="B9" s="26" t="s">
        <v>12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2.913E-2</v>
      </c>
      <c r="L9" s="94">
        <v>0</v>
      </c>
      <c r="M9" s="94">
        <v>0</v>
      </c>
      <c r="N9" s="94">
        <v>0.78464999999999996</v>
      </c>
      <c r="O9" s="94">
        <v>0</v>
      </c>
      <c r="P9" s="94">
        <v>0</v>
      </c>
      <c r="Q9" s="94">
        <v>0</v>
      </c>
      <c r="R9" s="94">
        <v>0</v>
      </c>
      <c r="S9" s="94">
        <v>2.3109520000000003</v>
      </c>
      <c r="T9" s="94">
        <v>0</v>
      </c>
      <c r="U9" s="94">
        <v>0</v>
      </c>
      <c r="V9" s="94">
        <v>4.4187859999999999</v>
      </c>
      <c r="W9" s="94">
        <v>0</v>
      </c>
      <c r="X9" s="94">
        <v>0.10506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53">
        <f t="shared" si="0"/>
        <v>7.6485780000000005</v>
      </c>
    </row>
    <row r="10" spans="1:30" ht="15" customHeight="1" x14ac:dyDescent="0.25">
      <c r="A10" s="111" t="s">
        <v>1</v>
      </c>
      <c r="B10" s="26" t="s">
        <v>13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94">
        <v>0</v>
      </c>
      <c r="D11" s="94">
        <v>0</v>
      </c>
      <c r="E11" s="94">
        <v>3.1102699999999999</v>
      </c>
      <c r="F11" s="94">
        <v>0</v>
      </c>
      <c r="G11" s="94">
        <v>27.191212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2.6517199999999996</v>
      </c>
      <c r="P11" s="94">
        <v>0</v>
      </c>
      <c r="Q11" s="94">
        <v>0</v>
      </c>
      <c r="R11" s="94">
        <v>131.90693999999999</v>
      </c>
      <c r="S11" s="94">
        <v>17.806153999999999</v>
      </c>
      <c r="T11" s="94">
        <v>7.5850100000000005</v>
      </c>
      <c r="U11" s="94">
        <v>0</v>
      </c>
      <c r="V11" s="94">
        <v>130.595687</v>
      </c>
      <c r="W11" s="94">
        <v>47.079589999999996</v>
      </c>
      <c r="X11" s="94">
        <v>64.886792</v>
      </c>
      <c r="Y11" s="94">
        <v>22.61411</v>
      </c>
      <c r="Z11" s="94">
        <v>9.2455490000000005</v>
      </c>
      <c r="AA11" s="94">
        <v>0</v>
      </c>
      <c r="AB11" s="94">
        <v>2.0445000000000002</v>
      </c>
      <c r="AC11" s="94">
        <v>0</v>
      </c>
      <c r="AD11" s="53">
        <f t="shared" si="0"/>
        <v>466.717534</v>
      </c>
    </row>
    <row r="12" spans="1:30" ht="15" customHeight="1" x14ac:dyDescent="0.25">
      <c r="A12" s="111"/>
      <c r="B12" s="26" t="s">
        <v>14</v>
      </c>
      <c r="C12" s="94">
        <v>0</v>
      </c>
      <c r="D12" s="94">
        <v>0</v>
      </c>
      <c r="E12" s="94">
        <v>0.40899000000000002</v>
      </c>
      <c r="F12" s="94">
        <v>0</v>
      </c>
      <c r="G12" s="94">
        <v>0.90200000000000002</v>
      </c>
      <c r="H12" s="94">
        <v>0</v>
      </c>
      <c r="I12" s="94">
        <v>0</v>
      </c>
      <c r="J12" s="94">
        <v>0.58364200000000011</v>
      </c>
      <c r="K12" s="94">
        <v>0</v>
      </c>
      <c r="L12" s="94">
        <v>2.3949999999999999E-2</v>
      </c>
      <c r="M12" s="94">
        <v>0</v>
      </c>
      <c r="N12" s="94">
        <v>0</v>
      </c>
      <c r="O12" s="94">
        <v>0.93369000000000002</v>
      </c>
      <c r="P12" s="94">
        <v>0</v>
      </c>
      <c r="Q12" s="94">
        <v>0</v>
      </c>
      <c r="R12" s="94">
        <v>69.189785999999998</v>
      </c>
      <c r="S12" s="94">
        <v>35.568750000000001</v>
      </c>
      <c r="T12" s="94">
        <v>0</v>
      </c>
      <c r="U12" s="94">
        <v>0</v>
      </c>
      <c r="V12" s="94">
        <v>83.637683999999993</v>
      </c>
      <c r="W12" s="94">
        <v>31.018498999999998</v>
      </c>
      <c r="X12" s="94">
        <v>3.2490900000000003</v>
      </c>
      <c r="Y12" s="94">
        <v>13.273950000000001</v>
      </c>
      <c r="Z12" s="94">
        <v>0</v>
      </c>
      <c r="AA12" s="94">
        <v>0</v>
      </c>
      <c r="AB12" s="94">
        <v>7.83256</v>
      </c>
      <c r="AC12" s="94">
        <v>0</v>
      </c>
      <c r="AD12" s="53">
        <f t="shared" si="0"/>
        <v>246.622591</v>
      </c>
    </row>
    <row r="13" spans="1:30" ht="15" customHeight="1" x14ac:dyDescent="0.25">
      <c r="A13" s="111"/>
      <c r="B13" s="26" t="s">
        <v>15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0.35644999999999999</v>
      </c>
      <c r="M13" s="94">
        <v>0</v>
      </c>
      <c r="N13" s="94">
        <v>0</v>
      </c>
      <c r="O13" s="94">
        <v>0</v>
      </c>
      <c r="P13" s="94">
        <v>0.27689999999999998</v>
      </c>
      <c r="Q13" s="94">
        <v>1.1154770000000001</v>
      </c>
      <c r="R13" s="94">
        <v>1.0485199999999999</v>
      </c>
      <c r="S13" s="94">
        <v>25.557866999999998</v>
      </c>
      <c r="T13" s="94">
        <v>0</v>
      </c>
      <c r="U13" s="94">
        <v>0.13607</v>
      </c>
      <c r="V13" s="94">
        <v>22.438956999999998</v>
      </c>
      <c r="W13" s="94">
        <v>0.16907</v>
      </c>
      <c r="X13" s="94">
        <v>0.72394000000000003</v>
      </c>
      <c r="Y13" s="94">
        <v>6.0820749999999997</v>
      </c>
      <c r="Z13" s="94">
        <v>0</v>
      </c>
      <c r="AA13" s="94">
        <v>0</v>
      </c>
      <c r="AB13" s="94">
        <v>0</v>
      </c>
      <c r="AC13" s="94">
        <v>0</v>
      </c>
      <c r="AD13" s="53">
        <f t="shared" si="0"/>
        <v>57.905325999999988</v>
      </c>
    </row>
    <row r="14" spans="1:30" ht="15" customHeight="1" x14ac:dyDescent="0.25">
      <c r="A14" s="111"/>
      <c r="B14" s="26" t="s">
        <v>16</v>
      </c>
      <c r="C14" s="94">
        <v>0</v>
      </c>
      <c r="D14" s="94">
        <v>0</v>
      </c>
      <c r="E14" s="94">
        <v>0.27962999999999999</v>
      </c>
      <c r="F14" s="94">
        <v>0</v>
      </c>
      <c r="G14" s="94">
        <v>3.6069</v>
      </c>
      <c r="H14" s="94">
        <v>0</v>
      </c>
      <c r="I14" s="94">
        <v>3.0760000000000003E-2</v>
      </c>
      <c r="J14" s="94">
        <v>5.1936439999999999</v>
      </c>
      <c r="K14" s="94">
        <v>2.894E-2</v>
      </c>
      <c r="L14" s="94">
        <v>0</v>
      </c>
      <c r="M14" s="94">
        <v>0.41475000000000001</v>
      </c>
      <c r="N14" s="94">
        <v>2.844E-2</v>
      </c>
      <c r="O14" s="94">
        <v>3.16737</v>
      </c>
      <c r="P14" s="94">
        <v>0.23918</v>
      </c>
      <c r="Q14" s="94">
        <v>0.71372999999999998</v>
      </c>
      <c r="R14" s="94">
        <v>11.293194</v>
      </c>
      <c r="S14" s="94">
        <v>52.506629999999994</v>
      </c>
      <c r="T14" s="94">
        <v>1.2023599999999999</v>
      </c>
      <c r="U14" s="94">
        <v>0.72189000000000003</v>
      </c>
      <c r="V14" s="94">
        <v>104.38735700000001</v>
      </c>
      <c r="W14" s="94">
        <v>12.968116</v>
      </c>
      <c r="X14" s="94">
        <v>0.97829999999999995</v>
      </c>
      <c r="Y14" s="94">
        <v>14.705727999999999</v>
      </c>
      <c r="Z14" s="94">
        <v>0.19356000000000001</v>
      </c>
      <c r="AA14" s="94">
        <v>0.50172000000000005</v>
      </c>
      <c r="AB14" s="94">
        <v>40.058515</v>
      </c>
      <c r="AC14" s="94">
        <v>0</v>
      </c>
      <c r="AD14" s="53">
        <f t="shared" si="0"/>
        <v>253.22071399999999</v>
      </c>
    </row>
    <row r="15" spans="1:30" ht="15" customHeight="1" x14ac:dyDescent="0.25">
      <c r="A15" s="111"/>
      <c r="B15" s="26" t="s">
        <v>17</v>
      </c>
      <c r="C15" s="94">
        <v>0</v>
      </c>
      <c r="D15" s="94">
        <v>0</v>
      </c>
      <c r="E15" s="94">
        <v>6.3653399999999998</v>
      </c>
      <c r="F15" s="94">
        <v>0</v>
      </c>
      <c r="G15" s="94">
        <v>4.7080010000000003</v>
      </c>
      <c r="H15" s="94">
        <v>0</v>
      </c>
      <c r="I15" s="94">
        <v>0</v>
      </c>
      <c r="J15" s="94">
        <v>4.0627459999999997</v>
      </c>
      <c r="K15" s="94">
        <v>1.9187799999999999</v>
      </c>
      <c r="L15" s="94">
        <v>2.13259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0.25380999999999998</v>
      </c>
      <c r="S15" s="94">
        <v>1.2964200000000001</v>
      </c>
      <c r="T15" s="94">
        <v>0</v>
      </c>
      <c r="U15" s="94">
        <v>12.625351</v>
      </c>
      <c r="V15" s="94">
        <v>6.3057299999999996</v>
      </c>
      <c r="W15" s="94">
        <v>2.1454499999999999</v>
      </c>
      <c r="X15" s="94">
        <v>2.2613300000000001</v>
      </c>
      <c r="Y15" s="94">
        <v>7.18283</v>
      </c>
      <c r="Z15" s="94">
        <v>1.413E-2</v>
      </c>
      <c r="AA15" s="94">
        <v>2.8877600000000001</v>
      </c>
      <c r="AB15" s="94">
        <v>9.8746000000000009</v>
      </c>
      <c r="AC15" s="94">
        <v>4.4898800000000003</v>
      </c>
      <c r="AD15" s="53">
        <f t="shared" si="0"/>
        <v>68.524748000000002</v>
      </c>
    </row>
    <row r="16" spans="1:30" ht="15" customHeight="1" x14ac:dyDescent="0.25">
      <c r="A16" s="111"/>
      <c r="B16" s="26" t="s">
        <v>18</v>
      </c>
      <c r="C16" s="94">
        <v>0</v>
      </c>
      <c r="D16" s="94">
        <v>0</v>
      </c>
      <c r="E16" s="94">
        <v>0</v>
      </c>
      <c r="F16" s="94">
        <v>0</v>
      </c>
      <c r="G16" s="94">
        <v>129.25406900000002</v>
      </c>
      <c r="H16" s="94">
        <v>0</v>
      </c>
      <c r="I16" s="94">
        <v>0</v>
      </c>
      <c r="J16" s="94">
        <v>87.044157999999996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77.532130999999993</v>
      </c>
      <c r="S16" s="94">
        <v>36.603048999999999</v>
      </c>
      <c r="T16" s="94">
        <v>4.1988989999999999</v>
      </c>
      <c r="U16" s="94">
        <v>0.10632999999999999</v>
      </c>
      <c r="V16" s="94">
        <v>6.52644</v>
      </c>
      <c r="W16" s="94">
        <v>0</v>
      </c>
      <c r="X16" s="94">
        <v>0.91839499999999996</v>
      </c>
      <c r="Y16" s="94">
        <v>0.43664700000000001</v>
      </c>
      <c r="Z16" s="94">
        <v>0</v>
      </c>
      <c r="AA16" s="94">
        <v>0</v>
      </c>
      <c r="AB16" s="94">
        <v>172.09360000000001</v>
      </c>
      <c r="AC16" s="94">
        <v>0</v>
      </c>
      <c r="AD16" s="53">
        <f t="shared" si="0"/>
        <v>514.71371799999997</v>
      </c>
    </row>
    <row r="17" spans="1:30" ht="15" customHeight="1" x14ac:dyDescent="0.25">
      <c r="A17" s="111"/>
      <c r="B17" s="26" t="s">
        <v>19</v>
      </c>
      <c r="C17" s="94">
        <v>0</v>
      </c>
      <c r="D17" s="94">
        <v>0</v>
      </c>
      <c r="E17" s="94">
        <v>4.6388299999999996</v>
      </c>
      <c r="F17" s="94">
        <v>0.20918</v>
      </c>
      <c r="G17" s="94">
        <v>4.0000000000000001E-3</v>
      </c>
      <c r="H17" s="94">
        <v>0</v>
      </c>
      <c r="I17" s="94">
        <v>0.26676</v>
      </c>
      <c r="J17" s="94">
        <v>1.7486030000000001</v>
      </c>
      <c r="K17" s="94">
        <v>1.158795</v>
      </c>
      <c r="L17" s="94">
        <v>0.57099999999999995</v>
      </c>
      <c r="M17" s="94">
        <v>5.706E-2</v>
      </c>
      <c r="N17" s="94">
        <v>0.39329000000000003</v>
      </c>
      <c r="O17" s="94">
        <v>1.5515399999999999</v>
      </c>
      <c r="P17" s="94">
        <v>0.50527299999999997</v>
      </c>
      <c r="Q17" s="94">
        <v>8.2269999999999996E-2</v>
      </c>
      <c r="R17" s="94">
        <v>9.4164300000000001</v>
      </c>
      <c r="S17" s="94">
        <v>10.847383000000001</v>
      </c>
      <c r="T17" s="94">
        <v>0.16666</v>
      </c>
      <c r="U17" s="94">
        <v>2.7242930000000003</v>
      </c>
      <c r="V17" s="94">
        <v>62.443735000000004</v>
      </c>
      <c r="W17" s="94">
        <v>0.50016000000000005</v>
      </c>
      <c r="X17" s="94">
        <v>11.001603999999999</v>
      </c>
      <c r="Y17" s="94">
        <v>8.5699680000000011</v>
      </c>
      <c r="Z17" s="94">
        <v>1.1835100000000001</v>
      </c>
      <c r="AA17" s="94">
        <v>1.482E-2</v>
      </c>
      <c r="AB17" s="94">
        <v>6.2719300000000002</v>
      </c>
      <c r="AC17" s="94">
        <v>0.28693000000000002</v>
      </c>
      <c r="AD17" s="53">
        <f t="shared" si="0"/>
        <v>124.61402399999999</v>
      </c>
    </row>
    <row r="18" spans="1:30" ht="15" customHeight="1" x14ac:dyDescent="0.25">
      <c r="A18" s="111" t="s">
        <v>2</v>
      </c>
      <c r="B18" s="26" t="s">
        <v>20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10.63837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1.700734</v>
      </c>
      <c r="V18" s="94">
        <v>0.30114200000000002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53">
        <f t="shared" si="0"/>
        <v>12.640246000000001</v>
      </c>
    </row>
    <row r="19" spans="1:30" ht="15" customHeight="1" x14ac:dyDescent="0.25">
      <c r="A19" s="111"/>
      <c r="B19" s="26" t="s">
        <v>21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0.16409899999999999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53">
        <f t="shared" si="0"/>
        <v>0.16409899999999999</v>
      </c>
    </row>
    <row r="20" spans="1:30" ht="15" customHeight="1" x14ac:dyDescent="0.25">
      <c r="A20" s="111"/>
      <c r="B20" s="26" t="s">
        <v>22</v>
      </c>
      <c r="C20" s="94">
        <v>0</v>
      </c>
      <c r="D20" s="94">
        <v>0</v>
      </c>
      <c r="E20" s="94">
        <v>2.6809999999999997E-2</v>
      </c>
      <c r="F20" s="94">
        <v>0</v>
      </c>
      <c r="G20" s="94">
        <v>0.01</v>
      </c>
      <c r="H20" s="94">
        <v>0</v>
      </c>
      <c r="I20" s="94">
        <v>0</v>
      </c>
      <c r="J20" s="94">
        <v>9.3371999999999997E-2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0.28769</v>
      </c>
      <c r="T20" s="94">
        <v>1.3869999999999999E-2</v>
      </c>
      <c r="U20" s="94">
        <v>1.423E-2</v>
      </c>
      <c r="V20" s="94">
        <v>1.414309</v>
      </c>
      <c r="W20" s="94">
        <v>1.3225640000000001</v>
      </c>
      <c r="X20" s="94">
        <v>3.7700000000000004E-2</v>
      </c>
      <c r="Y20" s="94">
        <v>0.22678200000000001</v>
      </c>
      <c r="Z20" s="94">
        <v>0</v>
      </c>
      <c r="AA20" s="94">
        <v>0</v>
      </c>
      <c r="AB20" s="94">
        <v>0.21643000000000001</v>
      </c>
      <c r="AC20" s="94">
        <v>0</v>
      </c>
      <c r="AD20" s="53">
        <f t="shared" si="0"/>
        <v>3.6637570000000004</v>
      </c>
    </row>
    <row r="21" spans="1:30" ht="15" customHeight="1" x14ac:dyDescent="0.25">
      <c r="A21" s="111"/>
      <c r="B21" s="26" t="s">
        <v>23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5.4725999999999997E-2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0.34926000000000001</v>
      </c>
      <c r="W23" s="94">
        <v>0</v>
      </c>
      <c r="X23" s="94">
        <v>0</v>
      </c>
      <c r="Y23" s="94">
        <v>0.149733</v>
      </c>
      <c r="Z23" s="94">
        <v>0</v>
      </c>
      <c r="AA23" s="94">
        <v>0</v>
      </c>
      <c r="AB23" s="94">
        <v>0</v>
      </c>
      <c r="AC23" s="94">
        <v>0</v>
      </c>
      <c r="AD23" s="53">
        <f t="shared" si="0"/>
        <v>0.55371900000000007</v>
      </c>
    </row>
    <row r="24" spans="1:30" s="59" customFormat="1" ht="15" customHeight="1" x14ac:dyDescent="0.25">
      <c r="A24" s="56" t="s">
        <v>3</v>
      </c>
      <c r="B24" s="57" t="s">
        <v>24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5.586E-2</v>
      </c>
      <c r="O24" s="94">
        <v>0</v>
      </c>
      <c r="P24" s="94">
        <v>0</v>
      </c>
      <c r="Q24" s="94">
        <v>0</v>
      </c>
      <c r="R24" s="94">
        <v>6.9790000000000005E-2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58">
        <f t="shared" si="0"/>
        <v>0.12565000000000001</v>
      </c>
    </row>
    <row r="25" spans="1:30" s="59" customFormat="1" ht="15" customHeight="1" x14ac:dyDescent="0.25">
      <c r="A25" s="95" t="s">
        <v>4</v>
      </c>
      <c r="B25" s="96"/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2.9790000000000001E-2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4.1659899999999999</v>
      </c>
      <c r="T26" s="94">
        <v>0</v>
      </c>
      <c r="U26" s="94">
        <v>0</v>
      </c>
      <c r="V26" s="94">
        <v>0.21846000000000002</v>
      </c>
      <c r="W26" s="94">
        <v>0.60917999999999994</v>
      </c>
      <c r="X26" s="94">
        <v>0</v>
      </c>
      <c r="Y26" s="94">
        <v>1.9198630000000001</v>
      </c>
      <c r="Z26" s="94">
        <v>0</v>
      </c>
      <c r="AA26" s="94">
        <v>0</v>
      </c>
      <c r="AB26" s="94">
        <v>0</v>
      </c>
      <c r="AC26" s="94">
        <v>0</v>
      </c>
      <c r="AD26" s="58">
        <f t="shared" si="0"/>
        <v>6.943283000000001</v>
      </c>
    </row>
    <row r="27" spans="1:30" s="59" customFormat="1" ht="15" customHeight="1" x14ac:dyDescent="0.25">
      <c r="A27" s="104" t="s">
        <v>6</v>
      </c>
      <c r="B27" s="57" t="s">
        <v>25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94">
        <v>0</v>
      </c>
      <c r="D29" s="94">
        <v>0</v>
      </c>
      <c r="E29" s="94">
        <v>456.76224099999996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0.25596000000000002</v>
      </c>
      <c r="M29" s="94">
        <v>0</v>
      </c>
      <c r="N29" s="94">
        <v>6.7319740000000001</v>
      </c>
      <c r="O29" s="94">
        <v>0.8052999999999999</v>
      </c>
      <c r="P29" s="94">
        <v>0</v>
      </c>
      <c r="Q29" s="94">
        <v>0</v>
      </c>
      <c r="R29" s="94">
        <v>6.7404099999999998</v>
      </c>
      <c r="S29" s="94">
        <v>0</v>
      </c>
      <c r="T29" s="94">
        <v>1.65567</v>
      </c>
      <c r="U29" s="94">
        <v>0</v>
      </c>
      <c r="V29" s="94">
        <v>0</v>
      </c>
      <c r="W29" s="94">
        <v>0</v>
      </c>
      <c r="X29" s="94">
        <v>2.2260900000000001</v>
      </c>
      <c r="Y29" s="94">
        <v>33.00412</v>
      </c>
      <c r="Z29" s="94">
        <v>0</v>
      </c>
      <c r="AA29" s="94">
        <v>0</v>
      </c>
      <c r="AB29" s="94">
        <v>0</v>
      </c>
      <c r="AC29" s="94">
        <v>0</v>
      </c>
      <c r="AD29" s="58">
        <f t="shared" si="0"/>
        <v>508.18176499999993</v>
      </c>
    </row>
    <row r="30" spans="1:30" s="59" customFormat="1" ht="15" customHeight="1" x14ac:dyDescent="0.25">
      <c r="A30" s="105" t="s">
        <v>74</v>
      </c>
      <c r="B30" s="106"/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94">
        <v>0</v>
      </c>
      <c r="D31" s="94">
        <v>0</v>
      </c>
      <c r="E31" s="94">
        <v>0</v>
      </c>
      <c r="F31" s="94">
        <v>0</v>
      </c>
      <c r="G31" s="94">
        <v>2.7E-2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2.1782660000000003</v>
      </c>
      <c r="P31" s="94">
        <v>8.1409999999999996E-2</v>
      </c>
      <c r="Q31" s="94">
        <v>0.39756999999999998</v>
      </c>
      <c r="R31" s="94">
        <v>13.3277</v>
      </c>
      <c r="S31" s="94">
        <v>27.655760999999998</v>
      </c>
      <c r="T31" s="94">
        <v>1.2181330000000001</v>
      </c>
      <c r="U31" s="94">
        <v>6.4825499999999998</v>
      </c>
      <c r="V31" s="94">
        <v>46.265095000000002</v>
      </c>
      <c r="W31" s="94">
        <v>13.426159999999999</v>
      </c>
      <c r="X31" s="94">
        <v>12.762038</v>
      </c>
      <c r="Y31" s="94">
        <v>20.997699000000001</v>
      </c>
      <c r="Z31" s="94">
        <v>0</v>
      </c>
      <c r="AA31" s="94">
        <v>0.39063999999999999</v>
      </c>
      <c r="AB31" s="94">
        <v>0.31542999999999999</v>
      </c>
      <c r="AC31" s="94">
        <v>0.27732999999999997</v>
      </c>
      <c r="AD31" s="58">
        <f t="shared" si="0"/>
        <v>145.80278200000001</v>
      </c>
    </row>
    <row r="32" spans="1:30" s="59" customFormat="1" ht="15" customHeight="1" x14ac:dyDescent="0.25">
      <c r="A32" s="105" t="s">
        <v>75</v>
      </c>
      <c r="B32" s="106"/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58">
        <f t="shared" si="0"/>
        <v>0</v>
      </c>
    </row>
    <row r="33" spans="1:30" s="59" customFormat="1" ht="15" customHeight="1" x14ac:dyDescent="0.25">
      <c r="A33" s="105" t="s">
        <v>76</v>
      </c>
      <c r="B33" s="106"/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0.72633000000000003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58">
        <f t="shared" si="0"/>
        <v>0.72633000000000003</v>
      </c>
    </row>
    <row r="35" spans="1:30" s="59" customFormat="1" ht="15" customHeight="1" x14ac:dyDescent="0.25">
      <c r="A35" s="62" t="s">
        <v>2</v>
      </c>
      <c r="B35" s="57" t="s">
        <v>62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0</v>
      </c>
      <c r="D36" s="63">
        <f t="shared" ref="D36:AD36" si="1">SUM(D6:D35)+SUM(D38:D43)</f>
        <v>0</v>
      </c>
      <c r="E36" s="63">
        <f t="shared" si="1"/>
        <v>474.34909099999993</v>
      </c>
      <c r="F36" s="63">
        <f t="shared" si="1"/>
        <v>0.20918</v>
      </c>
      <c r="G36" s="63">
        <f t="shared" si="1"/>
        <v>821.88097599999992</v>
      </c>
      <c r="H36" s="63">
        <f t="shared" si="1"/>
        <v>0</v>
      </c>
      <c r="I36" s="63">
        <f t="shared" si="1"/>
        <v>1.9191660000000001</v>
      </c>
      <c r="J36" s="63">
        <f t="shared" si="1"/>
        <v>348.14074500000004</v>
      </c>
      <c r="K36" s="63">
        <f t="shared" si="1"/>
        <v>3.1654350000000004</v>
      </c>
      <c r="L36" s="63">
        <f t="shared" si="1"/>
        <v>5.1779299999999999</v>
      </c>
      <c r="M36" s="63">
        <f t="shared" si="1"/>
        <v>0.47181000000000001</v>
      </c>
      <c r="N36" s="63">
        <f t="shared" si="1"/>
        <v>8.2631440000000005</v>
      </c>
      <c r="O36" s="63">
        <f t="shared" si="1"/>
        <v>27.845435999999999</v>
      </c>
      <c r="P36" s="63">
        <f t="shared" si="1"/>
        <v>1.1027629999999999</v>
      </c>
      <c r="Q36" s="63">
        <f t="shared" si="1"/>
        <v>2.8283369999999999</v>
      </c>
      <c r="R36" s="63">
        <f t="shared" si="1"/>
        <v>323.16027099999991</v>
      </c>
      <c r="S36" s="63">
        <f t="shared" si="1"/>
        <v>372.09433899999999</v>
      </c>
      <c r="T36" s="63">
        <f t="shared" si="1"/>
        <v>16.353392000000003</v>
      </c>
      <c r="U36" s="63">
        <f t="shared" si="1"/>
        <v>42.697962000000004</v>
      </c>
      <c r="V36" s="63">
        <f t="shared" si="1"/>
        <v>522.20043500000008</v>
      </c>
      <c r="W36" s="63">
        <f t="shared" si="1"/>
        <v>109.77541399999997</v>
      </c>
      <c r="X36" s="63">
        <f t="shared" si="1"/>
        <v>100.67046900000001</v>
      </c>
      <c r="Y36" s="63">
        <f t="shared" si="1"/>
        <v>156.13848900000002</v>
      </c>
      <c r="Z36" s="63">
        <f t="shared" si="1"/>
        <v>11.004099</v>
      </c>
      <c r="AA36" s="63">
        <f t="shared" si="1"/>
        <v>3.9535799999999997</v>
      </c>
      <c r="AB36" s="63">
        <f t="shared" si="1"/>
        <v>311.99358799999999</v>
      </c>
      <c r="AC36" s="63">
        <f t="shared" si="1"/>
        <v>6.6071600000000004</v>
      </c>
      <c r="AD36" s="64">
        <f t="shared" si="1"/>
        <v>3672.0032110000002</v>
      </c>
    </row>
    <row r="37" spans="1:30" ht="15" customHeight="1" thickBot="1" x14ac:dyDescent="0.3"/>
    <row r="38" spans="1:30" ht="15" customHeight="1" x14ac:dyDescent="0.25">
      <c r="A38" s="125" t="s">
        <v>64</v>
      </c>
      <c r="B38" s="12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94.446115999999989</v>
      </c>
      <c r="T38" s="7">
        <v>0</v>
      </c>
      <c r="U38" s="7">
        <v>11.916840000000001</v>
      </c>
      <c r="V38" s="7">
        <v>2.8198499999999997</v>
      </c>
      <c r="W38" s="7">
        <v>0</v>
      </c>
      <c r="X38" s="7">
        <v>0</v>
      </c>
      <c r="Y38" s="7">
        <v>2.2022900000000001</v>
      </c>
      <c r="Z38" s="7">
        <v>0</v>
      </c>
      <c r="AA38" s="7">
        <v>0</v>
      </c>
      <c r="AB38" s="7">
        <v>2.8469999999999999E-2</v>
      </c>
      <c r="AC38" s="7">
        <v>0</v>
      </c>
      <c r="AD38" s="70">
        <f t="shared" ref="AD38:AD43" si="2">SUM(C38:AC38)</f>
        <v>111.413566</v>
      </c>
    </row>
    <row r="39" spans="1:30" ht="15" customHeight="1" x14ac:dyDescent="0.25">
      <c r="A39" s="121" t="s">
        <v>65</v>
      </c>
      <c r="B39" s="122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3.7340000000000005E-2</v>
      </c>
      <c r="S39" s="5">
        <v>4.1193500000000007</v>
      </c>
      <c r="T39" s="5">
        <v>0.31279000000000001</v>
      </c>
      <c r="U39" s="5">
        <v>0</v>
      </c>
      <c r="V39" s="5">
        <v>0</v>
      </c>
      <c r="W39" s="5">
        <v>1.4655E-2</v>
      </c>
      <c r="X39" s="5">
        <v>0</v>
      </c>
      <c r="Y39" s="5">
        <v>0</v>
      </c>
      <c r="Z39" s="5">
        <v>0</v>
      </c>
      <c r="AA39" s="5">
        <v>0</v>
      </c>
      <c r="AB39" s="5">
        <v>70.058241999999993</v>
      </c>
      <c r="AC39" s="5">
        <v>0</v>
      </c>
      <c r="AD39" s="53">
        <f t="shared" si="2"/>
        <v>74.542376999999988</v>
      </c>
    </row>
    <row r="40" spans="1:30" ht="15" customHeight="1" x14ac:dyDescent="0.25">
      <c r="A40" s="121" t="s">
        <v>66</v>
      </c>
      <c r="B40" s="122"/>
      <c r="C40" s="5">
        <v>0</v>
      </c>
      <c r="D40" s="5">
        <v>0</v>
      </c>
      <c r="E40" s="5">
        <v>2.75698</v>
      </c>
      <c r="F40" s="5">
        <v>0</v>
      </c>
      <c r="G40" s="5">
        <v>655.66279399999996</v>
      </c>
      <c r="H40" s="5">
        <v>0</v>
      </c>
      <c r="I40" s="5">
        <v>0</v>
      </c>
      <c r="J40" s="5">
        <v>247.07971000000001</v>
      </c>
      <c r="K40" s="5">
        <v>0</v>
      </c>
      <c r="L40" s="5">
        <v>0</v>
      </c>
      <c r="M40" s="5">
        <v>0</v>
      </c>
      <c r="N40" s="5">
        <v>0</v>
      </c>
      <c r="O40" s="5">
        <v>1.3976600000000001</v>
      </c>
      <c r="P40" s="5">
        <v>0</v>
      </c>
      <c r="Q40" s="5">
        <v>0</v>
      </c>
      <c r="R40" s="5">
        <v>0.11</v>
      </c>
      <c r="S40" s="5">
        <v>42.686999999999998</v>
      </c>
      <c r="T40" s="5">
        <v>0</v>
      </c>
      <c r="U40" s="5">
        <v>0</v>
      </c>
      <c r="V40" s="5">
        <v>7.0402100000000001</v>
      </c>
      <c r="W40" s="5">
        <v>0</v>
      </c>
      <c r="X40" s="5">
        <v>0</v>
      </c>
      <c r="Y40" s="5">
        <v>0.19063999999999998</v>
      </c>
      <c r="Z40" s="5">
        <v>0</v>
      </c>
      <c r="AA40" s="5">
        <v>0</v>
      </c>
      <c r="AB40" s="5">
        <v>0.17849999999999999</v>
      </c>
      <c r="AC40" s="5">
        <v>0</v>
      </c>
      <c r="AD40" s="53">
        <f t="shared" si="2"/>
        <v>957.10349399999996</v>
      </c>
    </row>
    <row r="41" spans="1:30" ht="15" customHeight="1" x14ac:dyDescent="0.25">
      <c r="A41" s="121" t="s">
        <v>67</v>
      </c>
      <c r="B41" s="122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1.46573</v>
      </c>
      <c r="J41" s="5">
        <v>0</v>
      </c>
      <c r="K41" s="5">
        <v>0</v>
      </c>
      <c r="L41" s="5">
        <v>1.6759999999999999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1.88828</v>
      </c>
      <c r="S41" s="5">
        <v>2.2144699999999999</v>
      </c>
      <c r="T41" s="5">
        <v>0</v>
      </c>
      <c r="U41" s="5">
        <v>0.21803</v>
      </c>
      <c r="V41" s="5">
        <v>2.3997570000000001</v>
      </c>
      <c r="W41" s="5">
        <v>0</v>
      </c>
      <c r="X41" s="5">
        <v>0</v>
      </c>
      <c r="Y41" s="5">
        <v>4.2283329999999992</v>
      </c>
      <c r="Z41" s="5">
        <v>0</v>
      </c>
      <c r="AA41" s="5">
        <v>0</v>
      </c>
      <c r="AB41" s="5">
        <v>0.72635000000000005</v>
      </c>
      <c r="AC41" s="5">
        <v>0</v>
      </c>
      <c r="AD41" s="53">
        <f t="shared" si="2"/>
        <v>14.816949999999999</v>
      </c>
    </row>
    <row r="42" spans="1:30" ht="15" customHeight="1" x14ac:dyDescent="0.25">
      <c r="A42" s="121" t="s">
        <v>68</v>
      </c>
      <c r="B42" s="122"/>
      <c r="C42" s="5">
        <v>0</v>
      </c>
      <c r="D42" s="5">
        <v>0</v>
      </c>
      <c r="E42" s="5">
        <v>0</v>
      </c>
      <c r="F42" s="5">
        <v>0</v>
      </c>
      <c r="G42" s="5">
        <v>0.26600000000000001</v>
      </c>
      <c r="H42" s="5">
        <v>0</v>
      </c>
      <c r="I42" s="5">
        <v>0.10119</v>
      </c>
      <c r="J42" s="5">
        <v>0.19909000000000002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0.79866099999999995</v>
      </c>
      <c r="T42" s="5">
        <v>0</v>
      </c>
      <c r="U42" s="5">
        <v>0</v>
      </c>
      <c r="V42" s="5">
        <v>6.1030629999999997</v>
      </c>
      <c r="W42" s="5">
        <v>4.7219999999999998E-2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0.74838000000000005</v>
      </c>
      <c r="AD42" s="53">
        <f t="shared" si="2"/>
        <v>8.2636040000000008</v>
      </c>
    </row>
    <row r="43" spans="1:30" ht="15" customHeight="1" thickBot="1" x14ac:dyDescent="0.3">
      <c r="A43" s="123" t="s">
        <v>69</v>
      </c>
      <c r="B43" s="124"/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0.16197999999999999</v>
      </c>
      <c r="M43" s="9">
        <v>0</v>
      </c>
      <c r="N43" s="9">
        <v>0</v>
      </c>
      <c r="O43" s="9">
        <v>5.9799999999999999E-2</v>
      </c>
      <c r="P43" s="9">
        <v>0</v>
      </c>
      <c r="Q43" s="9">
        <v>7.2599999999999998E-2</v>
      </c>
      <c r="R43" s="9">
        <v>2.4320000000000001E-2</v>
      </c>
      <c r="S43" s="9">
        <v>1.3554220000000001</v>
      </c>
      <c r="T43" s="9">
        <v>0</v>
      </c>
      <c r="U43" s="9">
        <v>4.1472740000000003</v>
      </c>
      <c r="V43" s="9">
        <v>4.1119999999999997E-2</v>
      </c>
      <c r="W43" s="9">
        <v>2.5520000000000001E-2</v>
      </c>
      <c r="X43" s="9">
        <v>0</v>
      </c>
      <c r="Y43" s="9">
        <v>0.50665199999999999</v>
      </c>
      <c r="Z43" s="9">
        <v>0</v>
      </c>
      <c r="AA43" s="9">
        <v>0</v>
      </c>
      <c r="AB43" s="9">
        <v>0</v>
      </c>
      <c r="AC43" s="9">
        <v>4.7390000000000002E-2</v>
      </c>
      <c r="AD43" s="41">
        <f t="shared" si="2"/>
        <v>6.4420780000000004</v>
      </c>
    </row>
  </sheetData>
  <mergeCells count="20">
    <mergeCell ref="A42:B42"/>
    <mergeCell ref="A43:B43"/>
    <mergeCell ref="A33:B33"/>
    <mergeCell ref="A36:B36"/>
    <mergeCell ref="A38:B38"/>
    <mergeCell ref="A39:B39"/>
    <mergeCell ref="A40:B40"/>
    <mergeCell ref="A41:B41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selection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94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3.2742040000000001</v>
      </c>
      <c r="T6" s="91">
        <v>0</v>
      </c>
      <c r="U6" s="91">
        <v>0</v>
      </c>
      <c r="V6" s="91">
        <v>3.4649740000000002</v>
      </c>
      <c r="W6" s="91">
        <v>0</v>
      </c>
      <c r="X6" s="91">
        <v>1.7542610000000001</v>
      </c>
      <c r="Y6" s="91">
        <v>3.1995979999999999</v>
      </c>
      <c r="Z6" s="91">
        <v>0</v>
      </c>
      <c r="AA6" s="91">
        <v>0</v>
      </c>
      <c r="AB6" s="91">
        <v>1.411659</v>
      </c>
      <c r="AC6" s="91">
        <v>0</v>
      </c>
      <c r="AD6" s="53">
        <f t="shared" ref="AD6:AD35" si="0">SUM(C6:AC6)</f>
        <v>13.104696000000001</v>
      </c>
    </row>
    <row r="7" spans="1:30" ht="15" customHeight="1" x14ac:dyDescent="0.25">
      <c r="A7" s="97"/>
      <c r="B7" s="26" t="s">
        <v>10</v>
      </c>
      <c r="C7" s="94">
        <v>0</v>
      </c>
      <c r="D7" s="91">
        <v>0</v>
      </c>
      <c r="E7" s="91">
        <v>0</v>
      </c>
      <c r="F7" s="91">
        <v>0</v>
      </c>
      <c r="G7" s="91">
        <v>0.115</v>
      </c>
      <c r="H7" s="91">
        <v>0</v>
      </c>
      <c r="I7" s="91">
        <v>0</v>
      </c>
      <c r="J7" s="91">
        <v>0.63107000000000002</v>
      </c>
      <c r="K7" s="91">
        <v>0</v>
      </c>
      <c r="L7" s="91">
        <v>0</v>
      </c>
      <c r="M7" s="91">
        <v>0</v>
      </c>
      <c r="N7" s="91">
        <v>1.302E-2</v>
      </c>
      <c r="O7" s="91">
        <v>4.0400799999999997</v>
      </c>
      <c r="P7" s="91">
        <v>0</v>
      </c>
      <c r="Q7" s="91">
        <v>0.49716000000000005</v>
      </c>
      <c r="R7" s="91">
        <v>0.18162</v>
      </c>
      <c r="S7" s="91">
        <v>7.4475600000000002</v>
      </c>
      <c r="T7" s="91">
        <v>0</v>
      </c>
      <c r="U7" s="91">
        <v>1.0174099999999999</v>
      </c>
      <c r="V7" s="91">
        <v>1.7198099999999998</v>
      </c>
      <c r="W7" s="91">
        <v>0.46032999999999996</v>
      </c>
      <c r="X7" s="91">
        <v>0</v>
      </c>
      <c r="Y7" s="91">
        <v>4.215E-2</v>
      </c>
      <c r="Z7" s="91">
        <v>0.48888999999999999</v>
      </c>
      <c r="AA7" s="91">
        <v>0.12403</v>
      </c>
      <c r="AB7" s="91">
        <v>0</v>
      </c>
      <c r="AC7" s="91">
        <v>0.48596</v>
      </c>
      <c r="AD7" s="53">
        <f t="shared" si="0"/>
        <v>17.264089999999999</v>
      </c>
    </row>
    <row r="8" spans="1:30" ht="15" customHeight="1" x14ac:dyDescent="0.25">
      <c r="A8" s="97"/>
      <c r="B8" s="26" t="s">
        <v>11</v>
      </c>
      <c r="C8" s="94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0.55897000000000008</v>
      </c>
      <c r="V8" s="91">
        <v>10.08845</v>
      </c>
      <c r="W8" s="91">
        <v>0</v>
      </c>
      <c r="X8" s="91">
        <v>0</v>
      </c>
      <c r="Y8" s="91">
        <v>2.6242399999999999</v>
      </c>
      <c r="Z8" s="91">
        <v>0</v>
      </c>
      <c r="AA8" s="91">
        <v>0</v>
      </c>
      <c r="AB8" s="91">
        <v>0</v>
      </c>
      <c r="AC8" s="91">
        <v>0</v>
      </c>
      <c r="AD8" s="53">
        <f t="shared" si="0"/>
        <v>13.271660000000001</v>
      </c>
    </row>
    <row r="9" spans="1:30" ht="15" customHeight="1" x14ac:dyDescent="0.25">
      <c r="A9" s="97"/>
      <c r="B9" s="26" t="s">
        <v>12</v>
      </c>
      <c r="C9" s="94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2.9079999999999998E-2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2.7724569999999997</v>
      </c>
      <c r="T9" s="91">
        <v>0</v>
      </c>
      <c r="U9" s="91">
        <v>0</v>
      </c>
      <c r="V9" s="91">
        <v>3.3021550000000004</v>
      </c>
      <c r="W9" s="91">
        <v>3.5647699999999998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53">
        <f t="shared" si="0"/>
        <v>9.6684619999999999</v>
      </c>
    </row>
    <row r="10" spans="1:30" ht="15" customHeight="1" x14ac:dyDescent="0.25">
      <c r="A10" s="111" t="s">
        <v>1</v>
      </c>
      <c r="B10" s="26" t="s">
        <v>13</v>
      </c>
      <c r="C10" s="67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94">
        <v>0</v>
      </c>
      <c r="D11" s="91">
        <v>0</v>
      </c>
      <c r="E11" s="91">
        <v>3.2718799999999999</v>
      </c>
      <c r="F11" s="91">
        <v>0</v>
      </c>
      <c r="G11" s="91">
        <v>25.747429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0.75849</v>
      </c>
      <c r="P11" s="91">
        <v>0</v>
      </c>
      <c r="Q11" s="91">
        <v>0</v>
      </c>
      <c r="R11" s="91">
        <v>104.94134699999999</v>
      </c>
      <c r="S11" s="91">
        <v>7.6817150000000005</v>
      </c>
      <c r="T11" s="91">
        <v>7.0219799999999992</v>
      </c>
      <c r="U11" s="91">
        <v>8.5349999999999995E-2</v>
      </c>
      <c r="V11" s="91">
        <v>124.45327800000001</v>
      </c>
      <c r="W11" s="91">
        <v>37.472190000000005</v>
      </c>
      <c r="X11" s="91">
        <v>34.982075999999999</v>
      </c>
      <c r="Y11" s="91">
        <v>22.375589999999999</v>
      </c>
      <c r="Z11" s="91">
        <v>31.49652</v>
      </c>
      <c r="AA11" s="91">
        <v>0</v>
      </c>
      <c r="AB11" s="91">
        <v>1.9585170000000001</v>
      </c>
      <c r="AC11" s="91">
        <v>0</v>
      </c>
      <c r="AD11" s="53">
        <f t="shared" si="0"/>
        <v>402.24636199999998</v>
      </c>
    </row>
    <row r="12" spans="1:30" ht="15" customHeight="1" x14ac:dyDescent="0.25">
      <c r="A12" s="111"/>
      <c r="B12" s="26" t="s">
        <v>14</v>
      </c>
      <c r="C12" s="94">
        <v>0</v>
      </c>
      <c r="D12" s="91">
        <v>0</v>
      </c>
      <c r="E12" s="91">
        <v>0.48727999999999999</v>
      </c>
      <c r="F12" s="91">
        <v>0</v>
      </c>
      <c r="G12" s="91">
        <v>0.21199999999999999</v>
      </c>
      <c r="H12" s="91">
        <v>0</v>
      </c>
      <c r="I12" s="91">
        <v>0</v>
      </c>
      <c r="J12" s="91">
        <v>0.641961</v>
      </c>
      <c r="K12" s="91">
        <v>0</v>
      </c>
      <c r="L12" s="91">
        <v>3.7620000000000001E-2</v>
      </c>
      <c r="M12" s="91">
        <v>0</v>
      </c>
      <c r="N12" s="91">
        <v>0</v>
      </c>
      <c r="O12" s="91">
        <v>4.7162499999999996</v>
      </c>
      <c r="P12" s="91">
        <v>0</v>
      </c>
      <c r="Q12" s="91">
        <v>0</v>
      </c>
      <c r="R12" s="91">
        <v>83.654060000000001</v>
      </c>
      <c r="S12" s="91">
        <v>27.349029999999999</v>
      </c>
      <c r="T12" s="91">
        <v>0</v>
      </c>
      <c r="U12" s="91">
        <v>0</v>
      </c>
      <c r="V12" s="91">
        <v>59.058191000000001</v>
      </c>
      <c r="W12" s="91">
        <v>27.764510999999999</v>
      </c>
      <c r="X12" s="91">
        <v>0.95547000000000004</v>
      </c>
      <c r="Y12" s="91">
        <v>10.735301999999999</v>
      </c>
      <c r="Z12" s="91">
        <v>0</v>
      </c>
      <c r="AA12" s="91">
        <v>0</v>
      </c>
      <c r="AB12" s="91">
        <v>7.6630000000000003</v>
      </c>
      <c r="AC12" s="91">
        <v>0</v>
      </c>
      <c r="AD12" s="53">
        <f t="shared" si="0"/>
        <v>223.274675</v>
      </c>
    </row>
    <row r="13" spans="1:30" ht="15" customHeight="1" x14ac:dyDescent="0.25">
      <c r="A13" s="111"/>
      <c r="B13" s="26" t="s">
        <v>15</v>
      </c>
      <c r="C13" s="94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0.41922999999999999</v>
      </c>
      <c r="M13" s="91">
        <v>0</v>
      </c>
      <c r="N13" s="91">
        <v>0</v>
      </c>
      <c r="O13" s="91">
        <v>0</v>
      </c>
      <c r="P13" s="91">
        <v>0.12551999999999999</v>
      </c>
      <c r="Q13" s="91">
        <v>0.61353999999999997</v>
      </c>
      <c r="R13" s="91">
        <v>1.1373900000000001</v>
      </c>
      <c r="S13" s="91">
        <v>22.283011999999999</v>
      </c>
      <c r="T13" s="91">
        <v>0</v>
      </c>
      <c r="U13" s="91">
        <v>0.12778</v>
      </c>
      <c r="V13" s="91">
        <v>16.416008000000001</v>
      </c>
      <c r="W13" s="91">
        <v>1.384E-2</v>
      </c>
      <c r="X13" s="91">
        <v>0.110411</v>
      </c>
      <c r="Y13" s="91">
        <v>6.0410690000000002</v>
      </c>
      <c r="Z13" s="91">
        <v>0</v>
      </c>
      <c r="AA13" s="91">
        <v>0</v>
      </c>
      <c r="AB13" s="91">
        <v>0</v>
      </c>
      <c r="AC13" s="91">
        <v>0</v>
      </c>
      <c r="AD13" s="53">
        <f t="shared" si="0"/>
        <v>47.287800000000004</v>
      </c>
    </row>
    <row r="14" spans="1:30" ht="15" customHeight="1" x14ac:dyDescent="0.25">
      <c r="A14" s="111"/>
      <c r="B14" s="26" t="s">
        <v>16</v>
      </c>
      <c r="C14" s="94">
        <v>0</v>
      </c>
      <c r="D14" s="91">
        <v>0</v>
      </c>
      <c r="E14" s="91">
        <v>0.22344</v>
      </c>
      <c r="F14" s="91">
        <v>0</v>
      </c>
      <c r="G14" s="91">
        <v>3.6597</v>
      </c>
      <c r="H14" s="91">
        <v>0</v>
      </c>
      <c r="I14" s="91">
        <v>3.0949999999999998E-2</v>
      </c>
      <c r="J14" s="91">
        <v>7.1476920000000002</v>
      </c>
      <c r="K14" s="91">
        <v>0</v>
      </c>
      <c r="L14" s="91">
        <v>0</v>
      </c>
      <c r="M14" s="91">
        <v>0.45641000000000004</v>
      </c>
      <c r="N14" s="91">
        <v>0</v>
      </c>
      <c r="O14" s="91">
        <v>3.0473000000000003</v>
      </c>
      <c r="P14" s="91">
        <v>2.606E-2</v>
      </c>
      <c r="Q14" s="91">
        <v>0.5628200000000001</v>
      </c>
      <c r="R14" s="91">
        <v>9.4399500000000014</v>
      </c>
      <c r="S14" s="91">
        <v>45.154561000000001</v>
      </c>
      <c r="T14" s="91">
        <v>0.45979000000000003</v>
      </c>
      <c r="U14" s="91">
        <v>0.75897999999999999</v>
      </c>
      <c r="V14" s="91">
        <v>91.691804999999988</v>
      </c>
      <c r="W14" s="91">
        <v>14.695581000000001</v>
      </c>
      <c r="X14" s="91">
        <v>2.2139799999999998</v>
      </c>
      <c r="Y14" s="91">
        <v>7.9732470000000006</v>
      </c>
      <c r="Z14" s="91">
        <v>0.154416</v>
      </c>
      <c r="AA14" s="91">
        <v>0.29639199999999999</v>
      </c>
      <c r="AB14" s="91">
        <v>23.01906</v>
      </c>
      <c r="AC14" s="91">
        <v>7.4000000000000003E-3</v>
      </c>
      <c r="AD14" s="53">
        <f t="shared" si="0"/>
        <v>211.01953399999996</v>
      </c>
    </row>
    <row r="15" spans="1:30" ht="15" customHeight="1" x14ac:dyDescent="0.25">
      <c r="A15" s="111"/>
      <c r="B15" s="26" t="s">
        <v>17</v>
      </c>
      <c r="C15" s="94">
        <v>0</v>
      </c>
      <c r="D15" s="91">
        <v>0</v>
      </c>
      <c r="E15" s="91">
        <v>4.8576499999999996</v>
      </c>
      <c r="F15" s="91">
        <v>0</v>
      </c>
      <c r="G15" s="91">
        <v>4.0943880000000004</v>
      </c>
      <c r="H15" s="91">
        <v>0</v>
      </c>
      <c r="I15" s="91">
        <v>0</v>
      </c>
      <c r="J15" s="91">
        <v>4.4159880000000005</v>
      </c>
      <c r="K15" s="91">
        <v>2.8372299999999999</v>
      </c>
      <c r="L15" s="91">
        <v>3.90808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0.32300000000000001</v>
      </c>
      <c r="S15" s="91">
        <v>2.09992</v>
      </c>
      <c r="T15" s="91">
        <v>0</v>
      </c>
      <c r="U15" s="91">
        <v>5.2254530000000008</v>
      </c>
      <c r="V15" s="91">
        <v>5.5511499999999998</v>
      </c>
      <c r="W15" s="91">
        <v>1.5059800000000001</v>
      </c>
      <c r="X15" s="91">
        <v>0.94835999999999998</v>
      </c>
      <c r="Y15" s="91">
        <v>10.361589</v>
      </c>
      <c r="Z15" s="91">
        <v>2.8420000000000001E-2</v>
      </c>
      <c r="AA15" s="91">
        <v>3.4239499999999996</v>
      </c>
      <c r="AB15" s="91">
        <v>8.33474</v>
      </c>
      <c r="AC15" s="91">
        <v>4.4775799999999997</v>
      </c>
      <c r="AD15" s="53">
        <f t="shared" si="0"/>
        <v>62.393478000000002</v>
      </c>
    </row>
    <row r="16" spans="1:30" ht="15" customHeight="1" x14ac:dyDescent="0.25">
      <c r="A16" s="111"/>
      <c r="B16" s="26" t="s">
        <v>18</v>
      </c>
      <c r="C16" s="94">
        <v>0</v>
      </c>
      <c r="D16" s="91">
        <v>0</v>
      </c>
      <c r="E16" s="91">
        <v>0</v>
      </c>
      <c r="F16" s="91">
        <v>0</v>
      </c>
      <c r="G16" s="91">
        <v>122.420288</v>
      </c>
      <c r="H16" s="91">
        <v>0</v>
      </c>
      <c r="I16" s="91">
        <v>0</v>
      </c>
      <c r="J16" s="91">
        <v>65.662080000000003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86.414330000000007</v>
      </c>
      <c r="S16" s="91">
        <v>20.060110000000002</v>
      </c>
      <c r="T16" s="91">
        <v>11.127765999999999</v>
      </c>
      <c r="U16" s="91">
        <v>0.222862</v>
      </c>
      <c r="V16" s="91">
        <v>4.0027600000000003</v>
      </c>
      <c r="W16" s="91">
        <v>0</v>
      </c>
      <c r="X16" s="91">
        <v>0.79947999999999997</v>
      </c>
      <c r="Y16" s="91">
        <v>0.39573200000000003</v>
      </c>
      <c r="Z16" s="91">
        <v>0</v>
      </c>
      <c r="AA16" s="91">
        <v>0</v>
      </c>
      <c r="AB16" s="91">
        <v>157.92313200000001</v>
      </c>
      <c r="AC16" s="91">
        <v>0</v>
      </c>
      <c r="AD16" s="53">
        <f t="shared" si="0"/>
        <v>469.02854000000013</v>
      </c>
    </row>
    <row r="17" spans="1:30" ht="15" customHeight="1" x14ac:dyDescent="0.25">
      <c r="A17" s="111"/>
      <c r="B17" s="26" t="s">
        <v>19</v>
      </c>
      <c r="C17" s="94">
        <v>0</v>
      </c>
      <c r="D17" s="91">
        <v>0.31789999999999996</v>
      </c>
      <c r="E17" s="91">
        <v>1.5739700000000001</v>
      </c>
      <c r="F17" s="91">
        <v>0.36447000000000002</v>
      </c>
      <c r="G17" s="91">
        <v>0.223028</v>
      </c>
      <c r="H17" s="91">
        <v>0</v>
      </c>
      <c r="I17" s="91">
        <v>0</v>
      </c>
      <c r="J17" s="91">
        <v>1.8364400000000001</v>
      </c>
      <c r="K17" s="91">
        <v>1.0574400000000002</v>
      </c>
      <c r="L17" s="91">
        <v>6.0429999999999998E-2</v>
      </c>
      <c r="M17" s="91">
        <v>2.3399999999999997E-2</v>
      </c>
      <c r="N17" s="91">
        <v>0.32483999999999996</v>
      </c>
      <c r="O17" s="91">
        <v>2.8002220000000002</v>
      </c>
      <c r="P17" s="91">
        <v>0.39581</v>
      </c>
      <c r="Q17" s="91">
        <v>1.24003</v>
      </c>
      <c r="R17" s="91">
        <v>6.2866090000000003</v>
      </c>
      <c r="S17" s="91">
        <v>9.5318909999999999</v>
      </c>
      <c r="T17" s="91">
        <v>0.48111999999999999</v>
      </c>
      <c r="U17" s="91">
        <v>0.88071500000000003</v>
      </c>
      <c r="V17" s="91">
        <v>49.848836000000006</v>
      </c>
      <c r="W17" s="91">
        <v>2.4001770000000002</v>
      </c>
      <c r="X17" s="91">
        <v>10.339696</v>
      </c>
      <c r="Y17" s="91">
        <v>9.5324629999999999</v>
      </c>
      <c r="Z17" s="91">
        <v>0.13932</v>
      </c>
      <c r="AA17" s="91">
        <v>7.2359999999999994E-2</v>
      </c>
      <c r="AB17" s="91">
        <v>5.8807299999999998</v>
      </c>
      <c r="AC17" s="91">
        <v>0.11452</v>
      </c>
      <c r="AD17" s="53">
        <f t="shared" si="0"/>
        <v>105.726417</v>
      </c>
    </row>
    <row r="18" spans="1:30" ht="15" customHeight="1" x14ac:dyDescent="0.25">
      <c r="A18" s="111" t="s">
        <v>2</v>
      </c>
      <c r="B18" s="26" t="s">
        <v>20</v>
      </c>
      <c r="C18" s="94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0.700156</v>
      </c>
      <c r="V18" s="91">
        <v>0.60022400000000009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53">
        <f t="shared" si="0"/>
        <v>1.3003800000000001</v>
      </c>
    </row>
    <row r="19" spans="1:30" ht="15" customHeight="1" x14ac:dyDescent="0.25">
      <c r="A19" s="111"/>
      <c r="B19" s="26" t="s">
        <v>21</v>
      </c>
      <c r="C19" s="94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0.189636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53">
        <f t="shared" si="0"/>
        <v>0.189636</v>
      </c>
    </row>
    <row r="20" spans="1:30" ht="15" customHeight="1" x14ac:dyDescent="0.25">
      <c r="A20" s="111"/>
      <c r="B20" s="26" t="s">
        <v>22</v>
      </c>
      <c r="C20" s="94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1.975E-2</v>
      </c>
      <c r="S20" s="91">
        <v>0.40343000000000001</v>
      </c>
      <c r="T20" s="91">
        <v>0</v>
      </c>
      <c r="U20" s="91">
        <v>0</v>
      </c>
      <c r="V20" s="91">
        <v>4.2702659999999995</v>
      </c>
      <c r="W20" s="91">
        <v>0.79319099999999998</v>
      </c>
      <c r="X20" s="91">
        <v>2.547E-2</v>
      </c>
      <c r="Y20" s="91">
        <v>6.0478000000000004E-2</v>
      </c>
      <c r="Z20" s="91">
        <v>0</v>
      </c>
      <c r="AA20" s="91">
        <v>0</v>
      </c>
      <c r="AB20" s="91">
        <v>0.32845999999999997</v>
      </c>
      <c r="AC20" s="91">
        <v>0</v>
      </c>
      <c r="AD20" s="53">
        <f t="shared" si="0"/>
        <v>5.9010449999999999</v>
      </c>
    </row>
    <row r="21" spans="1:30" ht="15" customHeight="1" x14ac:dyDescent="0.25">
      <c r="A21" s="111"/>
      <c r="B21" s="26" t="s">
        <v>23</v>
      </c>
      <c r="C21" s="94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67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94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0.112418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1.333E-2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0.63270000000000004</v>
      </c>
      <c r="W23" s="91">
        <v>4.2349999999999999E-2</v>
      </c>
      <c r="X23" s="91">
        <v>0</v>
      </c>
      <c r="Y23" s="91">
        <v>3.6003E-2</v>
      </c>
      <c r="Z23" s="91">
        <v>0</v>
      </c>
      <c r="AA23" s="91">
        <v>0</v>
      </c>
      <c r="AB23" s="91">
        <v>0</v>
      </c>
      <c r="AC23" s="91">
        <v>0</v>
      </c>
      <c r="AD23" s="53">
        <f t="shared" si="0"/>
        <v>0.83680100000000002</v>
      </c>
    </row>
    <row r="24" spans="1:30" s="59" customFormat="1" ht="15" customHeight="1" x14ac:dyDescent="0.25">
      <c r="A24" s="56" t="s">
        <v>3</v>
      </c>
      <c r="B24" s="57" t="s">
        <v>24</v>
      </c>
      <c r="C24" s="94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2.6190000000000001E-2</v>
      </c>
      <c r="O24" s="91">
        <v>0</v>
      </c>
      <c r="P24" s="91">
        <v>0</v>
      </c>
      <c r="Q24" s="91">
        <v>0</v>
      </c>
      <c r="R24" s="91">
        <v>8.4269999999999998E-2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58">
        <f t="shared" si="0"/>
        <v>0.11046</v>
      </c>
    </row>
    <row r="25" spans="1:30" s="59" customFormat="1" ht="15" customHeight="1" x14ac:dyDescent="0.25">
      <c r="A25" s="95" t="s">
        <v>4</v>
      </c>
      <c r="B25" s="96"/>
      <c r="C25" s="68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94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0.44202999999999998</v>
      </c>
      <c r="P26" s="91">
        <v>0</v>
      </c>
      <c r="Q26" s="91">
        <v>0</v>
      </c>
      <c r="R26" s="91">
        <v>0</v>
      </c>
      <c r="S26" s="91">
        <v>2.188968</v>
      </c>
      <c r="T26" s="91">
        <v>0</v>
      </c>
      <c r="U26" s="91">
        <v>0</v>
      </c>
      <c r="V26" s="91">
        <v>1.3547</v>
      </c>
      <c r="W26" s="91">
        <v>0.4995</v>
      </c>
      <c r="X26" s="91">
        <v>0</v>
      </c>
      <c r="Y26" s="91">
        <v>0.30831000000000003</v>
      </c>
      <c r="Z26" s="91">
        <v>0</v>
      </c>
      <c r="AA26" s="91">
        <v>0</v>
      </c>
      <c r="AB26" s="91">
        <v>2.7359999999999999E-2</v>
      </c>
      <c r="AC26" s="91">
        <v>0</v>
      </c>
      <c r="AD26" s="58">
        <f t="shared" si="0"/>
        <v>4.8208679999999999</v>
      </c>
    </row>
    <row r="27" spans="1:30" s="59" customFormat="1" ht="15" customHeight="1" x14ac:dyDescent="0.25">
      <c r="A27" s="104" t="s">
        <v>6</v>
      </c>
      <c r="B27" s="57" t="s">
        <v>25</v>
      </c>
      <c r="C27" s="68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68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94">
        <v>0</v>
      </c>
      <c r="D29" s="91">
        <v>0</v>
      </c>
      <c r="E29" s="91">
        <v>389.47426299999995</v>
      </c>
      <c r="F29" s="91">
        <v>0</v>
      </c>
      <c r="G29" s="91">
        <v>0</v>
      </c>
      <c r="H29" s="91">
        <v>0</v>
      </c>
      <c r="I29" s="91">
        <v>0</v>
      </c>
      <c r="J29" s="91">
        <v>95.34787200000001</v>
      </c>
      <c r="K29" s="91">
        <v>0</v>
      </c>
      <c r="L29" s="91">
        <v>20.77918</v>
      </c>
      <c r="M29" s="91">
        <v>0</v>
      </c>
      <c r="N29" s="91">
        <v>136.64262100000002</v>
      </c>
      <c r="O29" s="91">
        <v>41.101809000000003</v>
      </c>
      <c r="P29" s="91">
        <v>0</v>
      </c>
      <c r="Q29" s="91">
        <v>0</v>
      </c>
      <c r="R29" s="91">
        <v>143.70546200000001</v>
      </c>
      <c r="S29" s="91">
        <v>4.4058299999999999</v>
      </c>
      <c r="T29" s="91">
        <v>58.883198999999998</v>
      </c>
      <c r="U29" s="91">
        <v>0</v>
      </c>
      <c r="V29" s="91">
        <v>0</v>
      </c>
      <c r="W29" s="91">
        <v>0</v>
      </c>
      <c r="X29" s="91">
        <v>2.38504</v>
      </c>
      <c r="Y29" s="91">
        <v>33.020480000000006</v>
      </c>
      <c r="Z29" s="91">
        <v>0</v>
      </c>
      <c r="AA29" s="91">
        <v>0</v>
      </c>
      <c r="AB29" s="91">
        <v>0</v>
      </c>
      <c r="AC29" s="91">
        <v>0</v>
      </c>
      <c r="AD29" s="58">
        <f t="shared" si="0"/>
        <v>925.74575600000003</v>
      </c>
    </row>
    <row r="30" spans="1:30" s="59" customFormat="1" ht="15" customHeight="1" x14ac:dyDescent="0.25">
      <c r="A30" s="105" t="s">
        <v>74</v>
      </c>
      <c r="B30" s="106"/>
      <c r="C30" s="68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94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1.4751099999999999</v>
      </c>
      <c r="P31" s="91">
        <v>6.9569999999999993E-2</v>
      </c>
      <c r="Q31" s="91">
        <v>0.24021999999999999</v>
      </c>
      <c r="R31" s="91">
        <v>10.751520000000001</v>
      </c>
      <c r="S31" s="91">
        <v>19.727256000000001</v>
      </c>
      <c r="T31" s="91">
        <v>0.76084699999999994</v>
      </c>
      <c r="U31" s="91">
        <v>7.1500699999999995</v>
      </c>
      <c r="V31" s="91">
        <v>34.073724999999996</v>
      </c>
      <c r="W31" s="91">
        <v>21.383311000000003</v>
      </c>
      <c r="X31" s="91">
        <v>8.5001839999999991</v>
      </c>
      <c r="Y31" s="91">
        <v>21.549247999999999</v>
      </c>
      <c r="Z31" s="91">
        <v>0</v>
      </c>
      <c r="AA31" s="91">
        <v>1.48916</v>
      </c>
      <c r="AB31" s="91">
        <v>0</v>
      </c>
      <c r="AC31" s="91">
        <v>3.6379000000000001</v>
      </c>
      <c r="AD31" s="58">
        <f t="shared" si="0"/>
        <v>130.808121</v>
      </c>
    </row>
    <row r="32" spans="1:30" s="59" customFormat="1" ht="15" customHeight="1" x14ac:dyDescent="0.25">
      <c r="A32" s="105" t="s">
        <v>75</v>
      </c>
      <c r="B32" s="106"/>
      <c r="C32" s="94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58">
        <f t="shared" si="0"/>
        <v>0</v>
      </c>
    </row>
    <row r="33" spans="1:30" s="59" customFormat="1" ht="15" customHeight="1" x14ac:dyDescent="0.25">
      <c r="A33" s="105" t="s">
        <v>76</v>
      </c>
      <c r="B33" s="106"/>
      <c r="C33" s="68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94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0.40012200000000003</v>
      </c>
      <c r="V34" s="91">
        <v>0.62395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58">
        <f t="shared" si="0"/>
        <v>1.0240720000000001</v>
      </c>
    </row>
    <row r="35" spans="1:30" s="59" customFormat="1" ht="15" customHeight="1" x14ac:dyDescent="0.25">
      <c r="A35" s="62" t="s">
        <v>2</v>
      </c>
      <c r="B35" s="57" t="s">
        <v>62</v>
      </c>
      <c r="C35" s="68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0</v>
      </c>
      <c r="D36" s="63">
        <f t="shared" ref="D36:AC36" si="1">SUM(D6:D35)+SUM(D38:D43)</f>
        <v>0.31789999999999996</v>
      </c>
      <c r="E36" s="63">
        <f t="shared" si="1"/>
        <v>402.62989299999992</v>
      </c>
      <c r="F36" s="63">
        <f t="shared" si="1"/>
        <v>0.36447000000000002</v>
      </c>
      <c r="G36" s="63">
        <f t="shared" si="1"/>
        <v>884.11372899999992</v>
      </c>
      <c r="H36" s="63">
        <f t="shared" si="1"/>
        <v>0</v>
      </c>
      <c r="I36" s="63">
        <f t="shared" si="1"/>
        <v>1.069628</v>
      </c>
      <c r="J36" s="63">
        <f t="shared" si="1"/>
        <v>413.81768099999999</v>
      </c>
      <c r="K36" s="63">
        <f t="shared" si="1"/>
        <v>3.9237500000000001</v>
      </c>
      <c r="L36" s="63">
        <f t="shared" si="1"/>
        <v>27.834560000000003</v>
      </c>
      <c r="M36" s="63">
        <f t="shared" si="1"/>
        <v>0.47981000000000001</v>
      </c>
      <c r="N36" s="63">
        <f t="shared" si="1"/>
        <v>137.00667100000001</v>
      </c>
      <c r="O36" s="63">
        <f t="shared" si="1"/>
        <v>58.440111000000002</v>
      </c>
      <c r="P36" s="63">
        <f t="shared" si="1"/>
        <v>0.61696000000000006</v>
      </c>
      <c r="Q36" s="63">
        <f t="shared" si="1"/>
        <v>3.2236999999999996</v>
      </c>
      <c r="R36" s="63">
        <f t="shared" si="1"/>
        <v>447.33446800000002</v>
      </c>
      <c r="S36" s="63">
        <f t="shared" si="1"/>
        <v>312.727126</v>
      </c>
      <c r="T36" s="63">
        <f t="shared" si="1"/>
        <v>79.071742</v>
      </c>
      <c r="U36" s="63">
        <f t="shared" si="1"/>
        <v>29.268360999999999</v>
      </c>
      <c r="V36" s="63">
        <f t="shared" si="1"/>
        <v>450.56278900000001</v>
      </c>
      <c r="W36" s="63">
        <f t="shared" si="1"/>
        <v>110.595731</v>
      </c>
      <c r="X36" s="63">
        <f t="shared" si="1"/>
        <v>63.028268000000004</v>
      </c>
      <c r="Y36" s="63">
        <f t="shared" si="1"/>
        <v>133.150519</v>
      </c>
      <c r="Z36" s="63">
        <f t="shared" si="1"/>
        <v>32.428275999999997</v>
      </c>
      <c r="AA36" s="63">
        <f t="shared" si="1"/>
        <v>5.4058919999999997</v>
      </c>
      <c r="AB36" s="63">
        <f t="shared" si="1"/>
        <v>327.37451800000002</v>
      </c>
      <c r="AC36" s="63">
        <f t="shared" si="1"/>
        <v>9.3003400000000003</v>
      </c>
      <c r="AD36" s="64">
        <f>SUM(AD6:AD35)+SUM(AD38:AD43)</f>
        <v>3934.0868930000006</v>
      </c>
    </row>
    <row r="37" spans="1:30" ht="15" customHeight="1" thickBot="1" x14ac:dyDescent="0.3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0" ht="15" customHeight="1" x14ac:dyDescent="0.25">
      <c r="A38" s="125" t="s">
        <v>64</v>
      </c>
      <c r="B38" s="126"/>
      <c r="C38" s="7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96.940234000000004</v>
      </c>
      <c r="T38" s="8">
        <v>0</v>
      </c>
      <c r="U38" s="8">
        <v>5.4398860000000004</v>
      </c>
      <c r="V38" s="8">
        <v>2.1186590000000001</v>
      </c>
      <c r="W38" s="8">
        <v>0</v>
      </c>
      <c r="X38" s="8">
        <v>0</v>
      </c>
      <c r="Y38" s="8">
        <v>2.0947100000000001</v>
      </c>
      <c r="Z38" s="8">
        <v>0</v>
      </c>
      <c r="AA38" s="8">
        <v>0</v>
      </c>
      <c r="AB38" s="8">
        <v>0</v>
      </c>
      <c r="AC38" s="8">
        <v>0</v>
      </c>
      <c r="AD38" s="70">
        <f t="shared" ref="AD38:AD43" si="2">SUM(C38:AC38)</f>
        <v>106.59348900000001</v>
      </c>
    </row>
    <row r="39" spans="1:30" ht="15" customHeight="1" x14ac:dyDescent="0.25">
      <c r="A39" s="121" t="s">
        <v>65</v>
      </c>
      <c r="B39" s="122"/>
      <c r="C39" s="5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3.6130000000000002E-2</v>
      </c>
      <c r="S39" s="6">
        <v>3.9403699999999997</v>
      </c>
      <c r="T39" s="6">
        <v>0.33704000000000001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119.2086</v>
      </c>
      <c r="AC39" s="6">
        <v>0</v>
      </c>
      <c r="AD39" s="53">
        <f t="shared" si="2"/>
        <v>123.52214000000001</v>
      </c>
    </row>
    <row r="40" spans="1:30" ht="15" customHeight="1" x14ac:dyDescent="0.25">
      <c r="A40" s="121" t="s">
        <v>66</v>
      </c>
      <c r="B40" s="122"/>
      <c r="C40" s="5">
        <v>0</v>
      </c>
      <c r="D40" s="6">
        <v>0</v>
      </c>
      <c r="E40" s="6">
        <v>2.7414099999999997</v>
      </c>
      <c r="F40" s="6">
        <v>0</v>
      </c>
      <c r="G40" s="6">
        <v>727.37189599999999</v>
      </c>
      <c r="H40" s="6">
        <v>0</v>
      </c>
      <c r="I40" s="6">
        <v>0</v>
      </c>
      <c r="J40" s="6">
        <v>237.81756300000001</v>
      </c>
      <c r="K40" s="6">
        <v>0</v>
      </c>
      <c r="L40" s="6">
        <v>0</v>
      </c>
      <c r="M40" s="6">
        <v>0</v>
      </c>
      <c r="N40" s="6">
        <v>0</v>
      </c>
      <c r="O40" s="6">
        <v>4.0420000000000005E-2</v>
      </c>
      <c r="P40" s="6">
        <v>0</v>
      </c>
      <c r="Q40" s="6">
        <v>0</v>
      </c>
      <c r="R40" s="6">
        <v>0.28018999999999999</v>
      </c>
      <c r="S40" s="6">
        <v>33.026485999999998</v>
      </c>
      <c r="T40" s="6">
        <v>0</v>
      </c>
      <c r="U40" s="6">
        <v>0</v>
      </c>
      <c r="V40" s="6">
        <v>26.7637</v>
      </c>
      <c r="W40" s="6">
        <v>0</v>
      </c>
      <c r="X40" s="6">
        <v>0</v>
      </c>
      <c r="Y40" s="6">
        <v>0.16988</v>
      </c>
      <c r="Z40" s="6">
        <v>0</v>
      </c>
      <c r="AA40" s="6">
        <v>0</v>
      </c>
      <c r="AB40" s="6">
        <v>0.14999000000000001</v>
      </c>
      <c r="AC40" s="6">
        <v>0</v>
      </c>
      <c r="AD40" s="53">
        <f t="shared" si="2"/>
        <v>1028.3615349999998</v>
      </c>
    </row>
    <row r="41" spans="1:30" ht="15" customHeight="1" x14ac:dyDescent="0.25">
      <c r="A41" s="121" t="s">
        <v>67</v>
      </c>
      <c r="B41" s="122"/>
      <c r="C41" s="5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0.92625999999999997</v>
      </c>
      <c r="J41" s="6">
        <v>0</v>
      </c>
      <c r="K41" s="6">
        <v>0</v>
      </c>
      <c r="L41" s="6">
        <v>2.3001900000000002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7.8840000000000007E-2</v>
      </c>
      <c r="S41" s="6">
        <v>2.5345300000000002</v>
      </c>
      <c r="T41" s="6">
        <v>0</v>
      </c>
      <c r="U41" s="6">
        <v>0.31235499999999999</v>
      </c>
      <c r="V41" s="6">
        <v>3.70675</v>
      </c>
      <c r="W41" s="6">
        <v>0</v>
      </c>
      <c r="X41" s="6">
        <v>0</v>
      </c>
      <c r="Y41" s="6">
        <v>1.8950799999999999</v>
      </c>
      <c r="Z41" s="6">
        <v>0</v>
      </c>
      <c r="AA41" s="6">
        <v>0</v>
      </c>
      <c r="AB41" s="6">
        <v>1.4692700000000001</v>
      </c>
      <c r="AC41" s="6">
        <v>0</v>
      </c>
      <c r="AD41" s="53">
        <f t="shared" si="2"/>
        <v>13.223275000000001</v>
      </c>
    </row>
    <row r="42" spans="1:30" ht="15" customHeight="1" x14ac:dyDescent="0.25">
      <c r="A42" s="121" t="s">
        <v>68</v>
      </c>
      <c r="B42" s="122"/>
      <c r="C42" s="5">
        <v>0</v>
      </c>
      <c r="D42" s="6">
        <v>0</v>
      </c>
      <c r="E42" s="6">
        <v>0</v>
      </c>
      <c r="F42" s="6">
        <v>0</v>
      </c>
      <c r="G42" s="6">
        <v>0.27</v>
      </c>
      <c r="H42" s="6">
        <v>0</v>
      </c>
      <c r="I42" s="6">
        <v>0</v>
      </c>
      <c r="J42" s="6">
        <v>0.19997000000000001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0.60439599999999993</v>
      </c>
      <c r="T42" s="6">
        <v>0</v>
      </c>
      <c r="U42" s="6">
        <v>0</v>
      </c>
      <c r="V42" s="6">
        <v>6.7844480000000003</v>
      </c>
      <c r="W42" s="6">
        <v>0</v>
      </c>
      <c r="X42" s="6">
        <v>1.384E-2</v>
      </c>
      <c r="Y42" s="6">
        <v>0</v>
      </c>
      <c r="Z42" s="6">
        <v>0.12071</v>
      </c>
      <c r="AA42" s="6">
        <v>0</v>
      </c>
      <c r="AB42" s="6">
        <v>0</v>
      </c>
      <c r="AC42" s="6">
        <v>0.57698000000000005</v>
      </c>
      <c r="AD42" s="53">
        <f t="shared" si="2"/>
        <v>8.5703440000000004</v>
      </c>
    </row>
    <row r="43" spans="1:30" ht="15" customHeight="1" thickBot="1" x14ac:dyDescent="0.3">
      <c r="A43" s="123" t="s">
        <v>69</v>
      </c>
      <c r="B43" s="124"/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0.117045</v>
      </c>
      <c r="K43" s="10">
        <v>0</v>
      </c>
      <c r="L43" s="10">
        <v>0.32982999999999996</v>
      </c>
      <c r="M43" s="10">
        <v>0</v>
      </c>
      <c r="N43" s="10">
        <v>0</v>
      </c>
      <c r="O43" s="10">
        <v>5.0699999999999999E-3</v>
      </c>
      <c r="P43" s="10">
        <v>0</v>
      </c>
      <c r="Q43" s="10">
        <v>6.9930000000000006E-2</v>
      </c>
      <c r="R43" s="10">
        <v>0</v>
      </c>
      <c r="S43" s="10">
        <v>1.1115299999999999</v>
      </c>
      <c r="T43" s="10">
        <v>0</v>
      </c>
      <c r="U43" s="10">
        <v>6.3882520000000005</v>
      </c>
      <c r="V43" s="10">
        <v>3.6249999999999998E-2</v>
      </c>
      <c r="W43" s="10">
        <v>0</v>
      </c>
      <c r="X43" s="10">
        <v>0</v>
      </c>
      <c r="Y43" s="10">
        <v>0.73535000000000006</v>
      </c>
      <c r="Z43" s="10">
        <v>0</v>
      </c>
      <c r="AA43" s="10">
        <v>0</v>
      </c>
      <c r="AB43" s="10">
        <v>0</v>
      </c>
      <c r="AC43" s="10">
        <v>0</v>
      </c>
      <c r="AD43" s="41">
        <f t="shared" si="2"/>
        <v>8.7932570000000023</v>
      </c>
    </row>
  </sheetData>
  <mergeCells count="20"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32:B32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selection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2.1221160000000001</v>
      </c>
      <c r="T6" s="91">
        <v>0</v>
      </c>
      <c r="U6" s="91">
        <v>0</v>
      </c>
      <c r="V6" s="91">
        <v>2.8867890000000003</v>
      </c>
      <c r="W6" s="91">
        <v>0</v>
      </c>
      <c r="X6" s="91">
        <v>1.23563</v>
      </c>
      <c r="Y6" s="91">
        <v>2.7926959999999998</v>
      </c>
      <c r="Z6" s="91">
        <v>0</v>
      </c>
      <c r="AA6" s="91">
        <v>0</v>
      </c>
      <c r="AB6" s="91">
        <v>0.50705999999999996</v>
      </c>
      <c r="AC6" s="91">
        <v>0</v>
      </c>
      <c r="AD6" s="53">
        <f t="shared" ref="AD6:AD35" si="0">SUM(C6:AC6)</f>
        <v>9.5442909999999994</v>
      </c>
    </row>
    <row r="7" spans="1:30" ht="15" customHeight="1" x14ac:dyDescent="0.25">
      <c r="A7" s="97"/>
      <c r="B7" s="26" t="s">
        <v>10</v>
      </c>
      <c r="C7" s="91">
        <v>0</v>
      </c>
      <c r="D7" s="91">
        <v>0</v>
      </c>
      <c r="E7" s="91">
        <v>0</v>
      </c>
      <c r="F7" s="91">
        <v>0</v>
      </c>
      <c r="G7" s="91">
        <v>0.88500000000000001</v>
      </c>
      <c r="H7" s="91">
        <v>0</v>
      </c>
      <c r="I7" s="91">
        <v>0</v>
      </c>
      <c r="J7" s="91">
        <v>2.2321900000000001</v>
      </c>
      <c r="K7" s="91">
        <v>0</v>
      </c>
      <c r="L7" s="91">
        <v>0</v>
      </c>
      <c r="M7" s="91">
        <v>0</v>
      </c>
      <c r="N7" s="91">
        <v>0</v>
      </c>
      <c r="O7" s="91">
        <v>2.1066100000000003</v>
      </c>
      <c r="P7" s="91">
        <v>0</v>
      </c>
      <c r="Q7" s="91">
        <v>0.36672000000000005</v>
      </c>
      <c r="R7" s="91">
        <v>0</v>
      </c>
      <c r="S7" s="91">
        <v>7.6832799999999999</v>
      </c>
      <c r="T7" s="91">
        <v>0</v>
      </c>
      <c r="U7" s="91">
        <v>1.1219300000000001</v>
      </c>
      <c r="V7" s="91">
        <v>1.88348</v>
      </c>
      <c r="W7" s="91">
        <v>0.59847000000000006</v>
      </c>
      <c r="X7" s="91">
        <v>0</v>
      </c>
      <c r="Y7" s="91">
        <v>7.3010000000000005E-2</v>
      </c>
      <c r="Z7" s="91">
        <v>0.34211000000000003</v>
      </c>
      <c r="AA7" s="91">
        <v>0</v>
      </c>
      <c r="AB7" s="91">
        <v>2.5999999999999999E-2</v>
      </c>
      <c r="AC7" s="91">
        <v>0.18997999999999998</v>
      </c>
      <c r="AD7" s="53">
        <f t="shared" si="0"/>
        <v>17.508780000000002</v>
      </c>
    </row>
    <row r="8" spans="1:30" ht="15" customHeight="1" x14ac:dyDescent="0.25">
      <c r="A8" s="97"/>
      <c r="B8" s="26" t="s">
        <v>11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7.1147479999999996</v>
      </c>
      <c r="W8" s="91">
        <v>0</v>
      </c>
      <c r="X8" s="91">
        <v>0</v>
      </c>
      <c r="Y8" s="91">
        <v>2.0855199999999998</v>
      </c>
      <c r="Z8" s="91">
        <v>0</v>
      </c>
      <c r="AA8" s="91">
        <v>0</v>
      </c>
      <c r="AB8" s="91">
        <v>0</v>
      </c>
      <c r="AC8" s="91">
        <v>0</v>
      </c>
      <c r="AD8" s="53">
        <f t="shared" si="0"/>
        <v>9.2002679999999994</v>
      </c>
    </row>
    <row r="9" spans="1:30" ht="15" customHeight="1" x14ac:dyDescent="0.25">
      <c r="A9" s="97"/>
      <c r="B9" s="26" t="s">
        <v>12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3.2187159999999997</v>
      </c>
      <c r="T9" s="91">
        <v>0</v>
      </c>
      <c r="U9" s="91">
        <v>0</v>
      </c>
      <c r="V9" s="91">
        <v>3.0186999999999999</v>
      </c>
      <c r="W9" s="91">
        <v>9.8839810000000003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53">
        <f t="shared" si="0"/>
        <v>16.121397000000002</v>
      </c>
    </row>
    <row r="10" spans="1:30" ht="15" customHeight="1" x14ac:dyDescent="0.25">
      <c r="A10" s="111" t="s">
        <v>1</v>
      </c>
      <c r="B10" s="26" t="s">
        <v>13</v>
      </c>
      <c r="C10" s="67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91">
        <v>0</v>
      </c>
      <c r="D11" s="91">
        <v>0</v>
      </c>
      <c r="E11" s="91">
        <v>2.8787099999999999</v>
      </c>
      <c r="F11" s="91">
        <v>0</v>
      </c>
      <c r="G11" s="91">
        <v>1.7324809999999999</v>
      </c>
      <c r="H11" s="91">
        <v>0</v>
      </c>
      <c r="I11" s="91">
        <v>0</v>
      </c>
      <c r="J11" s="91">
        <v>17.020379999999999</v>
      </c>
      <c r="K11" s="91">
        <v>0</v>
      </c>
      <c r="L11" s="91">
        <v>0</v>
      </c>
      <c r="M11" s="91">
        <v>0</v>
      </c>
      <c r="N11" s="91">
        <v>0</v>
      </c>
      <c r="O11" s="91">
        <v>0.75255300000000003</v>
      </c>
      <c r="P11" s="91">
        <v>0</v>
      </c>
      <c r="Q11" s="91">
        <v>0</v>
      </c>
      <c r="R11" s="91">
        <v>37.660175000000002</v>
      </c>
      <c r="S11" s="91">
        <v>18.488482000000001</v>
      </c>
      <c r="T11" s="91">
        <v>10.31766</v>
      </c>
      <c r="U11" s="91">
        <v>0</v>
      </c>
      <c r="V11" s="91">
        <v>118.68180100000001</v>
      </c>
      <c r="W11" s="91">
        <v>43.787821000000001</v>
      </c>
      <c r="X11" s="91">
        <v>36.889480999999996</v>
      </c>
      <c r="Y11" s="91">
        <v>10.045883999999999</v>
      </c>
      <c r="Z11" s="91">
        <v>78.598979999999997</v>
      </c>
      <c r="AA11" s="91">
        <v>0</v>
      </c>
      <c r="AB11" s="91">
        <v>1.7907999999999999</v>
      </c>
      <c r="AC11" s="91">
        <v>0</v>
      </c>
      <c r="AD11" s="53">
        <f t="shared" si="0"/>
        <v>378.64520799999997</v>
      </c>
    </row>
    <row r="12" spans="1:30" ht="15" customHeight="1" x14ac:dyDescent="0.25">
      <c r="A12" s="111"/>
      <c r="B12" s="26" t="s">
        <v>14</v>
      </c>
      <c r="C12" s="91">
        <v>0</v>
      </c>
      <c r="D12" s="91">
        <v>0</v>
      </c>
      <c r="E12" s="91">
        <v>0.42651</v>
      </c>
      <c r="F12" s="91">
        <v>0</v>
      </c>
      <c r="G12" s="91">
        <v>0.34</v>
      </c>
      <c r="H12" s="91">
        <v>0</v>
      </c>
      <c r="I12" s="91">
        <v>0</v>
      </c>
      <c r="J12" s="91">
        <v>0.41161000000000003</v>
      </c>
      <c r="K12" s="91">
        <v>0</v>
      </c>
      <c r="L12" s="91">
        <v>7.2059999999999999E-2</v>
      </c>
      <c r="M12" s="91">
        <v>0</v>
      </c>
      <c r="N12" s="91">
        <v>0</v>
      </c>
      <c r="O12" s="91">
        <v>12.331738</v>
      </c>
      <c r="P12" s="91">
        <v>0</v>
      </c>
      <c r="Q12" s="91">
        <v>0</v>
      </c>
      <c r="R12" s="91">
        <v>130.298823</v>
      </c>
      <c r="S12" s="91">
        <v>32.852559999999997</v>
      </c>
      <c r="T12" s="91">
        <v>0</v>
      </c>
      <c r="U12" s="91">
        <v>0</v>
      </c>
      <c r="V12" s="91">
        <v>45.564819</v>
      </c>
      <c r="W12" s="91">
        <v>25.393795999999998</v>
      </c>
      <c r="X12" s="91">
        <v>0.24550999999999998</v>
      </c>
      <c r="Y12" s="91">
        <v>11.750382</v>
      </c>
      <c r="Z12" s="91">
        <v>0</v>
      </c>
      <c r="AA12" s="91">
        <v>0</v>
      </c>
      <c r="AB12" s="91">
        <v>5.8413699999999995</v>
      </c>
      <c r="AC12" s="91">
        <v>0</v>
      </c>
      <c r="AD12" s="53">
        <f t="shared" si="0"/>
        <v>265.52917799999994</v>
      </c>
    </row>
    <row r="13" spans="1:30" ht="15" customHeight="1" x14ac:dyDescent="0.25">
      <c r="A13" s="111"/>
      <c r="B13" s="26" t="s">
        <v>15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0.40244000000000002</v>
      </c>
      <c r="M13" s="91">
        <v>0</v>
      </c>
      <c r="N13" s="91">
        <v>0</v>
      </c>
      <c r="O13" s="91">
        <v>0</v>
      </c>
      <c r="P13" s="91">
        <v>0.19228000000000001</v>
      </c>
      <c r="Q13" s="91">
        <v>0.32116</v>
      </c>
      <c r="R13" s="91">
        <v>1.0428299999999999</v>
      </c>
      <c r="S13" s="91">
        <v>22.514236</v>
      </c>
      <c r="T13" s="91">
        <v>0</v>
      </c>
      <c r="U13" s="91">
        <v>8.8090000000000002E-2</v>
      </c>
      <c r="V13" s="91">
        <v>16.989332999999998</v>
      </c>
      <c r="W13" s="91">
        <v>0</v>
      </c>
      <c r="X13" s="91">
        <v>0.12697</v>
      </c>
      <c r="Y13" s="91">
        <v>5.9615209999999994</v>
      </c>
      <c r="Z13" s="91">
        <v>0</v>
      </c>
      <c r="AA13" s="91">
        <v>0</v>
      </c>
      <c r="AB13" s="91">
        <v>0</v>
      </c>
      <c r="AC13" s="91">
        <v>0</v>
      </c>
      <c r="AD13" s="53">
        <f t="shared" si="0"/>
        <v>47.638860000000001</v>
      </c>
    </row>
    <row r="14" spans="1:30" ht="15" customHeight="1" x14ac:dyDescent="0.25">
      <c r="A14" s="111"/>
      <c r="B14" s="26" t="s">
        <v>16</v>
      </c>
      <c r="C14" s="91">
        <v>0</v>
      </c>
      <c r="D14" s="91">
        <v>0</v>
      </c>
      <c r="E14" s="91">
        <v>0.23282</v>
      </c>
      <c r="F14" s="91">
        <v>0</v>
      </c>
      <c r="G14" s="91">
        <v>3.6211550000000003</v>
      </c>
      <c r="H14" s="91">
        <v>0</v>
      </c>
      <c r="I14" s="91">
        <v>0</v>
      </c>
      <c r="J14" s="91">
        <v>8.9819800000000001</v>
      </c>
      <c r="K14" s="91">
        <v>0</v>
      </c>
      <c r="L14" s="91">
        <v>0</v>
      </c>
      <c r="M14" s="91">
        <v>0.52361000000000002</v>
      </c>
      <c r="N14" s="91">
        <v>0</v>
      </c>
      <c r="O14" s="91">
        <v>2.770391</v>
      </c>
      <c r="P14" s="91">
        <v>0</v>
      </c>
      <c r="Q14" s="91">
        <v>0.57521500000000003</v>
      </c>
      <c r="R14" s="91">
        <v>4.5974510000000004</v>
      </c>
      <c r="S14" s="91">
        <v>47.408268</v>
      </c>
      <c r="T14" s="91">
        <v>1.0222599999999999</v>
      </c>
      <c r="U14" s="91">
        <v>1.456E-2</v>
      </c>
      <c r="V14" s="91">
        <v>61.494872000000001</v>
      </c>
      <c r="W14" s="91">
        <v>12.959821</v>
      </c>
      <c r="X14" s="91">
        <v>1.785701</v>
      </c>
      <c r="Y14" s="91">
        <v>8.2121040000000001</v>
      </c>
      <c r="Z14" s="91">
        <v>0.15691999999999998</v>
      </c>
      <c r="AA14" s="91">
        <v>0.11079</v>
      </c>
      <c r="AB14" s="91">
        <v>15.995869000000001</v>
      </c>
      <c r="AC14" s="91">
        <v>0</v>
      </c>
      <c r="AD14" s="53">
        <f t="shared" si="0"/>
        <v>170.46378700000005</v>
      </c>
    </row>
    <row r="15" spans="1:30" ht="15" customHeight="1" x14ac:dyDescent="0.25">
      <c r="A15" s="111"/>
      <c r="B15" s="26" t="s">
        <v>17</v>
      </c>
      <c r="C15" s="91">
        <v>0</v>
      </c>
      <c r="D15" s="91">
        <v>0</v>
      </c>
      <c r="E15" s="91">
        <v>2.16967</v>
      </c>
      <c r="F15" s="91">
        <v>0</v>
      </c>
      <c r="G15" s="91">
        <v>6.6636189999999997</v>
      </c>
      <c r="H15" s="91">
        <v>0</v>
      </c>
      <c r="I15" s="91">
        <v>0</v>
      </c>
      <c r="J15" s="91">
        <v>5.9362940000000002</v>
      </c>
      <c r="K15" s="91">
        <v>1.1870399999999999</v>
      </c>
      <c r="L15" s="91">
        <v>0.21731999999999999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1.4315599999999999</v>
      </c>
      <c r="S15" s="91">
        <v>0.65000999999999998</v>
      </c>
      <c r="T15" s="91">
        <v>0</v>
      </c>
      <c r="U15" s="91">
        <v>4.7821259999999999</v>
      </c>
      <c r="V15" s="91">
        <v>5.45038</v>
      </c>
      <c r="W15" s="91">
        <v>1.26414</v>
      </c>
      <c r="X15" s="91">
        <v>0.61200999999999994</v>
      </c>
      <c r="Y15" s="91">
        <v>6.2313850000000004</v>
      </c>
      <c r="Z15" s="91">
        <v>0</v>
      </c>
      <c r="AA15" s="91">
        <v>1.3837300000000001</v>
      </c>
      <c r="AB15" s="91">
        <v>6.3858300000000003</v>
      </c>
      <c r="AC15" s="91">
        <v>3.0091700000000001</v>
      </c>
      <c r="AD15" s="53">
        <f t="shared" si="0"/>
        <v>47.374283999999996</v>
      </c>
    </row>
    <row r="16" spans="1:30" ht="15" customHeight="1" x14ac:dyDescent="0.25">
      <c r="A16" s="111"/>
      <c r="B16" s="26" t="s">
        <v>18</v>
      </c>
      <c r="C16" s="91">
        <v>0</v>
      </c>
      <c r="D16" s="91">
        <v>0</v>
      </c>
      <c r="E16" s="91">
        <v>0</v>
      </c>
      <c r="F16" s="91">
        <v>0</v>
      </c>
      <c r="G16" s="91">
        <v>124.421503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82.332757000000001</v>
      </c>
      <c r="S16" s="91">
        <v>12.93483</v>
      </c>
      <c r="T16" s="91">
        <v>96.531526999999997</v>
      </c>
      <c r="U16" s="91">
        <v>0.22244999999999998</v>
      </c>
      <c r="V16" s="91">
        <v>4.2506000000000004</v>
      </c>
      <c r="W16" s="91">
        <v>3.2799999999999996E-2</v>
      </c>
      <c r="X16" s="91">
        <v>0.86562000000000006</v>
      </c>
      <c r="Y16" s="91">
        <v>0.49725400000000003</v>
      </c>
      <c r="Z16" s="91">
        <v>2.4660000000000001E-2</v>
      </c>
      <c r="AA16" s="91">
        <v>0</v>
      </c>
      <c r="AB16" s="91">
        <v>154.63327699999999</v>
      </c>
      <c r="AC16" s="91">
        <v>0</v>
      </c>
      <c r="AD16" s="53">
        <f t="shared" si="0"/>
        <v>476.74727799999994</v>
      </c>
    </row>
    <row r="17" spans="1:30" ht="15" customHeight="1" x14ac:dyDescent="0.25">
      <c r="A17" s="111"/>
      <c r="B17" s="26" t="s">
        <v>19</v>
      </c>
      <c r="C17" s="91">
        <v>0</v>
      </c>
      <c r="D17" s="91">
        <v>0</v>
      </c>
      <c r="E17" s="91">
        <v>1.43815</v>
      </c>
      <c r="F17" s="91">
        <v>0.71038000000000001</v>
      </c>
      <c r="G17" s="91">
        <v>0.59799999999999998</v>
      </c>
      <c r="H17" s="91">
        <v>0</v>
      </c>
      <c r="I17" s="91">
        <v>8.8290000000000007E-2</v>
      </c>
      <c r="J17" s="91">
        <v>1.1370060000000002</v>
      </c>
      <c r="K17" s="91">
        <v>1.9032500000000001</v>
      </c>
      <c r="L17" s="91">
        <v>0.80474800000000002</v>
      </c>
      <c r="M17" s="91">
        <v>8.2540000000000002E-2</v>
      </c>
      <c r="N17" s="91">
        <v>0.196659</v>
      </c>
      <c r="O17" s="91">
        <v>4.0343039999999997</v>
      </c>
      <c r="P17" s="91">
        <v>0.21013599999999999</v>
      </c>
      <c r="Q17" s="91">
        <v>0.22861000000000001</v>
      </c>
      <c r="R17" s="91">
        <v>6.4369250000000005</v>
      </c>
      <c r="S17" s="91">
        <v>9.009741</v>
      </c>
      <c r="T17" s="91">
        <v>0.41300999999999999</v>
      </c>
      <c r="U17" s="91">
        <v>0.52310000000000001</v>
      </c>
      <c r="V17" s="91">
        <v>36.653233</v>
      </c>
      <c r="W17" s="91">
        <v>0.74569200000000002</v>
      </c>
      <c r="X17" s="91">
        <v>10.031336</v>
      </c>
      <c r="Y17" s="91">
        <v>9.8246789999999997</v>
      </c>
      <c r="Z17" s="91">
        <v>0</v>
      </c>
      <c r="AA17" s="91">
        <v>4.1320000000000003E-2</v>
      </c>
      <c r="AB17" s="91">
        <v>4.99803</v>
      </c>
      <c r="AC17" s="91">
        <v>0.18978</v>
      </c>
      <c r="AD17" s="53">
        <f t="shared" si="0"/>
        <v>90.298919000000012</v>
      </c>
    </row>
    <row r="18" spans="1:30" ht="15" customHeight="1" x14ac:dyDescent="0.25">
      <c r="A18" s="111" t="s">
        <v>2</v>
      </c>
      <c r="B18" s="26" t="s">
        <v>20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0.90500000000000003</v>
      </c>
      <c r="V18" s="91">
        <v>0.213944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53">
        <f t="shared" si="0"/>
        <v>1.1189439999999999</v>
      </c>
    </row>
    <row r="19" spans="1:30" ht="15" customHeight="1" x14ac:dyDescent="0.25">
      <c r="A19" s="111"/>
      <c r="B19" s="26" t="s">
        <v>21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0.17841300000000002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53">
        <f t="shared" si="0"/>
        <v>0.17841300000000002</v>
      </c>
    </row>
    <row r="20" spans="1:30" ht="15" customHeight="1" x14ac:dyDescent="0.25">
      <c r="A20" s="111"/>
      <c r="B20" s="26" t="s">
        <v>22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4.0219999999999999E-2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4.258E-2</v>
      </c>
      <c r="S20" s="91">
        <v>0</v>
      </c>
      <c r="T20" s="91">
        <v>0</v>
      </c>
      <c r="U20" s="91">
        <v>0</v>
      </c>
      <c r="V20" s="91">
        <v>2.939146</v>
      </c>
      <c r="W20" s="91">
        <v>0.45777899999999999</v>
      </c>
      <c r="X20" s="91">
        <v>2.6370000000000001E-2</v>
      </c>
      <c r="Y20" s="91">
        <v>3.9956999999999999E-2</v>
      </c>
      <c r="Z20" s="91">
        <v>0</v>
      </c>
      <c r="AA20" s="91">
        <v>0</v>
      </c>
      <c r="AB20" s="91">
        <v>0.38956000000000002</v>
      </c>
      <c r="AC20" s="91">
        <v>0</v>
      </c>
      <c r="AD20" s="53">
        <f t="shared" si="0"/>
        <v>3.9356119999999999</v>
      </c>
    </row>
    <row r="21" spans="1:30" ht="15" customHeight="1" x14ac:dyDescent="0.25">
      <c r="A21" s="111"/>
      <c r="B21" s="26" t="s">
        <v>23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0.17369999999999999</v>
      </c>
      <c r="AD21" s="53">
        <f t="shared" si="0"/>
        <v>0.17369999999999999</v>
      </c>
    </row>
    <row r="22" spans="1:30" ht="15" customHeight="1" x14ac:dyDescent="0.25">
      <c r="A22" s="111"/>
      <c r="B22" s="55" t="s">
        <v>12</v>
      </c>
      <c r="C22" s="67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1.8808399999999998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0.65725</v>
      </c>
      <c r="W23" s="91">
        <v>-3.798E-2</v>
      </c>
      <c r="X23" s="91">
        <v>0</v>
      </c>
      <c r="Y23" s="91">
        <v>0.12746399999999999</v>
      </c>
      <c r="Z23" s="91">
        <v>0</v>
      </c>
      <c r="AA23" s="91">
        <v>0</v>
      </c>
      <c r="AB23" s="91">
        <v>0</v>
      </c>
      <c r="AC23" s="91">
        <v>0</v>
      </c>
      <c r="AD23" s="53">
        <f t="shared" si="0"/>
        <v>2.6275739999999996</v>
      </c>
    </row>
    <row r="24" spans="1:30" s="59" customFormat="1" ht="15" customHeight="1" x14ac:dyDescent="0.25">
      <c r="A24" s="56" t="s">
        <v>3</v>
      </c>
      <c r="B24" s="57" t="s">
        <v>24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1.1939999999999999E-2</v>
      </c>
      <c r="O24" s="91">
        <v>0</v>
      </c>
      <c r="P24" s="91">
        <v>0</v>
      </c>
      <c r="Q24" s="91">
        <v>0</v>
      </c>
      <c r="R24" s="91">
        <v>6.9290000000000004E-2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58">
        <f t="shared" si="0"/>
        <v>8.1229999999999997E-2</v>
      </c>
    </row>
    <row r="25" spans="1:30" s="59" customFormat="1" ht="15" customHeight="1" x14ac:dyDescent="0.25">
      <c r="A25" s="95" t="s">
        <v>4</v>
      </c>
      <c r="B25" s="96"/>
      <c r="C25" s="68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1.0264800000000001</v>
      </c>
      <c r="T26" s="91">
        <v>0</v>
      </c>
      <c r="U26" s="91">
        <v>0</v>
      </c>
      <c r="V26" s="91">
        <v>0.38285000000000002</v>
      </c>
      <c r="W26" s="91">
        <v>0.19641</v>
      </c>
      <c r="X26" s="91">
        <v>0</v>
      </c>
      <c r="Y26" s="91">
        <v>0.17201</v>
      </c>
      <c r="Z26" s="91">
        <v>0.13536000000000001</v>
      </c>
      <c r="AA26" s="91">
        <v>0</v>
      </c>
      <c r="AB26" s="91">
        <v>0.13719999999999999</v>
      </c>
      <c r="AC26" s="91">
        <v>0</v>
      </c>
      <c r="AD26" s="58">
        <f t="shared" si="0"/>
        <v>2.0503100000000001</v>
      </c>
    </row>
    <row r="27" spans="1:30" s="59" customFormat="1" ht="15" customHeight="1" x14ac:dyDescent="0.25">
      <c r="A27" s="104" t="s">
        <v>6</v>
      </c>
      <c r="B27" s="57" t="s">
        <v>25</v>
      </c>
      <c r="C27" s="68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68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91">
        <v>0</v>
      </c>
      <c r="D29" s="91">
        <v>0</v>
      </c>
      <c r="E29" s="91">
        <v>298.47056800000001</v>
      </c>
      <c r="F29" s="91">
        <v>0</v>
      </c>
      <c r="G29" s="91">
        <v>0</v>
      </c>
      <c r="H29" s="91">
        <v>0</v>
      </c>
      <c r="I29" s="91">
        <v>0</v>
      </c>
      <c r="J29" s="91">
        <v>178.45984200000001</v>
      </c>
      <c r="K29" s="91">
        <v>0</v>
      </c>
      <c r="L29" s="91">
        <v>139.86295999999999</v>
      </c>
      <c r="M29" s="91">
        <v>0</v>
      </c>
      <c r="N29" s="91">
        <v>327.36856499999999</v>
      </c>
      <c r="O29" s="91">
        <v>412.22942</v>
      </c>
      <c r="P29" s="91">
        <v>0</v>
      </c>
      <c r="Q29" s="91">
        <v>0</v>
      </c>
      <c r="R29" s="91">
        <v>390.10851899999994</v>
      </c>
      <c r="S29" s="91">
        <v>50.90954</v>
      </c>
      <c r="T29" s="91">
        <v>188.83423999999999</v>
      </c>
      <c r="U29" s="91">
        <v>0</v>
      </c>
      <c r="V29" s="91">
        <v>0</v>
      </c>
      <c r="W29" s="91">
        <v>0</v>
      </c>
      <c r="X29" s="91">
        <v>2.87832</v>
      </c>
      <c r="Y29" s="91">
        <v>38.065489999999997</v>
      </c>
      <c r="Z29" s="91">
        <v>0</v>
      </c>
      <c r="AA29" s="91">
        <v>0</v>
      </c>
      <c r="AB29" s="91">
        <v>0</v>
      </c>
      <c r="AC29" s="91">
        <v>0</v>
      </c>
      <c r="AD29" s="58">
        <f t="shared" si="0"/>
        <v>2027.1874640000001</v>
      </c>
    </row>
    <row r="30" spans="1:30" s="59" customFormat="1" ht="15" customHeight="1" x14ac:dyDescent="0.25">
      <c r="A30" s="105" t="s">
        <v>74</v>
      </c>
      <c r="B30" s="106"/>
      <c r="C30" s="68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0.48458300000000004</v>
      </c>
      <c r="P31" s="91">
        <v>0.50323000000000007</v>
      </c>
      <c r="Q31" s="91">
        <v>0.15459999999999999</v>
      </c>
      <c r="R31" s="91">
        <v>7.3172899999999998</v>
      </c>
      <c r="S31" s="91">
        <v>19.880648000000001</v>
      </c>
      <c r="T31" s="91">
        <v>0.84204100000000004</v>
      </c>
      <c r="U31" s="91">
        <v>11.471060999999999</v>
      </c>
      <c r="V31" s="91">
        <v>30.686198000000001</v>
      </c>
      <c r="W31" s="91">
        <v>57.198440999999995</v>
      </c>
      <c r="X31" s="91">
        <v>4.9008250000000002</v>
      </c>
      <c r="Y31" s="91">
        <v>15.129424999999999</v>
      </c>
      <c r="Z31" s="91">
        <v>0</v>
      </c>
      <c r="AA31" s="91">
        <v>1.7878099999999999</v>
      </c>
      <c r="AB31" s="91">
        <v>2.63E-2</v>
      </c>
      <c r="AC31" s="91">
        <v>0.33157500000000001</v>
      </c>
      <c r="AD31" s="58">
        <f t="shared" si="0"/>
        <v>150.71402699999999</v>
      </c>
    </row>
    <row r="32" spans="1:30" s="59" customFormat="1" ht="15" customHeight="1" x14ac:dyDescent="0.25">
      <c r="A32" s="105" t="s">
        <v>75</v>
      </c>
      <c r="B32" s="106"/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58">
        <f t="shared" si="0"/>
        <v>0</v>
      </c>
    </row>
    <row r="33" spans="1:30" s="59" customFormat="1" ht="15" customHeight="1" x14ac:dyDescent="0.25">
      <c r="A33" s="105" t="s">
        <v>76</v>
      </c>
      <c r="B33" s="106"/>
      <c r="C33" s="68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1.136212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58">
        <f t="shared" si="0"/>
        <v>1.136212</v>
      </c>
    </row>
    <row r="35" spans="1:30" s="59" customFormat="1" ht="15" customHeight="1" x14ac:dyDescent="0.25">
      <c r="A35" s="62" t="s">
        <v>2</v>
      </c>
      <c r="B35" s="57" t="s">
        <v>62</v>
      </c>
      <c r="C35" s="68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0</v>
      </c>
      <c r="D36" s="63">
        <f t="shared" ref="D36:AC36" si="1">SUM(D6:D35)+SUM(D38:D43)</f>
        <v>0</v>
      </c>
      <c r="E36" s="63">
        <f t="shared" si="1"/>
        <v>307.68946800000003</v>
      </c>
      <c r="F36" s="63">
        <f t="shared" si="1"/>
        <v>0.71038000000000001</v>
      </c>
      <c r="G36" s="63">
        <f t="shared" si="1"/>
        <v>834.17135600000006</v>
      </c>
      <c r="H36" s="63">
        <f t="shared" si="1"/>
        <v>0</v>
      </c>
      <c r="I36" s="63">
        <f t="shared" si="1"/>
        <v>2.15828</v>
      </c>
      <c r="J36" s="63">
        <f t="shared" si="1"/>
        <v>455.69925499999999</v>
      </c>
      <c r="K36" s="63">
        <f t="shared" si="1"/>
        <v>3.09029</v>
      </c>
      <c r="L36" s="63">
        <f t="shared" si="1"/>
        <v>144.35740799999999</v>
      </c>
      <c r="M36" s="63">
        <f t="shared" si="1"/>
        <v>0.60614999999999997</v>
      </c>
      <c r="N36" s="63">
        <f t="shared" si="1"/>
        <v>327.57716399999998</v>
      </c>
      <c r="O36" s="63">
        <f t="shared" si="1"/>
        <v>434.78998499999994</v>
      </c>
      <c r="P36" s="63">
        <f t="shared" si="1"/>
        <v>0.90564600000000006</v>
      </c>
      <c r="Q36" s="63">
        <f t="shared" si="1"/>
        <v>1.955835</v>
      </c>
      <c r="R36" s="63">
        <f t="shared" si="1"/>
        <v>662.15324799999996</v>
      </c>
      <c r="S36" s="63">
        <f t="shared" si="1"/>
        <v>377.11216899999999</v>
      </c>
      <c r="T36" s="63">
        <f t="shared" si="1"/>
        <v>298.51941799999997</v>
      </c>
      <c r="U36" s="63">
        <f t="shared" si="1"/>
        <v>31.017405</v>
      </c>
      <c r="V36" s="63">
        <f t="shared" si="1"/>
        <v>359.87252500000005</v>
      </c>
      <c r="W36" s="63">
        <f t="shared" si="1"/>
        <v>152.58887099999998</v>
      </c>
      <c r="X36" s="63">
        <f t="shared" si="1"/>
        <v>59.611733000000001</v>
      </c>
      <c r="Y36" s="63">
        <f t="shared" si="1"/>
        <v>119.947238</v>
      </c>
      <c r="Z36" s="63">
        <f t="shared" si="1"/>
        <v>79.283480000000012</v>
      </c>
      <c r="AA36" s="63">
        <f t="shared" si="1"/>
        <v>3.3236499999999998</v>
      </c>
      <c r="AB36" s="63">
        <f t="shared" si="1"/>
        <v>328.88719700000001</v>
      </c>
      <c r="AC36" s="63">
        <f t="shared" si="1"/>
        <v>4.518205</v>
      </c>
      <c r="AD36" s="64">
        <f>SUM(AD6:AD35)+SUM(AD38:AD43)</f>
        <v>4990.5463559999998</v>
      </c>
    </row>
    <row r="37" spans="1:30" ht="15" customHeight="1" thickBot="1" x14ac:dyDescent="0.3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0" ht="15" customHeight="1" x14ac:dyDescent="0.25">
      <c r="A38" s="125" t="s">
        <v>64</v>
      </c>
      <c r="B38" s="126"/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105.75093799999999</v>
      </c>
      <c r="T38" s="69">
        <v>0</v>
      </c>
      <c r="U38" s="69">
        <v>1.8568199999999999</v>
      </c>
      <c r="V38" s="69">
        <v>2.19015</v>
      </c>
      <c r="W38" s="69">
        <v>0</v>
      </c>
      <c r="X38" s="69">
        <v>0</v>
      </c>
      <c r="Y38" s="69">
        <v>1.989417</v>
      </c>
      <c r="Z38" s="69">
        <v>0</v>
      </c>
      <c r="AA38" s="69">
        <v>0</v>
      </c>
      <c r="AB38" s="69">
        <v>4.7439999999999996E-2</v>
      </c>
      <c r="AC38" s="69">
        <v>0</v>
      </c>
      <c r="AD38" s="70">
        <f t="shared" ref="AD38:AD43" si="2">SUM(C38:AC38)</f>
        <v>111.83476499999999</v>
      </c>
    </row>
    <row r="39" spans="1:30" ht="15" customHeight="1" x14ac:dyDescent="0.25">
      <c r="A39" s="121" t="s">
        <v>65</v>
      </c>
      <c r="B39" s="122"/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6.1079999999999995E-2</v>
      </c>
      <c r="S39" s="66">
        <v>1.5445799999999998</v>
      </c>
      <c r="T39" s="66">
        <v>0.55867999999999995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137.26831099999998</v>
      </c>
      <c r="AC39" s="66">
        <v>0</v>
      </c>
      <c r="AD39" s="53">
        <f t="shared" si="2"/>
        <v>139.43265099999999</v>
      </c>
    </row>
    <row r="40" spans="1:30" ht="15" customHeight="1" x14ac:dyDescent="0.25">
      <c r="A40" s="121" t="s">
        <v>66</v>
      </c>
      <c r="B40" s="122"/>
      <c r="C40" s="66">
        <v>0</v>
      </c>
      <c r="D40" s="66">
        <v>0</v>
      </c>
      <c r="E40" s="66">
        <v>2.0730399999999998</v>
      </c>
      <c r="F40" s="66">
        <v>0</v>
      </c>
      <c r="G40" s="66">
        <v>695.59459800000002</v>
      </c>
      <c r="H40" s="66">
        <v>0</v>
      </c>
      <c r="I40" s="66">
        <v>0</v>
      </c>
      <c r="J40" s="66">
        <v>241.34857300000002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0.30926999999999999</v>
      </c>
      <c r="S40" s="66">
        <v>34.996321000000002</v>
      </c>
      <c r="T40" s="66">
        <v>0</v>
      </c>
      <c r="U40" s="66">
        <v>0</v>
      </c>
      <c r="V40" s="66">
        <v>12.638188</v>
      </c>
      <c r="W40" s="66">
        <v>0</v>
      </c>
      <c r="X40" s="66">
        <v>0</v>
      </c>
      <c r="Y40" s="66">
        <v>0.17724999999999999</v>
      </c>
      <c r="Z40" s="66">
        <v>0</v>
      </c>
      <c r="AA40" s="66">
        <v>0</v>
      </c>
      <c r="AB40" s="66">
        <v>0.28567000000000004</v>
      </c>
      <c r="AC40" s="66">
        <v>0</v>
      </c>
      <c r="AD40" s="53">
        <f t="shared" si="2"/>
        <v>987.42290999999989</v>
      </c>
    </row>
    <row r="41" spans="1:30" ht="15" customHeight="1" x14ac:dyDescent="0.25">
      <c r="A41" s="121" t="s">
        <v>67</v>
      </c>
      <c r="B41" s="122"/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0.18915000000000001</v>
      </c>
      <c r="J41" s="66">
        <v>0</v>
      </c>
      <c r="K41" s="66">
        <v>0</v>
      </c>
      <c r="L41" s="66">
        <v>2.8490600000000001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0.44469799999999998</v>
      </c>
      <c r="S41" s="66">
        <v>4.2516000000000007</v>
      </c>
      <c r="T41" s="66">
        <v>0</v>
      </c>
      <c r="U41" s="66">
        <v>0.12562999999999999</v>
      </c>
      <c r="V41" s="66">
        <v>1.3044500000000001</v>
      </c>
      <c r="W41" s="66">
        <v>7.62E-3</v>
      </c>
      <c r="X41" s="66">
        <v>0</v>
      </c>
      <c r="Y41" s="66">
        <v>6.4492700000000003</v>
      </c>
      <c r="Z41" s="66">
        <v>0</v>
      </c>
      <c r="AA41" s="66">
        <v>0</v>
      </c>
      <c r="AB41" s="66">
        <v>0.19791</v>
      </c>
      <c r="AC41" s="66">
        <v>0</v>
      </c>
      <c r="AD41" s="53">
        <f t="shared" si="2"/>
        <v>15.819388000000002</v>
      </c>
    </row>
    <row r="42" spans="1:30" ht="15" customHeight="1" x14ac:dyDescent="0.25">
      <c r="A42" s="121" t="s">
        <v>68</v>
      </c>
      <c r="B42" s="122"/>
      <c r="C42" s="66">
        <v>0</v>
      </c>
      <c r="D42" s="66">
        <v>0</v>
      </c>
      <c r="E42" s="66">
        <v>0</v>
      </c>
      <c r="F42" s="66">
        <v>0</v>
      </c>
      <c r="G42" s="66">
        <v>0.315</v>
      </c>
      <c r="H42" s="66">
        <v>0</v>
      </c>
      <c r="I42" s="66">
        <v>0</v>
      </c>
      <c r="J42" s="66">
        <v>0.17138</v>
      </c>
      <c r="K42" s="66">
        <v>0</v>
      </c>
      <c r="L42" s="66">
        <v>0</v>
      </c>
      <c r="M42" s="66">
        <v>0</v>
      </c>
      <c r="N42" s="66">
        <v>0</v>
      </c>
      <c r="O42" s="66">
        <v>2.427E-2</v>
      </c>
      <c r="P42" s="66">
        <v>0</v>
      </c>
      <c r="Q42" s="66">
        <v>0</v>
      </c>
      <c r="R42" s="66">
        <v>0</v>
      </c>
      <c r="S42" s="66">
        <v>0.7233099999999999</v>
      </c>
      <c r="T42" s="66">
        <v>0</v>
      </c>
      <c r="U42" s="66">
        <v>0</v>
      </c>
      <c r="V42" s="66">
        <v>3.735382</v>
      </c>
      <c r="W42" s="66">
        <v>0.10008</v>
      </c>
      <c r="X42" s="66">
        <v>1.396E-2</v>
      </c>
      <c r="Y42" s="66">
        <v>0</v>
      </c>
      <c r="Z42" s="66">
        <v>2.545E-2</v>
      </c>
      <c r="AA42" s="66">
        <v>0</v>
      </c>
      <c r="AB42" s="66">
        <v>0.35657</v>
      </c>
      <c r="AC42" s="66">
        <v>0.624</v>
      </c>
      <c r="AD42" s="53">
        <f t="shared" si="2"/>
        <v>6.0894019999999998</v>
      </c>
    </row>
    <row r="43" spans="1:30" ht="15" customHeight="1" thickBot="1" x14ac:dyDescent="0.3">
      <c r="A43" s="123" t="s">
        <v>69</v>
      </c>
      <c r="B43" s="124"/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0.10859999999999999</v>
      </c>
      <c r="M43" s="71">
        <v>0</v>
      </c>
      <c r="N43" s="71">
        <v>0</v>
      </c>
      <c r="O43" s="71">
        <v>5.6115999999999999E-2</v>
      </c>
      <c r="P43" s="71">
        <v>0</v>
      </c>
      <c r="Q43" s="71">
        <v>0.30952999999999997</v>
      </c>
      <c r="R43" s="71">
        <v>0</v>
      </c>
      <c r="S43" s="71">
        <v>0.96810000000000007</v>
      </c>
      <c r="T43" s="71">
        <v>0</v>
      </c>
      <c r="U43" s="71">
        <v>9.9066380000000009</v>
      </c>
      <c r="V43" s="71">
        <v>0</v>
      </c>
      <c r="W43" s="71">
        <v>0</v>
      </c>
      <c r="X43" s="71">
        <v>0</v>
      </c>
      <c r="Y43" s="71">
        <v>0.32251999999999997</v>
      </c>
      <c r="Z43" s="71">
        <v>0</v>
      </c>
      <c r="AA43" s="71">
        <v>0</v>
      </c>
      <c r="AB43" s="71">
        <v>0</v>
      </c>
      <c r="AC43" s="71">
        <v>0</v>
      </c>
      <c r="AD43" s="41">
        <f t="shared" si="2"/>
        <v>11.671504000000002</v>
      </c>
    </row>
  </sheetData>
  <mergeCells count="20"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32:B32"/>
    <mergeCell ref="A33:B33"/>
    <mergeCell ref="A36:B36"/>
    <mergeCell ref="A38:B38"/>
    <mergeCell ref="A39:B39"/>
    <mergeCell ref="A40:B40"/>
    <mergeCell ref="A41:B41"/>
    <mergeCell ref="A42:B42"/>
    <mergeCell ref="A43:B43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3.330797</v>
      </c>
      <c r="T6" s="91">
        <v>0</v>
      </c>
      <c r="U6" s="91">
        <v>0</v>
      </c>
      <c r="V6" s="91">
        <v>0.88909000000000005</v>
      </c>
      <c r="W6" s="91">
        <v>0</v>
      </c>
      <c r="X6" s="91">
        <v>0</v>
      </c>
      <c r="Y6" s="91">
        <v>1.8092490000000001</v>
      </c>
      <c r="Z6" s="91">
        <v>0</v>
      </c>
      <c r="AA6" s="91">
        <v>0</v>
      </c>
      <c r="AB6" s="91">
        <v>5.2909999999999999E-2</v>
      </c>
      <c r="AC6" s="91">
        <v>0</v>
      </c>
      <c r="AD6" s="53">
        <f t="shared" ref="AD6:AD35" si="0">SUM(C6:AC6)</f>
        <v>6.0820460000000001</v>
      </c>
    </row>
    <row r="7" spans="1:30" ht="15" customHeight="1" x14ac:dyDescent="0.25">
      <c r="A7" s="97"/>
      <c r="B7" s="26" t="s">
        <v>10</v>
      </c>
      <c r="C7" s="91">
        <v>0</v>
      </c>
      <c r="D7" s="91">
        <v>0</v>
      </c>
      <c r="E7" s="91">
        <v>0</v>
      </c>
      <c r="F7" s="91">
        <v>0</v>
      </c>
      <c r="G7" s="91">
        <v>1.9630000000000001</v>
      </c>
      <c r="H7" s="91">
        <v>0</v>
      </c>
      <c r="I7" s="91">
        <v>0</v>
      </c>
      <c r="J7" s="91">
        <v>1.3272299999999999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0.23832</v>
      </c>
      <c r="R7" s="91">
        <v>0</v>
      </c>
      <c r="S7" s="91">
        <v>6.7866499999999998</v>
      </c>
      <c r="T7" s="91">
        <v>0</v>
      </c>
      <c r="U7" s="91">
        <v>0.78907000000000005</v>
      </c>
      <c r="V7" s="91">
        <v>2.4507800000000004</v>
      </c>
      <c r="W7" s="91">
        <v>0.27002999999999999</v>
      </c>
      <c r="X7" s="91">
        <v>0</v>
      </c>
      <c r="Y7" s="91">
        <v>0.13347999999999999</v>
      </c>
      <c r="Z7" s="91">
        <v>0.61882000000000004</v>
      </c>
      <c r="AA7" s="91">
        <v>0</v>
      </c>
      <c r="AB7" s="91">
        <v>0</v>
      </c>
      <c r="AC7" s="91">
        <v>0.31195000000000001</v>
      </c>
      <c r="AD7" s="53">
        <f t="shared" si="0"/>
        <v>14.889330000000001</v>
      </c>
    </row>
    <row r="8" spans="1:30" ht="15" customHeight="1" x14ac:dyDescent="0.25">
      <c r="A8" s="97"/>
      <c r="B8" s="26" t="s">
        <v>11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0.38062999999999997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6.3674300000000006</v>
      </c>
      <c r="W8" s="91">
        <v>0</v>
      </c>
      <c r="X8" s="91">
        <v>0</v>
      </c>
      <c r="Y8" s="91">
        <v>4.3033799999999998</v>
      </c>
      <c r="Z8" s="91">
        <v>0</v>
      </c>
      <c r="AA8" s="91">
        <v>0</v>
      </c>
      <c r="AB8" s="91">
        <v>0</v>
      </c>
      <c r="AC8" s="91">
        <v>0</v>
      </c>
      <c r="AD8" s="53">
        <f t="shared" si="0"/>
        <v>11.051439999999999</v>
      </c>
    </row>
    <row r="9" spans="1:30" ht="15" customHeight="1" x14ac:dyDescent="0.25">
      <c r="A9" s="97"/>
      <c r="B9" s="26" t="s">
        <v>12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2.86E-2</v>
      </c>
      <c r="O9" s="91">
        <v>0</v>
      </c>
      <c r="P9" s="91">
        <v>0</v>
      </c>
      <c r="Q9" s="91">
        <v>0</v>
      </c>
      <c r="R9" s="91">
        <v>0</v>
      </c>
      <c r="S9" s="91">
        <v>2.7124740000000003</v>
      </c>
      <c r="T9" s="91">
        <v>0</v>
      </c>
      <c r="U9" s="91">
        <v>0</v>
      </c>
      <c r="V9" s="91">
        <v>2.8436309999999998</v>
      </c>
      <c r="W9" s="91">
        <v>10.458770000000001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53">
        <f t="shared" si="0"/>
        <v>16.043475000000001</v>
      </c>
    </row>
    <row r="10" spans="1:30" ht="15" customHeight="1" x14ac:dyDescent="0.25">
      <c r="A10" s="111" t="s">
        <v>1</v>
      </c>
      <c r="B10" s="26" t="s">
        <v>13</v>
      </c>
      <c r="C10" s="92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91">
        <v>0</v>
      </c>
      <c r="D11" s="91">
        <v>0</v>
      </c>
      <c r="E11" s="91">
        <v>2.38456</v>
      </c>
      <c r="F11" s="91">
        <v>0</v>
      </c>
      <c r="G11" s="91">
        <v>1.2818800000000001</v>
      </c>
      <c r="H11" s="91">
        <v>0</v>
      </c>
      <c r="I11" s="91">
        <v>0</v>
      </c>
      <c r="J11" s="91">
        <v>81.826274999999995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23.993297999999999</v>
      </c>
      <c r="S11" s="91">
        <v>13.031996999999999</v>
      </c>
      <c r="T11" s="91">
        <v>17.995169999999998</v>
      </c>
      <c r="U11" s="91">
        <v>0</v>
      </c>
      <c r="V11" s="91">
        <v>118.673621</v>
      </c>
      <c r="W11" s="91">
        <v>41.014923000000003</v>
      </c>
      <c r="X11" s="91">
        <v>41.518343999999999</v>
      </c>
      <c r="Y11" s="91">
        <v>15.437477000000001</v>
      </c>
      <c r="Z11" s="91">
        <v>78.755130000000008</v>
      </c>
      <c r="AA11" s="91">
        <v>0</v>
      </c>
      <c r="AB11" s="91">
        <v>2.6842899999999998</v>
      </c>
      <c r="AC11" s="91">
        <v>0</v>
      </c>
      <c r="AD11" s="53">
        <f t="shared" si="0"/>
        <v>438.59696499999995</v>
      </c>
    </row>
    <row r="12" spans="1:30" ht="15" customHeight="1" x14ac:dyDescent="0.25">
      <c r="A12" s="111"/>
      <c r="B12" s="26" t="s">
        <v>14</v>
      </c>
      <c r="C12" s="91">
        <v>0</v>
      </c>
      <c r="D12" s="91">
        <v>0</v>
      </c>
      <c r="E12" s="91">
        <v>0.312336</v>
      </c>
      <c r="F12" s="91">
        <v>0</v>
      </c>
      <c r="G12" s="91">
        <v>7.4999999999999997E-2</v>
      </c>
      <c r="H12" s="91">
        <v>0</v>
      </c>
      <c r="I12" s="91">
        <v>0</v>
      </c>
      <c r="J12" s="91">
        <v>1.435E-2</v>
      </c>
      <c r="K12" s="91">
        <v>0</v>
      </c>
      <c r="L12" s="91">
        <v>7.7840000000000006E-2</v>
      </c>
      <c r="M12" s="91">
        <v>0</v>
      </c>
      <c r="N12" s="91">
        <v>0</v>
      </c>
      <c r="O12" s="91">
        <v>15.838315</v>
      </c>
      <c r="P12" s="91">
        <v>0</v>
      </c>
      <c r="Q12" s="91">
        <v>0</v>
      </c>
      <c r="R12" s="91">
        <v>114.595652</v>
      </c>
      <c r="S12" s="91">
        <v>39.060929999999999</v>
      </c>
      <c r="T12" s="91">
        <v>0</v>
      </c>
      <c r="U12" s="91">
        <v>0</v>
      </c>
      <c r="V12" s="91">
        <v>40.534538999999995</v>
      </c>
      <c r="W12" s="91">
        <v>22.011902999999997</v>
      </c>
      <c r="X12" s="91">
        <v>2.409E-2</v>
      </c>
      <c r="Y12" s="91">
        <v>10.510463</v>
      </c>
      <c r="Z12" s="91">
        <v>0</v>
      </c>
      <c r="AA12" s="91">
        <v>0</v>
      </c>
      <c r="AB12" s="91">
        <v>7.4035299999999999</v>
      </c>
      <c r="AC12" s="91">
        <v>0</v>
      </c>
      <c r="AD12" s="53">
        <f t="shared" si="0"/>
        <v>250.45894799999996</v>
      </c>
    </row>
    <row r="13" spans="1:30" ht="15" customHeight="1" x14ac:dyDescent="0.25">
      <c r="A13" s="111"/>
      <c r="B13" s="26" t="s">
        <v>15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7.714E-2</v>
      </c>
      <c r="M13" s="91">
        <v>0</v>
      </c>
      <c r="N13" s="91">
        <v>0</v>
      </c>
      <c r="O13" s="91">
        <v>0</v>
      </c>
      <c r="P13" s="91">
        <v>0.40508999999999995</v>
      </c>
      <c r="Q13" s="91">
        <v>0</v>
      </c>
      <c r="R13" s="91">
        <v>1.0898800000000002</v>
      </c>
      <c r="S13" s="91">
        <v>15.785073000000001</v>
      </c>
      <c r="T13" s="91">
        <v>0</v>
      </c>
      <c r="U13" s="91">
        <v>8.7730000000000002E-2</v>
      </c>
      <c r="V13" s="91">
        <v>11.962583</v>
      </c>
      <c r="W13" s="91">
        <v>0</v>
      </c>
      <c r="X13" s="91">
        <v>0.128</v>
      </c>
      <c r="Y13" s="91">
        <v>5.6833660000000004</v>
      </c>
      <c r="Z13" s="91">
        <v>0</v>
      </c>
      <c r="AA13" s="91">
        <v>0</v>
      </c>
      <c r="AB13" s="91">
        <v>0</v>
      </c>
      <c r="AC13" s="91">
        <v>0</v>
      </c>
      <c r="AD13" s="53">
        <f t="shared" si="0"/>
        <v>35.218862000000001</v>
      </c>
    </row>
    <row r="14" spans="1:30" ht="15" customHeight="1" x14ac:dyDescent="0.25">
      <c r="A14" s="111"/>
      <c r="B14" s="26" t="s">
        <v>16</v>
      </c>
      <c r="C14" s="91">
        <v>0</v>
      </c>
      <c r="D14" s="91">
        <v>0</v>
      </c>
      <c r="E14" s="91">
        <v>0.16427</v>
      </c>
      <c r="F14" s="91">
        <v>0</v>
      </c>
      <c r="G14" s="91">
        <v>3.54</v>
      </c>
      <c r="H14" s="91">
        <v>0</v>
      </c>
      <c r="I14" s="91">
        <v>8.9880000000000002E-2</v>
      </c>
      <c r="J14" s="91">
        <v>5.2981369999999997</v>
      </c>
      <c r="K14" s="91">
        <v>0</v>
      </c>
      <c r="L14" s="91">
        <v>0</v>
      </c>
      <c r="M14" s="91">
        <v>0.57394800000000001</v>
      </c>
      <c r="N14" s="91">
        <v>0</v>
      </c>
      <c r="O14" s="91">
        <v>0.99968600000000007</v>
      </c>
      <c r="P14" s="91">
        <v>0.15678999999999998</v>
      </c>
      <c r="Q14" s="91">
        <v>0.7046</v>
      </c>
      <c r="R14" s="91">
        <v>2.9853400000000003</v>
      </c>
      <c r="S14" s="91">
        <v>34.490851999999997</v>
      </c>
      <c r="T14" s="91">
        <v>0.61102000000000001</v>
      </c>
      <c r="U14" s="91">
        <v>1.4999999999999999E-2</v>
      </c>
      <c r="V14" s="91">
        <v>56.415228000000006</v>
      </c>
      <c r="W14" s="91">
        <v>4.8275220000000001</v>
      </c>
      <c r="X14" s="91">
        <v>1.88246</v>
      </c>
      <c r="Y14" s="91">
        <v>6.8002820000000002</v>
      </c>
      <c r="Z14" s="91">
        <v>0.11262</v>
      </c>
      <c r="AA14" s="91">
        <v>0</v>
      </c>
      <c r="AB14" s="91">
        <v>13.79959</v>
      </c>
      <c r="AC14" s="91">
        <v>0</v>
      </c>
      <c r="AD14" s="53">
        <f t="shared" si="0"/>
        <v>133.46722500000001</v>
      </c>
    </row>
    <row r="15" spans="1:30" ht="15" customHeight="1" x14ac:dyDescent="0.25">
      <c r="A15" s="111"/>
      <c r="B15" s="26" t="s">
        <v>17</v>
      </c>
      <c r="C15" s="91">
        <v>0</v>
      </c>
      <c r="D15" s="91">
        <v>0</v>
      </c>
      <c r="E15" s="91">
        <v>1.067998</v>
      </c>
      <c r="F15" s="91">
        <v>0</v>
      </c>
      <c r="G15" s="91">
        <v>5.9589999999999996</v>
      </c>
      <c r="H15" s="91">
        <v>0</v>
      </c>
      <c r="I15" s="91">
        <v>0</v>
      </c>
      <c r="J15" s="91">
        <v>3.3449079999999998</v>
      </c>
      <c r="K15" s="91">
        <v>2.2538400000000003</v>
      </c>
      <c r="L15" s="91">
        <v>0</v>
      </c>
      <c r="M15" s="91">
        <v>0</v>
      </c>
      <c r="N15" s="91">
        <v>0</v>
      </c>
      <c r="O15" s="91">
        <v>0.87374300000000005</v>
      </c>
      <c r="P15" s="91">
        <v>0</v>
      </c>
      <c r="Q15" s="91">
        <v>0</v>
      </c>
      <c r="R15" s="91">
        <v>0.66189999999999993</v>
      </c>
      <c r="S15" s="91">
        <v>0.42660000000000003</v>
      </c>
      <c r="T15" s="91">
        <v>0</v>
      </c>
      <c r="U15" s="91">
        <v>3.3256930000000002</v>
      </c>
      <c r="V15" s="91">
        <v>4.1660500000000003</v>
      </c>
      <c r="W15" s="91">
        <v>0.79098999999999997</v>
      </c>
      <c r="X15" s="91">
        <v>1.03691</v>
      </c>
      <c r="Y15" s="91">
        <v>6.3825229999999999</v>
      </c>
      <c r="Z15" s="91">
        <v>1.559E-2</v>
      </c>
      <c r="AA15" s="91">
        <v>1.6722399999999999</v>
      </c>
      <c r="AB15" s="91">
        <v>3.6113000000000004</v>
      </c>
      <c r="AC15" s="91">
        <v>1.6908299999999998</v>
      </c>
      <c r="AD15" s="53">
        <f t="shared" si="0"/>
        <v>37.280114999999995</v>
      </c>
    </row>
    <row r="16" spans="1:30" ht="15" customHeight="1" x14ac:dyDescent="0.25">
      <c r="A16" s="111"/>
      <c r="B16" s="26" t="s">
        <v>18</v>
      </c>
      <c r="C16" s="91">
        <v>0</v>
      </c>
      <c r="D16" s="91">
        <v>0</v>
      </c>
      <c r="E16" s="91">
        <v>0</v>
      </c>
      <c r="F16" s="91">
        <v>0</v>
      </c>
      <c r="G16" s="91">
        <v>132.06045600000002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96.321104000000005</v>
      </c>
      <c r="S16" s="91">
        <v>2.6066159999999998</v>
      </c>
      <c r="T16" s="91">
        <v>61.355826</v>
      </c>
      <c r="U16" s="91">
        <v>0.19075</v>
      </c>
      <c r="V16" s="91">
        <v>9.1763950000000012</v>
      </c>
      <c r="W16" s="91">
        <v>1.291E-2</v>
      </c>
      <c r="X16" s="91">
        <v>1.00715</v>
      </c>
      <c r="Y16" s="91">
        <v>0.44459199999999999</v>
      </c>
      <c r="Z16" s="91">
        <v>0.20876499999999998</v>
      </c>
      <c r="AA16" s="91">
        <v>0</v>
      </c>
      <c r="AB16" s="91">
        <v>126.989334</v>
      </c>
      <c r="AC16" s="91">
        <v>0</v>
      </c>
      <c r="AD16" s="53">
        <f t="shared" si="0"/>
        <v>430.37389800000005</v>
      </c>
    </row>
    <row r="17" spans="1:30" ht="15" customHeight="1" x14ac:dyDescent="0.25">
      <c r="A17" s="111"/>
      <c r="B17" s="26" t="s">
        <v>19</v>
      </c>
      <c r="C17" s="91">
        <v>0</v>
      </c>
      <c r="D17" s="91">
        <v>0</v>
      </c>
      <c r="E17" s="91">
        <v>0.80041999999999991</v>
      </c>
      <c r="F17" s="91">
        <v>0.57310000000000005</v>
      </c>
      <c r="G17" s="91">
        <v>1.637</v>
      </c>
      <c r="H17" s="91">
        <v>0.09</v>
      </c>
      <c r="I17" s="91">
        <v>5.9029999999999999E-2</v>
      </c>
      <c r="J17" s="91">
        <v>3.2974009999999998</v>
      </c>
      <c r="K17" s="91">
        <v>2.04481</v>
      </c>
      <c r="L17" s="91">
        <v>2.2947420000000003</v>
      </c>
      <c r="M17" s="91">
        <v>0</v>
      </c>
      <c r="N17" s="91">
        <v>0</v>
      </c>
      <c r="O17" s="91">
        <v>3.7270780000000001</v>
      </c>
      <c r="P17" s="91">
        <v>5.9049999999999998E-2</v>
      </c>
      <c r="Q17" s="91">
        <v>0</v>
      </c>
      <c r="R17" s="91">
        <v>5.0662700000000003</v>
      </c>
      <c r="S17" s="91">
        <v>6.9119080000000004</v>
      </c>
      <c r="T17" s="91">
        <v>0.43078</v>
      </c>
      <c r="U17" s="91">
        <v>1.943886</v>
      </c>
      <c r="V17" s="91">
        <v>31.850794999999998</v>
      </c>
      <c r="W17" s="91">
        <v>1.4391069999999999</v>
      </c>
      <c r="X17" s="91">
        <v>10.531366</v>
      </c>
      <c r="Y17" s="91">
        <v>10.111397</v>
      </c>
      <c r="Z17" s="91">
        <v>0.16345999999999999</v>
      </c>
      <c r="AA17" s="91">
        <v>0</v>
      </c>
      <c r="AB17" s="91">
        <v>6.0326899999999997</v>
      </c>
      <c r="AC17" s="91">
        <v>9.5399999999999999E-3</v>
      </c>
      <c r="AD17" s="53">
        <f t="shared" si="0"/>
        <v>89.073830000000001</v>
      </c>
    </row>
    <row r="18" spans="1:30" ht="15" customHeight="1" x14ac:dyDescent="0.25">
      <c r="A18" s="111" t="s">
        <v>2</v>
      </c>
      <c r="B18" s="26" t="s">
        <v>20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1.7344999999999999E-2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53">
        <f t="shared" si="0"/>
        <v>1.7344999999999999E-2</v>
      </c>
    </row>
    <row r="19" spans="1:30" ht="15" customHeight="1" x14ac:dyDescent="0.25">
      <c r="A19" s="111"/>
      <c r="B19" s="26" t="s">
        <v>21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1.3949999999999999E-2</v>
      </c>
      <c r="S19" s="91">
        <v>0.163609</v>
      </c>
      <c r="T19" s="91">
        <v>0</v>
      </c>
      <c r="U19" s="91">
        <v>0</v>
      </c>
      <c r="V19" s="91">
        <v>4.1392999999999999E-2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53">
        <f t="shared" si="0"/>
        <v>0.21895199999999998</v>
      </c>
    </row>
    <row r="20" spans="1:30" ht="15" customHeight="1" x14ac:dyDescent="0.25">
      <c r="A20" s="111"/>
      <c r="B20" s="26" t="s">
        <v>22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1.6579999999999998E-2</v>
      </c>
      <c r="S20" s="91">
        <v>5.5030000000000003E-2</v>
      </c>
      <c r="T20" s="91">
        <v>1.4930000000000001E-2</v>
      </c>
      <c r="U20" s="91">
        <v>0</v>
      </c>
      <c r="V20" s="91">
        <v>7.9524939999999997</v>
      </c>
      <c r="W20" s="91">
        <v>8.2641000000000006E-2</v>
      </c>
      <c r="X20" s="91">
        <v>2.7910000000000001E-2</v>
      </c>
      <c r="Y20" s="91">
        <v>7.4304000000000009E-2</v>
      </c>
      <c r="Z20" s="91">
        <v>0</v>
      </c>
      <c r="AA20" s="91">
        <v>0</v>
      </c>
      <c r="AB20" s="91">
        <v>6.3130000000000006E-2</v>
      </c>
      <c r="AC20" s="91">
        <v>0</v>
      </c>
      <c r="AD20" s="53">
        <f t="shared" si="0"/>
        <v>8.287018999999999</v>
      </c>
    </row>
    <row r="21" spans="1:30" ht="15" customHeight="1" x14ac:dyDescent="0.25">
      <c r="A21" s="111"/>
      <c r="B21" s="26" t="s">
        <v>23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0.79988000000000004</v>
      </c>
      <c r="AD21" s="53">
        <f t="shared" si="0"/>
        <v>0.79988000000000004</v>
      </c>
    </row>
    <row r="22" spans="1:30" ht="15" customHeight="1" x14ac:dyDescent="0.25">
      <c r="A22" s="111"/>
      <c r="B22" s="55" t="s">
        <v>12</v>
      </c>
      <c r="C22" s="92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0.53751000000000004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0.6724</v>
      </c>
      <c r="W23" s="91">
        <v>0</v>
      </c>
      <c r="X23" s="91">
        <v>0</v>
      </c>
      <c r="Y23" s="91">
        <v>0.171738</v>
      </c>
      <c r="Z23" s="91">
        <v>0</v>
      </c>
      <c r="AA23" s="91">
        <v>0</v>
      </c>
      <c r="AB23" s="91">
        <v>0</v>
      </c>
      <c r="AC23" s="91">
        <v>0</v>
      </c>
      <c r="AD23" s="53">
        <f t="shared" si="0"/>
        <v>1.381648</v>
      </c>
    </row>
    <row r="24" spans="1:30" s="59" customFormat="1" ht="15" customHeight="1" x14ac:dyDescent="0.25">
      <c r="A24" s="56" t="s">
        <v>3</v>
      </c>
      <c r="B24" s="57" t="s">
        <v>24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5.7110000000000001E-2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58">
        <f t="shared" si="0"/>
        <v>5.7110000000000001E-2</v>
      </c>
    </row>
    <row r="25" spans="1:30" s="59" customFormat="1" ht="15" customHeight="1" x14ac:dyDescent="0.25">
      <c r="A25" s="95" t="s">
        <v>4</v>
      </c>
      <c r="B25" s="96"/>
      <c r="C25" s="93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1.529E-2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0.13402</v>
      </c>
      <c r="T26" s="91">
        <v>0</v>
      </c>
      <c r="U26" s="91">
        <v>0</v>
      </c>
      <c r="V26" s="91">
        <v>0.26544000000000001</v>
      </c>
      <c r="W26" s="91">
        <v>9.9089999999999998E-2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58">
        <f t="shared" si="0"/>
        <v>0.51383999999999996</v>
      </c>
    </row>
    <row r="27" spans="1:30" s="59" customFormat="1" ht="15" customHeight="1" x14ac:dyDescent="0.25">
      <c r="A27" s="104" t="s">
        <v>6</v>
      </c>
      <c r="B27" s="57" t="s">
        <v>25</v>
      </c>
      <c r="C27" s="93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93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91">
        <v>0</v>
      </c>
      <c r="D29" s="91">
        <v>0</v>
      </c>
      <c r="E29" s="91">
        <v>235.43918299999999</v>
      </c>
      <c r="F29" s="91">
        <v>0</v>
      </c>
      <c r="G29" s="91">
        <v>0</v>
      </c>
      <c r="H29" s="91">
        <v>0</v>
      </c>
      <c r="I29" s="91">
        <v>0</v>
      </c>
      <c r="J29" s="91">
        <v>360.23119400000002</v>
      </c>
      <c r="K29" s="91">
        <v>0</v>
      </c>
      <c r="L29" s="91">
        <v>185.22055799999998</v>
      </c>
      <c r="M29" s="91">
        <v>0</v>
      </c>
      <c r="N29" s="91">
        <v>613.59988499999997</v>
      </c>
      <c r="O29" s="91">
        <v>639.01444900000001</v>
      </c>
      <c r="P29" s="91">
        <v>0</v>
      </c>
      <c r="Q29" s="91">
        <v>0</v>
      </c>
      <c r="R29" s="91">
        <v>728.22407799999996</v>
      </c>
      <c r="S29" s="91">
        <v>184.636539</v>
      </c>
      <c r="T29" s="91">
        <v>245.354153</v>
      </c>
      <c r="U29" s="91">
        <v>0</v>
      </c>
      <c r="V29" s="91">
        <v>0</v>
      </c>
      <c r="W29" s="91">
        <v>0</v>
      </c>
      <c r="X29" s="91">
        <v>2.8896299999999999</v>
      </c>
      <c r="Y29" s="91">
        <v>33.62968</v>
      </c>
      <c r="Z29" s="91">
        <v>0</v>
      </c>
      <c r="AA29" s="91">
        <v>0</v>
      </c>
      <c r="AB29" s="91">
        <v>0</v>
      </c>
      <c r="AC29" s="91">
        <v>0</v>
      </c>
      <c r="AD29" s="58">
        <f t="shared" si="0"/>
        <v>3228.2393489999999</v>
      </c>
    </row>
    <row r="30" spans="1:30" s="59" customFormat="1" ht="15" customHeight="1" x14ac:dyDescent="0.25">
      <c r="A30" s="105" t="s">
        <v>74</v>
      </c>
      <c r="B30" s="106"/>
      <c r="C30" s="93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0.12516099999999999</v>
      </c>
      <c r="P31" s="91">
        <v>0.16711000000000001</v>
      </c>
      <c r="Q31" s="91">
        <v>0.21230000000000002</v>
      </c>
      <c r="R31" s="91">
        <v>8.66127</v>
      </c>
      <c r="S31" s="91">
        <v>18.559557000000002</v>
      </c>
      <c r="T31" s="91">
        <v>0.34748800000000002</v>
      </c>
      <c r="U31" s="91">
        <v>8.2796249999999993</v>
      </c>
      <c r="V31" s="91">
        <v>21.739930000000001</v>
      </c>
      <c r="W31" s="91">
        <v>45.799194999999997</v>
      </c>
      <c r="X31" s="91">
        <v>5.9729549999999998</v>
      </c>
      <c r="Y31" s="91">
        <v>14.023083</v>
      </c>
      <c r="Z31" s="91">
        <v>0</v>
      </c>
      <c r="AA31" s="91">
        <v>1.4812080000000001</v>
      </c>
      <c r="AB31" s="91">
        <v>0</v>
      </c>
      <c r="AC31" s="91">
        <v>0</v>
      </c>
      <c r="AD31" s="58">
        <f t="shared" si="0"/>
        <v>125.368882</v>
      </c>
    </row>
    <row r="32" spans="1:30" s="59" customFormat="1" ht="15" customHeight="1" x14ac:dyDescent="0.25">
      <c r="A32" s="105" t="s">
        <v>75</v>
      </c>
      <c r="B32" s="106"/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58">
        <f t="shared" si="0"/>
        <v>0</v>
      </c>
    </row>
    <row r="33" spans="1:30" s="59" customFormat="1" ht="15" customHeight="1" x14ac:dyDescent="0.25">
      <c r="A33" s="105" t="s">
        <v>76</v>
      </c>
      <c r="B33" s="106"/>
      <c r="C33" s="93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1.598139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58">
        <f t="shared" si="0"/>
        <v>1.598139</v>
      </c>
    </row>
    <row r="35" spans="1:30" s="59" customFormat="1" ht="15" customHeight="1" x14ac:dyDescent="0.25">
      <c r="A35" s="62" t="s">
        <v>2</v>
      </c>
      <c r="B35" s="57" t="s">
        <v>62</v>
      </c>
      <c r="C35" s="93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0</v>
      </c>
      <c r="D36" s="63">
        <f t="shared" ref="D36:AC36" si="1">SUM(D6:D35)+SUM(D38:D43)</f>
        <v>0</v>
      </c>
      <c r="E36" s="63">
        <f t="shared" si="1"/>
        <v>240.40756699999997</v>
      </c>
      <c r="F36" s="63">
        <f t="shared" si="1"/>
        <v>0.57310000000000005</v>
      </c>
      <c r="G36" s="63">
        <f t="shared" si="1"/>
        <v>890.52646199999992</v>
      </c>
      <c r="H36" s="63">
        <f t="shared" si="1"/>
        <v>0.09</v>
      </c>
      <c r="I36" s="63">
        <f t="shared" si="1"/>
        <v>2.4327300000000003</v>
      </c>
      <c r="J36" s="63">
        <f t="shared" si="1"/>
        <v>704.65279099999998</v>
      </c>
      <c r="K36" s="63">
        <f t="shared" si="1"/>
        <v>4.2986500000000003</v>
      </c>
      <c r="L36" s="63">
        <f t="shared" si="1"/>
        <v>190.72794999999999</v>
      </c>
      <c r="M36" s="63">
        <f t="shared" si="1"/>
        <v>0.57394800000000001</v>
      </c>
      <c r="N36" s="63">
        <f t="shared" si="1"/>
        <v>613.62848499999996</v>
      </c>
      <c r="O36" s="63">
        <f t="shared" si="1"/>
        <v>661.00205500000004</v>
      </c>
      <c r="P36" s="63">
        <f t="shared" si="1"/>
        <v>0.78803999999999996</v>
      </c>
      <c r="Q36" s="63">
        <f t="shared" si="1"/>
        <v>1.76044</v>
      </c>
      <c r="R36" s="63">
        <f t="shared" si="1"/>
        <v>981.99816199999987</v>
      </c>
      <c r="S36" s="63">
        <f t="shared" si="1"/>
        <v>491.41805499999992</v>
      </c>
      <c r="T36" s="63">
        <f t="shared" si="1"/>
        <v>326.40375700000004</v>
      </c>
      <c r="U36" s="63">
        <f t="shared" si="1"/>
        <v>28.206357999999998</v>
      </c>
      <c r="V36" s="63">
        <f t="shared" si="1"/>
        <v>335.15005300000007</v>
      </c>
      <c r="W36" s="63">
        <f t="shared" si="1"/>
        <v>127.806234</v>
      </c>
      <c r="X36" s="63">
        <f t="shared" si="1"/>
        <v>65.032895000000011</v>
      </c>
      <c r="Y36" s="63">
        <f t="shared" si="1"/>
        <v>117.505045</v>
      </c>
      <c r="Z36" s="63">
        <f t="shared" si="1"/>
        <v>79.874385000000018</v>
      </c>
      <c r="AA36" s="63">
        <f t="shared" si="1"/>
        <v>3.153448</v>
      </c>
      <c r="AB36" s="63">
        <f t="shared" si="1"/>
        <v>323.64510899999999</v>
      </c>
      <c r="AC36" s="63">
        <f t="shared" si="1"/>
        <v>3.4228499999999999</v>
      </c>
      <c r="AD36" s="64">
        <f>SUM(AD6:AD35)+SUM(AD38:AD43)</f>
        <v>6195.0785690000002</v>
      </c>
    </row>
    <row r="37" spans="1:30" ht="15" customHeight="1" thickBot="1" x14ac:dyDescent="0.3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0" ht="15" customHeight="1" x14ac:dyDescent="0.25">
      <c r="A38" s="125" t="s">
        <v>64</v>
      </c>
      <c r="B38" s="126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103.061604</v>
      </c>
      <c r="T38" s="2">
        <v>0</v>
      </c>
      <c r="U38" s="2">
        <v>4.2200829999999998</v>
      </c>
      <c r="V38" s="2">
        <v>1.6980999999999999</v>
      </c>
      <c r="W38" s="2">
        <v>0</v>
      </c>
      <c r="X38" s="2">
        <v>0</v>
      </c>
      <c r="Y38" s="2">
        <v>1.5144310000000001</v>
      </c>
      <c r="Z38" s="2">
        <v>0</v>
      </c>
      <c r="AA38" s="2">
        <v>0</v>
      </c>
      <c r="AB38" s="2">
        <v>0</v>
      </c>
      <c r="AC38" s="2">
        <v>0</v>
      </c>
      <c r="AD38" s="65">
        <f t="shared" ref="AD38:AD43" si="2">SUM(C38:AC38)</f>
        <v>110.494218</v>
      </c>
    </row>
    <row r="39" spans="1:30" ht="15" customHeight="1" x14ac:dyDescent="0.25">
      <c r="A39" s="121" t="s">
        <v>65</v>
      </c>
      <c r="B39" s="122"/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3.6770000000000004E-2</v>
      </c>
      <c r="S39" s="1">
        <v>2.4035199999999999</v>
      </c>
      <c r="T39" s="1">
        <v>0.29438999999999999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162.624515</v>
      </c>
      <c r="AC39" s="1">
        <v>0</v>
      </c>
      <c r="AD39" s="58">
        <f t="shared" si="2"/>
        <v>165.359195</v>
      </c>
    </row>
    <row r="40" spans="1:30" ht="15" customHeight="1" x14ac:dyDescent="0.25">
      <c r="A40" s="121" t="s">
        <v>66</v>
      </c>
      <c r="B40" s="122"/>
      <c r="C40" s="1">
        <v>0</v>
      </c>
      <c r="D40" s="1">
        <v>0</v>
      </c>
      <c r="E40" s="1">
        <v>0.23880000000000001</v>
      </c>
      <c r="F40" s="1">
        <v>0</v>
      </c>
      <c r="G40" s="1">
        <v>743.006212</v>
      </c>
      <c r="H40" s="1">
        <v>0</v>
      </c>
      <c r="I40" s="1">
        <v>0</v>
      </c>
      <c r="J40" s="1">
        <v>249.09139100000002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0.27495999999999998</v>
      </c>
      <c r="S40" s="1">
        <v>51.284048999999996</v>
      </c>
      <c r="T40" s="1">
        <v>0</v>
      </c>
      <c r="U40" s="1">
        <v>0</v>
      </c>
      <c r="V40" s="1">
        <v>3.2926199999999999</v>
      </c>
      <c r="W40" s="1">
        <v>0</v>
      </c>
      <c r="X40" s="1">
        <v>0</v>
      </c>
      <c r="Y40" s="1">
        <v>0.16768</v>
      </c>
      <c r="Z40" s="1">
        <v>0</v>
      </c>
      <c r="AA40" s="1">
        <v>0</v>
      </c>
      <c r="AB40" s="1">
        <v>0.38381999999999999</v>
      </c>
      <c r="AC40" s="1">
        <v>0</v>
      </c>
      <c r="AD40" s="58">
        <f t="shared" si="2"/>
        <v>1047.7395320000001</v>
      </c>
    </row>
    <row r="41" spans="1:30" ht="15" customHeight="1" x14ac:dyDescent="0.25">
      <c r="A41" s="121" t="s">
        <v>67</v>
      </c>
      <c r="B41" s="122"/>
      <c r="C41" s="1">
        <v>0</v>
      </c>
      <c r="D41" s="1">
        <v>0</v>
      </c>
      <c r="E41" s="1">
        <v>0</v>
      </c>
      <c r="F41" s="1">
        <v>0</v>
      </c>
      <c r="G41" s="1">
        <v>0.06</v>
      </c>
      <c r="H41" s="1">
        <v>0</v>
      </c>
      <c r="I41" s="1">
        <v>1.74631</v>
      </c>
      <c r="J41" s="1">
        <v>0</v>
      </c>
      <c r="K41" s="1">
        <v>0</v>
      </c>
      <c r="L41" s="1">
        <v>2.8999699999999997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4.53186</v>
      </c>
      <c r="T41" s="1">
        <v>0</v>
      </c>
      <c r="U41" s="1">
        <v>7.4581000000000008E-2</v>
      </c>
      <c r="V41" s="1">
        <v>2.5960199999999998</v>
      </c>
      <c r="W41" s="1">
        <v>0</v>
      </c>
      <c r="X41" s="1">
        <v>0</v>
      </c>
      <c r="Y41" s="1">
        <v>6.0586000000000002</v>
      </c>
      <c r="Z41" s="1">
        <v>0</v>
      </c>
      <c r="AA41" s="1">
        <v>0</v>
      </c>
      <c r="AB41" s="1">
        <v>0</v>
      </c>
      <c r="AC41" s="1">
        <v>0</v>
      </c>
      <c r="AD41" s="58">
        <f t="shared" si="2"/>
        <v>17.967340999999998</v>
      </c>
    </row>
    <row r="42" spans="1:30" ht="15" customHeight="1" x14ac:dyDescent="0.25">
      <c r="A42" s="121" t="s">
        <v>68</v>
      </c>
      <c r="B42" s="122"/>
      <c r="C42" s="1">
        <v>0</v>
      </c>
      <c r="D42" s="1">
        <v>0</v>
      </c>
      <c r="E42" s="1">
        <v>0</v>
      </c>
      <c r="F42" s="1">
        <v>0</v>
      </c>
      <c r="G42" s="1">
        <v>0.94391400000000003</v>
      </c>
      <c r="H42" s="1">
        <v>0</v>
      </c>
      <c r="I42" s="1">
        <v>0</v>
      </c>
      <c r="J42" s="1">
        <v>0.20661500000000002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0.66134999999999999</v>
      </c>
      <c r="T42" s="1">
        <v>0</v>
      </c>
      <c r="U42" s="1">
        <v>0</v>
      </c>
      <c r="V42" s="1">
        <v>9.9313749999999992</v>
      </c>
      <c r="W42" s="1">
        <v>0.99915300000000007</v>
      </c>
      <c r="X42" s="1">
        <v>1.4080000000000001E-2</v>
      </c>
      <c r="Y42" s="1">
        <v>5.6090000000000001E-2</v>
      </c>
      <c r="Z42" s="1">
        <v>0</v>
      </c>
      <c r="AA42" s="1">
        <v>0</v>
      </c>
      <c r="AB42" s="1">
        <v>0</v>
      </c>
      <c r="AC42" s="1">
        <v>0.61065000000000003</v>
      </c>
      <c r="AD42" s="58">
        <f t="shared" si="2"/>
        <v>13.423226999999999</v>
      </c>
    </row>
    <row r="43" spans="1:30" ht="15" customHeight="1" thickBot="1" x14ac:dyDescent="0.3">
      <c r="A43" s="123" t="s">
        <v>69</v>
      </c>
      <c r="B43" s="124"/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0.15769999999999998</v>
      </c>
      <c r="M43" s="3">
        <v>0</v>
      </c>
      <c r="N43" s="3">
        <v>0</v>
      </c>
      <c r="O43" s="3">
        <v>4.2993000000000003E-2</v>
      </c>
      <c r="P43" s="3">
        <v>0</v>
      </c>
      <c r="Q43" s="3">
        <v>0.60521999999999998</v>
      </c>
      <c r="R43" s="3">
        <v>0</v>
      </c>
      <c r="S43" s="3">
        <v>0.78301999999999994</v>
      </c>
      <c r="T43" s="3">
        <v>0</v>
      </c>
      <c r="U43" s="3">
        <v>9.2625949999999992</v>
      </c>
      <c r="V43" s="3">
        <v>3.2000000000000001E-2</v>
      </c>
      <c r="W43" s="3">
        <v>0</v>
      </c>
      <c r="X43" s="3">
        <v>0</v>
      </c>
      <c r="Y43" s="3">
        <v>0.19322999999999999</v>
      </c>
      <c r="Z43" s="3">
        <v>0</v>
      </c>
      <c r="AA43" s="3">
        <v>0</v>
      </c>
      <c r="AB43" s="3">
        <v>0</v>
      </c>
      <c r="AC43" s="3">
        <v>0</v>
      </c>
      <c r="AD43" s="30">
        <f t="shared" si="2"/>
        <v>11.076757999999998</v>
      </c>
    </row>
  </sheetData>
  <mergeCells count="20">
    <mergeCell ref="A42:B42"/>
    <mergeCell ref="A43:B43"/>
    <mergeCell ref="A41:B41"/>
    <mergeCell ref="A26:B26"/>
    <mergeCell ref="A27:A28"/>
    <mergeCell ref="A29:B29"/>
    <mergeCell ref="A30:B30"/>
    <mergeCell ref="A31:B31"/>
    <mergeCell ref="A32:B32"/>
    <mergeCell ref="A33:B33"/>
    <mergeCell ref="A36:B36"/>
    <mergeCell ref="A38:B38"/>
    <mergeCell ref="A39:B39"/>
    <mergeCell ref="A40:B40"/>
    <mergeCell ref="A25:B25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2.2617859999999999</v>
      </c>
      <c r="T6" s="91">
        <v>0</v>
      </c>
      <c r="U6" s="91">
        <v>0</v>
      </c>
      <c r="V6" s="91">
        <v>0.9839</v>
      </c>
      <c r="W6" s="91">
        <v>0</v>
      </c>
      <c r="X6" s="91">
        <v>0</v>
      </c>
      <c r="Y6" s="91">
        <v>1.5730189999999999</v>
      </c>
      <c r="Z6" s="91">
        <v>0</v>
      </c>
      <c r="AA6" s="91">
        <v>0</v>
      </c>
      <c r="AB6" s="91">
        <v>0</v>
      </c>
      <c r="AC6" s="91">
        <v>0</v>
      </c>
      <c r="AD6" s="53">
        <f t="shared" ref="AD6:AD35" si="0">SUM(C6:AC6)</f>
        <v>4.8187049999999996</v>
      </c>
    </row>
    <row r="7" spans="1:30" ht="15" customHeight="1" x14ac:dyDescent="0.25">
      <c r="A7" s="97"/>
      <c r="B7" s="26" t="s">
        <v>10</v>
      </c>
      <c r="C7" s="91">
        <v>0</v>
      </c>
      <c r="D7" s="91">
        <v>0</v>
      </c>
      <c r="E7" s="91">
        <v>0</v>
      </c>
      <c r="F7" s="91">
        <v>0</v>
      </c>
      <c r="G7" s="91">
        <v>4.4999999999999998E-2</v>
      </c>
      <c r="H7" s="91">
        <v>0</v>
      </c>
      <c r="I7" s="91">
        <v>0</v>
      </c>
      <c r="J7" s="91">
        <v>0.19246000000000002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0.15077000000000002</v>
      </c>
      <c r="R7" s="91">
        <v>0</v>
      </c>
      <c r="S7" s="91">
        <v>5.966297</v>
      </c>
      <c r="T7" s="91">
        <v>0</v>
      </c>
      <c r="U7" s="91">
        <v>0.68185000000000007</v>
      </c>
      <c r="V7" s="91">
        <v>1.1481199999999998</v>
      </c>
      <c r="W7" s="91">
        <v>0.41902999999999996</v>
      </c>
      <c r="X7" s="91">
        <v>0</v>
      </c>
      <c r="Y7" s="91">
        <v>0</v>
      </c>
      <c r="Z7" s="91">
        <v>0.34460000000000002</v>
      </c>
      <c r="AA7" s="91">
        <v>0</v>
      </c>
      <c r="AB7" s="91">
        <v>2.9870000000000001E-2</v>
      </c>
      <c r="AC7" s="91">
        <v>0.35820999999999997</v>
      </c>
      <c r="AD7" s="53">
        <f t="shared" si="0"/>
        <v>9.3362069999999999</v>
      </c>
    </row>
    <row r="8" spans="1:30" ht="15" customHeight="1" x14ac:dyDescent="0.25">
      <c r="A8" s="97"/>
      <c r="B8" s="26" t="s">
        <v>11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0.36493000000000003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4.4096800000000007</v>
      </c>
      <c r="W8" s="91">
        <v>0</v>
      </c>
      <c r="X8" s="91">
        <v>0</v>
      </c>
      <c r="Y8" s="91">
        <v>1.2071099999999999</v>
      </c>
      <c r="Z8" s="91">
        <v>0</v>
      </c>
      <c r="AA8" s="91">
        <v>0</v>
      </c>
      <c r="AB8" s="91">
        <v>0</v>
      </c>
      <c r="AC8" s="91">
        <v>0</v>
      </c>
      <c r="AD8" s="53">
        <f t="shared" si="0"/>
        <v>5.981720000000001</v>
      </c>
    </row>
    <row r="9" spans="1:30" ht="15" customHeight="1" x14ac:dyDescent="0.25">
      <c r="A9" s="97"/>
      <c r="B9" s="26" t="s">
        <v>12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0.14013999999999999</v>
      </c>
      <c r="M9" s="91">
        <v>0</v>
      </c>
      <c r="N9" s="91">
        <v>4.9689999999999998E-2</v>
      </c>
      <c r="O9" s="91">
        <v>0</v>
      </c>
      <c r="P9" s="91">
        <v>0</v>
      </c>
      <c r="Q9" s="91">
        <v>0</v>
      </c>
      <c r="R9" s="91">
        <v>0</v>
      </c>
      <c r="S9" s="91">
        <v>3.337602</v>
      </c>
      <c r="T9" s="91">
        <v>0</v>
      </c>
      <c r="U9" s="91">
        <v>0</v>
      </c>
      <c r="V9" s="91">
        <v>1.5698699999999999</v>
      </c>
      <c r="W9" s="91">
        <v>0.51951000000000003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53">
        <f t="shared" si="0"/>
        <v>5.6168120000000004</v>
      </c>
    </row>
    <row r="10" spans="1:30" ht="15" customHeight="1" x14ac:dyDescent="0.25">
      <c r="A10" s="111" t="s">
        <v>1</v>
      </c>
      <c r="B10" s="26" t="s">
        <v>13</v>
      </c>
      <c r="C10" s="92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91">
        <v>0</v>
      </c>
      <c r="D11" s="91">
        <v>0</v>
      </c>
      <c r="E11" s="91">
        <v>2.0888599999999999</v>
      </c>
      <c r="F11" s="91">
        <v>0</v>
      </c>
      <c r="G11" s="91">
        <v>20.310760999999999</v>
      </c>
      <c r="H11" s="91">
        <v>0</v>
      </c>
      <c r="I11" s="91">
        <v>0</v>
      </c>
      <c r="J11" s="91">
        <v>55.211014999999996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22.448113000000003</v>
      </c>
      <c r="S11" s="91">
        <v>14.560635</v>
      </c>
      <c r="T11" s="91">
        <v>6.0429139999999997</v>
      </c>
      <c r="U11" s="91">
        <v>8.5010000000000002E-2</v>
      </c>
      <c r="V11" s="91">
        <v>109.76499700000001</v>
      </c>
      <c r="W11" s="91">
        <v>45.787376999999999</v>
      </c>
      <c r="X11" s="91">
        <v>33.592658</v>
      </c>
      <c r="Y11" s="91">
        <v>46.026754999999994</v>
      </c>
      <c r="Z11" s="91">
        <v>60.664349999999999</v>
      </c>
      <c r="AA11" s="91">
        <v>0</v>
      </c>
      <c r="AB11" s="91">
        <v>1.8724700000000001</v>
      </c>
      <c r="AC11" s="91">
        <v>0</v>
      </c>
      <c r="AD11" s="53">
        <f t="shared" si="0"/>
        <v>418.455915</v>
      </c>
    </row>
    <row r="12" spans="1:30" ht="15" customHeight="1" x14ac:dyDescent="0.25">
      <c r="A12" s="111"/>
      <c r="B12" s="26" t="s">
        <v>14</v>
      </c>
      <c r="C12" s="91">
        <v>0</v>
      </c>
      <c r="D12" s="91">
        <v>0</v>
      </c>
      <c r="E12" s="91">
        <v>0.29337999999999997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2.5780000000000001E-2</v>
      </c>
      <c r="M12" s="91">
        <v>0</v>
      </c>
      <c r="N12" s="91">
        <v>0</v>
      </c>
      <c r="O12" s="91">
        <v>14.149370000000001</v>
      </c>
      <c r="P12" s="91">
        <v>0</v>
      </c>
      <c r="Q12" s="91">
        <v>0</v>
      </c>
      <c r="R12" s="91">
        <v>53.631908000000003</v>
      </c>
      <c r="S12" s="91">
        <v>39.721080000000001</v>
      </c>
      <c r="T12" s="91">
        <v>0</v>
      </c>
      <c r="U12" s="91">
        <v>0</v>
      </c>
      <c r="V12" s="91">
        <v>35.976911999999999</v>
      </c>
      <c r="W12" s="91">
        <v>25.429745</v>
      </c>
      <c r="X12" s="91">
        <v>2.777E-2</v>
      </c>
      <c r="Y12" s="91">
        <v>7.4939119999999999</v>
      </c>
      <c r="Z12" s="91">
        <v>0</v>
      </c>
      <c r="AA12" s="91">
        <v>0</v>
      </c>
      <c r="AB12" s="91">
        <v>7.8710100000000001</v>
      </c>
      <c r="AC12" s="91">
        <v>0</v>
      </c>
      <c r="AD12" s="53">
        <f t="shared" si="0"/>
        <v>184.620867</v>
      </c>
    </row>
    <row r="13" spans="1:30" ht="15" customHeight="1" x14ac:dyDescent="0.25">
      <c r="A13" s="111"/>
      <c r="B13" s="26" t="s">
        <v>15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0.28379000000000004</v>
      </c>
      <c r="Q13" s="91">
        <v>0</v>
      </c>
      <c r="R13" s="91">
        <v>0.18374000000000001</v>
      </c>
      <c r="S13" s="91">
        <v>6.2631130000000006</v>
      </c>
      <c r="T13" s="91">
        <v>0</v>
      </c>
      <c r="U13" s="91">
        <v>5.9270000000000003E-2</v>
      </c>
      <c r="V13" s="91">
        <v>8.2997490000000003</v>
      </c>
      <c r="W13" s="91">
        <v>0</v>
      </c>
      <c r="X13" s="91">
        <v>0.12414</v>
      </c>
      <c r="Y13" s="91">
        <v>4.8526170000000004</v>
      </c>
      <c r="Z13" s="91">
        <v>0</v>
      </c>
      <c r="AA13" s="91">
        <v>0</v>
      </c>
      <c r="AB13" s="91">
        <v>0</v>
      </c>
      <c r="AC13" s="91">
        <v>0</v>
      </c>
      <c r="AD13" s="53">
        <f t="shared" si="0"/>
        <v>20.066419000000003</v>
      </c>
    </row>
    <row r="14" spans="1:30" ht="15" customHeight="1" x14ac:dyDescent="0.25">
      <c r="A14" s="111"/>
      <c r="B14" s="26" t="s">
        <v>16</v>
      </c>
      <c r="C14" s="91">
        <v>0</v>
      </c>
      <c r="D14" s="91">
        <v>0</v>
      </c>
      <c r="E14" s="91">
        <v>1.8600000000000002E-2</v>
      </c>
      <c r="F14" s="91">
        <v>0</v>
      </c>
      <c r="G14" s="91">
        <v>4.0409699999999997</v>
      </c>
      <c r="H14" s="91">
        <v>0</v>
      </c>
      <c r="I14" s="91">
        <v>0</v>
      </c>
      <c r="J14" s="91">
        <v>0.45894999999999997</v>
      </c>
      <c r="K14" s="91">
        <v>7.1440000000000003E-2</v>
      </c>
      <c r="L14" s="91">
        <v>0</v>
      </c>
      <c r="M14" s="91">
        <v>0.29470999999999997</v>
      </c>
      <c r="N14" s="91">
        <v>0</v>
      </c>
      <c r="O14" s="91">
        <v>1.1734800000000001</v>
      </c>
      <c r="P14" s="91">
        <v>8.5970000000000005E-2</v>
      </c>
      <c r="Q14" s="91">
        <v>0.65012999999999999</v>
      </c>
      <c r="R14" s="91">
        <v>2.734915</v>
      </c>
      <c r="S14" s="91">
        <v>22.344912000000001</v>
      </c>
      <c r="T14" s="91">
        <v>5.8099999999999999E-2</v>
      </c>
      <c r="U14" s="91">
        <v>0</v>
      </c>
      <c r="V14" s="91">
        <v>38.355750999999998</v>
      </c>
      <c r="W14" s="91">
        <v>14.758850000000001</v>
      </c>
      <c r="X14" s="91">
        <v>2.2181700000000002</v>
      </c>
      <c r="Y14" s="91">
        <v>5.9631160000000003</v>
      </c>
      <c r="Z14" s="91">
        <v>9.4569999999999987E-2</v>
      </c>
      <c r="AA14" s="91">
        <v>0</v>
      </c>
      <c r="AB14" s="91">
        <v>12.81415</v>
      </c>
      <c r="AC14" s="91">
        <v>0</v>
      </c>
      <c r="AD14" s="53">
        <f t="shared" si="0"/>
        <v>106.13678399999999</v>
      </c>
    </row>
    <row r="15" spans="1:30" ht="15" customHeight="1" x14ac:dyDescent="0.25">
      <c r="A15" s="111"/>
      <c r="B15" s="26" t="s">
        <v>17</v>
      </c>
      <c r="C15" s="91">
        <v>0</v>
      </c>
      <c r="D15" s="91">
        <v>0</v>
      </c>
      <c r="E15" s="91">
        <v>0.71377000000000002</v>
      </c>
      <c r="F15" s="91">
        <v>0</v>
      </c>
      <c r="G15" s="91">
        <v>3.55</v>
      </c>
      <c r="H15" s="91">
        <v>0</v>
      </c>
      <c r="I15" s="91">
        <v>0</v>
      </c>
      <c r="J15" s="91">
        <v>0.60638400000000003</v>
      </c>
      <c r="K15" s="91">
        <v>0.32142000000000004</v>
      </c>
      <c r="L15" s="91">
        <v>0</v>
      </c>
      <c r="M15" s="91">
        <v>0</v>
      </c>
      <c r="N15" s="91">
        <v>0</v>
      </c>
      <c r="O15" s="91">
        <v>8.5769999999999999E-2</v>
      </c>
      <c r="P15" s="91">
        <v>0</v>
      </c>
      <c r="Q15" s="91">
        <v>0</v>
      </c>
      <c r="R15" s="91">
        <v>8.4610000000000005E-2</v>
      </c>
      <c r="S15" s="91">
        <v>0</v>
      </c>
      <c r="T15" s="91">
        <v>0</v>
      </c>
      <c r="U15" s="91">
        <v>2.7796619999999996</v>
      </c>
      <c r="V15" s="91">
        <v>0.97486000000000006</v>
      </c>
      <c r="W15" s="91">
        <v>0.85507</v>
      </c>
      <c r="X15" s="91">
        <v>2.615E-2</v>
      </c>
      <c r="Y15" s="91">
        <v>1.878611</v>
      </c>
      <c r="Z15" s="91">
        <v>1.4369999999999999E-2</v>
      </c>
      <c r="AA15" s="91">
        <v>0</v>
      </c>
      <c r="AB15" s="91">
        <v>5.348E-2</v>
      </c>
      <c r="AC15" s="91">
        <v>0</v>
      </c>
      <c r="AD15" s="53">
        <f t="shared" si="0"/>
        <v>11.944156999999997</v>
      </c>
    </row>
    <row r="16" spans="1:30" ht="15" customHeight="1" x14ac:dyDescent="0.25">
      <c r="A16" s="111"/>
      <c r="B16" s="26" t="s">
        <v>18</v>
      </c>
      <c r="C16" s="91">
        <v>0</v>
      </c>
      <c r="D16" s="91">
        <v>0</v>
      </c>
      <c r="E16" s="91">
        <v>0</v>
      </c>
      <c r="F16" s="91">
        <v>0</v>
      </c>
      <c r="G16" s="91">
        <v>113.342372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98.305897000000002</v>
      </c>
      <c r="S16" s="91">
        <v>1.601334</v>
      </c>
      <c r="T16" s="91">
        <v>117.95017799999999</v>
      </c>
      <c r="U16" s="91">
        <v>0.16433</v>
      </c>
      <c r="V16" s="91">
        <v>3.3947699999999998</v>
      </c>
      <c r="W16" s="91">
        <v>1.7004000000000002E-2</v>
      </c>
      <c r="X16" s="91">
        <v>0.82337000000000005</v>
      </c>
      <c r="Y16" s="91">
        <v>0.72936000000000001</v>
      </c>
      <c r="Z16" s="91">
        <v>0</v>
      </c>
      <c r="AA16" s="91">
        <v>0</v>
      </c>
      <c r="AB16" s="91">
        <v>118.511743</v>
      </c>
      <c r="AC16" s="91">
        <v>0</v>
      </c>
      <c r="AD16" s="53">
        <f t="shared" si="0"/>
        <v>454.84035800000004</v>
      </c>
    </row>
    <row r="17" spans="1:30" ht="15" customHeight="1" x14ac:dyDescent="0.25">
      <c r="A17" s="111"/>
      <c r="B17" s="26" t="s">
        <v>19</v>
      </c>
      <c r="C17" s="91">
        <v>0</v>
      </c>
      <c r="D17" s="91">
        <v>0</v>
      </c>
      <c r="E17" s="91">
        <v>0.40581</v>
      </c>
      <c r="F17" s="91">
        <v>0</v>
      </c>
      <c r="G17" s="91">
        <v>0.3</v>
      </c>
      <c r="H17" s="91">
        <v>0</v>
      </c>
      <c r="I17" s="91">
        <v>0</v>
      </c>
      <c r="J17" s="91">
        <v>1.697999</v>
      </c>
      <c r="K17" s="91">
        <v>0.44789000000000001</v>
      </c>
      <c r="L17" s="91">
        <v>1.5373800000000002</v>
      </c>
      <c r="M17" s="91">
        <v>0</v>
      </c>
      <c r="N17" s="91">
        <v>8.5330000000000003E-2</v>
      </c>
      <c r="O17" s="91">
        <v>5.839226</v>
      </c>
      <c r="P17" s="91">
        <v>2.836E-2</v>
      </c>
      <c r="Q17" s="91">
        <v>0</v>
      </c>
      <c r="R17" s="91">
        <v>4.6748209999999997</v>
      </c>
      <c r="S17" s="91">
        <v>5.0907999999999998</v>
      </c>
      <c r="T17" s="91">
        <v>9.3140000000000001E-2</v>
      </c>
      <c r="U17" s="91">
        <v>1.8698869999999999</v>
      </c>
      <c r="V17" s="91">
        <v>22.927735000000002</v>
      </c>
      <c r="W17" s="91">
        <v>0</v>
      </c>
      <c r="X17" s="91">
        <v>5.9795400000000001</v>
      </c>
      <c r="Y17" s="91">
        <v>7.4531109999999998</v>
      </c>
      <c r="Z17" s="91">
        <v>7.0220000000000005E-2</v>
      </c>
      <c r="AA17" s="91">
        <v>0</v>
      </c>
      <c r="AB17" s="91">
        <v>4.34619</v>
      </c>
      <c r="AC17" s="91">
        <v>0</v>
      </c>
      <c r="AD17" s="53">
        <f t="shared" si="0"/>
        <v>62.847439000000001</v>
      </c>
    </row>
    <row r="18" spans="1:30" ht="15" customHeight="1" x14ac:dyDescent="0.25">
      <c r="A18" s="111" t="s">
        <v>2</v>
      </c>
      <c r="B18" s="26" t="s">
        <v>20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0.112541</v>
      </c>
      <c r="Z18" s="91">
        <v>0</v>
      </c>
      <c r="AA18" s="91">
        <v>0</v>
      </c>
      <c r="AB18" s="91">
        <v>0</v>
      </c>
      <c r="AC18" s="91">
        <v>0</v>
      </c>
      <c r="AD18" s="53">
        <f t="shared" si="0"/>
        <v>0.112541</v>
      </c>
    </row>
    <row r="19" spans="1:30" ht="15" customHeight="1" x14ac:dyDescent="0.25">
      <c r="A19" s="111"/>
      <c r="B19" s="26" t="s">
        <v>21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2.8340000000000001E-2</v>
      </c>
      <c r="S19" s="91">
        <v>6.9364000000000009E-2</v>
      </c>
      <c r="T19" s="91">
        <v>0</v>
      </c>
      <c r="U19" s="91">
        <v>0</v>
      </c>
      <c r="V19" s="91">
        <v>0.13689799999999999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53">
        <f t="shared" si="0"/>
        <v>0.234602</v>
      </c>
    </row>
    <row r="20" spans="1:30" ht="15" customHeight="1" x14ac:dyDescent="0.25">
      <c r="A20" s="111"/>
      <c r="B20" s="26" t="s">
        <v>22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4.9900000000000005E-3</v>
      </c>
      <c r="P20" s="91">
        <v>0</v>
      </c>
      <c r="Q20" s="91">
        <v>0</v>
      </c>
      <c r="R20" s="91">
        <v>0</v>
      </c>
      <c r="S20" s="91">
        <v>7.7930000000000013E-2</v>
      </c>
      <c r="T20" s="91">
        <v>0</v>
      </c>
      <c r="U20" s="91">
        <v>0</v>
      </c>
      <c r="V20" s="91">
        <v>7.1560480000000002</v>
      </c>
      <c r="W20" s="91">
        <v>1.2968E-2</v>
      </c>
      <c r="X20" s="91">
        <v>0</v>
      </c>
      <c r="Y20" s="91">
        <v>9.2763999999999999E-2</v>
      </c>
      <c r="Z20" s="91">
        <v>0</v>
      </c>
      <c r="AA20" s="91">
        <v>0</v>
      </c>
      <c r="AB20" s="91">
        <v>3.8579999999999996E-2</v>
      </c>
      <c r="AC20" s="91">
        <v>0</v>
      </c>
      <c r="AD20" s="53">
        <f t="shared" si="0"/>
        <v>7.3832799999999992</v>
      </c>
    </row>
    <row r="21" spans="1:30" ht="15" customHeight="1" x14ac:dyDescent="0.25">
      <c r="A21" s="111"/>
      <c r="B21" s="26" t="s">
        <v>23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4.265E-2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53">
        <f t="shared" si="0"/>
        <v>4.265E-2</v>
      </c>
    </row>
    <row r="22" spans="1:30" ht="15" customHeight="1" x14ac:dyDescent="0.25">
      <c r="A22" s="111"/>
      <c r="B22" s="55" t="s">
        <v>12</v>
      </c>
      <c r="C22" s="92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1.255E-2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1.199206</v>
      </c>
      <c r="T23" s="91">
        <v>0</v>
      </c>
      <c r="U23" s="91">
        <v>0</v>
      </c>
      <c r="V23" s="91">
        <v>0.45283999999999996</v>
      </c>
      <c r="W23" s="91">
        <v>0</v>
      </c>
      <c r="X23" s="91">
        <v>4.6640000000000001E-2</v>
      </c>
      <c r="Y23" s="91">
        <v>2.181E-2</v>
      </c>
      <c r="Z23" s="91">
        <v>0</v>
      </c>
      <c r="AA23" s="91">
        <v>0</v>
      </c>
      <c r="AB23" s="91">
        <v>0</v>
      </c>
      <c r="AC23" s="91">
        <v>0</v>
      </c>
      <c r="AD23" s="53">
        <f t="shared" si="0"/>
        <v>1.7330460000000001</v>
      </c>
    </row>
    <row r="24" spans="1:30" s="59" customFormat="1" ht="15" customHeight="1" x14ac:dyDescent="0.25">
      <c r="A24" s="56" t="s">
        <v>3</v>
      </c>
      <c r="B24" s="57" t="s">
        <v>24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8.5220000000000004E-2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8.77E-3</v>
      </c>
      <c r="AC24" s="91">
        <v>0</v>
      </c>
      <c r="AD24" s="58">
        <f t="shared" si="0"/>
        <v>9.3990000000000004E-2</v>
      </c>
    </row>
    <row r="25" spans="1:30" s="59" customFormat="1" ht="15" customHeight="1" x14ac:dyDescent="0.25">
      <c r="A25" s="95" t="s">
        <v>4</v>
      </c>
      <c r="B25" s="96"/>
      <c r="C25" s="93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0.15000899999999998</v>
      </c>
      <c r="S26" s="91">
        <v>0</v>
      </c>
      <c r="T26" s="91">
        <v>0</v>
      </c>
      <c r="U26" s="91">
        <v>0</v>
      </c>
      <c r="V26" s="91">
        <v>0.75439000000000001</v>
      </c>
      <c r="W26" s="91">
        <v>4.0009999999999997E-2</v>
      </c>
      <c r="X26" s="91">
        <v>0</v>
      </c>
      <c r="Y26" s="91">
        <v>3.0079999999999999E-2</v>
      </c>
      <c r="Z26" s="91">
        <v>0</v>
      </c>
      <c r="AA26" s="91">
        <v>0</v>
      </c>
      <c r="AB26" s="91">
        <v>0</v>
      </c>
      <c r="AC26" s="91">
        <v>0</v>
      </c>
      <c r="AD26" s="58">
        <f t="shared" si="0"/>
        <v>0.97448899999999994</v>
      </c>
    </row>
    <row r="27" spans="1:30" s="59" customFormat="1" ht="15" customHeight="1" x14ac:dyDescent="0.25">
      <c r="A27" s="104" t="s">
        <v>6</v>
      </c>
      <c r="B27" s="57" t="s">
        <v>25</v>
      </c>
      <c r="C27" s="93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93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91">
        <v>0</v>
      </c>
      <c r="D29" s="91">
        <v>0</v>
      </c>
      <c r="E29" s="91">
        <v>115.043184</v>
      </c>
      <c r="F29" s="91">
        <v>0</v>
      </c>
      <c r="G29" s="91">
        <v>0</v>
      </c>
      <c r="H29" s="91">
        <v>0</v>
      </c>
      <c r="I29" s="91">
        <v>0</v>
      </c>
      <c r="J29" s="91">
        <v>374.824928</v>
      </c>
      <c r="K29" s="91">
        <v>0</v>
      </c>
      <c r="L29" s="91">
        <v>185.97346599999997</v>
      </c>
      <c r="M29" s="91">
        <v>0</v>
      </c>
      <c r="N29" s="91">
        <v>513.00460999999996</v>
      </c>
      <c r="O29" s="91">
        <v>519.69663600000001</v>
      </c>
      <c r="P29" s="91">
        <v>0</v>
      </c>
      <c r="Q29" s="91">
        <v>0</v>
      </c>
      <c r="R29" s="91">
        <v>334.26447999999999</v>
      </c>
      <c r="S29" s="91">
        <v>48.400580000000005</v>
      </c>
      <c r="T29" s="91">
        <v>202.71810699999997</v>
      </c>
      <c r="U29" s="91">
        <v>0</v>
      </c>
      <c r="V29" s="91">
        <v>0</v>
      </c>
      <c r="W29" s="91">
        <v>0</v>
      </c>
      <c r="X29" s="91">
        <v>2.6550599999999998</v>
      </c>
      <c r="Y29" s="91">
        <v>34.36768</v>
      </c>
      <c r="Z29" s="91">
        <v>0</v>
      </c>
      <c r="AA29" s="91">
        <v>0</v>
      </c>
      <c r="AB29" s="91">
        <v>0</v>
      </c>
      <c r="AC29" s="91">
        <v>0</v>
      </c>
      <c r="AD29" s="58">
        <f t="shared" si="0"/>
        <v>2330.9487310000004</v>
      </c>
    </row>
    <row r="30" spans="1:30" s="59" customFormat="1" ht="15" customHeight="1" x14ac:dyDescent="0.25">
      <c r="A30" s="105" t="s">
        <v>74</v>
      </c>
      <c r="B30" s="106"/>
      <c r="C30" s="93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0.26672000000000001</v>
      </c>
      <c r="Q31" s="91">
        <v>0</v>
      </c>
      <c r="R31" s="91">
        <v>4.3586400000000003</v>
      </c>
      <c r="S31" s="91">
        <v>10.877004000000001</v>
      </c>
      <c r="T31" s="91">
        <v>0.289599</v>
      </c>
      <c r="U31" s="91">
        <v>5.2716859999999999</v>
      </c>
      <c r="V31" s="91">
        <v>13.631413</v>
      </c>
      <c r="W31" s="91">
        <v>15.616700000000002</v>
      </c>
      <c r="X31" s="91">
        <v>5.8186800000000005</v>
      </c>
      <c r="Y31" s="91">
        <v>13.742751</v>
      </c>
      <c r="Z31" s="91">
        <v>0</v>
      </c>
      <c r="AA31" s="91">
        <v>0.25181999999999999</v>
      </c>
      <c r="AB31" s="91">
        <v>0.46623999999999999</v>
      </c>
      <c r="AC31" s="91">
        <v>0</v>
      </c>
      <c r="AD31" s="58">
        <f t="shared" si="0"/>
        <v>70.591252999999995</v>
      </c>
    </row>
    <row r="32" spans="1:30" s="59" customFormat="1" ht="15" customHeight="1" x14ac:dyDescent="0.25">
      <c r="A32" s="105" t="s">
        <v>75</v>
      </c>
      <c r="B32" s="106"/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3.9890000000000002E-2</v>
      </c>
      <c r="AA32" s="91">
        <v>0</v>
      </c>
      <c r="AB32" s="91">
        <v>0.41743999999999998</v>
      </c>
      <c r="AC32" s="91">
        <v>0</v>
      </c>
      <c r="AD32" s="58">
        <f t="shared" si="0"/>
        <v>0.45732999999999996</v>
      </c>
    </row>
    <row r="33" spans="1:30" s="59" customFormat="1" ht="15" customHeight="1" x14ac:dyDescent="0.25">
      <c r="A33" s="105" t="s">
        <v>76</v>
      </c>
      <c r="B33" s="106"/>
      <c r="C33" s="93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1.9523130000000002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58">
        <f t="shared" si="0"/>
        <v>1.9523130000000002</v>
      </c>
    </row>
    <row r="35" spans="1:30" s="59" customFormat="1" ht="15" customHeight="1" x14ac:dyDescent="0.25">
      <c r="A35" s="62" t="s">
        <v>2</v>
      </c>
      <c r="B35" s="57" t="s">
        <v>62</v>
      </c>
      <c r="C35" s="93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0</v>
      </c>
      <c r="D36" s="63">
        <f t="shared" ref="D36:AC36" si="1">SUM(D6:D35)+SUM(D38:D43)</f>
        <v>0</v>
      </c>
      <c r="E36" s="63">
        <f t="shared" si="1"/>
        <v>118.563604</v>
      </c>
      <c r="F36" s="63">
        <f t="shared" si="1"/>
        <v>0</v>
      </c>
      <c r="G36" s="63">
        <f t="shared" si="1"/>
        <v>915.26785800000005</v>
      </c>
      <c r="H36" s="63">
        <f t="shared" si="1"/>
        <v>0</v>
      </c>
      <c r="I36" s="63">
        <f t="shared" si="1"/>
        <v>1.0581199999999999</v>
      </c>
      <c r="J36" s="63">
        <f t="shared" si="1"/>
        <v>688.45325200000002</v>
      </c>
      <c r="K36" s="63">
        <f t="shared" si="1"/>
        <v>0.84075000000000011</v>
      </c>
      <c r="L36" s="63">
        <f t="shared" si="1"/>
        <v>190.88518599999998</v>
      </c>
      <c r="M36" s="63">
        <f t="shared" si="1"/>
        <v>0.29470999999999997</v>
      </c>
      <c r="N36" s="63">
        <f t="shared" si="1"/>
        <v>513.13963000000001</v>
      </c>
      <c r="O36" s="63">
        <f t="shared" si="1"/>
        <v>541.37187199999994</v>
      </c>
      <c r="P36" s="63">
        <f t="shared" si="1"/>
        <v>0.6648400000000001</v>
      </c>
      <c r="Q36" s="63">
        <f t="shared" si="1"/>
        <v>1.1789099999999999</v>
      </c>
      <c r="R36" s="63">
        <f t="shared" si="1"/>
        <v>521.24746300000004</v>
      </c>
      <c r="S36" s="63">
        <f t="shared" si="1"/>
        <v>230.85259999999997</v>
      </c>
      <c r="T36" s="63">
        <f t="shared" si="1"/>
        <v>327.310698</v>
      </c>
      <c r="U36" s="63">
        <f t="shared" si="1"/>
        <v>21.863906</v>
      </c>
      <c r="V36" s="63">
        <f t="shared" si="1"/>
        <v>283.29688200000004</v>
      </c>
      <c r="W36" s="63">
        <f t="shared" si="1"/>
        <v>103.456264</v>
      </c>
      <c r="X36" s="63">
        <f t="shared" si="1"/>
        <v>51.368807999999987</v>
      </c>
      <c r="Y36" s="63">
        <f t="shared" si="1"/>
        <v>128.507778</v>
      </c>
      <c r="Z36" s="63">
        <f t="shared" si="1"/>
        <v>61.227999999999994</v>
      </c>
      <c r="AA36" s="63">
        <f t="shared" si="1"/>
        <v>0.25181999999999999</v>
      </c>
      <c r="AB36" s="63">
        <f t="shared" si="1"/>
        <v>229.66654499999999</v>
      </c>
      <c r="AC36" s="63">
        <f t="shared" si="1"/>
        <v>0.99499000000000004</v>
      </c>
      <c r="AD36" s="64">
        <f>SUM(AD6:AD35)+SUM(AD38:AD43)</f>
        <v>4931.7644860000009</v>
      </c>
    </row>
    <row r="37" spans="1:30" ht="15" customHeight="1" thickBot="1" x14ac:dyDescent="0.3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0" ht="15" customHeight="1" x14ac:dyDescent="0.25">
      <c r="A38" s="125" t="s">
        <v>64</v>
      </c>
      <c r="B38" s="126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15.811316999999999</v>
      </c>
      <c r="T38" s="2">
        <v>0</v>
      </c>
      <c r="U38" s="2">
        <v>2.2782310000000003</v>
      </c>
      <c r="V38" s="2">
        <v>1.367</v>
      </c>
      <c r="W38" s="2">
        <v>0</v>
      </c>
      <c r="X38" s="2">
        <v>0</v>
      </c>
      <c r="Y38" s="2">
        <v>1.50234</v>
      </c>
      <c r="Z38" s="2">
        <v>0</v>
      </c>
      <c r="AA38" s="2">
        <v>0</v>
      </c>
      <c r="AB38" s="2">
        <v>0</v>
      </c>
      <c r="AC38" s="2">
        <v>0</v>
      </c>
      <c r="AD38" s="65">
        <f t="shared" ref="AD38:AD43" si="2">SUM(C38:AC38)</f>
        <v>20.958888000000002</v>
      </c>
    </row>
    <row r="39" spans="1:30" ht="15" customHeight="1" x14ac:dyDescent="0.25">
      <c r="A39" s="121" t="s">
        <v>65</v>
      </c>
      <c r="B39" s="122"/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3.2219999999999999E-2</v>
      </c>
      <c r="S39" s="1">
        <v>0.61324999999999996</v>
      </c>
      <c r="T39" s="1">
        <v>0.15866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83.052092000000002</v>
      </c>
      <c r="AC39" s="1">
        <v>0</v>
      </c>
      <c r="AD39" s="58">
        <f t="shared" si="2"/>
        <v>83.856222000000002</v>
      </c>
    </row>
    <row r="40" spans="1:30" ht="15" customHeight="1" x14ac:dyDescent="0.25">
      <c r="A40" s="121" t="s">
        <v>66</v>
      </c>
      <c r="B40" s="122"/>
      <c r="C40" s="1">
        <v>0</v>
      </c>
      <c r="D40" s="1">
        <v>0</v>
      </c>
      <c r="E40" s="1">
        <v>0</v>
      </c>
      <c r="F40" s="1">
        <v>0</v>
      </c>
      <c r="G40" s="1">
        <v>773.30375500000002</v>
      </c>
      <c r="H40" s="1">
        <v>0</v>
      </c>
      <c r="I40" s="1">
        <v>0</v>
      </c>
      <c r="J40" s="1">
        <v>255.00031099999998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0.26455000000000001</v>
      </c>
      <c r="S40" s="1">
        <v>47.915039999999998</v>
      </c>
      <c r="T40" s="1">
        <v>0</v>
      </c>
      <c r="U40" s="1">
        <v>0</v>
      </c>
      <c r="V40" s="1">
        <v>5.2914200000000005</v>
      </c>
      <c r="W40" s="1">
        <v>0</v>
      </c>
      <c r="X40" s="1">
        <v>0</v>
      </c>
      <c r="Y40" s="1">
        <v>9.282E-2</v>
      </c>
      <c r="Z40" s="1">
        <v>0</v>
      </c>
      <c r="AA40" s="1">
        <v>0</v>
      </c>
      <c r="AB40" s="1">
        <v>0.18450999999999998</v>
      </c>
      <c r="AC40" s="1">
        <v>0</v>
      </c>
      <c r="AD40" s="58">
        <f t="shared" si="2"/>
        <v>1082.0524060000002</v>
      </c>
    </row>
    <row r="41" spans="1:30" ht="15" customHeight="1" x14ac:dyDescent="0.25">
      <c r="A41" s="121" t="s">
        <v>67</v>
      </c>
      <c r="B41" s="122"/>
      <c r="C41" s="1">
        <v>0</v>
      </c>
      <c r="D41" s="1">
        <v>0</v>
      </c>
      <c r="E41" s="1">
        <v>0</v>
      </c>
      <c r="F41" s="1">
        <v>0</v>
      </c>
      <c r="G41" s="1">
        <v>7.4999999999999997E-2</v>
      </c>
      <c r="H41" s="1">
        <v>0</v>
      </c>
      <c r="I41" s="1">
        <v>1.0455699999999999</v>
      </c>
      <c r="J41" s="1">
        <v>0</v>
      </c>
      <c r="K41" s="1">
        <v>0</v>
      </c>
      <c r="L41" s="1">
        <v>3.1280799999999997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3.3627899999999999</v>
      </c>
      <c r="T41" s="1">
        <v>0</v>
      </c>
      <c r="U41" s="1">
        <v>1.2109999999999999E-2</v>
      </c>
      <c r="V41" s="1">
        <v>1.212531</v>
      </c>
      <c r="W41" s="1">
        <v>0</v>
      </c>
      <c r="X41" s="1">
        <v>2.6280000000000001E-2</v>
      </c>
      <c r="Y41" s="1">
        <v>1.214791</v>
      </c>
      <c r="Z41" s="1">
        <v>0</v>
      </c>
      <c r="AA41" s="1">
        <v>0</v>
      </c>
      <c r="AB41" s="1">
        <v>0</v>
      </c>
      <c r="AC41" s="1">
        <v>0</v>
      </c>
      <c r="AD41" s="58">
        <f t="shared" si="2"/>
        <v>10.077152</v>
      </c>
    </row>
    <row r="42" spans="1:30" ht="15" customHeight="1" x14ac:dyDescent="0.25">
      <c r="A42" s="121" t="s">
        <v>68</v>
      </c>
      <c r="B42" s="122"/>
      <c r="C42" s="1">
        <v>0</v>
      </c>
      <c r="D42" s="1">
        <v>0</v>
      </c>
      <c r="E42" s="1">
        <v>0</v>
      </c>
      <c r="F42" s="1">
        <v>0</v>
      </c>
      <c r="G42" s="1">
        <v>0.3</v>
      </c>
      <c r="H42" s="1">
        <v>0</v>
      </c>
      <c r="I42" s="1">
        <v>0</v>
      </c>
      <c r="J42" s="1">
        <v>0.46120499999999998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0.81220000000000003</v>
      </c>
      <c r="T42" s="1">
        <v>0</v>
      </c>
      <c r="U42" s="1">
        <v>0</v>
      </c>
      <c r="V42" s="1">
        <v>23.535685000000001</v>
      </c>
      <c r="W42" s="1">
        <v>0</v>
      </c>
      <c r="X42" s="1">
        <v>0</v>
      </c>
      <c r="Y42" s="1">
        <v>8.9199999999999991E-3</v>
      </c>
      <c r="Z42" s="1">
        <v>0</v>
      </c>
      <c r="AA42" s="1">
        <v>0</v>
      </c>
      <c r="AB42" s="1">
        <v>0</v>
      </c>
      <c r="AC42" s="1">
        <v>0.63678000000000001</v>
      </c>
      <c r="AD42" s="58">
        <f t="shared" si="2"/>
        <v>25.754790000000003</v>
      </c>
    </row>
    <row r="43" spans="1:30" ht="15" customHeight="1" thickBot="1" x14ac:dyDescent="0.3">
      <c r="A43" s="123" t="s">
        <v>69</v>
      </c>
      <c r="B43" s="124"/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8.0340000000000009E-2</v>
      </c>
      <c r="M43" s="3">
        <v>0</v>
      </c>
      <c r="N43" s="3">
        <v>0</v>
      </c>
      <c r="O43" s="3">
        <v>5.747E-2</v>
      </c>
      <c r="P43" s="3">
        <v>0</v>
      </c>
      <c r="Q43" s="3">
        <v>0.37801000000000001</v>
      </c>
      <c r="R43" s="3">
        <v>0</v>
      </c>
      <c r="S43" s="3">
        <v>0.52371000000000001</v>
      </c>
      <c r="T43" s="3">
        <v>0</v>
      </c>
      <c r="U43" s="3">
        <v>8.6618700000000004</v>
      </c>
      <c r="V43" s="3">
        <v>0</v>
      </c>
      <c r="W43" s="3">
        <v>0</v>
      </c>
      <c r="X43" s="3">
        <v>3.0350000000000002E-2</v>
      </c>
      <c r="Y43" s="3">
        <v>0.14366999999999999</v>
      </c>
      <c r="Z43" s="3">
        <v>0</v>
      </c>
      <c r="AA43" s="3">
        <v>0</v>
      </c>
      <c r="AB43" s="3">
        <v>0</v>
      </c>
      <c r="AC43" s="3">
        <v>0</v>
      </c>
      <c r="AD43" s="30">
        <f t="shared" si="2"/>
        <v>9.8754200000000001</v>
      </c>
    </row>
  </sheetData>
  <mergeCells count="20"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32:B32"/>
    <mergeCell ref="A33:B33"/>
    <mergeCell ref="A36:B36"/>
    <mergeCell ref="A38:B38"/>
    <mergeCell ref="A39:B39"/>
    <mergeCell ref="A40:B40"/>
    <mergeCell ref="A41:B41"/>
    <mergeCell ref="A42:B42"/>
    <mergeCell ref="A43:B43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zoomScaleNormal="100" workbookViewId="0">
      <pane xSplit="2" ySplit="5" topLeftCell="C6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2.4295790000000004</v>
      </c>
      <c r="T6" s="91">
        <v>0</v>
      </c>
      <c r="U6" s="91">
        <v>0</v>
      </c>
      <c r="V6" s="91">
        <v>0.31136000000000003</v>
      </c>
      <c r="W6" s="91">
        <v>0</v>
      </c>
      <c r="X6" s="91">
        <v>0</v>
      </c>
      <c r="Y6" s="91">
        <v>1.674183</v>
      </c>
      <c r="Z6" s="91">
        <v>0</v>
      </c>
      <c r="AA6" s="91">
        <v>0</v>
      </c>
      <c r="AB6" s="91">
        <v>0</v>
      </c>
      <c r="AC6" s="91">
        <v>0</v>
      </c>
      <c r="AD6" s="53">
        <f t="shared" ref="AD6:AD35" si="0">SUM(C6:AC6)</f>
        <v>4.4151220000000002</v>
      </c>
    </row>
    <row r="7" spans="1:30" ht="15" customHeight="1" x14ac:dyDescent="0.25">
      <c r="A7" s="97"/>
      <c r="B7" s="26" t="s">
        <v>10</v>
      </c>
      <c r="C7" s="91">
        <v>0</v>
      </c>
      <c r="D7" s="91">
        <v>0</v>
      </c>
      <c r="E7" s="91">
        <v>0</v>
      </c>
      <c r="F7" s="91">
        <v>0</v>
      </c>
      <c r="G7" s="91">
        <v>4.4999999999999998E-2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1.4369999999999999E-2</v>
      </c>
      <c r="R7" s="91">
        <v>0</v>
      </c>
      <c r="S7" s="91">
        <v>3.0655429999999999</v>
      </c>
      <c r="T7" s="91">
        <v>0</v>
      </c>
      <c r="U7" s="91">
        <v>0.60372000000000003</v>
      </c>
      <c r="V7" s="91">
        <v>0.53957000000000011</v>
      </c>
      <c r="W7" s="91">
        <v>0.50624000000000002</v>
      </c>
      <c r="X7" s="91">
        <v>0</v>
      </c>
      <c r="Y7" s="91">
        <v>0</v>
      </c>
      <c r="Z7" s="91">
        <v>0.27710000000000001</v>
      </c>
      <c r="AA7" s="91">
        <v>0</v>
      </c>
      <c r="AB7" s="91">
        <v>0</v>
      </c>
      <c r="AC7" s="91">
        <v>0.13819999999999999</v>
      </c>
      <c r="AD7" s="53">
        <f t="shared" si="0"/>
        <v>5.189743</v>
      </c>
    </row>
    <row r="8" spans="1:30" ht="15" customHeight="1" x14ac:dyDescent="0.25">
      <c r="A8" s="97"/>
      <c r="B8" s="26" t="s">
        <v>11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1.6320000000000001E-2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53">
        <f t="shared" si="0"/>
        <v>1.6320000000000001E-2</v>
      </c>
    </row>
    <row r="9" spans="1:30" ht="15" customHeight="1" x14ac:dyDescent="0.25">
      <c r="A9" s="97"/>
      <c r="B9" s="26" t="s">
        <v>12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1.9982739999999999</v>
      </c>
      <c r="T9" s="91">
        <v>0</v>
      </c>
      <c r="U9" s="91">
        <v>0</v>
      </c>
      <c r="V9" s="91">
        <v>1.1792799999999999</v>
      </c>
      <c r="W9" s="91">
        <v>0.11713999999999999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53">
        <f t="shared" si="0"/>
        <v>3.2946939999999998</v>
      </c>
    </row>
    <row r="10" spans="1:30" ht="15" customHeight="1" x14ac:dyDescent="0.25">
      <c r="A10" s="111" t="s">
        <v>1</v>
      </c>
      <c r="B10" s="26" t="s">
        <v>13</v>
      </c>
      <c r="C10" s="92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91">
        <v>0</v>
      </c>
      <c r="D11" s="91">
        <v>0</v>
      </c>
      <c r="E11" s="91">
        <v>1.79633</v>
      </c>
      <c r="F11" s="91">
        <v>0</v>
      </c>
      <c r="G11" s="91">
        <v>24.848042</v>
      </c>
      <c r="H11" s="91">
        <v>0</v>
      </c>
      <c r="I11" s="91">
        <v>0</v>
      </c>
      <c r="J11" s="91">
        <v>66.905367999999996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13.749969999999999</v>
      </c>
      <c r="S11" s="91">
        <v>13.675465000000001</v>
      </c>
      <c r="T11" s="91">
        <v>7.3622299999999994</v>
      </c>
      <c r="U11" s="91">
        <v>0</v>
      </c>
      <c r="V11" s="91">
        <v>97.991907000000012</v>
      </c>
      <c r="W11" s="91">
        <v>140.20790100000002</v>
      </c>
      <c r="X11" s="91">
        <v>27.890419999999999</v>
      </c>
      <c r="Y11" s="91">
        <v>26.280405999999999</v>
      </c>
      <c r="Z11" s="91">
        <v>28.549900000000001</v>
      </c>
      <c r="AA11" s="91">
        <v>0</v>
      </c>
      <c r="AB11" s="91">
        <v>1.4229499999999999</v>
      </c>
      <c r="AC11" s="91">
        <v>0</v>
      </c>
      <c r="AD11" s="53">
        <f t="shared" si="0"/>
        <v>450.68088900000009</v>
      </c>
    </row>
    <row r="12" spans="1:30" ht="15" customHeight="1" x14ac:dyDescent="0.25">
      <c r="A12" s="111"/>
      <c r="B12" s="26" t="s">
        <v>14</v>
      </c>
      <c r="C12" s="91">
        <v>0</v>
      </c>
      <c r="D12" s="91">
        <v>0</v>
      </c>
      <c r="E12" s="91">
        <v>0.32236999999999999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2.8079999999999997E-2</v>
      </c>
      <c r="M12" s="91">
        <v>0</v>
      </c>
      <c r="N12" s="91">
        <v>0</v>
      </c>
      <c r="O12" s="91">
        <v>8.4631799999999995</v>
      </c>
      <c r="P12" s="91">
        <v>0</v>
      </c>
      <c r="Q12" s="91">
        <v>0</v>
      </c>
      <c r="R12" s="91">
        <v>29.201699000000001</v>
      </c>
      <c r="S12" s="91">
        <v>35.551070000000003</v>
      </c>
      <c r="T12" s="91">
        <v>0</v>
      </c>
      <c r="U12" s="91">
        <v>0</v>
      </c>
      <c r="V12" s="91">
        <v>38.288643999999998</v>
      </c>
      <c r="W12" s="91">
        <v>20.371859000000001</v>
      </c>
      <c r="X12" s="91">
        <v>4.0170000000000004E-2</v>
      </c>
      <c r="Y12" s="91">
        <v>7.1659790000000001</v>
      </c>
      <c r="Z12" s="91">
        <v>0</v>
      </c>
      <c r="AA12" s="91">
        <v>0</v>
      </c>
      <c r="AB12" s="91">
        <v>6.9228569999999996</v>
      </c>
      <c r="AC12" s="91">
        <v>0</v>
      </c>
      <c r="AD12" s="53">
        <f t="shared" si="0"/>
        <v>146.35590799999997</v>
      </c>
    </row>
    <row r="13" spans="1:30" ht="15" customHeight="1" x14ac:dyDescent="0.25">
      <c r="A13" s="111"/>
      <c r="B13" s="26" t="s">
        <v>15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4.2520000000000002E-2</v>
      </c>
      <c r="Q13" s="91">
        <v>0</v>
      </c>
      <c r="R13" s="91">
        <v>0</v>
      </c>
      <c r="S13" s="91">
        <v>5.7607809999999997</v>
      </c>
      <c r="T13" s="91">
        <v>0</v>
      </c>
      <c r="U13" s="91">
        <v>0</v>
      </c>
      <c r="V13" s="91">
        <v>5.498049</v>
      </c>
      <c r="W13" s="91">
        <v>1.3460000000000001E-2</v>
      </c>
      <c r="X13" s="91">
        <v>9.4359999999999999E-2</v>
      </c>
      <c r="Y13" s="91">
        <v>4.483803</v>
      </c>
      <c r="Z13" s="91">
        <v>0</v>
      </c>
      <c r="AA13" s="91">
        <v>0</v>
      </c>
      <c r="AB13" s="91">
        <v>0</v>
      </c>
      <c r="AC13" s="91">
        <v>0</v>
      </c>
      <c r="AD13" s="53">
        <f t="shared" si="0"/>
        <v>15.892973</v>
      </c>
    </row>
    <row r="14" spans="1:30" ht="15" customHeight="1" x14ac:dyDescent="0.25">
      <c r="A14" s="111"/>
      <c r="B14" s="26" t="s">
        <v>16</v>
      </c>
      <c r="C14" s="91">
        <v>0</v>
      </c>
      <c r="D14" s="91">
        <v>0</v>
      </c>
      <c r="E14" s="91">
        <v>0</v>
      </c>
      <c r="F14" s="91">
        <v>0</v>
      </c>
      <c r="G14" s="91">
        <v>3.5688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0.9919</v>
      </c>
      <c r="P14" s="91">
        <v>9.987E-2</v>
      </c>
      <c r="Q14" s="91">
        <v>0.82128999999999996</v>
      </c>
      <c r="R14" s="91">
        <v>2.4467300000000001</v>
      </c>
      <c r="S14" s="91">
        <v>14.853754</v>
      </c>
      <c r="T14" s="91">
        <v>3.1100000000000003E-2</v>
      </c>
      <c r="U14" s="91">
        <v>0</v>
      </c>
      <c r="V14" s="91">
        <v>37.287222999999997</v>
      </c>
      <c r="W14" s="91">
        <v>3.3915900000000003</v>
      </c>
      <c r="X14" s="91">
        <v>1.0151410000000001</v>
      </c>
      <c r="Y14" s="91">
        <v>3.2214589999999999</v>
      </c>
      <c r="Z14" s="91">
        <v>3.1809999999999998E-2</v>
      </c>
      <c r="AA14" s="91">
        <v>0</v>
      </c>
      <c r="AB14" s="91">
        <v>10.79594</v>
      </c>
      <c r="AC14" s="91">
        <v>0</v>
      </c>
      <c r="AD14" s="53">
        <f t="shared" si="0"/>
        <v>78.556607</v>
      </c>
    </row>
    <row r="15" spans="1:30" ht="15" customHeight="1" x14ac:dyDescent="0.25">
      <c r="A15" s="111"/>
      <c r="B15" s="26" t="s">
        <v>17</v>
      </c>
      <c r="C15" s="91">
        <v>0</v>
      </c>
      <c r="D15" s="91">
        <v>0</v>
      </c>
      <c r="E15" s="91">
        <v>0.26906999999999998</v>
      </c>
      <c r="F15" s="91">
        <v>0</v>
      </c>
      <c r="G15" s="91">
        <v>5.0378100000000003</v>
      </c>
      <c r="H15" s="91">
        <v>0</v>
      </c>
      <c r="I15" s="91">
        <v>0</v>
      </c>
      <c r="J15" s="91">
        <v>0.39199000000000001</v>
      </c>
      <c r="K15" s="91">
        <v>0.26056999999999997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2.8340000000000001E-2</v>
      </c>
      <c r="S15" s="91">
        <v>0.38800999999999997</v>
      </c>
      <c r="T15" s="91">
        <v>0</v>
      </c>
      <c r="U15" s="91">
        <v>0</v>
      </c>
      <c r="V15" s="91">
        <v>1.1201700000000001</v>
      </c>
      <c r="W15" s="91">
        <v>0.88158000000000003</v>
      </c>
      <c r="X15" s="91">
        <v>6.3570000000000002E-2</v>
      </c>
      <c r="Y15" s="91">
        <v>1.37416</v>
      </c>
      <c r="Z15" s="91">
        <v>0</v>
      </c>
      <c r="AA15" s="91">
        <v>0</v>
      </c>
      <c r="AB15" s="91">
        <v>0</v>
      </c>
      <c r="AC15" s="91">
        <v>0</v>
      </c>
      <c r="AD15" s="53">
        <f t="shared" si="0"/>
        <v>9.8152699999999999</v>
      </c>
    </row>
    <row r="16" spans="1:30" ht="15" customHeight="1" x14ac:dyDescent="0.25">
      <c r="A16" s="111"/>
      <c r="B16" s="26" t="s">
        <v>18</v>
      </c>
      <c r="C16" s="91">
        <v>0</v>
      </c>
      <c r="D16" s="91">
        <v>0</v>
      </c>
      <c r="E16" s="91">
        <v>0</v>
      </c>
      <c r="F16" s="91">
        <v>0</v>
      </c>
      <c r="G16" s="91">
        <v>100.026343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81.096462000000002</v>
      </c>
      <c r="S16" s="91">
        <v>5.2412179999999999</v>
      </c>
      <c r="T16" s="91">
        <v>17.794850999999998</v>
      </c>
      <c r="U16" s="91">
        <v>0.16366999999999998</v>
      </c>
      <c r="V16" s="91">
        <v>3.4363999999999999</v>
      </c>
      <c r="W16" s="91">
        <v>0</v>
      </c>
      <c r="X16" s="91">
        <v>1.477E-2</v>
      </c>
      <c r="Y16" s="91">
        <v>0.899648</v>
      </c>
      <c r="Z16" s="91">
        <v>0</v>
      </c>
      <c r="AA16" s="91">
        <v>0</v>
      </c>
      <c r="AB16" s="91">
        <v>42.535119999999999</v>
      </c>
      <c r="AC16" s="91">
        <v>0</v>
      </c>
      <c r="AD16" s="53">
        <f t="shared" si="0"/>
        <v>251.208482</v>
      </c>
    </row>
    <row r="17" spans="1:30" ht="15" customHeight="1" x14ac:dyDescent="0.25">
      <c r="A17" s="111"/>
      <c r="B17" s="26" t="s">
        <v>19</v>
      </c>
      <c r="C17" s="91">
        <v>0</v>
      </c>
      <c r="D17" s="91">
        <v>0</v>
      </c>
      <c r="E17" s="91">
        <v>0.52699800000000008</v>
      </c>
      <c r="F17" s="91">
        <v>0</v>
      </c>
      <c r="G17" s="91">
        <v>0.21</v>
      </c>
      <c r="H17" s="91">
        <v>0</v>
      </c>
      <c r="I17" s="91">
        <v>6.1520000000000005E-2</v>
      </c>
      <c r="J17" s="91">
        <v>1.5301099999999999</v>
      </c>
      <c r="K17" s="91">
        <v>0.31294</v>
      </c>
      <c r="L17" s="91">
        <v>2.0743899999999997</v>
      </c>
      <c r="M17" s="91">
        <v>4.2360000000000002E-2</v>
      </c>
      <c r="N17" s="91">
        <v>0.1167</v>
      </c>
      <c r="O17" s="91">
        <v>5.3512500000000003</v>
      </c>
      <c r="P17" s="91">
        <v>1.421E-2</v>
      </c>
      <c r="Q17" s="91">
        <v>0</v>
      </c>
      <c r="R17" s="91">
        <v>4.1417380000000001</v>
      </c>
      <c r="S17" s="91">
        <v>3.98421</v>
      </c>
      <c r="T17" s="91">
        <v>1.2330000000000001E-2</v>
      </c>
      <c r="U17" s="91">
        <v>7.364922</v>
      </c>
      <c r="V17" s="91">
        <v>15.225007999999999</v>
      </c>
      <c r="W17" s="91">
        <v>0.64624000000000004</v>
      </c>
      <c r="X17" s="91">
        <v>4.7707199999999998</v>
      </c>
      <c r="Y17" s="91">
        <v>6.2469899999999994</v>
      </c>
      <c r="Z17" s="91">
        <v>2.7199999999999998E-2</v>
      </c>
      <c r="AA17" s="91">
        <v>0</v>
      </c>
      <c r="AB17" s="91">
        <v>2.1726399999999999</v>
      </c>
      <c r="AC17" s="91">
        <v>0</v>
      </c>
      <c r="AD17" s="53">
        <f t="shared" si="0"/>
        <v>54.832475999999993</v>
      </c>
    </row>
    <row r="18" spans="1:30" ht="15" customHeight="1" x14ac:dyDescent="0.25">
      <c r="A18" s="111" t="s">
        <v>2</v>
      </c>
      <c r="B18" s="26" t="s">
        <v>20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53">
        <f t="shared" si="0"/>
        <v>0</v>
      </c>
    </row>
    <row r="19" spans="1:30" ht="15" customHeight="1" x14ac:dyDescent="0.25">
      <c r="A19" s="111"/>
      <c r="B19" s="26" t="s">
        <v>21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2.802E-2</v>
      </c>
      <c r="S19" s="91">
        <v>0.193993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53">
        <f t="shared" si="0"/>
        <v>0.22201299999999999</v>
      </c>
    </row>
    <row r="20" spans="1:30" ht="15" customHeight="1" x14ac:dyDescent="0.25">
      <c r="A20" s="111"/>
      <c r="B20" s="26" t="s">
        <v>22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7.3543649999999996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53">
        <f t="shared" si="0"/>
        <v>7.3543649999999996</v>
      </c>
    </row>
    <row r="21" spans="1:30" ht="15" customHeight="1" x14ac:dyDescent="0.25">
      <c r="A21" s="111"/>
      <c r="B21" s="26" t="s">
        <v>23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92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2.7070799999999999</v>
      </c>
      <c r="T23" s="91">
        <v>0</v>
      </c>
      <c r="U23" s="91">
        <v>0</v>
      </c>
      <c r="V23" s="91">
        <v>0.59209000000000001</v>
      </c>
      <c r="W23" s="91">
        <v>0</v>
      </c>
      <c r="X23" s="91">
        <v>5.3359999999999998E-2</v>
      </c>
      <c r="Y23" s="91">
        <v>2.5139999999999999E-2</v>
      </c>
      <c r="Z23" s="91">
        <v>0</v>
      </c>
      <c r="AA23" s="91">
        <v>0</v>
      </c>
      <c r="AB23" s="91">
        <v>0</v>
      </c>
      <c r="AC23" s="91">
        <v>0</v>
      </c>
      <c r="AD23" s="53">
        <f t="shared" si="0"/>
        <v>3.3776700000000002</v>
      </c>
    </row>
    <row r="24" spans="1:30" s="59" customFormat="1" ht="15" customHeight="1" x14ac:dyDescent="0.25">
      <c r="A24" s="56" t="s">
        <v>3</v>
      </c>
      <c r="B24" s="57" t="s">
        <v>24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2.537E-2</v>
      </c>
      <c r="AA24" s="91">
        <v>0</v>
      </c>
      <c r="AB24" s="91">
        <v>3.5709999999999999E-2</v>
      </c>
      <c r="AC24" s="91">
        <v>0</v>
      </c>
      <c r="AD24" s="58">
        <f t="shared" si="0"/>
        <v>6.1079999999999995E-2</v>
      </c>
    </row>
    <row r="25" spans="1:30" s="59" customFormat="1" ht="15" customHeight="1" x14ac:dyDescent="0.25">
      <c r="A25" s="95" t="s">
        <v>4</v>
      </c>
      <c r="B25" s="96"/>
      <c r="C25" s="93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91">
        <v>0</v>
      </c>
      <c r="D26" s="91">
        <v>0</v>
      </c>
      <c r="E26" s="91">
        <v>0</v>
      </c>
      <c r="F26" s="91">
        <v>0</v>
      </c>
      <c r="G26" s="91">
        <v>1.4999999999999999E-2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1.7655000000000001</v>
      </c>
      <c r="T26" s="91">
        <v>0</v>
      </c>
      <c r="U26" s="91">
        <v>1.6259710000000001</v>
      </c>
      <c r="V26" s="91">
        <v>0.85848999999999998</v>
      </c>
      <c r="W26" s="91">
        <v>0.13728000000000001</v>
      </c>
      <c r="X26" s="91">
        <v>1.4829999999999999E-2</v>
      </c>
      <c r="Y26" s="91">
        <v>1.8600000000000002E-2</v>
      </c>
      <c r="Z26" s="91">
        <v>0</v>
      </c>
      <c r="AA26" s="91">
        <v>0</v>
      </c>
      <c r="AB26" s="91">
        <v>0.20934</v>
      </c>
      <c r="AC26" s="91">
        <v>0</v>
      </c>
      <c r="AD26" s="58">
        <f t="shared" si="0"/>
        <v>4.6450109999999993</v>
      </c>
    </row>
    <row r="27" spans="1:30" s="59" customFormat="1" ht="15" customHeight="1" x14ac:dyDescent="0.25">
      <c r="A27" s="104" t="s">
        <v>6</v>
      </c>
      <c r="B27" s="57" t="s">
        <v>25</v>
      </c>
      <c r="C27" s="93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93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91">
        <v>0</v>
      </c>
      <c r="D29" s="91">
        <v>0</v>
      </c>
      <c r="E29" s="91">
        <v>33.609120000000004</v>
      </c>
      <c r="F29" s="91">
        <v>0</v>
      </c>
      <c r="G29" s="91">
        <v>0</v>
      </c>
      <c r="H29" s="91">
        <v>0</v>
      </c>
      <c r="I29" s="91">
        <v>0</v>
      </c>
      <c r="J29" s="91">
        <v>144.969965</v>
      </c>
      <c r="K29" s="91">
        <v>0</v>
      </c>
      <c r="L29" s="91">
        <v>56.297719999999998</v>
      </c>
      <c r="M29" s="91">
        <v>0</v>
      </c>
      <c r="N29" s="91">
        <v>226.02355499999999</v>
      </c>
      <c r="O29" s="91">
        <v>330.07692400000002</v>
      </c>
      <c r="P29" s="91">
        <v>0</v>
      </c>
      <c r="Q29" s="91">
        <v>0</v>
      </c>
      <c r="R29" s="91">
        <v>113.88488000000001</v>
      </c>
      <c r="S29" s="91">
        <v>0</v>
      </c>
      <c r="T29" s="91">
        <v>70.313670000000002</v>
      </c>
      <c r="U29" s="91">
        <v>0</v>
      </c>
      <c r="V29" s="91">
        <v>0</v>
      </c>
      <c r="W29" s="91">
        <v>0</v>
      </c>
      <c r="X29" s="91">
        <v>2.2881520000000002</v>
      </c>
      <c r="Y29" s="91">
        <v>24.715409999999999</v>
      </c>
      <c r="Z29" s="91">
        <v>0</v>
      </c>
      <c r="AA29" s="91">
        <v>0</v>
      </c>
      <c r="AB29" s="91">
        <v>0</v>
      </c>
      <c r="AC29" s="91">
        <v>0</v>
      </c>
      <c r="AD29" s="58">
        <f t="shared" si="0"/>
        <v>1002.1793960000001</v>
      </c>
    </row>
    <row r="30" spans="1:30" s="59" customFormat="1" ht="15" customHeight="1" x14ac:dyDescent="0.25">
      <c r="A30" s="105" t="s">
        <v>74</v>
      </c>
      <c r="B30" s="106"/>
      <c r="C30" s="93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0.14094999999999999</v>
      </c>
      <c r="Q31" s="91">
        <v>0</v>
      </c>
      <c r="R31" s="91">
        <v>4.4683599999999997</v>
      </c>
      <c r="S31" s="91">
        <v>7.8460609999999997</v>
      </c>
      <c r="T31" s="91">
        <v>0.196856</v>
      </c>
      <c r="U31" s="91">
        <v>3.7465349999999997</v>
      </c>
      <c r="V31" s="91">
        <v>11.054857</v>
      </c>
      <c r="W31" s="91">
        <v>9.8153319999999997</v>
      </c>
      <c r="X31" s="91">
        <v>2.8075030000000001</v>
      </c>
      <c r="Y31" s="91">
        <v>17.213426999999999</v>
      </c>
      <c r="Z31" s="91">
        <v>0</v>
      </c>
      <c r="AA31" s="91">
        <v>0</v>
      </c>
      <c r="AB31" s="91">
        <v>0.11923</v>
      </c>
      <c r="AC31" s="91">
        <v>0</v>
      </c>
      <c r="AD31" s="58">
        <f t="shared" si="0"/>
        <v>57.409110999999996</v>
      </c>
    </row>
    <row r="32" spans="1:30" s="59" customFormat="1" ht="15" customHeight="1" x14ac:dyDescent="0.25">
      <c r="A32" s="105" t="s">
        <v>75</v>
      </c>
      <c r="B32" s="106"/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58">
        <f t="shared" si="0"/>
        <v>0</v>
      </c>
    </row>
    <row r="33" spans="1:30" s="59" customFormat="1" ht="15" customHeight="1" x14ac:dyDescent="0.25">
      <c r="A33" s="105" t="s">
        <v>76</v>
      </c>
      <c r="B33" s="106"/>
      <c r="C33" s="93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0.43588900000000003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58">
        <f t="shared" si="0"/>
        <v>0.43588900000000003</v>
      </c>
    </row>
    <row r="35" spans="1:30" s="59" customFormat="1" ht="15" customHeight="1" x14ac:dyDescent="0.25">
      <c r="A35" s="62" t="s">
        <v>2</v>
      </c>
      <c r="B35" s="57" t="s">
        <v>62</v>
      </c>
      <c r="C35" s="93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0</v>
      </c>
      <c r="D36" s="63">
        <f t="shared" ref="D36:AC36" si="1">SUM(D6:D35)+SUM(D38:D43)</f>
        <v>0</v>
      </c>
      <c r="E36" s="63">
        <f t="shared" si="1"/>
        <v>36.523888000000007</v>
      </c>
      <c r="F36" s="63">
        <f t="shared" si="1"/>
        <v>0</v>
      </c>
      <c r="G36" s="63">
        <f t="shared" si="1"/>
        <v>895.81082200000003</v>
      </c>
      <c r="H36" s="63">
        <f t="shared" si="1"/>
        <v>0</v>
      </c>
      <c r="I36" s="63">
        <f t="shared" si="1"/>
        <v>0.47709000000000001</v>
      </c>
      <c r="J36" s="63">
        <f t="shared" si="1"/>
        <v>468.46537799999999</v>
      </c>
      <c r="K36" s="63">
        <f t="shared" si="1"/>
        <v>0.57350999999999996</v>
      </c>
      <c r="L36" s="63">
        <f t="shared" si="1"/>
        <v>60.460129999999992</v>
      </c>
      <c r="M36" s="63">
        <f t="shared" si="1"/>
        <v>4.2360000000000002E-2</v>
      </c>
      <c r="N36" s="63">
        <f t="shared" si="1"/>
        <v>226.140255</v>
      </c>
      <c r="O36" s="63">
        <f t="shared" si="1"/>
        <v>344.95457400000004</v>
      </c>
      <c r="P36" s="63">
        <f t="shared" si="1"/>
        <v>0.29754999999999998</v>
      </c>
      <c r="Q36" s="63">
        <f t="shared" si="1"/>
        <v>0.95543999999999996</v>
      </c>
      <c r="R36" s="63">
        <f t="shared" si="1"/>
        <v>249.21763899999999</v>
      </c>
      <c r="S36" s="63">
        <f t="shared" si="1"/>
        <v>171.41268500000001</v>
      </c>
      <c r="T36" s="63">
        <f t="shared" si="1"/>
        <v>95.826476999999997</v>
      </c>
      <c r="U36" s="63">
        <f t="shared" si="1"/>
        <v>14.722364000000001</v>
      </c>
      <c r="V36" s="63">
        <f t="shared" si="1"/>
        <v>233.88634700000003</v>
      </c>
      <c r="W36" s="63">
        <f t="shared" si="1"/>
        <v>176.34009100000009</v>
      </c>
      <c r="X36" s="63">
        <f t="shared" si="1"/>
        <v>39.138375999999994</v>
      </c>
      <c r="Y36" s="63">
        <f t="shared" si="1"/>
        <v>95.601766999999995</v>
      </c>
      <c r="Z36" s="63">
        <f t="shared" si="1"/>
        <v>28.937580000000001</v>
      </c>
      <c r="AA36" s="63">
        <f t="shared" si="1"/>
        <v>0</v>
      </c>
      <c r="AB36" s="63">
        <f t="shared" si="1"/>
        <v>192.036179</v>
      </c>
      <c r="AC36" s="63">
        <f t="shared" si="1"/>
        <v>0.74168999999999996</v>
      </c>
      <c r="AD36" s="64">
        <f>SUM(AD6:AD35)+SUM(AD38:AD43)</f>
        <v>3332.5621920000003</v>
      </c>
    </row>
    <row r="37" spans="1:30" ht="15" customHeight="1" thickBot="1" x14ac:dyDescent="0.3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0" ht="15" customHeight="1" x14ac:dyDescent="0.25">
      <c r="A38" s="125" t="s">
        <v>64</v>
      </c>
      <c r="B38" s="126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13.882879999999998</v>
      </c>
      <c r="T38" s="2">
        <v>0</v>
      </c>
      <c r="U38" s="2">
        <v>0.30280799999999997</v>
      </c>
      <c r="V38" s="2">
        <v>0.96933999999999998</v>
      </c>
      <c r="W38" s="2">
        <v>0</v>
      </c>
      <c r="X38" s="2">
        <v>0</v>
      </c>
      <c r="Y38" s="2">
        <v>1.3510550000000001</v>
      </c>
      <c r="Z38" s="2">
        <v>0</v>
      </c>
      <c r="AA38" s="2">
        <v>0</v>
      </c>
      <c r="AB38" s="2">
        <v>0</v>
      </c>
      <c r="AC38" s="2">
        <v>0</v>
      </c>
      <c r="AD38" s="65">
        <f t="shared" ref="AD38:AD43" si="2">SUM(C38:AC38)</f>
        <v>16.506083</v>
      </c>
    </row>
    <row r="39" spans="1:30" ht="15" customHeight="1" x14ac:dyDescent="0.25">
      <c r="A39" s="121" t="s">
        <v>65</v>
      </c>
      <c r="B39" s="122"/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2.776E-2</v>
      </c>
      <c r="S39" s="1">
        <v>0</v>
      </c>
      <c r="T39" s="1">
        <v>0.11544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127.663932</v>
      </c>
      <c r="AC39" s="1">
        <v>0</v>
      </c>
      <c r="AD39" s="58">
        <f t="shared" si="2"/>
        <v>127.807132</v>
      </c>
    </row>
    <row r="40" spans="1:30" ht="15" customHeight="1" x14ac:dyDescent="0.25">
      <c r="A40" s="121" t="s">
        <v>66</v>
      </c>
      <c r="B40" s="122"/>
      <c r="C40" s="1">
        <v>0</v>
      </c>
      <c r="D40" s="1">
        <v>0</v>
      </c>
      <c r="E40" s="1">
        <v>0</v>
      </c>
      <c r="F40" s="1">
        <v>0</v>
      </c>
      <c r="G40" s="1">
        <v>761.75982700000009</v>
      </c>
      <c r="H40" s="1">
        <v>0</v>
      </c>
      <c r="I40" s="1">
        <v>0</v>
      </c>
      <c r="J40" s="1">
        <v>254.366015</v>
      </c>
      <c r="K40" s="1">
        <v>0</v>
      </c>
      <c r="L40" s="1">
        <v>0</v>
      </c>
      <c r="M40" s="1">
        <v>0</v>
      </c>
      <c r="N40" s="1">
        <v>0</v>
      </c>
      <c r="O40" s="1">
        <v>2.843E-2</v>
      </c>
      <c r="P40" s="1">
        <v>0</v>
      </c>
      <c r="Q40" s="1">
        <v>0</v>
      </c>
      <c r="R40" s="1">
        <v>0.14368</v>
      </c>
      <c r="S40" s="1">
        <v>53.836616999999997</v>
      </c>
      <c r="T40" s="1">
        <v>0</v>
      </c>
      <c r="U40" s="1">
        <v>0</v>
      </c>
      <c r="V40" s="1">
        <v>4.0608500000000003</v>
      </c>
      <c r="W40" s="1">
        <v>8.9600000000000009E-3</v>
      </c>
      <c r="X40" s="1">
        <v>0</v>
      </c>
      <c r="Y40" s="1">
        <v>7.984999999999999E-2</v>
      </c>
      <c r="Z40" s="1">
        <v>0</v>
      </c>
      <c r="AA40" s="1">
        <v>0</v>
      </c>
      <c r="AB40" s="1">
        <v>6.5340000000000009E-2</v>
      </c>
      <c r="AC40" s="1">
        <v>0</v>
      </c>
      <c r="AD40" s="58">
        <f t="shared" si="2"/>
        <v>1074.3495690000002</v>
      </c>
    </row>
    <row r="41" spans="1:30" ht="15" customHeight="1" x14ac:dyDescent="0.25">
      <c r="A41" s="121" t="s">
        <v>67</v>
      </c>
      <c r="B41" s="122"/>
      <c r="C41" s="1">
        <v>0</v>
      </c>
      <c r="D41" s="1">
        <v>0</v>
      </c>
      <c r="E41" s="1">
        <v>0</v>
      </c>
      <c r="F41" s="1">
        <v>0</v>
      </c>
      <c r="G41" s="1">
        <v>1.4999999999999999E-2</v>
      </c>
      <c r="H41" s="1">
        <v>0</v>
      </c>
      <c r="I41" s="1">
        <v>0.41556999999999999</v>
      </c>
      <c r="J41" s="1">
        <v>0</v>
      </c>
      <c r="K41" s="1">
        <v>0</v>
      </c>
      <c r="L41" s="1">
        <v>1.98946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2.9346900000000002</v>
      </c>
      <c r="T41" s="1">
        <v>0</v>
      </c>
      <c r="U41" s="1">
        <v>0</v>
      </c>
      <c r="V41" s="1">
        <v>0</v>
      </c>
      <c r="W41" s="1">
        <v>3.8679999999999999E-2</v>
      </c>
      <c r="X41" s="1">
        <v>2.5659999999999999E-2</v>
      </c>
      <c r="Y41" s="1">
        <v>0.62176700000000007</v>
      </c>
      <c r="Z41" s="1">
        <v>0</v>
      </c>
      <c r="AA41" s="1">
        <v>0</v>
      </c>
      <c r="AB41" s="1">
        <v>0</v>
      </c>
      <c r="AC41" s="1">
        <v>0</v>
      </c>
      <c r="AD41" s="58">
        <f t="shared" si="2"/>
        <v>6.0408270000000011</v>
      </c>
    </row>
    <row r="42" spans="1:30" ht="15" customHeight="1" x14ac:dyDescent="0.25">
      <c r="A42" s="121" t="s">
        <v>68</v>
      </c>
      <c r="B42" s="122"/>
      <c r="C42" s="1">
        <v>0</v>
      </c>
      <c r="D42" s="1">
        <v>0</v>
      </c>
      <c r="E42" s="1">
        <v>0</v>
      </c>
      <c r="F42" s="1">
        <v>0</v>
      </c>
      <c r="G42" s="1">
        <v>0.28499999999999998</v>
      </c>
      <c r="H42" s="1">
        <v>0</v>
      </c>
      <c r="I42" s="1">
        <v>0</v>
      </c>
      <c r="J42" s="1">
        <v>0.30193000000000003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0.72038999999999997</v>
      </c>
      <c r="T42" s="1">
        <v>0</v>
      </c>
      <c r="U42" s="1">
        <v>0</v>
      </c>
      <c r="V42" s="1">
        <v>7.682855</v>
      </c>
      <c r="W42" s="1">
        <v>0.18750899999999998</v>
      </c>
      <c r="X42" s="1">
        <v>0</v>
      </c>
      <c r="Y42" s="1">
        <v>1.388E-2</v>
      </c>
      <c r="Z42" s="1">
        <v>2.6199999999999998E-2</v>
      </c>
      <c r="AA42" s="1">
        <v>0</v>
      </c>
      <c r="AB42" s="1">
        <v>9.3120000000000008E-2</v>
      </c>
      <c r="AC42" s="1">
        <v>0.60348999999999997</v>
      </c>
      <c r="AD42" s="58">
        <f t="shared" si="2"/>
        <v>9.9143740000000022</v>
      </c>
    </row>
    <row r="43" spans="1:30" ht="15" customHeight="1" thickBot="1" x14ac:dyDescent="0.3">
      <c r="A43" s="123" t="s">
        <v>69</v>
      </c>
      <c r="B43" s="124"/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7.0480000000000001E-2</v>
      </c>
      <c r="M43" s="3">
        <v>0</v>
      </c>
      <c r="N43" s="3">
        <v>0</v>
      </c>
      <c r="O43" s="3">
        <v>4.2889999999999998E-2</v>
      </c>
      <c r="P43" s="3">
        <v>0</v>
      </c>
      <c r="Q43" s="3">
        <v>0.11978</v>
      </c>
      <c r="R43" s="3">
        <v>0</v>
      </c>
      <c r="S43" s="3">
        <v>0.57757000000000003</v>
      </c>
      <c r="T43" s="3">
        <v>0</v>
      </c>
      <c r="U43" s="3">
        <v>0.91473800000000005</v>
      </c>
      <c r="V43" s="3">
        <v>0</v>
      </c>
      <c r="W43" s="3">
        <v>0</v>
      </c>
      <c r="X43" s="3">
        <v>5.9720000000000002E-2</v>
      </c>
      <c r="Y43" s="3">
        <v>0.21600999999999998</v>
      </c>
      <c r="Z43" s="3">
        <v>0</v>
      </c>
      <c r="AA43" s="3">
        <v>0</v>
      </c>
      <c r="AB43" s="3">
        <v>0</v>
      </c>
      <c r="AC43" s="3">
        <v>0</v>
      </c>
      <c r="AD43" s="30">
        <f t="shared" si="2"/>
        <v>2.001188</v>
      </c>
    </row>
  </sheetData>
  <mergeCells count="20">
    <mergeCell ref="A25:B25"/>
    <mergeCell ref="A5:B5"/>
    <mergeCell ref="A6:A9"/>
    <mergeCell ref="A10:A17"/>
    <mergeCell ref="A18:A22"/>
    <mergeCell ref="A23:B23"/>
    <mergeCell ref="A42:B42"/>
    <mergeCell ref="A43:B43"/>
    <mergeCell ref="A41:B41"/>
    <mergeCell ref="A26:B26"/>
    <mergeCell ref="A27:A28"/>
    <mergeCell ref="A29:B29"/>
    <mergeCell ref="A30:B30"/>
    <mergeCell ref="A31:B31"/>
    <mergeCell ref="A32:B32"/>
    <mergeCell ref="A33:B33"/>
    <mergeCell ref="A36:B36"/>
    <mergeCell ref="A38:B38"/>
    <mergeCell ref="A39:B39"/>
    <mergeCell ref="A40:B40"/>
  </mergeCell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3"/>
  <sheetViews>
    <sheetView tabSelected="1" zoomScaleNormal="100" workbookViewId="0">
      <pane xSplit="2" ySplit="5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RowHeight="15" x14ac:dyDescent="0.25"/>
  <cols>
    <col min="1" max="2" width="18" style="47" customWidth="1"/>
    <col min="3" max="30" width="7.7109375" style="47" customWidth="1"/>
    <col min="31" max="16384" width="9.140625" style="47"/>
  </cols>
  <sheetData>
    <row r="1" spans="1:30" ht="15" customHeight="1" x14ac:dyDescent="0.25">
      <c r="A1" s="48" t="s">
        <v>59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25">
      <c r="A2" s="14" t="s">
        <v>61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25">
      <c r="A3" s="50" t="s">
        <v>57</v>
      </c>
      <c r="B3" s="51">
        <v>2017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thickBot="1" x14ac:dyDescent="0.3">
      <c r="A4" s="50" t="s">
        <v>60</v>
      </c>
      <c r="B4" s="52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97" t="s">
        <v>0</v>
      </c>
      <c r="B6" s="26" t="s">
        <v>71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2.1937350000000002</v>
      </c>
      <c r="T6" s="130">
        <v>0</v>
      </c>
      <c r="U6" s="130">
        <v>0</v>
      </c>
      <c r="V6" s="130">
        <v>0.25864999999999999</v>
      </c>
      <c r="W6" s="130">
        <v>0.13941999999999999</v>
      </c>
      <c r="X6" s="130">
        <v>0</v>
      </c>
      <c r="Y6" s="130">
        <v>1.8277600000000001</v>
      </c>
      <c r="Z6" s="130">
        <v>0</v>
      </c>
      <c r="AA6" s="130">
        <v>0</v>
      </c>
      <c r="AB6" s="130">
        <v>0</v>
      </c>
      <c r="AC6" s="130">
        <v>0</v>
      </c>
      <c r="AD6" s="53">
        <f t="shared" ref="AD6:AD35" si="0">SUM(C6:AC6)</f>
        <v>4.4195650000000004</v>
      </c>
    </row>
    <row r="7" spans="1:30" ht="15" customHeight="1" x14ac:dyDescent="0.25">
      <c r="A7" s="97"/>
      <c r="B7" s="26" t="s">
        <v>10</v>
      </c>
      <c r="C7" s="130">
        <v>0</v>
      </c>
      <c r="D7" s="130">
        <v>0</v>
      </c>
      <c r="E7" s="130">
        <v>0</v>
      </c>
      <c r="F7" s="130">
        <v>0</v>
      </c>
      <c r="G7" s="130">
        <v>0.03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2.4042699999999999</v>
      </c>
      <c r="T7" s="130">
        <v>0</v>
      </c>
      <c r="U7" s="130">
        <v>0.53090000000000004</v>
      </c>
      <c r="V7" s="130">
        <v>0.56442000000000003</v>
      </c>
      <c r="W7" s="130">
        <v>0.95582999999999996</v>
      </c>
      <c r="X7" s="130">
        <v>0.11065</v>
      </c>
      <c r="Y7" s="130">
        <v>0</v>
      </c>
      <c r="Z7" s="130">
        <v>0.21201</v>
      </c>
      <c r="AA7" s="130">
        <v>0</v>
      </c>
      <c r="AB7" s="130">
        <v>0</v>
      </c>
      <c r="AC7" s="130">
        <v>2.8469999999999999E-2</v>
      </c>
      <c r="AD7" s="53">
        <f t="shared" si="0"/>
        <v>4.8365499999999999</v>
      </c>
    </row>
    <row r="8" spans="1:30" ht="15" customHeight="1" x14ac:dyDescent="0.25">
      <c r="A8" s="97"/>
      <c r="B8" s="26" t="s">
        <v>11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6.9570000000000007E-2</v>
      </c>
      <c r="X8" s="130">
        <v>0</v>
      </c>
      <c r="Y8" s="130">
        <v>0</v>
      </c>
      <c r="Z8" s="130">
        <v>0</v>
      </c>
      <c r="AA8" s="130">
        <v>0</v>
      </c>
      <c r="AB8" s="130">
        <v>0</v>
      </c>
      <c r="AC8" s="130">
        <v>0</v>
      </c>
      <c r="AD8" s="53">
        <f t="shared" si="0"/>
        <v>6.9570000000000007E-2</v>
      </c>
    </row>
    <row r="9" spans="1:30" ht="15" customHeight="1" x14ac:dyDescent="0.25">
      <c r="A9" s="97"/>
      <c r="B9" s="26" t="s">
        <v>12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2.954E-2</v>
      </c>
      <c r="O9" s="130">
        <v>0</v>
      </c>
      <c r="P9" s="130">
        <v>0</v>
      </c>
      <c r="Q9" s="130">
        <v>0</v>
      </c>
      <c r="R9" s="130">
        <v>0.69882999999999995</v>
      </c>
      <c r="S9" s="130">
        <v>3.465379</v>
      </c>
      <c r="T9" s="130">
        <v>0</v>
      </c>
      <c r="U9" s="130">
        <v>1.0410000000000001E-2</v>
      </c>
      <c r="V9" s="130">
        <v>1.8274999999999999</v>
      </c>
      <c r="W9" s="130">
        <v>12.82708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53">
        <f t="shared" si="0"/>
        <v>18.858739</v>
      </c>
    </row>
    <row r="10" spans="1:30" ht="15" customHeight="1" x14ac:dyDescent="0.25">
      <c r="A10" s="111" t="s">
        <v>1</v>
      </c>
      <c r="B10" s="26" t="s">
        <v>13</v>
      </c>
      <c r="C10" s="54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53">
        <f t="shared" si="0"/>
        <v>0</v>
      </c>
    </row>
    <row r="11" spans="1:30" ht="15" customHeight="1" x14ac:dyDescent="0.25">
      <c r="A11" s="111"/>
      <c r="B11" s="26" t="s">
        <v>70</v>
      </c>
      <c r="C11" s="130">
        <v>0</v>
      </c>
      <c r="D11" s="130">
        <v>0</v>
      </c>
      <c r="E11" s="130">
        <v>3.7524099999999998</v>
      </c>
      <c r="F11" s="130">
        <v>0</v>
      </c>
      <c r="G11" s="130">
        <v>21.255687000000002</v>
      </c>
      <c r="H11" s="130">
        <v>0</v>
      </c>
      <c r="I11" s="130">
        <v>0</v>
      </c>
      <c r="J11" s="130">
        <v>58.922849999999997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17.92332</v>
      </c>
      <c r="S11" s="130">
        <v>13.18493</v>
      </c>
      <c r="T11" s="130">
        <v>9.3862299999999994</v>
      </c>
      <c r="U11" s="130">
        <v>0</v>
      </c>
      <c r="V11" s="130">
        <v>89.663337999999996</v>
      </c>
      <c r="W11" s="130">
        <v>86.473954000000006</v>
      </c>
      <c r="X11" s="130">
        <v>27.604129</v>
      </c>
      <c r="Y11" s="130">
        <v>25.388839999999998</v>
      </c>
      <c r="Z11" s="130">
        <v>16.816535999999999</v>
      </c>
      <c r="AA11" s="130">
        <v>0</v>
      </c>
      <c r="AB11" s="130">
        <v>1.52468</v>
      </c>
      <c r="AC11" s="130">
        <v>0</v>
      </c>
      <c r="AD11" s="53">
        <f t="shared" si="0"/>
        <v>371.89690400000001</v>
      </c>
    </row>
    <row r="12" spans="1:30" ht="15" customHeight="1" x14ac:dyDescent="0.25">
      <c r="A12" s="111"/>
      <c r="B12" s="26" t="s">
        <v>14</v>
      </c>
      <c r="C12" s="130">
        <v>0</v>
      </c>
      <c r="D12" s="130">
        <v>0</v>
      </c>
      <c r="E12" s="130">
        <v>0.25230000000000002</v>
      </c>
      <c r="F12" s="130">
        <v>0</v>
      </c>
      <c r="G12" s="130">
        <v>0</v>
      </c>
      <c r="H12" s="130">
        <v>0</v>
      </c>
      <c r="I12" s="130">
        <v>9.0050000000000005E-2</v>
      </c>
      <c r="J12" s="130">
        <v>0</v>
      </c>
      <c r="K12" s="130">
        <v>0</v>
      </c>
      <c r="L12" s="130">
        <v>4.1700000000000001E-2</v>
      </c>
      <c r="M12" s="130">
        <v>0</v>
      </c>
      <c r="N12" s="130">
        <v>0</v>
      </c>
      <c r="O12" s="130">
        <v>1.4134500000000001</v>
      </c>
      <c r="P12" s="130">
        <v>0</v>
      </c>
      <c r="Q12" s="130">
        <v>0</v>
      </c>
      <c r="R12" s="130">
        <v>33.053320999999997</v>
      </c>
      <c r="S12" s="130">
        <v>41.008780000000002</v>
      </c>
      <c r="T12" s="130">
        <v>0</v>
      </c>
      <c r="U12" s="130">
        <v>0.20619999999999999</v>
      </c>
      <c r="V12" s="130">
        <v>42.039096000000001</v>
      </c>
      <c r="W12" s="130">
        <v>11.081341</v>
      </c>
      <c r="X12" s="130">
        <v>0.71374000000000004</v>
      </c>
      <c r="Y12" s="130">
        <v>4.7345600000000001</v>
      </c>
      <c r="Z12" s="130">
        <v>0</v>
      </c>
      <c r="AA12" s="130">
        <v>0.28373999999999999</v>
      </c>
      <c r="AB12" s="130">
        <v>7.5369250000000001</v>
      </c>
      <c r="AC12" s="130">
        <v>0.24947</v>
      </c>
      <c r="AD12" s="53">
        <f t="shared" si="0"/>
        <v>142.70467299999999</v>
      </c>
    </row>
    <row r="13" spans="1:30" ht="15" customHeight="1" x14ac:dyDescent="0.25">
      <c r="A13" s="111"/>
      <c r="B13" s="26" t="s">
        <v>15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6.2492809999999999</v>
      </c>
      <c r="T13" s="130">
        <v>0</v>
      </c>
      <c r="U13" s="130">
        <v>0</v>
      </c>
      <c r="V13" s="130">
        <v>5.4656510000000003</v>
      </c>
      <c r="W13" s="130">
        <v>1.4619999999999999E-2</v>
      </c>
      <c r="X13" s="130">
        <v>0.22278000000000001</v>
      </c>
      <c r="Y13" s="130">
        <v>4.1533119999999997</v>
      </c>
      <c r="Z13" s="130">
        <v>0</v>
      </c>
      <c r="AA13" s="130">
        <v>0</v>
      </c>
      <c r="AB13" s="130">
        <v>0</v>
      </c>
      <c r="AC13" s="130">
        <v>0</v>
      </c>
      <c r="AD13" s="53">
        <f t="shared" si="0"/>
        <v>16.105644000000002</v>
      </c>
    </row>
    <row r="14" spans="1:30" ht="15" customHeight="1" x14ac:dyDescent="0.25">
      <c r="A14" s="111"/>
      <c r="B14" s="26" t="s">
        <v>16</v>
      </c>
      <c r="C14" s="130">
        <v>0</v>
      </c>
      <c r="D14" s="130">
        <v>0</v>
      </c>
      <c r="E14" s="130">
        <v>1.8890000000000001E-2</v>
      </c>
      <c r="F14" s="130">
        <v>0</v>
      </c>
      <c r="G14" s="130">
        <v>3.87</v>
      </c>
      <c r="H14" s="130">
        <v>0</v>
      </c>
      <c r="I14" s="130">
        <v>0</v>
      </c>
      <c r="J14" s="130">
        <v>0</v>
      </c>
      <c r="K14" s="130">
        <v>2.6360000000000001E-2</v>
      </c>
      <c r="L14" s="130">
        <v>0</v>
      </c>
      <c r="M14" s="130">
        <v>0</v>
      </c>
      <c r="N14" s="130">
        <v>0</v>
      </c>
      <c r="O14" s="130">
        <v>0.59974000000000005</v>
      </c>
      <c r="P14" s="130">
        <v>7.0150000000000004E-2</v>
      </c>
      <c r="Q14" s="130">
        <v>0.66003999999999996</v>
      </c>
      <c r="R14" s="130">
        <v>1.2302900000000001</v>
      </c>
      <c r="S14" s="130">
        <v>17.875219999999999</v>
      </c>
      <c r="T14" s="130">
        <v>0.45194000000000001</v>
      </c>
      <c r="U14" s="130">
        <v>0</v>
      </c>
      <c r="V14" s="130">
        <v>38.948115000000001</v>
      </c>
      <c r="W14" s="130">
        <v>1.4819</v>
      </c>
      <c r="X14" s="130">
        <v>3.1570719999999999</v>
      </c>
      <c r="Y14" s="130">
        <v>0.94269499999999995</v>
      </c>
      <c r="Z14" s="130">
        <v>0</v>
      </c>
      <c r="AA14" s="130">
        <v>0</v>
      </c>
      <c r="AB14" s="130">
        <v>8.4874700000000001</v>
      </c>
      <c r="AC14" s="130">
        <v>0</v>
      </c>
      <c r="AD14" s="53">
        <f t="shared" si="0"/>
        <v>77.819882000000007</v>
      </c>
    </row>
    <row r="15" spans="1:30" ht="15" customHeight="1" x14ac:dyDescent="0.25">
      <c r="A15" s="111"/>
      <c r="B15" s="26" t="s">
        <v>17</v>
      </c>
      <c r="C15" s="130">
        <v>0</v>
      </c>
      <c r="D15" s="130">
        <v>0</v>
      </c>
      <c r="E15" s="130">
        <v>0.25145000000000001</v>
      </c>
      <c r="F15" s="130">
        <v>0</v>
      </c>
      <c r="G15" s="130">
        <v>2.86</v>
      </c>
      <c r="H15" s="130">
        <v>0</v>
      </c>
      <c r="I15" s="130">
        <v>0</v>
      </c>
      <c r="J15" s="130">
        <v>0.19671</v>
      </c>
      <c r="K15" s="130">
        <v>0.209534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0.13000999999999999</v>
      </c>
      <c r="S15" s="130">
        <v>0.33849000000000001</v>
      </c>
      <c r="T15" s="130">
        <v>0</v>
      </c>
      <c r="U15" s="130">
        <v>0.13255</v>
      </c>
      <c r="V15" s="130">
        <v>0.50312999999999997</v>
      </c>
      <c r="W15" s="130">
        <v>1.0660099999999999</v>
      </c>
      <c r="X15" s="130">
        <v>7.2779999999999997E-2</v>
      </c>
      <c r="Y15" s="130">
        <v>1.2284200000000001</v>
      </c>
      <c r="Z15" s="130">
        <v>1.2019999999999999E-2</v>
      </c>
      <c r="AA15" s="130">
        <v>0</v>
      </c>
      <c r="AB15" s="130">
        <v>0</v>
      </c>
      <c r="AC15" s="130">
        <v>0</v>
      </c>
      <c r="AD15" s="53">
        <f t="shared" si="0"/>
        <v>7.0011039999999998</v>
      </c>
    </row>
    <row r="16" spans="1:30" ht="15" customHeight="1" x14ac:dyDescent="0.25">
      <c r="A16" s="111"/>
      <c r="B16" s="26" t="s">
        <v>18</v>
      </c>
      <c r="C16" s="130">
        <v>0</v>
      </c>
      <c r="D16" s="130">
        <v>0</v>
      </c>
      <c r="E16" s="130">
        <v>0</v>
      </c>
      <c r="F16" s="130">
        <v>0</v>
      </c>
      <c r="G16" s="130">
        <v>89.763926999999995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79.667100000000005</v>
      </c>
      <c r="S16" s="130">
        <v>1.8772960000000001</v>
      </c>
      <c r="T16" s="130">
        <v>0</v>
      </c>
      <c r="U16" s="130">
        <v>0.16682</v>
      </c>
      <c r="V16" s="130">
        <v>2.9788700000000001</v>
      </c>
      <c r="W16" s="130">
        <v>0.40514</v>
      </c>
      <c r="X16" s="130">
        <v>2.5080000000000002E-2</v>
      </c>
      <c r="Y16" s="130">
        <v>1.2552019999999999</v>
      </c>
      <c r="Z16" s="130">
        <v>0</v>
      </c>
      <c r="AA16" s="130">
        <v>0</v>
      </c>
      <c r="AB16" s="130">
        <v>4.4623400000000002</v>
      </c>
      <c r="AC16" s="130">
        <v>0</v>
      </c>
      <c r="AD16" s="53">
        <f t="shared" si="0"/>
        <v>180.601775</v>
      </c>
    </row>
    <row r="17" spans="1:30" ht="15" customHeight="1" x14ac:dyDescent="0.25">
      <c r="A17" s="111"/>
      <c r="B17" s="26" t="s">
        <v>19</v>
      </c>
      <c r="C17" s="130">
        <v>0</v>
      </c>
      <c r="D17" s="130">
        <v>0</v>
      </c>
      <c r="E17" s="130">
        <v>1.2399</v>
      </c>
      <c r="F17" s="130">
        <v>0.76895999999999998</v>
      </c>
      <c r="G17" s="130">
        <v>0</v>
      </c>
      <c r="H17" s="130">
        <v>0</v>
      </c>
      <c r="I17" s="130">
        <v>0</v>
      </c>
      <c r="J17" s="130">
        <v>0.47782000000000002</v>
      </c>
      <c r="K17" s="130">
        <v>0.25106000000000001</v>
      </c>
      <c r="L17" s="130">
        <v>0.97109999999999996</v>
      </c>
      <c r="M17" s="130">
        <v>0</v>
      </c>
      <c r="N17" s="130">
        <v>1.423E-2</v>
      </c>
      <c r="O17" s="130">
        <v>3.3984899999999998</v>
      </c>
      <c r="P17" s="130">
        <v>2.8289999999999999E-2</v>
      </c>
      <c r="Q17" s="130">
        <v>0</v>
      </c>
      <c r="R17" s="130">
        <v>2.4394339999999999</v>
      </c>
      <c r="S17" s="130">
        <v>2.74132</v>
      </c>
      <c r="T17" s="130">
        <v>0</v>
      </c>
      <c r="U17" s="130">
        <v>15.760567999999999</v>
      </c>
      <c r="V17" s="130">
        <v>15.740741999999999</v>
      </c>
      <c r="W17" s="130">
        <v>7.1203500000000002</v>
      </c>
      <c r="X17" s="130">
        <v>8.0974599999999999</v>
      </c>
      <c r="Y17" s="130">
        <v>7.0847680000000004</v>
      </c>
      <c r="Z17" s="130">
        <v>0.38123000000000001</v>
      </c>
      <c r="AA17" s="130">
        <v>0.31001000000000001</v>
      </c>
      <c r="AB17" s="130">
        <v>4.6138000000000003</v>
      </c>
      <c r="AC17" s="130">
        <v>0</v>
      </c>
      <c r="AD17" s="53">
        <f t="shared" si="0"/>
        <v>71.439532</v>
      </c>
    </row>
    <row r="18" spans="1:30" ht="15" customHeight="1" x14ac:dyDescent="0.25">
      <c r="A18" s="111" t="s">
        <v>2</v>
      </c>
      <c r="B18" s="26" t="s">
        <v>20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0.102351</v>
      </c>
      <c r="V18" s="130">
        <v>0</v>
      </c>
      <c r="W18" s="130">
        <v>7.7724200000000003</v>
      </c>
      <c r="X18" s="130">
        <v>1.034E-2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53">
        <f t="shared" si="0"/>
        <v>7.8851110000000002</v>
      </c>
    </row>
    <row r="19" spans="1:30" ht="15" customHeight="1" x14ac:dyDescent="0.25">
      <c r="A19" s="111"/>
      <c r="B19" s="26" t="s">
        <v>21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1.4030000000000001E-2</v>
      </c>
      <c r="S19" s="130">
        <v>0.195546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53">
        <f t="shared" si="0"/>
        <v>0.20957599999999998</v>
      </c>
    </row>
    <row r="20" spans="1:30" ht="15" customHeight="1" x14ac:dyDescent="0.25">
      <c r="A20" s="111"/>
      <c r="B20" s="26" t="s">
        <v>22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2.5850000000000001E-2</v>
      </c>
      <c r="T20" s="130">
        <v>0</v>
      </c>
      <c r="U20" s="130">
        <v>0</v>
      </c>
      <c r="V20" s="130">
        <v>7.2038880000000001</v>
      </c>
      <c r="W20" s="130">
        <v>0.55513000000000001</v>
      </c>
      <c r="X20" s="130">
        <v>0</v>
      </c>
      <c r="Y20" s="130">
        <v>2.802E-2</v>
      </c>
      <c r="Z20" s="130">
        <v>0</v>
      </c>
      <c r="AA20" s="130">
        <v>0</v>
      </c>
      <c r="AB20" s="130">
        <v>0</v>
      </c>
      <c r="AC20" s="130">
        <v>0</v>
      </c>
      <c r="AD20" s="53">
        <f t="shared" si="0"/>
        <v>7.8128880000000001</v>
      </c>
    </row>
    <row r="21" spans="1:30" ht="15" customHeight="1" x14ac:dyDescent="0.25">
      <c r="A21" s="111"/>
      <c r="B21" s="26" t="s">
        <v>23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53">
        <f t="shared" si="0"/>
        <v>0</v>
      </c>
    </row>
    <row r="22" spans="1:30" ht="15" customHeight="1" x14ac:dyDescent="0.25">
      <c r="A22" s="111"/>
      <c r="B22" s="55" t="s">
        <v>12</v>
      </c>
      <c r="C22" s="54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53">
        <f t="shared" si="0"/>
        <v>0</v>
      </c>
    </row>
    <row r="23" spans="1:30" ht="15" customHeight="1" x14ac:dyDescent="0.25">
      <c r="A23" s="112" t="s">
        <v>72</v>
      </c>
      <c r="B23" s="113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2.739611</v>
      </c>
      <c r="T23" s="130">
        <v>0</v>
      </c>
      <c r="U23" s="130">
        <v>0</v>
      </c>
      <c r="V23" s="130">
        <v>0.49945000000000001</v>
      </c>
      <c r="W23" s="130">
        <v>0</v>
      </c>
      <c r="X23" s="130">
        <v>3.8649999999999997E-2</v>
      </c>
      <c r="Y23" s="130">
        <v>1.3350000000000001E-2</v>
      </c>
      <c r="Z23" s="130">
        <v>0</v>
      </c>
      <c r="AA23" s="130">
        <v>0</v>
      </c>
      <c r="AB23" s="130">
        <v>0</v>
      </c>
      <c r="AC23" s="130">
        <v>0</v>
      </c>
      <c r="AD23" s="53">
        <f t="shared" si="0"/>
        <v>3.291061</v>
      </c>
    </row>
    <row r="24" spans="1:30" s="59" customFormat="1" ht="15" customHeight="1" x14ac:dyDescent="0.25">
      <c r="A24" s="61" t="s">
        <v>3</v>
      </c>
      <c r="B24" s="57" t="s">
        <v>24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58">
        <f t="shared" si="0"/>
        <v>0</v>
      </c>
    </row>
    <row r="25" spans="1:30" s="59" customFormat="1" ht="15" customHeight="1" x14ac:dyDescent="0.25">
      <c r="A25" s="95" t="s">
        <v>4</v>
      </c>
      <c r="B25" s="96"/>
      <c r="C25" s="60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58">
        <f t="shared" si="0"/>
        <v>0</v>
      </c>
    </row>
    <row r="26" spans="1:30" s="59" customFormat="1" ht="15" customHeight="1" x14ac:dyDescent="0.25">
      <c r="A26" s="95" t="s">
        <v>5</v>
      </c>
      <c r="B26" s="96"/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4.9540000000000001E-2</v>
      </c>
      <c r="S26" s="130">
        <v>6.8260000000000001E-2</v>
      </c>
      <c r="T26" s="130">
        <v>0</v>
      </c>
      <c r="U26" s="130">
        <v>3.479765</v>
      </c>
      <c r="V26" s="130">
        <v>0.47760000000000002</v>
      </c>
      <c r="W26" s="130">
        <v>1.0676300000000001</v>
      </c>
      <c r="X26" s="130">
        <v>9.2000000000000003E-4</v>
      </c>
      <c r="Y26" s="130">
        <v>0</v>
      </c>
      <c r="Z26" s="130">
        <v>0</v>
      </c>
      <c r="AA26" s="130">
        <v>0</v>
      </c>
      <c r="AB26" s="130">
        <v>9.1020000000000004E-2</v>
      </c>
      <c r="AC26" s="130">
        <v>0</v>
      </c>
      <c r="AD26" s="58">
        <f t="shared" si="0"/>
        <v>5.2347350000000006</v>
      </c>
    </row>
    <row r="27" spans="1:30" s="59" customFormat="1" ht="15" customHeight="1" x14ac:dyDescent="0.25">
      <c r="A27" s="104" t="s">
        <v>6</v>
      </c>
      <c r="B27" s="57" t="s">
        <v>25</v>
      </c>
      <c r="C27" s="60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58">
        <f t="shared" si="0"/>
        <v>0</v>
      </c>
    </row>
    <row r="28" spans="1:30" s="59" customFormat="1" ht="15" customHeight="1" x14ac:dyDescent="0.25">
      <c r="A28" s="104"/>
      <c r="B28" s="57" t="s">
        <v>26</v>
      </c>
      <c r="C28" s="60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58">
        <f t="shared" si="0"/>
        <v>0</v>
      </c>
    </row>
    <row r="29" spans="1:30" s="59" customFormat="1" ht="15" customHeight="1" x14ac:dyDescent="0.25">
      <c r="A29" s="105" t="s">
        <v>73</v>
      </c>
      <c r="B29" s="106"/>
      <c r="C29" s="130">
        <v>0</v>
      </c>
      <c r="D29" s="130">
        <v>0</v>
      </c>
      <c r="E29" s="130">
        <v>28.353286000000001</v>
      </c>
      <c r="F29" s="130">
        <v>0</v>
      </c>
      <c r="G29" s="130">
        <v>0</v>
      </c>
      <c r="H29" s="130">
        <v>0</v>
      </c>
      <c r="I29" s="130">
        <v>0</v>
      </c>
      <c r="J29" s="130">
        <v>165.99862999999999</v>
      </c>
      <c r="K29" s="130">
        <v>0</v>
      </c>
      <c r="L29" s="130">
        <v>16.972899999999999</v>
      </c>
      <c r="M29" s="130">
        <v>0</v>
      </c>
      <c r="N29" s="130">
        <v>292.84240999999997</v>
      </c>
      <c r="O29" s="130">
        <v>387.51431400000001</v>
      </c>
      <c r="P29" s="130">
        <v>0</v>
      </c>
      <c r="Q29" s="130">
        <v>0</v>
      </c>
      <c r="R29" s="130">
        <v>164.65328</v>
      </c>
      <c r="S29" s="130">
        <v>5.77257</v>
      </c>
      <c r="T29" s="130">
        <v>122.48863</v>
      </c>
      <c r="U29" s="130">
        <v>0</v>
      </c>
      <c r="V29" s="130">
        <v>0</v>
      </c>
      <c r="W29" s="130">
        <v>0</v>
      </c>
      <c r="X29" s="130">
        <v>2.25814</v>
      </c>
      <c r="Y29" s="130">
        <v>8.7031500000000008</v>
      </c>
      <c r="Z29" s="130">
        <v>0</v>
      </c>
      <c r="AA29" s="130">
        <v>0</v>
      </c>
      <c r="AB29" s="130">
        <v>0</v>
      </c>
      <c r="AC29" s="130">
        <v>0</v>
      </c>
      <c r="AD29" s="58">
        <f t="shared" si="0"/>
        <v>1195.5573100000001</v>
      </c>
    </row>
    <row r="30" spans="1:30" s="59" customFormat="1" ht="15" customHeight="1" x14ac:dyDescent="0.25">
      <c r="A30" s="105" t="s">
        <v>74</v>
      </c>
      <c r="B30" s="106"/>
      <c r="C30" s="60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58">
        <f t="shared" si="0"/>
        <v>0</v>
      </c>
    </row>
    <row r="31" spans="1:30" s="59" customFormat="1" ht="15" customHeight="1" x14ac:dyDescent="0.25">
      <c r="A31" s="95" t="s">
        <v>7</v>
      </c>
      <c r="B31" s="96"/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0.26829999999999998</v>
      </c>
      <c r="Q31" s="130">
        <v>0.11364</v>
      </c>
      <c r="R31" s="130">
        <v>4.2617099999999999</v>
      </c>
      <c r="S31" s="130">
        <v>6.2661540000000002</v>
      </c>
      <c r="T31" s="130">
        <v>0.10621</v>
      </c>
      <c r="U31" s="130">
        <v>5.3471989999999998</v>
      </c>
      <c r="V31" s="130">
        <v>8.6813319999999994</v>
      </c>
      <c r="W31" s="130">
        <v>23.902398000000002</v>
      </c>
      <c r="X31" s="130">
        <v>2.3082600000000002</v>
      </c>
      <c r="Y31" s="130">
        <v>18.694436</v>
      </c>
      <c r="Z31" s="130">
        <v>0</v>
      </c>
      <c r="AA31" s="130">
        <v>0</v>
      </c>
      <c r="AB31" s="130">
        <v>0</v>
      </c>
      <c r="AC31" s="130">
        <v>0</v>
      </c>
      <c r="AD31" s="58">
        <f t="shared" si="0"/>
        <v>69.949639000000005</v>
      </c>
    </row>
    <row r="32" spans="1:30" s="59" customFormat="1" ht="15" customHeight="1" x14ac:dyDescent="0.25">
      <c r="A32" s="105" t="s">
        <v>75</v>
      </c>
      <c r="B32" s="106"/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9.1599999999999997E-3</v>
      </c>
      <c r="X32" s="130">
        <v>0</v>
      </c>
      <c r="Y32" s="130">
        <v>0</v>
      </c>
      <c r="Z32" s="130">
        <v>0</v>
      </c>
      <c r="AA32" s="130">
        <v>0</v>
      </c>
      <c r="AB32" s="130">
        <v>0.27110000000000001</v>
      </c>
      <c r="AC32" s="130">
        <v>0</v>
      </c>
      <c r="AD32" s="58">
        <f t="shared" si="0"/>
        <v>0.28026000000000001</v>
      </c>
    </row>
    <row r="33" spans="1:30" s="59" customFormat="1" ht="15" customHeight="1" x14ac:dyDescent="0.25">
      <c r="A33" s="105" t="s">
        <v>76</v>
      </c>
      <c r="B33" s="106"/>
      <c r="C33" s="60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58">
        <f t="shared" si="0"/>
        <v>0</v>
      </c>
    </row>
    <row r="34" spans="1:30" s="59" customFormat="1" ht="15" customHeight="1" x14ac:dyDescent="0.25">
      <c r="A34" s="62" t="s">
        <v>8</v>
      </c>
      <c r="B34" s="57" t="s">
        <v>27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58">
        <f t="shared" si="0"/>
        <v>0</v>
      </c>
    </row>
    <row r="35" spans="1:30" s="59" customFormat="1" ht="15" customHeight="1" x14ac:dyDescent="0.25">
      <c r="A35" s="62" t="s">
        <v>2</v>
      </c>
      <c r="B35" s="57" t="s">
        <v>62</v>
      </c>
      <c r="C35" s="60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58">
        <f t="shared" si="0"/>
        <v>0</v>
      </c>
    </row>
    <row r="36" spans="1:30" s="59" customFormat="1" ht="15" customHeight="1" thickBot="1" x14ac:dyDescent="0.3">
      <c r="A36" s="107" t="s">
        <v>77</v>
      </c>
      <c r="B36" s="108"/>
      <c r="C36" s="63">
        <f>SUM(C6:C35)+SUM(C38:C43)</f>
        <v>0</v>
      </c>
      <c r="D36" s="63">
        <f t="shared" ref="D36:AC36" si="1">SUM(D6:D35)+SUM(D38:D43)</f>
        <v>0</v>
      </c>
      <c r="E36" s="63">
        <f t="shared" si="1"/>
        <v>33.868236000000003</v>
      </c>
      <c r="F36" s="63">
        <f t="shared" si="1"/>
        <v>0.76895999999999998</v>
      </c>
      <c r="G36" s="63">
        <f t="shared" si="1"/>
        <v>890.53997099999992</v>
      </c>
      <c r="H36" s="63">
        <f t="shared" si="1"/>
        <v>0</v>
      </c>
      <c r="I36" s="63">
        <f t="shared" si="1"/>
        <v>9.0050000000000005E-2</v>
      </c>
      <c r="J36" s="63">
        <f t="shared" si="1"/>
        <v>477.59369199999998</v>
      </c>
      <c r="K36" s="63">
        <f t="shared" si="1"/>
        <v>0.486954</v>
      </c>
      <c r="L36" s="63">
        <f t="shared" si="1"/>
        <v>18.056279999999997</v>
      </c>
      <c r="M36" s="63">
        <f t="shared" si="1"/>
        <v>0</v>
      </c>
      <c r="N36" s="63">
        <f t="shared" si="1"/>
        <v>292.88617999999997</v>
      </c>
      <c r="O36" s="63">
        <f t="shared" si="1"/>
        <v>393.11109399999998</v>
      </c>
      <c r="P36" s="63">
        <f t="shared" si="1"/>
        <v>0.36673999999999995</v>
      </c>
      <c r="Q36" s="63">
        <f t="shared" si="1"/>
        <v>0.77367999999999992</v>
      </c>
      <c r="R36" s="63">
        <f t="shared" si="1"/>
        <v>304.15904499999999</v>
      </c>
      <c r="S36" s="63">
        <f t="shared" si="1"/>
        <v>163.314415</v>
      </c>
      <c r="T36" s="63">
        <f t="shared" si="1"/>
        <v>132.43301</v>
      </c>
      <c r="U36" s="63">
        <f t="shared" si="1"/>
        <v>33.409826000000002</v>
      </c>
      <c r="V36" s="63">
        <f t="shared" si="1"/>
        <v>224.70642100000001</v>
      </c>
      <c r="W36" s="63">
        <f t="shared" si="1"/>
        <v>159.98224300000001</v>
      </c>
      <c r="X36" s="63">
        <f t="shared" si="1"/>
        <v>44.661160999999993</v>
      </c>
      <c r="Y36" s="63">
        <f t="shared" si="1"/>
        <v>75.768651000000006</v>
      </c>
      <c r="Z36" s="63">
        <f t="shared" si="1"/>
        <v>17.447745999999999</v>
      </c>
      <c r="AA36" s="63">
        <f t="shared" si="1"/>
        <v>0.70467999999999997</v>
      </c>
      <c r="AB36" s="63">
        <f t="shared" si="1"/>
        <v>118.634018</v>
      </c>
      <c r="AC36" s="63">
        <f t="shared" si="1"/>
        <v>0.78381000000000012</v>
      </c>
      <c r="AD36" s="64">
        <f>SUM(AD6:AD35)+SUM(AD38:AD43)</f>
        <v>3384.546863</v>
      </c>
    </row>
    <row r="37" spans="1:30" ht="15" customHeight="1" thickBot="1" x14ac:dyDescent="0.3"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</row>
    <row r="38" spans="1:30" ht="15" customHeight="1" x14ac:dyDescent="0.25">
      <c r="A38" s="125" t="s">
        <v>64</v>
      </c>
      <c r="B38" s="126"/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14.893808</v>
      </c>
      <c r="T38" s="131">
        <v>0</v>
      </c>
      <c r="U38" s="131">
        <v>2.6259999999999999E-2</v>
      </c>
      <c r="V38" s="131">
        <v>0.91898000000000002</v>
      </c>
      <c r="W38" s="131">
        <v>0</v>
      </c>
      <c r="X38" s="131">
        <v>0</v>
      </c>
      <c r="Y38" s="131">
        <v>1.4123600000000001</v>
      </c>
      <c r="Z38" s="131">
        <v>0</v>
      </c>
      <c r="AA38" s="131">
        <v>0</v>
      </c>
      <c r="AB38" s="131">
        <v>0</v>
      </c>
      <c r="AC38" s="131">
        <v>0</v>
      </c>
      <c r="AD38" s="65">
        <f t="shared" ref="AD38:AD43" si="2">SUM(C38:AC38)</f>
        <v>17.251408000000001</v>
      </c>
    </row>
    <row r="39" spans="1:30" ht="15" customHeight="1" x14ac:dyDescent="0.25">
      <c r="A39" s="121" t="s">
        <v>65</v>
      </c>
      <c r="B39" s="122"/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3.8179999999999999E-2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91.646682999999996</v>
      </c>
      <c r="AC39" s="130">
        <v>0</v>
      </c>
      <c r="AD39" s="58">
        <f t="shared" si="2"/>
        <v>91.684862999999993</v>
      </c>
    </row>
    <row r="40" spans="1:30" ht="15" customHeight="1" x14ac:dyDescent="0.25">
      <c r="A40" s="121" t="s">
        <v>66</v>
      </c>
      <c r="B40" s="122"/>
      <c r="C40" s="130">
        <v>0</v>
      </c>
      <c r="D40" s="130">
        <v>0</v>
      </c>
      <c r="E40" s="130">
        <v>0</v>
      </c>
      <c r="F40" s="130">
        <v>0</v>
      </c>
      <c r="G40" s="130">
        <v>772.44535699999994</v>
      </c>
      <c r="H40" s="130">
        <v>0</v>
      </c>
      <c r="I40" s="130">
        <v>0</v>
      </c>
      <c r="J40" s="130">
        <v>251.85082199999999</v>
      </c>
      <c r="K40" s="130">
        <v>0</v>
      </c>
      <c r="L40" s="130">
        <v>0</v>
      </c>
      <c r="M40" s="130">
        <v>0</v>
      </c>
      <c r="N40" s="130">
        <v>0</v>
      </c>
      <c r="O40" s="130">
        <v>0.15679000000000001</v>
      </c>
      <c r="P40" s="130">
        <v>0</v>
      </c>
      <c r="Q40" s="130">
        <v>0</v>
      </c>
      <c r="R40" s="130">
        <v>0</v>
      </c>
      <c r="S40" s="130">
        <v>36.969425000000001</v>
      </c>
      <c r="T40" s="130">
        <v>0</v>
      </c>
      <c r="U40" s="130">
        <v>0</v>
      </c>
      <c r="V40" s="130">
        <v>0.63519999999999999</v>
      </c>
      <c r="W40" s="130">
        <v>4.1797500000000003</v>
      </c>
      <c r="X40" s="130">
        <v>1.5299999999999999E-2</v>
      </c>
      <c r="Y40" s="130">
        <v>0.20100000000000001</v>
      </c>
      <c r="Z40" s="130">
        <v>0</v>
      </c>
      <c r="AA40" s="130">
        <v>0</v>
      </c>
      <c r="AB40" s="130">
        <v>0</v>
      </c>
      <c r="AC40" s="130">
        <v>0</v>
      </c>
      <c r="AD40" s="58">
        <f t="shared" si="2"/>
        <v>1066.4536439999999</v>
      </c>
    </row>
    <row r="41" spans="1:30" ht="15" customHeight="1" x14ac:dyDescent="0.25">
      <c r="A41" s="121" t="s">
        <v>67</v>
      </c>
      <c r="B41" s="122"/>
      <c r="C41" s="130">
        <v>0</v>
      </c>
      <c r="D41" s="130">
        <v>0</v>
      </c>
      <c r="E41" s="130">
        <v>0</v>
      </c>
      <c r="F41" s="130">
        <v>0</v>
      </c>
      <c r="G41" s="130">
        <v>0.03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4.0643599999999998</v>
      </c>
      <c r="T41" s="130">
        <v>0</v>
      </c>
      <c r="U41" s="130">
        <v>0</v>
      </c>
      <c r="V41" s="130">
        <v>1.14449</v>
      </c>
      <c r="W41" s="130">
        <v>6.2890000000000001E-2</v>
      </c>
      <c r="X41" s="130">
        <v>0</v>
      </c>
      <c r="Y41" s="130">
        <v>2.92E-2</v>
      </c>
      <c r="Z41" s="130">
        <v>0</v>
      </c>
      <c r="AA41" s="130">
        <v>0</v>
      </c>
      <c r="AB41" s="130">
        <v>0</v>
      </c>
      <c r="AC41" s="130">
        <v>0</v>
      </c>
      <c r="AD41" s="58">
        <f t="shared" si="2"/>
        <v>5.3309400000000009</v>
      </c>
    </row>
    <row r="42" spans="1:30" ht="15" customHeight="1" x14ac:dyDescent="0.25">
      <c r="A42" s="121" t="s">
        <v>68</v>
      </c>
      <c r="B42" s="122"/>
      <c r="C42" s="130">
        <v>0</v>
      </c>
      <c r="D42" s="130">
        <v>0</v>
      </c>
      <c r="E42" s="130">
        <v>0</v>
      </c>
      <c r="F42" s="130">
        <v>0</v>
      </c>
      <c r="G42" s="130">
        <v>0.28499999999999998</v>
      </c>
      <c r="H42" s="130">
        <v>0</v>
      </c>
      <c r="I42" s="130">
        <v>0</v>
      </c>
      <c r="J42" s="130">
        <v>0.14685999999999999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0.42848999999999998</v>
      </c>
      <c r="T42" s="130">
        <v>0</v>
      </c>
      <c r="U42" s="130">
        <v>0</v>
      </c>
      <c r="V42" s="130">
        <v>7.1559689999999998</v>
      </c>
      <c r="W42" s="130">
        <v>0.79764999999999997</v>
      </c>
      <c r="X42" s="130">
        <v>2.5860000000000001E-2</v>
      </c>
      <c r="Y42" s="130">
        <v>0</v>
      </c>
      <c r="Z42" s="130">
        <v>2.5950000000000001E-2</v>
      </c>
      <c r="AA42" s="130">
        <v>0.11093</v>
      </c>
      <c r="AB42" s="130">
        <v>0</v>
      </c>
      <c r="AC42" s="130">
        <v>0.50587000000000004</v>
      </c>
      <c r="AD42" s="58">
        <f t="shared" si="2"/>
        <v>9.4825789999999994</v>
      </c>
    </row>
    <row r="43" spans="1:30" ht="15" customHeight="1" thickBot="1" x14ac:dyDescent="0.3">
      <c r="A43" s="123" t="s">
        <v>69</v>
      </c>
      <c r="B43" s="124"/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7.0580000000000004E-2</v>
      </c>
      <c r="M43" s="132">
        <v>0</v>
      </c>
      <c r="N43" s="132">
        <v>0</v>
      </c>
      <c r="O43" s="132">
        <v>2.8309999999999998E-2</v>
      </c>
      <c r="P43" s="132">
        <v>0</v>
      </c>
      <c r="Q43" s="132">
        <v>0</v>
      </c>
      <c r="R43" s="132">
        <v>0</v>
      </c>
      <c r="S43" s="132">
        <v>0.55164000000000002</v>
      </c>
      <c r="T43" s="132">
        <v>0</v>
      </c>
      <c r="U43" s="132">
        <v>7.6468030000000002</v>
      </c>
      <c r="V43" s="132">
        <v>0</v>
      </c>
      <c r="W43" s="132">
        <v>0</v>
      </c>
      <c r="X43" s="132">
        <v>0</v>
      </c>
      <c r="Y43" s="132">
        <v>7.1578000000000003E-2</v>
      </c>
      <c r="Z43" s="132">
        <v>0</v>
      </c>
      <c r="AA43" s="132">
        <v>0</v>
      </c>
      <c r="AB43" s="132">
        <v>0</v>
      </c>
      <c r="AC43" s="132">
        <v>0</v>
      </c>
      <c r="AD43" s="30">
        <f t="shared" si="2"/>
        <v>8.3689110000000007</v>
      </c>
    </row>
  </sheetData>
  <mergeCells count="20"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pageSetUpPr fitToPage="1"/>
  </sheetPr>
  <dimension ref="A1:AN47"/>
  <sheetViews>
    <sheetView zoomScaleNormal="100" workbookViewId="0">
      <pane xSplit="2" ySplit="5" topLeftCell="C6" activePane="bottomRight" state="frozen"/>
      <selection activeCell="AN1" sqref="AN1:AN1048576"/>
      <selection pane="topRight" activeCell="AN1" sqref="AN1:AN1048576"/>
      <selection pane="bottomLeft" activeCell="AN1" sqref="AN1:AN1048576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29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2">
        <f>'80'!$C6</f>
        <v>0</v>
      </c>
      <c r="D6" s="22">
        <f>'81'!$C6</f>
        <v>0</v>
      </c>
      <c r="E6" s="22">
        <f>'82'!$C6</f>
        <v>0</v>
      </c>
      <c r="F6" s="22">
        <f>'83'!$C6</f>
        <v>0</v>
      </c>
      <c r="G6" s="22">
        <f>'84'!$C6</f>
        <v>0</v>
      </c>
      <c r="H6" s="22">
        <f>'85'!$C6</f>
        <v>0</v>
      </c>
      <c r="I6" s="22">
        <f>'86'!$C6</f>
        <v>0</v>
      </c>
      <c r="J6" s="21">
        <f>'87'!$C6</f>
        <v>0</v>
      </c>
      <c r="K6" s="22">
        <f>'88'!$C6</f>
        <v>0</v>
      </c>
      <c r="L6" s="22">
        <f>'89'!$C6</f>
        <v>0</v>
      </c>
      <c r="M6" s="22">
        <f>'90'!$C6</f>
        <v>0</v>
      </c>
      <c r="N6" s="22">
        <f>'91'!$C6</f>
        <v>0</v>
      </c>
      <c r="O6" s="22">
        <f>'92'!$C6</f>
        <v>0</v>
      </c>
      <c r="P6" s="22">
        <f>'93'!$C6</f>
        <v>0</v>
      </c>
      <c r="Q6" s="22">
        <f>'94'!$C6</f>
        <v>0</v>
      </c>
      <c r="R6" s="22">
        <f>'95'!$C6</f>
        <v>0</v>
      </c>
      <c r="S6" s="22">
        <f>'96'!$C6</f>
        <v>0</v>
      </c>
      <c r="T6" s="22">
        <f>'97'!$C6</f>
        <v>0</v>
      </c>
      <c r="U6" s="22">
        <f>'98'!$C6</f>
        <v>0</v>
      </c>
      <c r="V6" s="22">
        <f>'99'!$C6</f>
        <v>0</v>
      </c>
      <c r="W6" s="22">
        <f>'00'!$C6</f>
        <v>0</v>
      </c>
      <c r="X6" s="22">
        <f>'01'!$C6</f>
        <v>0</v>
      </c>
      <c r="Y6" s="22">
        <f>'02'!$C6</f>
        <v>0</v>
      </c>
      <c r="Z6" s="22">
        <f>'03'!$C6</f>
        <v>0</v>
      </c>
      <c r="AA6" s="22">
        <f>'04'!$C6</f>
        <v>0</v>
      </c>
      <c r="AB6" s="22">
        <f>'05'!$C6</f>
        <v>0</v>
      </c>
      <c r="AC6" s="22">
        <f>'06'!$C6</f>
        <v>0</v>
      </c>
      <c r="AD6" s="22">
        <f>'07'!$C6</f>
        <v>0</v>
      </c>
      <c r="AE6" s="22">
        <f>'08'!$C6</f>
        <v>0</v>
      </c>
      <c r="AF6" s="22">
        <f>'09'!$C6</f>
        <v>0</v>
      </c>
      <c r="AG6" s="22">
        <f>'10'!$C6</f>
        <v>0</v>
      </c>
      <c r="AH6" s="22">
        <f>'11'!$C6</f>
        <v>0</v>
      </c>
      <c r="AI6" s="22">
        <f>'12'!$C6</f>
        <v>0</v>
      </c>
      <c r="AJ6" s="22">
        <f>'13'!$C6</f>
        <v>0</v>
      </c>
      <c r="AK6" s="22">
        <f>'14'!$C6</f>
        <v>0</v>
      </c>
      <c r="AL6" s="22">
        <f>'15'!$C6</f>
        <v>0</v>
      </c>
      <c r="AM6" s="22">
        <f>'16'!$C6</f>
        <v>0</v>
      </c>
      <c r="AN6" s="23">
        <f>'17'!$C6</f>
        <v>0</v>
      </c>
    </row>
    <row r="7" spans="1:40" ht="15" customHeight="1" x14ac:dyDescent="0.25">
      <c r="A7" s="127"/>
      <c r="B7" s="20" t="s">
        <v>10</v>
      </c>
      <c r="C7" s="22">
        <f>'80'!$C7</f>
        <v>0</v>
      </c>
      <c r="D7" s="22">
        <f>'81'!$C7</f>
        <v>0</v>
      </c>
      <c r="E7" s="22">
        <f>'82'!$C7</f>
        <v>0</v>
      </c>
      <c r="F7" s="22">
        <f>'83'!$C7</f>
        <v>0</v>
      </c>
      <c r="G7" s="22">
        <f>'84'!$C7</f>
        <v>0</v>
      </c>
      <c r="H7" s="22">
        <f>'85'!$C7</f>
        <v>0</v>
      </c>
      <c r="I7" s="22">
        <f>'86'!$C7</f>
        <v>0</v>
      </c>
      <c r="J7" s="21">
        <f>'87'!$C7</f>
        <v>0</v>
      </c>
      <c r="K7" s="22">
        <f>'88'!$C7</f>
        <v>0</v>
      </c>
      <c r="L7" s="22">
        <f>'89'!$C7</f>
        <v>0</v>
      </c>
      <c r="M7" s="22">
        <f>'90'!$C7</f>
        <v>0</v>
      </c>
      <c r="N7" s="22">
        <f>'91'!$C7</f>
        <v>0</v>
      </c>
      <c r="O7" s="22">
        <f>'92'!$C7</f>
        <v>0</v>
      </c>
      <c r="P7" s="22">
        <f>'93'!$C7</f>
        <v>0</v>
      </c>
      <c r="Q7" s="22">
        <f>'94'!$C7</f>
        <v>0</v>
      </c>
      <c r="R7" s="22">
        <f>'95'!$C7</f>
        <v>0</v>
      </c>
      <c r="S7" s="22">
        <f>'96'!$C7</f>
        <v>0</v>
      </c>
      <c r="T7" s="22">
        <f>'97'!$C7</f>
        <v>0</v>
      </c>
      <c r="U7" s="22">
        <f>'98'!$C7</f>
        <v>0</v>
      </c>
      <c r="V7" s="22">
        <f>'99'!$C7</f>
        <v>0</v>
      </c>
      <c r="W7" s="22">
        <f>'00'!$C7</f>
        <v>0</v>
      </c>
      <c r="X7" s="22">
        <f>'01'!$C7</f>
        <v>0</v>
      </c>
      <c r="Y7" s="22">
        <f>'02'!$C7</f>
        <v>0</v>
      </c>
      <c r="Z7" s="22">
        <f>'03'!$C7</f>
        <v>0</v>
      </c>
      <c r="AA7" s="22">
        <f>'04'!$C7</f>
        <v>0</v>
      </c>
      <c r="AB7" s="22">
        <f>'05'!$C7</f>
        <v>0</v>
      </c>
      <c r="AC7" s="22">
        <f>'06'!$C7</f>
        <v>0</v>
      </c>
      <c r="AD7" s="22">
        <f>'07'!$C7</f>
        <v>0</v>
      </c>
      <c r="AE7" s="22">
        <f>'08'!$C7</f>
        <v>0</v>
      </c>
      <c r="AF7" s="22">
        <f>'09'!$C7</f>
        <v>0</v>
      </c>
      <c r="AG7" s="22">
        <f>'10'!$C7</f>
        <v>0</v>
      </c>
      <c r="AH7" s="22">
        <f>'11'!$C7</f>
        <v>0</v>
      </c>
      <c r="AI7" s="22">
        <f>'12'!$C7</f>
        <v>0</v>
      </c>
      <c r="AJ7" s="22">
        <f>'13'!$C7</f>
        <v>0</v>
      </c>
      <c r="AK7" s="22">
        <f>'14'!$C7</f>
        <v>0</v>
      </c>
      <c r="AL7" s="22">
        <f>'15'!$C7</f>
        <v>0</v>
      </c>
      <c r="AM7" s="22">
        <f>'16'!$C7</f>
        <v>0</v>
      </c>
      <c r="AN7" s="23">
        <f>'17'!$C7</f>
        <v>0</v>
      </c>
    </row>
    <row r="8" spans="1:40" ht="15" customHeight="1" x14ac:dyDescent="0.25">
      <c r="A8" s="127"/>
      <c r="B8" s="20" t="s">
        <v>11</v>
      </c>
      <c r="C8" s="22">
        <f>'80'!$C8</f>
        <v>0</v>
      </c>
      <c r="D8" s="22">
        <f>'81'!$C8</f>
        <v>0</v>
      </c>
      <c r="E8" s="22">
        <f>'82'!$C8</f>
        <v>0</v>
      </c>
      <c r="F8" s="22">
        <f>'83'!$C8</f>
        <v>0</v>
      </c>
      <c r="G8" s="22">
        <f>'84'!$C8</f>
        <v>0</v>
      </c>
      <c r="H8" s="22">
        <f>'85'!$C8</f>
        <v>0</v>
      </c>
      <c r="I8" s="22">
        <f>'86'!$C8</f>
        <v>0</v>
      </c>
      <c r="J8" s="21">
        <f>'87'!$C8</f>
        <v>0</v>
      </c>
      <c r="K8" s="22">
        <f>'88'!$C8</f>
        <v>0</v>
      </c>
      <c r="L8" s="22">
        <f>'89'!$C8</f>
        <v>0</v>
      </c>
      <c r="M8" s="22">
        <f>'90'!$C8</f>
        <v>0</v>
      </c>
      <c r="N8" s="22">
        <f>'91'!$C8</f>
        <v>0</v>
      </c>
      <c r="O8" s="22">
        <f>'92'!$C8</f>
        <v>0</v>
      </c>
      <c r="P8" s="22">
        <f>'93'!$C8</f>
        <v>0</v>
      </c>
      <c r="Q8" s="22">
        <f>'94'!$C8</f>
        <v>0</v>
      </c>
      <c r="R8" s="22">
        <f>'95'!$C8</f>
        <v>0</v>
      </c>
      <c r="S8" s="22">
        <f>'96'!$C8</f>
        <v>0</v>
      </c>
      <c r="T8" s="22">
        <f>'97'!$C8</f>
        <v>0</v>
      </c>
      <c r="U8" s="22">
        <f>'98'!$C8</f>
        <v>0</v>
      </c>
      <c r="V8" s="22">
        <f>'99'!$C8</f>
        <v>0</v>
      </c>
      <c r="W8" s="22">
        <f>'00'!$C8</f>
        <v>0</v>
      </c>
      <c r="X8" s="22">
        <f>'01'!$C8</f>
        <v>0</v>
      </c>
      <c r="Y8" s="22">
        <f>'02'!$C8</f>
        <v>0</v>
      </c>
      <c r="Z8" s="22">
        <f>'03'!$C8</f>
        <v>0</v>
      </c>
      <c r="AA8" s="22">
        <f>'04'!$C8</f>
        <v>0</v>
      </c>
      <c r="AB8" s="22">
        <f>'05'!$C8</f>
        <v>0</v>
      </c>
      <c r="AC8" s="22">
        <f>'06'!$C8</f>
        <v>0</v>
      </c>
      <c r="AD8" s="22">
        <f>'07'!$C8</f>
        <v>0</v>
      </c>
      <c r="AE8" s="22">
        <f>'08'!$C8</f>
        <v>0</v>
      </c>
      <c r="AF8" s="22">
        <f>'09'!$C8</f>
        <v>0</v>
      </c>
      <c r="AG8" s="22">
        <f>'10'!$C8</f>
        <v>0</v>
      </c>
      <c r="AH8" s="22">
        <f>'11'!$C8</f>
        <v>0</v>
      </c>
      <c r="AI8" s="22">
        <f>'12'!$C8</f>
        <v>0</v>
      </c>
      <c r="AJ8" s="22">
        <f>'13'!$C8</f>
        <v>0</v>
      </c>
      <c r="AK8" s="22">
        <f>'14'!$C8</f>
        <v>0</v>
      </c>
      <c r="AL8" s="22">
        <f>'15'!$C8</f>
        <v>0</v>
      </c>
      <c r="AM8" s="22">
        <f>'16'!$C8</f>
        <v>0</v>
      </c>
      <c r="AN8" s="23">
        <f>'17'!$C8</f>
        <v>0</v>
      </c>
    </row>
    <row r="9" spans="1:40" ht="15" customHeight="1" x14ac:dyDescent="0.25">
      <c r="A9" s="127"/>
      <c r="B9" s="20" t="s">
        <v>12</v>
      </c>
      <c r="C9" s="22">
        <f>'80'!$C9</f>
        <v>0</v>
      </c>
      <c r="D9" s="22">
        <f>'81'!$C9</f>
        <v>0</v>
      </c>
      <c r="E9" s="22">
        <f>'82'!$C9</f>
        <v>0</v>
      </c>
      <c r="F9" s="22">
        <f>'83'!$C9</f>
        <v>0</v>
      </c>
      <c r="G9" s="22">
        <f>'84'!$C9</f>
        <v>0</v>
      </c>
      <c r="H9" s="22">
        <f>'85'!$C9</f>
        <v>0</v>
      </c>
      <c r="I9" s="22">
        <f>'86'!$C9</f>
        <v>0</v>
      </c>
      <c r="J9" s="21">
        <f>'87'!$C9</f>
        <v>0</v>
      </c>
      <c r="K9" s="22">
        <f>'88'!$C9</f>
        <v>0</v>
      </c>
      <c r="L9" s="22">
        <f>'89'!$C9</f>
        <v>0</v>
      </c>
      <c r="M9" s="22">
        <f>'90'!$C9</f>
        <v>0</v>
      </c>
      <c r="N9" s="22">
        <f>'91'!$C9</f>
        <v>0</v>
      </c>
      <c r="O9" s="22">
        <f>'92'!$C9</f>
        <v>0</v>
      </c>
      <c r="P9" s="22">
        <f>'93'!$C9</f>
        <v>0</v>
      </c>
      <c r="Q9" s="22">
        <f>'94'!$C9</f>
        <v>0</v>
      </c>
      <c r="R9" s="22">
        <f>'95'!$C9</f>
        <v>0</v>
      </c>
      <c r="S9" s="22">
        <f>'96'!$C9</f>
        <v>0</v>
      </c>
      <c r="T9" s="22">
        <f>'97'!$C9</f>
        <v>0</v>
      </c>
      <c r="U9" s="22">
        <f>'98'!$C9</f>
        <v>0</v>
      </c>
      <c r="V9" s="22">
        <f>'99'!$C9</f>
        <v>0</v>
      </c>
      <c r="W9" s="22">
        <f>'00'!$C9</f>
        <v>0</v>
      </c>
      <c r="X9" s="22">
        <f>'01'!$C9</f>
        <v>0</v>
      </c>
      <c r="Y9" s="22">
        <f>'02'!$C9</f>
        <v>0</v>
      </c>
      <c r="Z9" s="22">
        <f>'03'!$C9</f>
        <v>0</v>
      </c>
      <c r="AA9" s="22">
        <f>'04'!$C9</f>
        <v>0</v>
      </c>
      <c r="AB9" s="22">
        <f>'05'!$C9</f>
        <v>0</v>
      </c>
      <c r="AC9" s="22">
        <f>'06'!$C9</f>
        <v>0</v>
      </c>
      <c r="AD9" s="22">
        <f>'07'!$C9</f>
        <v>0</v>
      </c>
      <c r="AE9" s="22">
        <f>'08'!$C9</f>
        <v>0</v>
      </c>
      <c r="AF9" s="22">
        <f>'09'!$C9</f>
        <v>0</v>
      </c>
      <c r="AG9" s="22">
        <f>'10'!$C9</f>
        <v>0</v>
      </c>
      <c r="AH9" s="22">
        <f>'11'!$C9</f>
        <v>0</v>
      </c>
      <c r="AI9" s="22">
        <f>'12'!$C9</f>
        <v>0</v>
      </c>
      <c r="AJ9" s="22">
        <f>'13'!$C9</f>
        <v>0</v>
      </c>
      <c r="AK9" s="22">
        <f>'14'!$C9</f>
        <v>0</v>
      </c>
      <c r="AL9" s="22">
        <f>'15'!$C9</f>
        <v>0</v>
      </c>
      <c r="AM9" s="22">
        <f>'16'!$C9</f>
        <v>0</v>
      </c>
      <c r="AN9" s="23">
        <f>'17'!$C9</f>
        <v>0</v>
      </c>
    </row>
    <row r="10" spans="1:40" ht="15" customHeight="1" x14ac:dyDescent="0.25">
      <c r="A10" s="111" t="s">
        <v>1</v>
      </c>
      <c r="B10" s="20" t="s">
        <v>13</v>
      </c>
      <c r="C10" s="22">
        <f>'80'!$C10</f>
        <v>0</v>
      </c>
      <c r="D10" s="22">
        <f>'81'!$C10</f>
        <v>0</v>
      </c>
      <c r="E10" s="22">
        <f>'82'!$C10</f>
        <v>0</v>
      </c>
      <c r="F10" s="22">
        <f>'83'!$C10</f>
        <v>0</v>
      </c>
      <c r="G10" s="22">
        <f>'84'!$C10</f>
        <v>0</v>
      </c>
      <c r="H10" s="22">
        <f>'85'!$C10</f>
        <v>0</v>
      </c>
      <c r="I10" s="22">
        <f>'86'!$C10</f>
        <v>0</v>
      </c>
      <c r="J10" s="21">
        <f>'87'!$C10</f>
        <v>0</v>
      </c>
      <c r="K10" s="22">
        <f>'88'!$C10</f>
        <v>0</v>
      </c>
      <c r="L10" s="22">
        <f>'89'!$C10</f>
        <v>0</v>
      </c>
      <c r="M10" s="22">
        <f>'90'!$C10</f>
        <v>0</v>
      </c>
      <c r="N10" s="22">
        <f>'91'!$C10</f>
        <v>0</v>
      </c>
      <c r="O10" s="22">
        <f>'92'!$C10</f>
        <v>0</v>
      </c>
      <c r="P10" s="22">
        <f>'93'!$C10</f>
        <v>0</v>
      </c>
      <c r="Q10" s="22">
        <f>'94'!$C10</f>
        <v>0</v>
      </c>
      <c r="R10" s="22">
        <f>'95'!$C10</f>
        <v>0</v>
      </c>
      <c r="S10" s="22">
        <f>'96'!$C10</f>
        <v>0</v>
      </c>
      <c r="T10" s="22">
        <f>'97'!$C10</f>
        <v>0</v>
      </c>
      <c r="U10" s="22">
        <f>'98'!$C10</f>
        <v>0</v>
      </c>
      <c r="V10" s="22">
        <f>'99'!$C10</f>
        <v>0</v>
      </c>
      <c r="W10" s="22">
        <f>'00'!$C10</f>
        <v>0</v>
      </c>
      <c r="X10" s="22">
        <f>'01'!$C10</f>
        <v>0</v>
      </c>
      <c r="Y10" s="22">
        <f>'02'!$C10</f>
        <v>0</v>
      </c>
      <c r="Z10" s="22">
        <f>'03'!$C10</f>
        <v>0</v>
      </c>
      <c r="AA10" s="22">
        <f>'04'!$C10</f>
        <v>0</v>
      </c>
      <c r="AB10" s="22">
        <f>'05'!$C10</f>
        <v>0</v>
      </c>
      <c r="AC10" s="22">
        <f>'06'!$C10</f>
        <v>0</v>
      </c>
      <c r="AD10" s="22">
        <f>'07'!$C10</f>
        <v>0</v>
      </c>
      <c r="AE10" s="22">
        <f>'08'!$C10</f>
        <v>0</v>
      </c>
      <c r="AF10" s="22">
        <f>'09'!$C10</f>
        <v>0</v>
      </c>
      <c r="AG10" s="22">
        <f>'10'!$C10</f>
        <v>0</v>
      </c>
      <c r="AH10" s="22">
        <f>'11'!$C10</f>
        <v>0</v>
      </c>
      <c r="AI10" s="22">
        <f>'12'!$C10</f>
        <v>0</v>
      </c>
      <c r="AJ10" s="22">
        <f>'13'!$C10</f>
        <v>0</v>
      </c>
      <c r="AK10" s="22">
        <f>'14'!$C10</f>
        <v>0</v>
      </c>
      <c r="AL10" s="22">
        <f>'15'!$C10</f>
        <v>0</v>
      </c>
      <c r="AM10" s="22">
        <f>'16'!$C10</f>
        <v>0</v>
      </c>
      <c r="AN10" s="23">
        <f>'17'!$C10</f>
        <v>0</v>
      </c>
    </row>
    <row r="11" spans="1:40" ht="15" customHeight="1" x14ac:dyDescent="0.25">
      <c r="A11" s="111"/>
      <c r="B11" s="20" t="s">
        <v>70</v>
      </c>
      <c r="C11" s="22">
        <f>'80'!$C11</f>
        <v>0</v>
      </c>
      <c r="D11" s="22">
        <f>'81'!$C11</f>
        <v>0</v>
      </c>
      <c r="E11" s="22">
        <f>'82'!$C11</f>
        <v>0</v>
      </c>
      <c r="F11" s="22">
        <f>'83'!$C11</f>
        <v>0</v>
      </c>
      <c r="G11" s="22">
        <f>'84'!$C11</f>
        <v>0</v>
      </c>
      <c r="H11" s="22">
        <f>'85'!$C11</f>
        <v>0</v>
      </c>
      <c r="I11" s="22">
        <f>'86'!$C11</f>
        <v>0</v>
      </c>
      <c r="J11" s="21">
        <f>'87'!$C11</f>
        <v>0</v>
      </c>
      <c r="K11" s="22">
        <f>'88'!$C11</f>
        <v>0</v>
      </c>
      <c r="L11" s="22">
        <f>'89'!$C11</f>
        <v>0</v>
      </c>
      <c r="M11" s="22">
        <f>'90'!$C11</f>
        <v>0</v>
      </c>
      <c r="N11" s="22">
        <f>'91'!$C11</f>
        <v>0</v>
      </c>
      <c r="O11" s="22">
        <f>'92'!$C11</f>
        <v>0</v>
      </c>
      <c r="P11" s="22">
        <f>'93'!$C11</f>
        <v>0</v>
      </c>
      <c r="Q11" s="22">
        <f>'94'!$C11</f>
        <v>0</v>
      </c>
      <c r="R11" s="22">
        <f>'95'!$C11</f>
        <v>0</v>
      </c>
      <c r="S11" s="22">
        <f>'96'!$C11</f>
        <v>0</v>
      </c>
      <c r="T11" s="22">
        <f>'97'!$C11</f>
        <v>0</v>
      </c>
      <c r="U11" s="22">
        <f>'98'!$C11</f>
        <v>0</v>
      </c>
      <c r="V11" s="22">
        <f>'99'!$C11</f>
        <v>0</v>
      </c>
      <c r="W11" s="22">
        <f>'00'!$C11</f>
        <v>0</v>
      </c>
      <c r="X11" s="22">
        <f>'01'!$C11</f>
        <v>0</v>
      </c>
      <c r="Y11" s="22">
        <f>'02'!$C11</f>
        <v>0</v>
      </c>
      <c r="Z11" s="22">
        <f>'03'!$C11</f>
        <v>0</v>
      </c>
      <c r="AA11" s="22">
        <f>'04'!$C11</f>
        <v>0</v>
      </c>
      <c r="AB11" s="22">
        <f>'05'!$C11</f>
        <v>0</v>
      </c>
      <c r="AC11" s="22">
        <f>'06'!$C11</f>
        <v>0</v>
      </c>
      <c r="AD11" s="22">
        <f>'07'!$C11</f>
        <v>0</v>
      </c>
      <c r="AE11" s="22">
        <f>'08'!$C11</f>
        <v>0</v>
      </c>
      <c r="AF11" s="22">
        <f>'09'!$C11</f>
        <v>0</v>
      </c>
      <c r="AG11" s="22">
        <f>'10'!$C11</f>
        <v>0</v>
      </c>
      <c r="AH11" s="22">
        <f>'11'!$C11</f>
        <v>0</v>
      </c>
      <c r="AI11" s="22">
        <f>'12'!$C11</f>
        <v>0</v>
      </c>
      <c r="AJ11" s="22">
        <f>'13'!$C11</f>
        <v>0</v>
      </c>
      <c r="AK11" s="22">
        <f>'14'!$C11</f>
        <v>0</v>
      </c>
      <c r="AL11" s="22">
        <f>'15'!$C11</f>
        <v>0</v>
      </c>
      <c r="AM11" s="22">
        <f>'16'!$C11</f>
        <v>0</v>
      </c>
      <c r="AN11" s="23">
        <f>'17'!$C11</f>
        <v>0</v>
      </c>
    </row>
    <row r="12" spans="1:40" ht="15" customHeight="1" x14ac:dyDescent="0.25">
      <c r="A12" s="111"/>
      <c r="B12" s="20" t="s">
        <v>14</v>
      </c>
      <c r="C12" s="22">
        <f>'80'!$C12</f>
        <v>0</v>
      </c>
      <c r="D12" s="22">
        <f>'81'!$C12</f>
        <v>0</v>
      </c>
      <c r="E12" s="22">
        <f>'82'!$C12</f>
        <v>0</v>
      </c>
      <c r="F12" s="22">
        <f>'83'!$C12</f>
        <v>0</v>
      </c>
      <c r="G12" s="22">
        <f>'84'!$C12</f>
        <v>0</v>
      </c>
      <c r="H12" s="22">
        <f>'85'!$C12</f>
        <v>0</v>
      </c>
      <c r="I12" s="22">
        <f>'86'!$C12</f>
        <v>0</v>
      </c>
      <c r="J12" s="21">
        <f>'87'!$C12</f>
        <v>0</v>
      </c>
      <c r="K12" s="22">
        <f>'88'!$C12</f>
        <v>0</v>
      </c>
      <c r="L12" s="22">
        <f>'89'!$C12</f>
        <v>0</v>
      </c>
      <c r="M12" s="22">
        <f>'90'!$C12</f>
        <v>0</v>
      </c>
      <c r="N12" s="22">
        <f>'91'!$C12</f>
        <v>0</v>
      </c>
      <c r="O12" s="22">
        <f>'92'!$C12</f>
        <v>0</v>
      </c>
      <c r="P12" s="22">
        <f>'93'!$C12</f>
        <v>0</v>
      </c>
      <c r="Q12" s="22">
        <f>'94'!$C12</f>
        <v>0</v>
      </c>
      <c r="R12" s="22">
        <f>'95'!$C12</f>
        <v>0</v>
      </c>
      <c r="S12" s="22">
        <f>'96'!$C12</f>
        <v>0</v>
      </c>
      <c r="T12" s="22">
        <f>'97'!$C12</f>
        <v>0</v>
      </c>
      <c r="U12" s="22">
        <f>'98'!$C12</f>
        <v>0</v>
      </c>
      <c r="V12" s="22">
        <f>'99'!$C12</f>
        <v>0</v>
      </c>
      <c r="W12" s="22">
        <f>'00'!$C12</f>
        <v>0</v>
      </c>
      <c r="X12" s="22">
        <f>'01'!$C12</f>
        <v>0</v>
      </c>
      <c r="Y12" s="22">
        <f>'02'!$C12</f>
        <v>0</v>
      </c>
      <c r="Z12" s="22">
        <f>'03'!$C12</f>
        <v>0</v>
      </c>
      <c r="AA12" s="22">
        <f>'04'!$C12</f>
        <v>0</v>
      </c>
      <c r="AB12" s="22">
        <f>'05'!$C12</f>
        <v>0</v>
      </c>
      <c r="AC12" s="22">
        <f>'06'!$C12</f>
        <v>0</v>
      </c>
      <c r="AD12" s="22">
        <f>'07'!$C12</f>
        <v>0</v>
      </c>
      <c r="AE12" s="22">
        <f>'08'!$C12</f>
        <v>0</v>
      </c>
      <c r="AF12" s="22">
        <f>'09'!$C12</f>
        <v>0</v>
      </c>
      <c r="AG12" s="22">
        <f>'10'!$C12</f>
        <v>0</v>
      </c>
      <c r="AH12" s="22">
        <f>'11'!$C12</f>
        <v>0</v>
      </c>
      <c r="AI12" s="22">
        <f>'12'!$C12</f>
        <v>0</v>
      </c>
      <c r="AJ12" s="22">
        <f>'13'!$C12</f>
        <v>0</v>
      </c>
      <c r="AK12" s="22">
        <f>'14'!$C12</f>
        <v>0</v>
      </c>
      <c r="AL12" s="22">
        <f>'15'!$C12</f>
        <v>0</v>
      </c>
      <c r="AM12" s="22">
        <f>'16'!$C12</f>
        <v>0</v>
      </c>
      <c r="AN12" s="23">
        <f>'17'!$C12</f>
        <v>0</v>
      </c>
    </row>
    <row r="13" spans="1:40" ht="15" customHeight="1" x14ac:dyDescent="0.25">
      <c r="A13" s="111"/>
      <c r="B13" s="20" t="s">
        <v>15</v>
      </c>
      <c r="C13" s="22">
        <f>'80'!$C13</f>
        <v>0</v>
      </c>
      <c r="D13" s="22">
        <f>'81'!$C13</f>
        <v>0</v>
      </c>
      <c r="E13" s="22">
        <f>'82'!$C13</f>
        <v>0</v>
      </c>
      <c r="F13" s="22">
        <f>'83'!$C13</f>
        <v>0</v>
      </c>
      <c r="G13" s="22">
        <f>'84'!$C13</f>
        <v>0</v>
      </c>
      <c r="H13" s="22">
        <f>'85'!$C13</f>
        <v>0</v>
      </c>
      <c r="I13" s="22">
        <f>'86'!$C13</f>
        <v>0</v>
      </c>
      <c r="J13" s="21">
        <f>'87'!$C13</f>
        <v>0</v>
      </c>
      <c r="K13" s="22">
        <f>'88'!$C13</f>
        <v>0</v>
      </c>
      <c r="L13" s="22">
        <f>'89'!$C13</f>
        <v>0</v>
      </c>
      <c r="M13" s="22">
        <f>'90'!$C13</f>
        <v>0</v>
      </c>
      <c r="N13" s="22">
        <f>'91'!$C13</f>
        <v>0</v>
      </c>
      <c r="O13" s="22">
        <f>'92'!$C13</f>
        <v>0</v>
      </c>
      <c r="P13" s="22">
        <f>'93'!$C13</f>
        <v>0</v>
      </c>
      <c r="Q13" s="22">
        <f>'94'!$C13</f>
        <v>0</v>
      </c>
      <c r="R13" s="22">
        <f>'95'!$C13</f>
        <v>0</v>
      </c>
      <c r="S13" s="22">
        <f>'96'!$C13</f>
        <v>0</v>
      </c>
      <c r="T13" s="22">
        <f>'97'!$C13</f>
        <v>0</v>
      </c>
      <c r="U13" s="22">
        <f>'98'!$C13</f>
        <v>0</v>
      </c>
      <c r="V13" s="22">
        <f>'99'!$C13</f>
        <v>0</v>
      </c>
      <c r="W13" s="22">
        <f>'00'!$C13</f>
        <v>0</v>
      </c>
      <c r="X13" s="22">
        <f>'01'!$C13</f>
        <v>0</v>
      </c>
      <c r="Y13" s="22">
        <f>'02'!$C13</f>
        <v>0</v>
      </c>
      <c r="Z13" s="22">
        <f>'03'!$C13</f>
        <v>0</v>
      </c>
      <c r="AA13" s="22">
        <f>'04'!$C13</f>
        <v>0</v>
      </c>
      <c r="AB13" s="22">
        <f>'05'!$C13</f>
        <v>0</v>
      </c>
      <c r="AC13" s="22">
        <f>'06'!$C13</f>
        <v>0</v>
      </c>
      <c r="AD13" s="22">
        <f>'07'!$C13</f>
        <v>0</v>
      </c>
      <c r="AE13" s="22">
        <f>'08'!$C13</f>
        <v>0</v>
      </c>
      <c r="AF13" s="22">
        <f>'09'!$C13</f>
        <v>0</v>
      </c>
      <c r="AG13" s="22">
        <f>'10'!$C13</f>
        <v>0</v>
      </c>
      <c r="AH13" s="22">
        <f>'11'!$C13</f>
        <v>0</v>
      </c>
      <c r="AI13" s="22">
        <f>'12'!$C13</f>
        <v>0</v>
      </c>
      <c r="AJ13" s="22">
        <f>'13'!$C13</f>
        <v>0</v>
      </c>
      <c r="AK13" s="22">
        <f>'14'!$C13</f>
        <v>0</v>
      </c>
      <c r="AL13" s="22">
        <f>'15'!$C13</f>
        <v>0</v>
      </c>
      <c r="AM13" s="22">
        <f>'16'!$C13</f>
        <v>0</v>
      </c>
      <c r="AN13" s="23">
        <f>'17'!$C13</f>
        <v>0</v>
      </c>
    </row>
    <row r="14" spans="1:40" ht="15" customHeight="1" x14ac:dyDescent="0.25">
      <c r="A14" s="111"/>
      <c r="B14" s="20" t="s">
        <v>16</v>
      </c>
      <c r="C14" s="22">
        <f>'80'!$C14</f>
        <v>0</v>
      </c>
      <c r="D14" s="22">
        <f>'81'!$C14</f>
        <v>0</v>
      </c>
      <c r="E14" s="22">
        <f>'82'!$C14</f>
        <v>0</v>
      </c>
      <c r="F14" s="22">
        <f>'83'!$C14</f>
        <v>0</v>
      </c>
      <c r="G14" s="22">
        <f>'84'!$C14</f>
        <v>0</v>
      </c>
      <c r="H14" s="22">
        <f>'85'!$C14</f>
        <v>0</v>
      </c>
      <c r="I14" s="22">
        <f>'86'!$C14</f>
        <v>0</v>
      </c>
      <c r="J14" s="21">
        <f>'87'!$C14</f>
        <v>0</v>
      </c>
      <c r="K14" s="22">
        <f>'88'!$C14</f>
        <v>0</v>
      </c>
      <c r="L14" s="22">
        <f>'89'!$C14</f>
        <v>0</v>
      </c>
      <c r="M14" s="22">
        <f>'90'!$C14</f>
        <v>0</v>
      </c>
      <c r="N14" s="22">
        <f>'91'!$C14</f>
        <v>0</v>
      </c>
      <c r="O14" s="22">
        <f>'92'!$C14</f>
        <v>0</v>
      </c>
      <c r="P14" s="22">
        <f>'93'!$C14</f>
        <v>0</v>
      </c>
      <c r="Q14" s="22">
        <f>'94'!$C14</f>
        <v>0</v>
      </c>
      <c r="R14" s="22">
        <f>'95'!$C14</f>
        <v>0</v>
      </c>
      <c r="S14" s="22">
        <f>'96'!$C14</f>
        <v>0</v>
      </c>
      <c r="T14" s="22">
        <f>'97'!$C14</f>
        <v>0</v>
      </c>
      <c r="U14" s="22">
        <f>'98'!$C14</f>
        <v>3.5235000000000002E-2</v>
      </c>
      <c r="V14" s="22">
        <f>'99'!$C14</f>
        <v>0.17757999999999999</v>
      </c>
      <c r="W14" s="22">
        <f>'00'!$C14</f>
        <v>2.504E-2</v>
      </c>
      <c r="X14" s="22">
        <f>'01'!$C14</f>
        <v>0</v>
      </c>
      <c r="Y14" s="22">
        <f>'02'!$C14</f>
        <v>0</v>
      </c>
      <c r="Z14" s="22">
        <f>'03'!$C14</f>
        <v>0</v>
      </c>
      <c r="AA14" s="22">
        <f>'04'!$C14</f>
        <v>0</v>
      </c>
      <c r="AB14" s="22">
        <f>'05'!$C14</f>
        <v>0</v>
      </c>
      <c r="AC14" s="22">
        <f>'06'!$C14</f>
        <v>0</v>
      </c>
      <c r="AD14" s="22">
        <f>'07'!$C14</f>
        <v>0</v>
      </c>
      <c r="AE14" s="22">
        <f>'08'!$C14</f>
        <v>0</v>
      </c>
      <c r="AF14" s="22">
        <f>'09'!$C14</f>
        <v>0</v>
      </c>
      <c r="AG14" s="22">
        <f>'10'!$C14</f>
        <v>0</v>
      </c>
      <c r="AH14" s="22">
        <f>'11'!$C14</f>
        <v>0</v>
      </c>
      <c r="AI14" s="22">
        <f>'12'!$C14</f>
        <v>0</v>
      </c>
      <c r="AJ14" s="22">
        <f>'13'!$C14</f>
        <v>0</v>
      </c>
      <c r="AK14" s="22">
        <f>'14'!$C14</f>
        <v>0</v>
      </c>
      <c r="AL14" s="22">
        <f>'15'!$C14</f>
        <v>0</v>
      </c>
      <c r="AM14" s="22">
        <f>'16'!$C14</f>
        <v>0</v>
      </c>
      <c r="AN14" s="23">
        <f>'17'!$C14</f>
        <v>0</v>
      </c>
    </row>
    <row r="15" spans="1:40" ht="15" customHeight="1" x14ac:dyDescent="0.25">
      <c r="A15" s="111"/>
      <c r="B15" s="20" t="s">
        <v>17</v>
      </c>
      <c r="C15" s="22">
        <f>'80'!$C15</f>
        <v>0</v>
      </c>
      <c r="D15" s="22">
        <f>'81'!$C15</f>
        <v>0</v>
      </c>
      <c r="E15" s="22">
        <f>'82'!$C15</f>
        <v>0</v>
      </c>
      <c r="F15" s="22">
        <f>'83'!$C15</f>
        <v>0</v>
      </c>
      <c r="G15" s="22">
        <f>'84'!$C15</f>
        <v>0</v>
      </c>
      <c r="H15" s="22">
        <f>'85'!$C15</f>
        <v>0</v>
      </c>
      <c r="I15" s="22">
        <f>'86'!$C15</f>
        <v>0</v>
      </c>
      <c r="J15" s="21">
        <f>'87'!$C15</f>
        <v>0</v>
      </c>
      <c r="K15" s="22">
        <f>'88'!$C15</f>
        <v>0</v>
      </c>
      <c r="L15" s="22">
        <f>'89'!$C15</f>
        <v>0</v>
      </c>
      <c r="M15" s="22">
        <f>'90'!$C15</f>
        <v>0</v>
      </c>
      <c r="N15" s="22">
        <f>'91'!$C15</f>
        <v>0</v>
      </c>
      <c r="O15" s="22">
        <f>'92'!$C15</f>
        <v>0</v>
      </c>
      <c r="P15" s="22">
        <f>'93'!$C15</f>
        <v>0</v>
      </c>
      <c r="Q15" s="22">
        <f>'94'!$C15</f>
        <v>0</v>
      </c>
      <c r="R15" s="22">
        <f>'95'!$C15</f>
        <v>0</v>
      </c>
      <c r="S15" s="22">
        <f>'96'!$C15</f>
        <v>0</v>
      </c>
      <c r="T15" s="22">
        <f>'97'!$C15</f>
        <v>0</v>
      </c>
      <c r="U15" s="22">
        <f>'98'!$C15</f>
        <v>0</v>
      </c>
      <c r="V15" s="22">
        <f>'99'!$C15</f>
        <v>0</v>
      </c>
      <c r="W15" s="22">
        <f>'00'!$C15</f>
        <v>0</v>
      </c>
      <c r="X15" s="22">
        <f>'01'!$C15</f>
        <v>0</v>
      </c>
      <c r="Y15" s="22">
        <f>'02'!$C15</f>
        <v>0</v>
      </c>
      <c r="Z15" s="22">
        <f>'03'!$C15</f>
        <v>0</v>
      </c>
      <c r="AA15" s="22">
        <f>'04'!$C15</f>
        <v>0</v>
      </c>
      <c r="AB15" s="22">
        <f>'05'!$C15</f>
        <v>0</v>
      </c>
      <c r="AC15" s="22">
        <f>'06'!$C15</f>
        <v>0</v>
      </c>
      <c r="AD15" s="22">
        <f>'07'!$C15</f>
        <v>0</v>
      </c>
      <c r="AE15" s="22">
        <f>'08'!$C15</f>
        <v>0</v>
      </c>
      <c r="AF15" s="22">
        <f>'09'!$C15</f>
        <v>0</v>
      </c>
      <c r="AG15" s="22">
        <f>'10'!$C15</f>
        <v>0</v>
      </c>
      <c r="AH15" s="22">
        <f>'11'!$C15</f>
        <v>0</v>
      </c>
      <c r="AI15" s="22">
        <f>'12'!$C15</f>
        <v>0</v>
      </c>
      <c r="AJ15" s="22">
        <f>'13'!$C15</f>
        <v>0</v>
      </c>
      <c r="AK15" s="22">
        <f>'14'!$C15</f>
        <v>0</v>
      </c>
      <c r="AL15" s="22">
        <f>'15'!$C15</f>
        <v>0</v>
      </c>
      <c r="AM15" s="22">
        <f>'16'!$C15</f>
        <v>0</v>
      </c>
      <c r="AN15" s="23">
        <f>'17'!$C15</f>
        <v>0</v>
      </c>
    </row>
    <row r="16" spans="1:40" ht="15" customHeight="1" x14ac:dyDescent="0.25">
      <c r="A16" s="111"/>
      <c r="B16" s="20" t="s">
        <v>18</v>
      </c>
      <c r="C16" s="22">
        <f>'80'!$C16</f>
        <v>0</v>
      </c>
      <c r="D16" s="22">
        <f>'81'!$C16</f>
        <v>0</v>
      </c>
      <c r="E16" s="22">
        <f>'82'!$C16</f>
        <v>0</v>
      </c>
      <c r="F16" s="22">
        <f>'83'!$C16</f>
        <v>0</v>
      </c>
      <c r="G16" s="22">
        <f>'84'!$C16</f>
        <v>0</v>
      </c>
      <c r="H16" s="22">
        <f>'85'!$C16</f>
        <v>0</v>
      </c>
      <c r="I16" s="22">
        <f>'86'!$C16</f>
        <v>0</v>
      </c>
      <c r="J16" s="21">
        <f>'87'!$C16</f>
        <v>0</v>
      </c>
      <c r="K16" s="22">
        <f>'88'!$C16</f>
        <v>0</v>
      </c>
      <c r="L16" s="22">
        <f>'89'!$C16</f>
        <v>0</v>
      </c>
      <c r="M16" s="22">
        <f>'90'!$C16</f>
        <v>0</v>
      </c>
      <c r="N16" s="22">
        <f>'91'!$C16</f>
        <v>0</v>
      </c>
      <c r="O16" s="22">
        <f>'92'!$C16</f>
        <v>0</v>
      </c>
      <c r="P16" s="22">
        <f>'93'!$C16</f>
        <v>0</v>
      </c>
      <c r="Q16" s="22">
        <f>'94'!$C16</f>
        <v>0</v>
      </c>
      <c r="R16" s="22">
        <f>'95'!$C16</f>
        <v>0</v>
      </c>
      <c r="S16" s="22">
        <f>'96'!$C16</f>
        <v>0</v>
      </c>
      <c r="T16" s="22">
        <f>'97'!$C16</f>
        <v>0</v>
      </c>
      <c r="U16" s="22">
        <f>'98'!$C16</f>
        <v>0</v>
      </c>
      <c r="V16" s="22">
        <f>'99'!$C16</f>
        <v>0</v>
      </c>
      <c r="W16" s="22">
        <f>'00'!$C16</f>
        <v>0</v>
      </c>
      <c r="X16" s="22">
        <f>'01'!$C16</f>
        <v>0</v>
      </c>
      <c r="Y16" s="22">
        <f>'02'!$C16</f>
        <v>0</v>
      </c>
      <c r="Z16" s="22">
        <f>'03'!$C16</f>
        <v>0</v>
      </c>
      <c r="AA16" s="22">
        <f>'04'!$C16</f>
        <v>0</v>
      </c>
      <c r="AB16" s="22">
        <f>'05'!$C16</f>
        <v>0</v>
      </c>
      <c r="AC16" s="22">
        <f>'06'!$C16</f>
        <v>0</v>
      </c>
      <c r="AD16" s="22">
        <f>'07'!$C16</f>
        <v>0</v>
      </c>
      <c r="AE16" s="22">
        <f>'08'!$C16</f>
        <v>0</v>
      </c>
      <c r="AF16" s="22">
        <f>'09'!$C16</f>
        <v>0</v>
      </c>
      <c r="AG16" s="22">
        <f>'10'!$C16</f>
        <v>0</v>
      </c>
      <c r="AH16" s="22">
        <f>'11'!$C16</f>
        <v>0</v>
      </c>
      <c r="AI16" s="22">
        <f>'12'!$C16</f>
        <v>0</v>
      </c>
      <c r="AJ16" s="22">
        <f>'13'!$C16</f>
        <v>0</v>
      </c>
      <c r="AK16" s="22">
        <f>'14'!$C16</f>
        <v>0</v>
      </c>
      <c r="AL16" s="22">
        <f>'15'!$C16</f>
        <v>0</v>
      </c>
      <c r="AM16" s="22">
        <f>'16'!$C16</f>
        <v>0</v>
      </c>
      <c r="AN16" s="23">
        <f>'17'!$C16</f>
        <v>0</v>
      </c>
    </row>
    <row r="17" spans="1:40" ht="15" customHeight="1" x14ac:dyDescent="0.25">
      <c r="A17" s="111"/>
      <c r="B17" s="20" t="s">
        <v>19</v>
      </c>
      <c r="C17" s="22">
        <f>'80'!$C17</f>
        <v>0</v>
      </c>
      <c r="D17" s="22">
        <f>'81'!$C17</f>
        <v>0</v>
      </c>
      <c r="E17" s="22">
        <f>'82'!$C17</f>
        <v>0</v>
      </c>
      <c r="F17" s="22">
        <f>'83'!$C17</f>
        <v>0</v>
      </c>
      <c r="G17" s="22">
        <f>'84'!$C17</f>
        <v>0.13100000000000001</v>
      </c>
      <c r="H17" s="22">
        <f>'85'!$C17</f>
        <v>0</v>
      </c>
      <c r="I17" s="22">
        <f>'86'!$C17</f>
        <v>1.4E-2</v>
      </c>
      <c r="J17" s="21">
        <f>'87'!$C17</f>
        <v>8.9999999999999993E-3</v>
      </c>
      <c r="K17" s="22">
        <f>'88'!$C17</f>
        <v>0</v>
      </c>
      <c r="L17" s="22">
        <f>'89'!$C17</f>
        <v>0</v>
      </c>
      <c r="M17" s="22">
        <f>'90'!$C17</f>
        <v>0</v>
      </c>
      <c r="N17" s="22">
        <f>'91'!$C17</f>
        <v>0</v>
      </c>
      <c r="O17" s="22">
        <f>'92'!$C17</f>
        <v>0</v>
      </c>
      <c r="P17" s="22">
        <f>'93'!$C17</f>
        <v>0.42361799999999999</v>
      </c>
      <c r="Q17" s="22">
        <f>'94'!$C17</f>
        <v>7.1220000000000006E-2</v>
      </c>
      <c r="R17" s="22">
        <f>'95'!$C17</f>
        <v>0</v>
      </c>
      <c r="S17" s="22">
        <f>'96'!$C17</f>
        <v>0</v>
      </c>
      <c r="T17" s="22">
        <f>'97'!$C17</f>
        <v>0</v>
      </c>
      <c r="U17" s="22">
        <f>'98'!$C17</f>
        <v>0</v>
      </c>
      <c r="V17" s="22">
        <f>'99'!$C17</f>
        <v>0</v>
      </c>
      <c r="W17" s="22">
        <f>'00'!$C17</f>
        <v>0.13320000000000001</v>
      </c>
      <c r="X17" s="22">
        <f>'01'!$C17</f>
        <v>0.18848300000000001</v>
      </c>
      <c r="Y17" s="22">
        <f>'02'!$C17</f>
        <v>0.1125</v>
      </c>
      <c r="Z17" s="22">
        <f>'03'!$C17</f>
        <v>2.8652E-2</v>
      </c>
      <c r="AA17" s="22">
        <f>'04'!$C17</f>
        <v>0</v>
      </c>
      <c r="AB17" s="22">
        <f>'05'!$C17</f>
        <v>0</v>
      </c>
      <c r="AC17" s="22">
        <f>'06'!$C17</f>
        <v>0</v>
      </c>
      <c r="AD17" s="22">
        <f>'07'!$C17</f>
        <v>0</v>
      </c>
      <c r="AE17" s="22">
        <f>'08'!$C17</f>
        <v>0</v>
      </c>
      <c r="AF17" s="22">
        <f>'09'!$C17</f>
        <v>0</v>
      </c>
      <c r="AG17" s="22">
        <f>'10'!$C17</f>
        <v>0</v>
      </c>
      <c r="AH17" s="22">
        <f>'11'!$C17</f>
        <v>0</v>
      </c>
      <c r="AI17" s="22">
        <f>'12'!$C17</f>
        <v>0</v>
      </c>
      <c r="AJ17" s="22">
        <f>'13'!$C17</f>
        <v>0</v>
      </c>
      <c r="AK17" s="22">
        <f>'14'!$C17</f>
        <v>0</v>
      </c>
      <c r="AL17" s="22">
        <f>'15'!$C17</f>
        <v>0</v>
      </c>
      <c r="AM17" s="22">
        <f>'16'!$C17</f>
        <v>0</v>
      </c>
      <c r="AN17" s="23">
        <f>'17'!$C17</f>
        <v>0</v>
      </c>
    </row>
    <row r="18" spans="1:40" ht="15" customHeight="1" x14ac:dyDescent="0.25">
      <c r="A18" s="111" t="s">
        <v>2</v>
      </c>
      <c r="B18" s="20" t="s">
        <v>20</v>
      </c>
      <c r="C18" s="22">
        <f>'80'!$C18</f>
        <v>0</v>
      </c>
      <c r="D18" s="22">
        <f>'81'!$C18</f>
        <v>0</v>
      </c>
      <c r="E18" s="22">
        <f>'82'!$C18</f>
        <v>0</v>
      </c>
      <c r="F18" s="22">
        <f>'83'!$C18</f>
        <v>0</v>
      </c>
      <c r="G18" s="22">
        <f>'84'!$C18</f>
        <v>0</v>
      </c>
      <c r="H18" s="22">
        <f>'85'!$C18</f>
        <v>0</v>
      </c>
      <c r="I18" s="22">
        <f>'86'!$C18</f>
        <v>0</v>
      </c>
      <c r="J18" s="21">
        <f>'87'!$C18</f>
        <v>0</v>
      </c>
      <c r="K18" s="22">
        <f>'88'!$C18</f>
        <v>0</v>
      </c>
      <c r="L18" s="22">
        <f>'89'!$C18</f>
        <v>0</v>
      </c>
      <c r="M18" s="22">
        <f>'90'!$C18</f>
        <v>0</v>
      </c>
      <c r="N18" s="22">
        <f>'91'!$C18</f>
        <v>0</v>
      </c>
      <c r="O18" s="22">
        <f>'92'!$C18</f>
        <v>0</v>
      </c>
      <c r="P18" s="22">
        <f>'93'!$C18</f>
        <v>0</v>
      </c>
      <c r="Q18" s="22">
        <f>'94'!$C18</f>
        <v>0</v>
      </c>
      <c r="R18" s="22">
        <f>'95'!$C18</f>
        <v>0</v>
      </c>
      <c r="S18" s="22">
        <f>'96'!$C18</f>
        <v>0</v>
      </c>
      <c r="T18" s="22">
        <f>'97'!$C18</f>
        <v>0</v>
      </c>
      <c r="U18" s="22">
        <f>'98'!$C18</f>
        <v>0</v>
      </c>
      <c r="V18" s="22">
        <f>'99'!$C18</f>
        <v>0</v>
      </c>
      <c r="W18" s="22">
        <f>'00'!$C18</f>
        <v>0</v>
      </c>
      <c r="X18" s="22">
        <f>'01'!$C18</f>
        <v>0</v>
      </c>
      <c r="Y18" s="22">
        <f>'02'!$C18</f>
        <v>0</v>
      </c>
      <c r="Z18" s="22">
        <f>'03'!$C18</f>
        <v>0</v>
      </c>
      <c r="AA18" s="22">
        <f>'04'!$C18</f>
        <v>0</v>
      </c>
      <c r="AB18" s="22">
        <f>'05'!$C18</f>
        <v>0</v>
      </c>
      <c r="AC18" s="22">
        <f>'06'!$C18</f>
        <v>0</v>
      </c>
      <c r="AD18" s="22">
        <f>'07'!$C18</f>
        <v>0</v>
      </c>
      <c r="AE18" s="22">
        <f>'08'!$C18</f>
        <v>0</v>
      </c>
      <c r="AF18" s="22">
        <f>'09'!$C18</f>
        <v>0</v>
      </c>
      <c r="AG18" s="22">
        <f>'10'!$C18</f>
        <v>0</v>
      </c>
      <c r="AH18" s="22">
        <f>'11'!$C18</f>
        <v>0</v>
      </c>
      <c r="AI18" s="22">
        <f>'12'!$C18</f>
        <v>0</v>
      </c>
      <c r="AJ18" s="22">
        <f>'13'!$C18</f>
        <v>0</v>
      </c>
      <c r="AK18" s="22">
        <f>'14'!$C18</f>
        <v>0</v>
      </c>
      <c r="AL18" s="22">
        <f>'15'!$C18</f>
        <v>0</v>
      </c>
      <c r="AM18" s="22">
        <f>'16'!$C18</f>
        <v>0</v>
      </c>
      <c r="AN18" s="23">
        <f>'17'!$C18</f>
        <v>0</v>
      </c>
    </row>
    <row r="19" spans="1:40" ht="15" customHeight="1" x14ac:dyDescent="0.25">
      <c r="A19" s="111"/>
      <c r="B19" s="20" t="s">
        <v>21</v>
      </c>
      <c r="C19" s="22">
        <f>'80'!$C19</f>
        <v>0</v>
      </c>
      <c r="D19" s="22">
        <f>'81'!$C19</f>
        <v>0</v>
      </c>
      <c r="E19" s="22">
        <f>'82'!$C19</f>
        <v>0</v>
      </c>
      <c r="F19" s="22">
        <f>'83'!$C19</f>
        <v>0</v>
      </c>
      <c r="G19" s="22">
        <f>'84'!$C19</f>
        <v>0</v>
      </c>
      <c r="H19" s="22">
        <f>'85'!$C19</f>
        <v>0</v>
      </c>
      <c r="I19" s="22">
        <f>'86'!$C19</f>
        <v>0</v>
      </c>
      <c r="J19" s="21">
        <f>'87'!$C19</f>
        <v>0</v>
      </c>
      <c r="K19" s="22">
        <f>'88'!$C19</f>
        <v>0</v>
      </c>
      <c r="L19" s="22">
        <f>'89'!$C19</f>
        <v>0</v>
      </c>
      <c r="M19" s="22">
        <f>'90'!$C19</f>
        <v>0</v>
      </c>
      <c r="N19" s="22">
        <f>'91'!$C19</f>
        <v>0</v>
      </c>
      <c r="O19" s="22">
        <f>'92'!$C19</f>
        <v>0</v>
      </c>
      <c r="P19" s="22">
        <f>'93'!$C19</f>
        <v>0</v>
      </c>
      <c r="Q19" s="22">
        <f>'94'!$C19</f>
        <v>0</v>
      </c>
      <c r="R19" s="22">
        <f>'95'!$C19</f>
        <v>0</v>
      </c>
      <c r="S19" s="22">
        <f>'96'!$C19</f>
        <v>0</v>
      </c>
      <c r="T19" s="22">
        <f>'97'!$C19</f>
        <v>0</v>
      </c>
      <c r="U19" s="22">
        <f>'98'!$C19</f>
        <v>0</v>
      </c>
      <c r="V19" s="22">
        <f>'99'!$C19</f>
        <v>0</v>
      </c>
      <c r="W19" s="22">
        <f>'00'!$C19</f>
        <v>0</v>
      </c>
      <c r="X19" s="22">
        <f>'01'!$C19</f>
        <v>0</v>
      </c>
      <c r="Y19" s="22">
        <f>'02'!$C19</f>
        <v>0</v>
      </c>
      <c r="Z19" s="22">
        <f>'03'!$C19</f>
        <v>0</v>
      </c>
      <c r="AA19" s="22">
        <f>'04'!$C19</f>
        <v>0</v>
      </c>
      <c r="AB19" s="22">
        <f>'05'!$C19</f>
        <v>0</v>
      </c>
      <c r="AC19" s="22">
        <f>'06'!$C19</f>
        <v>0</v>
      </c>
      <c r="AD19" s="22">
        <f>'07'!$C19</f>
        <v>0</v>
      </c>
      <c r="AE19" s="22">
        <f>'08'!$C19</f>
        <v>0</v>
      </c>
      <c r="AF19" s="22">
        <f>'09'!$C19</f>
        <v>0</v>
      </c>
      <c r="AG19" s="22">
        <f>'10'!$C19</f>
        <v>0</v>
      </c>
      <c r="AH19" s="22">
        <f>'11'!$C19</f>
        <v>0</v>
      </c>
      <c r="AI19" s="22">
        <f>'12'!$C19</f>
        <v>0</v>
      </c>
      <c r="AJ19" s="22">
        <f>'13'!$C19</f>
        <v>0</v>
      </c>
      <c r="AK19" s="22">
        <f>'14'!$C19</f>
        <v>0</v>
      </c>
      <c r="AL19" s="22">
        <f>'15'!$C19</f>
        <v>0</v>
      </c>
      <c r="AM19" s="22">
        <f>'16'!$C19</f>
        <v>0</v>
      </c>
      <c r="AN19" s="23">
        <f>'17'!$C19</f>
        <v>0</v>
      </c>
    </row>
    <row r="20" spans="1:40" ht="15" customHeight="1" x14ac:dyDescent="0.25">
      <c r="A20" s="111"/>
      <c r="B20" s="20" t="s">
        <v>22</v>
      </c>
      <c r="C20" s="22">
        <f>'80'!$C20</f>
        <v>0</v>
      </c>
      <c r="D20" s="22">
        <f>'81'!$C20</f>
        <v>0</v>
      </c>
      <c r="E20" s="22">
        <f>'82'!$C20</f>
        <v>0</v>
      </c>
      <c r="F20" s="22">
        <f>'83'!$C20</f>
        <v>0</v>
      </c>
      <c r="G20" s="22">
        <f>'84'!$C20</f>
        <v>0</v>
      </c>
      <c r="H20" s="22">
        <f>'85'!$C20</f>
        <v>0</v>
      </c>
      <c r="I20" s="22">
        <f>'86'!$C20</f>
        <v>0</v>
      </c>
      <c r="J20" s="21">
        <f>'87'!$C20</f>
        <v>0</v>
      </c>
      <c r="K20" s="22">
        <f>'88'!$C20</f>
        <v>0</v>
      </c>
      <c r="L20" s="22">
        <f>'89'!$C20</f>
        <v>0</v>
      </c>
      <c r="M20" s="22">
        <f>'90'!$C20</f>
        <v>0</v>
      </c>
      <c r="N20" s="22">
        <f>'91'!$C20</f>
        <v>0</v>
      </c>
      <c r="O20" s="22">
        <f>'92'!$C20</f>
        <v>0</v>
      </c>
      <c r="P20" s="22">
        <f>'93'!$C20</f>
        <v>0</v>
      </c>
      <c r="Q20" s="22">
        <f>'94'!$C20</f>
        <v>0</v>
      </c>
      <c r="R20" s="22">
        <f>'95'!$C20</f>
        <v>0</v>
      </c>
      <c r="S20" s="22">
        <f>'96'!$C20</f>
        <v>0</v>
      </c>
      <c r="T20" s="22">
        <f>'97'!$C20</f>
        <v>0</v>
      </c>
      <c r="U20" s="22">
        <f>'98'!$C20</f>
        <v>0</v>
      </c>
      <c r="V20" s="22">
        <f>'99'!$C20</f>
        <v>0</v>
      </c>
      <c r="W20" s="22">
        <f>'00'!$C20</f>
        <v>0</v>
      </c>
      <c r="X20" s="22">
        <f>'01'!$C20</f>
        <v>0</v>
      </c>
      <c r="Y20" s="22">
        <f>'02'!$C20</f>
        <v>0</v>
      </c>
      <c r="Z20" s="22">
        <f>'03'!$C20</f>
        <v>0</v>
      </c>
      <c r="AA20" s="22">
        <f>'04'!$C20</f>
        <v>0</v>
      </c>
      <c r="AB20" s="22">
        <f>'05'!$C20</f>
        <v>0</v>
      </c>
      <c r="AC20" s="22">
        <f>'06'!$C20</f>
        <v>0</v>
      </c>
      <c r="AD20" s="22">
        <f>'07'!$C20</f>
        <v>0</v>
      </c>
      <c r="AE20" s="22">
        <f>'08'!$C20</f>
        <v>0</v>
      </c>
      <c r="AF20" s="22">
        <f>'09'!$C20</f>
        <v>0</v>
      </c>
      <c r="AG20" s="22">
        <f>'10'!$C20</f>
        <v>0</v>
      </c>
      <c r="AH20" s="22">
        <f>'11'!$C20</f>
        <v>0</v>
      </c>
      <c r="AI20" s="22">
        <f>'12'!$C20</f>
        <v>0</v>
      </c>
      <c r="AJ20" s="22">
        <f>'13'!$C20</f>
        <v>0</v>
      </c>
      <c r="AK20" s="22">
        <f>'14'!$C20</f>
        <v>0</v>
      </c>
      <c r="AL20" s="22">
        <f>'15'!$C20</f>
        <v>0</v>
      </c>
      <c r="AM20" s="22">
        <f>'16'!$C20</f>
        <v>0</v>
      </c>
      <c r="AN20" s="23">
        <f>'17'!$C20</f>
        <v>0</v>
      </c>
    </row>
    <row r="21" spans="1:40" ht="15" customHeight="1" x14ac:dyDescent="0.25">
      <c r="A21" s="111"/>
      <c r="B21" s="20" t="s">
        <v>23</v>
      </c>
      <c r="C21" s="22">
        <f>'80'!$C21</f>
        <v>0</v>
      </c>
      <c r="D21" s="22">
        <f>'81'!$C21</f>
        <v>0</v>
      </c>
      <c r="E21" s="22">
        <f>'82'!$C21</f>
        <v>0</v>
      </c>
      <c r="F21" s="22">
        <f>'83'!$C21</f>
        <v>0</v>
      </c>
      <c r="G21" s="22">
        <f>'84'!$C21</f>
        <v>0</v>
      </c>
      <c r="H21" s="22">
        <f>'85'!$C21</f>
        <v>0</v>
      </c>
      <c r="I21" s="22">
        <f>'86'!$C21</f>
        <v>0</v>
      </c>
      <c r="J21" s="21">
        <f>'87'!$C21</f>
        <v>0</v>
      </c>
      <c r="K21" s="22">
        <f>'88'!$C21</f>
        <v>0</v>
      </c>
      <c r="L21" s="22">
        <f>'89'!$C21</f>
        <v>0</v>
      </c>
      <c r="M21" s="22">
        <f>'90'!$C21</f>
        <v>0</v>
      </c>
      <c r="N21" s="22">
        <f>'91'!$C21</f>
        <v>0</v>
      </c>
      <c r="O21" s="22">
        <f>'92'!$C21</f>
        <v>0</v>
      </c>
      <c r="P21" s="22">
        <f>'93'!$C21</f>
        <v>0</v>
      </c>
      <c r="Q21" s="22">
        <f>'94'!$C21</f>
        <v>0</v>
      </c>
      <c r="R21" s="22">
        <f>'95'!$C21</f>
        <v>0</v>
      </c>
      <c r="S21" s="22">
        <f>'96'!$C21</f>
        <v>0</v>
      </c>
      <c r="T21" s="22">
        <f>'97'!$C21</f>
        <v>0</v>
      </c>
      <c r="U21" s="22">
        <f>'98'!$C21</f>
        <v>0</v>
      </c>
      <c r="V21" s="22">
        <f>'99'!$C21</f>
        <v>0</v>
      </c>
      <c r="W21" s="22">
        <f>'00'!$C21</f>
        <v>0</v>
      </c>
      <c r="X21" s="22">
        <f>'01'!$C21</f>
        <v>0</v>
      </c>
      <c r="Y21" s="22">
        <f>'02'!$C21</f>
        <v>0</v>
      </c>
      <c r="Z21" s="22">
        <f>'03'!$C21</f>
        <v>0</v>
      </c>
      <c r="AA21" s="22">
        <f>'04'!$C21</f>
        <v>0</v>
      </c>
      <c r="AB21" s="22">
        <f>'05'!$C21</f>
        <v>0</v>
      </c>
      <c r="AC21" s="22">
        <f>'06'!$C21</f>
        <v>0</v>
      </c>
      <c r="AD21" s="22">
        <f>'07'!$C21</f>
        <v>0</v>
      </c>
      <c r="AE21" s="22">
        <f>'08'!$C21</f>
        <v>0</v>
      </c>
      <c r="AF21" s="22">
        <f>'09'!$C21</f>
        <v>0</v>
      </c>
      <c r="AG21" s="22">
        <f>'10'!$C21</f>
        <v>0</v>
      </c>
      <c r="AH21" s="22">
        <f>'11'!$C21</f>
        <v>0</v>
      </c>
      <c r="AI21" s="22">
        <f>'12'!$C21</f>
        <v>0</v>
      </c>
      <c r="AJ21" s="22">
        <f>'13'!$C21</f>
        <v>0</v>
      </c>
      <c r="AK21" s="22">
        <f>'14'!$C21</f>
        <v>0</v>
      </c>
      <c r="AL21" s="22">
        <f>'15'!$C21</f>
        <v>0</v>
      </c>
      <c r="AM21" s="22">
        <f>'16'!$C21</f>
        <v>0</v>
      </c>
      <c r="AN21" s="23">
        <f>'17'!$C21</f>
        <v>0</v>
      </c>
    </row>
    <row r="22" spans="1:40" ht="15" customHeight="1" x14ac:dyDescent="0.25">
      <c r="A22" s="111"/>
      <c r="B22" s="20" t="s">
        <v>12</v>
      </c>
      <c r="C22" s="22">
        <f>'80'!$C22</f>
        <v>0</v>
      </c>
      <c r="D22" s="22">
        <f>'81'!$C22</f>
        <v>0</v>
      </c>
      <c r="E22" s="22">
        <f>'82'!$C22</f>
        <v>0</v>
      </c>
      <c r="F22" s="22">
        <f>'83'!$C22</f>
        <v>0</v>
      </c>
      <c r="G22" s="22">
        <f>'84'!$C22</f>
        <v>0</v>
      </c>
      <c r="H22" s="22">
        <f>'85'!$C22</f>
        <v>0</v>
      </c>
      <c r="I22" s="22">
        <f>'86'!$C22</f>
        <v>0</v>
      </c>
      <c r="J22" s="21">
        <f>'87'!$C22</f>
        <v>0</v>
      </c>
      <c r="K22" s="22">
        <f>'88'!$C22</f>
        <v>0</v>
      </c>
      <c r="L22" s="22">
        <f>'89'!$C22</f>
        <v>0</v>
      </c>
      <c r="M22" s="22">
        <f>'90'!$C22</f>
        <v>0</v>
      </c>
      <c r="N22" s="22">
        <f>'91'!$C22</f>
        <v>0</v>
      </c>
      <c r="O22" s="22">
        <f>'92'!$C22</f>
        <v>0</v>
      </c>
      <c r="P22" s="22">
        <f>'93'!$C22</f>
        <v>0</v>
      </c>
      <c r="Q22" s="22">
        <f>'94'!$C22</f>
        <v>0</v>
      </c>
      <c r="R22" s="22">
        <f>'95'!$C22</f>
        <v>0</v>
      </c>
      <c r="S22" s="22">
        <f>'96'!$C22</f>
        <v>0</v>
      </c>
      <c r="T22" s="22">
        <f>'97'!$C22</f>
        <v>0</v>
      </c>
      <c r="U22" s="22">
        <f>'98'!$C22</f>
        <v>0</v>
      </c>
      <c r="V22" s="22">
        <f>'99'!$C22</f>
        <v>0</v>
      </c>
      <c r="W22" s="22">
        <f>'00'!$C22</f>
        <v>0</v>
      </c>
      <c r="X22" s="22">
        <f>'01'!$C22</f>
        <v>0</v>
      </c>
      <c r="Y22" s="22">
        <f>'02'!$C22</f>
        <v>0</v>
      </c>
      <c r="Z22" s="22">
        <f>'03'!$C22</f>
        <v>0</v>
      </c>
      <c r="AA22" s="22">
        <f>'04'!$C22</f>
        <v>0</v>
      </c>
      <c r="AB22" s="22">
        <f>'05'!$C22</f>
        <v>0</v>
      </c>
      <c r="AC22" s="22">
        <f>'06'!$C22</f>
        <v>0</v>
      </c>
      <c r="AD22" s="22">
        <f>'07'!$C22</f>
        <v>0</v>
      </c>
      <c r="AE22" s="22">
        <f>'08'!$C22</f>
        <v>0</v>
      </c>
      <c r="AF22" s="22">
        <f>'09'!$C22</f>
        <v>0</v>
      </c>
      <c r="AG22" s="22">
        <f>'10'!$C22</f>
        <v>0</v>
      </c>
      <c r="AH22" s="22">
        <f>'11'!$C22</f>
        <v>0</v>
      </c>
      <c r="AI22" s="22">
        <f>'12'!$C22</f>
        <v>0</v>
      </c>
      <c r="AJ22" s="22">
        <f>'13'!$C22</f>
        <v>0</v>
      </c>
      <c r="AK22" s="22">
        <f>'14'!$C22</f>
        <v>0</v>
      </c>
      <c r="AL22" s="22">
        <f>'15'!$C22</f>
        <v>0</v>
      </c>
      <c r="AM22" s="22">
        <f>'16'!$C22</f>
        <v>0</v>
      </c>
      <c r="AN22" s="23">
        <f>'17'!$C22</f>
        <v>0</v>
      </c>
    </row>
    <row r="23" spans="1:40" ht="15" customHeight="1" x14ac:dyDescent="0.25">
      <c r="A23" s="112" t="s">
        <v>72</v>
      </c>
      <c r="B23" s="113"/>
      <c r="C23" s="22">
        <f>'80'!$C23</f>
        <v>0</v>
      </c>
      <c r="D23" s="22">
        <f>'81'!$C23</f>
        <v>0</v>
      </c>
      <c r="E23" s="22">
        <f>'82'!$C23</f>
        <v>0</v>
      </c>
      <c r="F23" s="22">
        <f>'83'!$C23</f>
        <v>0</v>
      </c>
      <c r="G23" s="22">
        <f>'84'!$C23</f>
        <v>0</v>
      </c>
      <c r="H23" s="22">
        <f>'85'!$C23</f>
        <v>0</v>
      </c>
      <c r="I23" s="22">
        <f>'86'!$C23</f>
        <v>0</v>
      </c>
      <c r="J23" s="21">
        <f>'87'!$C23</f>
        <v>0</v>
      </c>
      <c r="K23" s="22">
        <f>'88'!$C23</f>
        <v>0</v>
      </c>
      <c r="L23" s="22">
        <f>'89'!$C23</f>
        <v>0</v>
      </c>
      <c r="M23" s="22">
        <f>'90'!$C23</f>
        <v>0</v>
      </c>
      <c r="N23" s="22">
        <f>'91'!$C23</f>
        <v>0</v>
      </c>
      <c r="O23" s="22">
        <f>'92'!$C23</f>
        <v>0</v>
      </c>
      <c r="P23" s="22">
        <f>'93'!$C23</f>
        <v>0</v>
      </c>
      <c r="Q23" s="22">
        <f>'94'!$C23</f>
        <v>0</v>
      </c>
      <c r="R23" s="22">
        <f>'95'!$C23</f>
        <v>0</v>
      </c>
      <c r="S23" s="22">
        <f>'96'!$C23</f>
        <v>0</v>
      </c>
      <c r="T23" s="22">
        <f>'97'!$C23</f>
        <v>0</v>
      </c>
      <c r="U23" s="22">
        <f>'98'!$C23</f>
        <v>0</v>
      </c>
      <c r="V23" s="22">
        <f>'99'!$C23</f>
        <v>0</v>
      </c>
      <c r="W23" s="22">
        <f>'00'!$C23</f>
        <v>0</v>
      </c>
      <c r="X23" s="22">
        <f>'01'!$C23</f>
        <v>0</v>
      </c>
      <c r="Y23" s="22">
        <f>'02'!$C23</f>
        <v>0</v>
      </c>
      <c r="Z23" s="22">
        <f>'03'!$C23</f>
        <v>0</v>
      </c>
      <c r="AA23" s="22">
        <f>'04'!$C23</f>
        <v>0</v>
      </c>
      <c r="AB23" s="22">
        <f>'05'!$C23</f>
        <v>0</v>
      </c>
      <c r="AC23" s="22">
        <f>'06'!$C23</f>
        <v>0</v>
      </c>
      <c r="AD23" s="22">
        <f>'07'!$C23</f>
        <v>0</v>
      </c>
      <c r="AE23" s="22">
        <f>'08'!$C23</f>
        <v>0</v>
      </c>
      <c r="AF23" s="22">
        <f>'09'!$C23</f>
        <v>0</v>
      </c>
      <c r="AG23" s="22">
        <f>'10'!$C23</f>
        <v>0</v>
      </c>
      <c r="AH23" s="22">
        <f>'11'!$C23</f>
        <v>0</v>
      </c>
      <c r="AI23" s="22">
        <f>'12'!$C23</f>
        <v>0</v>
      </c>
      <c r="AJ23" s="22">
        <f>'13'!$C23</f>
        <v>0</v>
      </c>
      <c r="AK23" s="22">
        <f>'14'!$C23</f>
        <v>0</v>
      </c>
      <c r="AL23" s="22">
        <f>'15'!$C23</f>
        <v>0</v>
      </c>
      <c r="AM23" s="22">
        <f>'16'!$C23</f>
        <v>0</v>
      </c>
      <c r="AN23" s="23">
        <f>'17'!$C23</f>
        <v>0</v>
      </c>
    </row>
    <row r="24" spans="1:40" ht="15" customHeight="1" x14ac:dyDescent="0.25">
      <c r="A24" s="24" t="s">
        <v>3</v>
      </c>
      <c r="B24" s="20" t="s">
        <v>24</v>
      </c>
      <c r="C24" s="22">
        <f>'80'!$C24</f>
        <v>0</v>
      </c>
      <c r="D24" s="22">
        <f>'81'!$C24</f>
        <v>0</v>
      </c>
      <c r="E24" s="22">
        <f>'82'!$C24</f>
        <v>0</v>
      </c>
      <c r="F24" s="22">
        <f>'83'!$C24</f>
        <v>0</v>
      </c>
      <c r="G24" s="22">
        <f>'84'!$C24</f>
        <v>0</v>
      </c>
      <c r="H24" s="22">
        <f>'85'!$C24</f>
        <v>0</v>
      </c>
      <c r="I24" s="22">
        <f>'86'!$C24</f>
        <v>0</v>
      </c>
      <c r="J24" s="21">
        <f>'87'!$C24</f>
        <v>0</v>
      </c>
      <c r="K24" s="22">
        <f>'88'!$C24</f>
        <v>0</v>
      </c>
      <c r="L24" s="22">
        <f>'89'!$C24</f>
        <v>0</v>
      </c>
      <c r="M24" s="22">
        <f>'90'!$C24</f>
        <v>0</v>
      </c>
      <c r="N24" s="22">
        <f>'91'!$C24</f>
        <v>0</v>
      </c>
      <c r="O24" s="22">
        <f>'92'!$C24</f>
        <v>0</v>
      </c>
      <c r="P24" s="22">
        <f>'93'!$C24</f>
        <v>0</v>
      </c>
      <c r="Q24" s="22">
        <f>'94'!$C24</f>
        <v>0</v>
      </c>
      <c r="R24" s="22">
        <f>'95'!$C24</f>
        <v>0</v>
      </c>
      <c r="S24" s="22">
        <f>'96'!$C24</f>
        <v>0</v>
      </c>
      <c r="T24" s="22">
        <f>'97'!$C24</f>
        <v>0</v>
      </c>
      <c r="U24" s="22">
        <f>'98'!$C24</f>
        <v>0</v>
      </c>
      <c r="V24" s="22">
        <f>'99'!$C24</f>
        <v>0</v>
      </c>
      <c r="W24" s="22">
        <f>'00'!$C24</f>
        <v>0</v>
      </c>
      <c r="X24" s="22">
        <f>'01'!$C24</f>
        <v>0</v>
      </c>
      <c r="Y24" s="22">
        <f>'02'!$C24</f>
        <v>0</v>
      </c>
      <c r="Z24" s="22">
        <f>'03'!$C24</f>
        <v>0</v>
      </c>
      <c r="AA24" s="22">
        <f>'04'!$C24</f>
        <v>0</v>
      </c>
      <c r="AB24" s="22">
        <f>'05'!$C24</f>
        <v>0</v>
      </c>
      <c r="AC24" s="22">
        <f>'06'!$C24</f>
        <v>0</v>
      </c>
      <c r="AD24" s="22">
        <f>'07'!$C24</f>
        <v>0</v>
      </c>
      <c r="AE24" s="22">
        <f>'08'!$C24</f>
        <v>0</v>
      </c>
      <c r="AF24" s="22">
        <f>'09'!$C24</f>
        <v>0</v>
      </c>
      <c r="AG24" s="22">
        <f>'10'!$C24</f>
        <v>0</v>
      </c>
      <c r="AH24" s="22">
        <f>'11'!$C24</f>
        <v>0</v>
      </c>
      <c r="AI24" s="22">
        <f>'12'!$C24</f>
        <v>0</v>
      </c>
      <c r="AJ24" s="22">
        <f>'13'!$C24</f>
        <v>0</v>
      </c>
      <c r="AK24" s="22">
        <f>'14'!$C24</f>
        <v>0</v>
      </c>
      <c r="AL24" s="22">
        <f>'15'!$C24</f>
        <v>0</v>
      </c>
      <c r="AM24" s="22">
        <f>'16'!$C24</f>
        <v>0</v>
      </c>
      <c r="AN24" s="23">
        <f>'17'!$C24</f>
        <v>0</v>
      </c>
    </row>
    <row r="25" spans="1:40" ht="15" customHeight="1" x14ac:dyDescent="0.25">
      <c r="A25" s="100" t="s">
        <v>4</v>
      </c>
      <c r="B25" s="101"/>
      <c r="C25" s="22">
        <f>'80'!$C25</f>
        <v>0</v>
      </c>
      <c r="D25" s="22">
        <f>'81'!$C25</f>
        <v>0</v>
      </c>
      <c r="E25" s="22">
        <f>'82'!$C25</f>
        <v>0</v>
      </c>
      <c r="F25" s="22">
        <f>'83'!$C25</f>
        <v>0</v>
      </c>
      <c r="G25" s="22">
        <f>'84'!$C25</f>
        <v>0</v>
      </c>
      <c r="H25" s="22">
        <f>'85'!$C25</f>
        <v>0</v>
      </c>
      <c r="I25" s="22">
        <f>'86'!$C25</f>
        <v>0</v>
      </c>
      <c r="J25" s="21">
        <f>'87'!$C25</f>
        <v>0</v>
      </c>
      <c r="K25" s="22">
        <f>'88'!$C25</f>
        <v>0</v>
      </c>
      <c r="L25" s="22">
        <f>'89'!$C25</f>
        <v>0</v>
      </c>
      <c r="M25" s="22">
        <f>'90'!$C25</f>
        <v>0</v>
      </c>
      <c r="N25" s="22">
        <f>'91'!$C25</f>
        <v>0</v>
      </c>
      <c r="O25" s="22">
        <f>'92'!$C25</f>
        <v>0</v>
      </c>
      <c r="P25" s="22">
        <f>'93'!$C25</f>
        <v>0</v>
      </c>
      <c r="Q25" s="22">
        <f>'94'!$C25</f>
        <v>0</v>
      </c>
      <c r="R25" s="22">
        <f>'95'!$C25</f>
        <v>0</v>
      </c>
      <c r="S25" s="22">
        <f>'96'!$C25</f>
        <v>0</v>
      </c>
      <c r="T25" s="22">
        <f>'97'!$C25</f>
        <v>0</v>
      </c>
      <c r="U25" s="22">
        <f>'98'!$C25</f>
        <v>0</v>
      </c>
      <c r="V25" s="22">
        <f>'99'!$C25</f>
        <v>0</v>
      </c>
      <c r="W25" s="22">
        <f>'00'!$C25</f>
        <v>0</v>
      </c>
      <c r="X25" s="22">
        <f>'01'!$C25</f>
        <v>0</v>
      </c>
      <c r="Y25" s="22">
        <f>'02'!$C25</f>
        <v>0</v>
      </c>
      <c r="Z25" s="22">
        <f>'03'!$C25</f>
        <v>0</v>
      </c>
      <c r="AA25" s="22">
        <f>'04'!$C25</f>
        <v>0</v>
      </c>
      <c r="AB25" s="22">
        <f>'05'!$C25</f>
        <v>0</v>
      </c>
      <c r="AC25" s="22">
        <f>'06'!$C25</f>
        <v>0</v>
      </c>
      <c r="AD25" s="22">
        <f>'07'!$C25</f>
        <v>0</v>
      </c>
      <c r="AE25" s="22">
        <f>'08'!$C25</f>
        <v>0</v>
      </c>
      <c r="AF25" s="22">
        <f>'09'!$C25</f>
        <v>0</v>
      </c>
      <c r="AG25" s="22">
        <f>'10'!$C25</f>
        <v>0</v>
      </c>
      <c r="AH25" s="22">
        <f>'11'!$C25</f>
        <v>0</v>
      </c>
      <c r="AI25" s="22">
        <f>'12'!$C25</f>
        <v>0</v>
      </c>
      <c r="AJ25" s="22">
        <f>'13'!$C25</f>
        <v>0</v>
      </c>
      <c r="AK25" s="22">
        <f>'14'!$C25</f>
        <v>0</v>
      </c>
      <c r="AL25" s="22">
        <f>'15'!$C25</f>
        <v>0</v>
      </c>
      <c r="AM25" s="22">
        <f>'16'!$C25</f>
        <v>0</v>
      </c>
      <c r="AN25" s="23">
        <f>'17'!$C25</f>
        <v>0</v>
      </c>
    </row>
    <row r="26" spans="1:40" ht="15" customHeight="1" x14ac:dyDescent="0.25">
      <c r="A26" s="100" t="s">
        <v>5</v>
      </c>
      <c r="B26" s="101"/>
      <c r="C26" s="22">
        <f>'80'!$C26</f>
        <v>0</v>
      </c>
      <c r="D26" s="22">
        <f>'81'!$C26</f>
        <v>0</v>
      </c>
      <c r="E26" s="22">
        <f>'82'!$C26</f>
        <v>0</v>
      </c>
      <c r="F26" s="22">
        <f>'83'!$C26</f>
        <v>0</v>
      </c>
      <c r="G26" s="22">
        <f>'84'!$C26</f>
        <v>0</v>
      </c>
      <c r="H26" s="22">
        <f>'85'!$C26</f>
        <v>0</v>
      </c>
      <c r="I26" s="22">
        <f>'86'!$C26</f>
        <v>0</v>
      </c>
      <c r="J26" s="21">
        <f>'87'!$C26</f>
        <v>0</v>
      </c>
      <c r="K26" s="22">
        <f>'88'!$C26</f>
        <v>0</v>
      </c>
      <c r="L26" s="22">
        <f>'89'!$C26</f>
        <v>0</v>
      </c>
      <c r="M26" s="22">
        <f>'90'!$C26</f>
        <v>0</v>
      </c>
      <c r="N26" s="22">
        <f>'91'!$C26</f>
        <v>0</v>
      </c>
      <c r="O26" s="22">
        <f>'92'!$C26</f>
        <v>0</v>
      </c>
      <c r="P26" s="22">
        <f>'93'!$C26</f>
        <v>0</v>
      </c>
      <c r="Q26" s="22">
        <f>'94'!$C26</f>
        <v>0</v>
      </c>
      <c r="R26" s="22">
        <f>'95'!$C26</f>
        <v>0</v>
      </c>
      <c r="S26" s="22">
        <f>'96'!$C26</f>
        <v>0</v>
      </c>
      <c r="T26" s="22">
        <f>'97'!$C26</f>
        <v>0</v>
      </c>
      <c r="U26" s="22">
        <f>'98'!$C26</f>
        <v>0</v>
      </c>
      <c r="V26" s="22">
        <f>'99'!$C26</f>
        <v>0</v>
      </c>
      <c r="W26" s="22">
        <f>'00'!$C26</f>
        <v>0</v>
      </c>
      <c r="X26" s="22">
        <f>'01'!$C26</f>
        <v>0</v>
      </c>
      <c r="Y26" s="22">
        <f>'02'!$C26</f>
        <v>0</v>
      </c>
      <c r="Z26" s="22">
        <f>'03'!$C26</f>
        <v>0</v>
      </c>
      <c r="AA26" s="22">
        <f>'04'!$C26</f>
        <v>0</v>
      </c>
      <c r="AB26" s="22">
        <f>'05'!$C26</f>
        <v>0</v>
      </c>
      <c r="AC26" s="22">
        <f>'06'!$C26</f>
        <v>0</v>
      </c>
      <c r="AD26" s="22">
        <f>'07'!$C26</f>
        <v>0</v>
      </c>
      <c r="AE26" s="22">
        <f>'08'!$C26</f>
        <v>0</v>
      </c>
      <c r="AF26" s="22">
        <f>'09'!$C26</f>
        <v>0</v>
      </c>
      <c r="AG26" s="22">
        <f>'10'!$C26</f>
        <v>0</v>
      </c>
      <c r="AH26" s="22">
        <f>'11'!$C26</f>
        <v>0</v>
      </c>
      <c r="AI26" s="22">
        <f>'12'!$C26</f>
        <v>0</v>
      </c>
      <c r="AJ26" s="22">
        <f>'13'!$C26</f>
        <v>0</v>
      </c>
      <c r="AK26" s="22">
        <f>'14'!$C26</f>
        <v>0</v>
      </c>
      <c r="AL26" s="22">
        <f>'15'!$C26</f>
        <v>0</v>
      </c>
      <c r="AM26" s="22">
        <f>'16'!$C26</f>
        <v>0</v>
      </c>
      <c r="AN26" s="23">
        <f>'17'!$C26</f>
        <v>0</v>
      </c>
    </row>
    <row r="27" spans="1:40" ht="15" customHeight="1" x14ac:dyDescent="0.25">
      <c r="A27" s="111" t="s">
        <v>6</v>
      </c>
      <c r="B27" s="20" t="s">
        <v>25</v>
      </c>
      <c r="C27" s="22">
        <f>'80'!$C27</f>
        <v>0</v>
      </c>
      <c r="D27" s="22">
        <f>'81'!$C27</f>
        <v>0</v>
      </c>
      <c r="E27" s="22">
        <f>'82'!$C27</f>
        <v>0</v>
      </c>
      <c r="F27" s="22">
        <f>'83'!$C27</f>
        <v>0</v>
      </c>
      <c r="G27" s="22">
        <f>'84'!$C27</f>
        <v>0</v>
      </c>
      <c r="H27" s="22">
        <f>'85'!$C27</f>
        <v>0</v>
      </c>
      <c r="I27" s="22">
        <f>'86'!$C27</f>
        <v>0</v>
      </c>
      <c r="J27" s="21">
        <f>'87'!$C27</f>
        <v>0</v>
      </c>
      <c r="K27" s="22">
        <f>'88'!$C27</f>
        <v>0</v>
      </c>
      <c r="L27" s="22">
        <f>'89'!$C27</f>
        <v>0</v>
      </c>
      <c r="M27" s="22">
        <f>'90'!$C27</f>
        <v>0</v>
      </c>
      <c r="N27" s="22">
        <f>'91'!$C27</f>
        <v>0</v>
      </c>
      <c r="O27" s="22">
        <f>'92'!$C27</f>
        <v>0</v>
      </c>
      <c r="P27" s="22">
        <f>'93'!$C27</f>
        <v>0</v>
      </c>
      <c r="Q27" s="22">
        <f>'94'!$C27</f>
        <v>0</v>
      </c>
      <c r="R27" s="22">
        <f>'95'!$C27</f>
        <v>0</v>
      </c>
      <c r="S27" s="22">
        <f>'96'!$C27</f>
        <v>0</v>
      </c>
      <c r="T27" s="22">
        <f>'97'!$C27</f>
        <v>0</v>
      </c>
      <c r="U27" s="22">
        <f>'98'!$C27</f>
        <v>0</v>
      </c>
      <c r="V27" s="22">
        <f>'99'!$C27</f>
        <v>0</v>
      </c>
      <c r="W27" s="22">
        <f>'00'!$C27</f>
        <v>0</v>
      </c>
      <c r="X27" s="22">
        <f>'01'!$C27</f>
        <v>0</v>
      </c>
      <c r="Y27" s="22">
        <f>'02'!$C27</f>
        <v>0</v>
      </c>
      <c r="Z27" s="22">
        <f>'03'!$C27</f>
        <v>0</v>
      </c>
      <c r="AA27" s="22">
        <f>'04'!$C27</f>
        <v>0</v>
      </c>
      <c r="AB27" s="22">
        <f>'05'!$C27</f>
        <v>0</v>
      </c>
      <c r="AC27" s="22">
        <f>'06'!$C27</f>
        <v>0</v>
      </c>
      <c r="AD27" s="22">
        <f>'07'!$C27</f>
        <v>0</v>
      </c>
      <c r="AE27" s="22">
        <f>'08'!$C27</f>
        <v>0</v>
      </c>
      <c r="AF27" s="22">
        <f>'09'!$C27</f>
        <v>0</v>
      </c>
      <c r="AG27" s="22">
        <f>'10'!$C27</f>
        <v>0</v>
      </c>
      <c r="AH27" s="22">
        <f>'11'!$C27</f>
        <v>0</v>
      </c>
      <c r="AI27" s="22">
        <f>'12'!$C27</f>
        <v>0</v>
      </c>
      <c r="AJ27" s="22">
        <f>'13'!$C27</f>
        <v>0</v>
      </c>
      <c r="AK27" s="22">
        <f>'14'!$C27</f>
        <v>0</v>
      </c>
      <c r="AL27" s="22">
        <f>'15'!$C27</f>
        <v>0</v>
      </c>
      <c r="AM27" s="22">
        <f>'16'!$C27</f>
        <v>0</v>
      </c>
      <c r="AN27" s="23">
        <f>'17'!$C27</f>
        <v>0</v>
      </c>
    </row>
    <row r="28" spans="1:40" ht="15" customHeight="1" x14ac:dyDescent="0.25">
      <c r="A28" s="111"/>
      <c r="B28" s="20" t="s">
        <v>26</v>
      </c>
      <c r="C28" s="22">
        <f>'80'!$C28</f>
        <v>0</v>
      </c>
      <c r="D28" s="22">
        <f>'81'!$C28</f>
        <v>0</v>
      </c>
      <c r="E28" s="22">
        <f>'82'!$C28</f>
        <v>0</v>
      </c>
      <c r="F28" s="22">
        <f>'83'!$C28</f>
        <v>0</v>
      </c>
      <c r="G28" s="22">
        <f>'84'!$C28</f>
        <v>0</v>
      </c>
      <c r="H28" s="22">
        <f>'85'!$C28</f>
        <v>0</v>
      </c>
      <c r="I28" s="22">
        <f>'86'!$C28</f>
        <v>0</v>
      </c>
      <c r="J28" s="21">
        <f>'87'!$C28</f>
        <v>0</v>
      </c>
      <c r="K28" s="22">
        <f>'88'!$C28</f>
        <v>0</v>
      </c>
      <c r="L28" s="22">
        <f>'89'!$C28</f>
        <v>0</v>
      </c>
      <c r="M28" s="22">
        <f>'90'!$C28</f>
        <v>0</v>
      </c>
      <c r="N28" s="22">
        <f>'91'!$C28</f>
        <v>0</v>
      </c>
      <c r="O28" s="22">
        <f>'92'!$C28</f>
        <v>0</v>
      </c>
      <c r="P28" s="22">
        <f>'93'!$C28</f>
        <v>0</v>
      </c>
      <c r="Q28" s="22">
        <f>'94'!$C28</f>
        <v>0</v>
      </c>
      <c r="R28" s="22">
        <f>'95'!$C28</f>
        <v>0</v>
      </c>
      <c r="S28" s="22">
        <f>'96'!$C28</f>
        <v>0</v>
      </c>
      <c r="T28" s="22">
        <f>'97'!$C28</f>
        <v>0</v>
      </c>
      <c r="U28" s="22">
        <f>'98'!$C28</f>
        <v>0</v>
      </c>
      <c r="V28" s="22">
        <f>'99'!$C28</f>
        <v>0</v>
      </c>
      <c r="W28" s="22">
        <f>'00'!$C28</f>
        <v>0</v>
      </c>
      <c r="X28" s="22">
        <f>'01'!$C28</f>
        <v>0</v>
      </c>
      <c r="Y28" s="22">
        <f>'02'!$C28</f>
        <v>0</v>
      </c>
      <c r="Z28" s="22">
        <f>'03'!$C28</f>
        <v>0</v>
      </c>
      <c r="AA28" s="22">
        <f>'04'!$C28</f>
        <v>0</v>
      </c>
      <c r="AB28" s="22">
        <f>'05'!$C28</f>
        <v>0</v>
      </c>
      <c r="AC28" s="22">
        <f>'06'!$C28</f>
        <v>0</v>
      </c>
      <c r="AD28" s="22">
        <f>'07'!$C28</f>
        <v>0</v>
      </c>
      <c r="AE28" s="22">
        <f>'08'!$C28</f>
        <v>0</v>
      </c>
      <c r="AF28" s="22">
        <f>'09'!$C28</f>
        <v>0</v>
      </c>
      <c r="AG28" s="22">
        <f>'10'!$C28</f>
        <v>0</v>
      </c>
      <c r="AH28" s="22">
        <f>'11'!$C28</f>
        <v>0</v>
      </c>
      <c r="AI28" s="22">
        <f>'12'!$C28</f>
        <v>0</v>
      </c>
      <c r="AJ28" s="22">
        <f>'13'!$C28</f>
        <v>0</v>
      </c>
      <c r="AK28" s="22">
        <f>'14'!$C28</f>
        <v>0</v>
      </c>
      <c r="AL28" s="22">
        <f>'15'!$C28</f>
        <v>0</v>
      </c>
      <c r="AM28" s="22">
        <f>'16'!$C28</f>
        <v>0</v>
      </c>
      <c r="AN28" s="23">
        <f>'17'!$C28</f>
        <v>0</v>
      </c>
    </row>
    <row r="29" spans="1:40" ht="15" customHeight="1" x14ac:dyDescent="0.25">
      <c r="A29" s="112" t="s">
        <v>73</v>
      </c>
      <c r="B29" s="113"/>
      <c r="C29" s="22">
        <f>'80'!$C29</f>
        <v>0</v>
      </c>
      <c r="D29" s="22">
        <f>'81'!$C29</f>
        <v>0</v>
      </c>
      <c r="E29" s="22">
        <f>'82'!$C29</f>
        <v>0</v>
      </c>
      <c r="F29" s="22">
        <f>'83'!$C29</f>
        <v>0.42099999999999999</v>
      </c>
      <c r="G29" s="22">
        <f>'84'!$C29</f>
        <v>2.5390000000000001</v>
      </c>
      <c r="H29" s="22">
        <f>'85'!$C29</f>
        <v>3.89</v>
      </c>
      <c r="I29" s="22">
        <f>'86'!$C29</f>
        <v>4.3730000000000002</v>
      </c>
      <c r="J29" s="21">
        <f>'87'!$C29</f>
        <v>1.2809999999999999</v>
      </c>
      <c r="K29" s="22">
        <f>'88'!$C29</f>
        <v>0</v>
      </c>
      <c r="L29" s="22">
        <f>'89'!$C29</f>
        <v>0</v>
      </c>
      <c r="M29" s="22">
        <f>'90'!$C29</f>
        <v>0</v>
      </c>
      <c r="N29" s="22">
        <f>'91'!$C29</f>
        <v>0</v>
      </c>
      <c r="O29" s="22">
        <f>'92'!$C29</f>
        <v>0</v>
      </c>
      <c r="P29" s="22">
        <f>'93'!$C29</f>
        <v>0</v>
      </c>
      <c r="Q29" s="22">
        <f>'94'!$C29</f>
        <v>0</v>
      </c>
      <c r="R29" s="22">
        <f>'95'!$C29</f>
        <v>0</v>
      </c>
      <c r="S29" s="22">
        <f>'96'!$C29</f>
        <v>0</v>
      </c>
      <c r="T29" s="22">
        <f>'97'!$C29</f>
        <v>0</v>
      </c>
      <c r="U29" s="22">
        <f>'98'!$C29</f>
        <v>0</v>
      </c>
      <c r="V29" s="22">
        <f>'99'!$C29</f>
        <v>0</v>
      </c>
      <c r="W29" s="22">
        <f>'00'!$C29</f>
        <v>0</v>
      </c>
      <c r="X29" s="22">
        <f>'01'!$C29</f>
        <v>0</v>
      </c>
      <c r="Y29" s="22">
        <f>'02'!$C29</f>
        <v>0</v>
      </c>
      <c r="Z29" s="22">
        <f>'03'!$C29</f>
        <v>0</v>
      </c>
      <c r="AA29" s="22">
        <f>'04'!$C29</f>
        <v>0</v>
      </c>
      <c r="AB29" s="22">
        <f>'05'!$C29</f>
        <v>0</v>
      </c>
      <c r="AC29" s="22">
        <f>'06'!$C29</f>
        <v>0</v>
      </c>
      <c r="AD29" s="22">
        <f>'07'!$C29</f>
        <v>0</v>
      </c>
      <c r="AE29" s="22">
        <f>'08'!$C29</f>
        <v>0</v>
      </c>
      <c r="AF29" s="22">
        <f>'09'!$C29</f>
        <v>264.85596100000004</v>
      </c>
      <c r="AG29" s="22">
        <f>'10'!$C29</f>
        <v>264.53784000000002</v>
      </c>
      <c r="AH29" s="22">
        <f>'11'!$C29</f>
        <v>0</v>
      </c>
      <c r="AI29" s="22">
        <f>'12'!$C29</f>
        <v>0</v>
      </c>
      <c r="AJ29" s="22">
        <f>'13'!$C29</f>
        <v>0</v>
      </c>
      <c r="AK29" s="22">
        <f>'14'!$C29</f>
        <v>0</v>
      </c>
      <c r="AL29" s="22">
        <f>'15'!$C29</f>
        <v>0</v>
      </c>
      <c r="AM29" s="22">
        <f>'16'!$C29</f>
        <v>0</v>
      </c>
      <c r="AN29" s="23">
        <f>'17'!$C29</f>
        <v>0</v>
      </c>
    </row>
    <row r="30" spans="1:40" ht="15" customHeight="1" x14ac:dyDescent="0.25">
      <c r="A30" s="112" t="s">
        <v>74</v>
      </c>
      <c r="B30" s="113"/>
      <c r="C30" s="22">
        <f>'80'!$C30</f>
        <v>0</v>
      </c>
      <c r="D30" s="22">
        <f>'81'!$C30</f>
        <v>0</v>
      </c>
      <c r="E30" s="22">
        <f>'82'!$C30</f>
        <v>0</v>
      </c>
      <c r="F30" s="22">
        <f>'83'!$C30</f>
        <v>0</v>
      </c>
      <c r="G30" s="22">
        <f>'84'!$C30</f>
        <v>0</v>
      </c>
      <c r="H30" s="22">
        <f>'85'!$C30</f>
        <v>0</v>
      </c>
      <c r="I30" s="22">
        <f>'86'!$C30</f>
        <v>0</v>
      </c>
      <c r="J30" s="21">
        <f>'87'!$C30</f>
        <v>0</v>
      </c>
      <c r="K30" s="22">
        <f>'88'!$C30</f>
        <v>0</v>
      </c>
      <c r="L30" s="22">
        <f>'89'!$C30</f>
        <v>0</v>
      </c>
      <c r="M30" s="22">
        <f>'90'!$C30</f>
        <v>0</v>
      </c>
      <c r="N30" s="22">
        <f>'91'!$C30</f>
        <v>0</v>
      </c>
      <c r="O30" s="22">
        <f>'92'!$C30</f>
        <v>0</v>
      </c>
      <c r="P30" s="22">
        <f>'93'!$C30</f>
        <v>0</v>
      </c>
      <c r="Q30" s="22">
        <f>'94'!$C30</f>
        <v>0</v>
      </c>
      <c r="R30" s="22">
        <f>'95'!$C30</f>
        <v>0</v>
      </c>
      <c r="S30" s="22">
        <f>'96'!$C30</f>
        <v>0</v>
      </c>
      <c r="T30" s="22">
        <f>'97'!$C30</f>
        <v>0</v>
      </c>
      <c r="U30" s="22">
        <f>'98'!$C30</f>
        <v>0</v>
      </c>
      <c r="V30" s="22">
        <f>'99'!$C30</f>
        <v>0</v>
      </c>
      <c r="W30" s="22">
        <f>'00'!$C30</f>
        <v>0</v>
      </c>
      <c r="X30" s="22">
        <f>'01'!$C30</f>
        <v>0</v>
      </c>
      <c r="Y30" s="22">
        <f>'02'!$C30</f>
        <v>0</v>
      </c>
      <c r="Z30" s="22">
        <f>'03'!$C30</f>
        <v>0</v>
      </c>
      <c r="AA30" s="22">
        <f>'04'!$C30</f>
        <v>0</v>
      </c>
      <c r="AB30" s="22">
        <f>'05'!$C30</f>
        <v>0</v>
      </c>
      <c r="AC30" s="22">
        <f>'06'!$C30</f>
        <v>0</v>
      </c>
      <c r="AD30" s="22">
        <f>'07'!$C30</f>
        <v>0</v>
      </c>
      <c r="AE30" s="22">
        <f>'08'!$C30</f>
        <v>0</v>
      </c>
      <c r="AF30" s="22">
        <f>'09'!$C30</f>
        <v>0</v>
      </c>
      <c r="AG30" s="22">
        <f>'10'!$C30</f>
        <v>0</v>
      </c>
      <c r="AH30" s="22">
        <f>'11'!$C30</f>
        <v>0</v>
      </c>
      <c r="AI30" s="22">
        <f>'12'!$C30</f>
        <v>0</v>
      </c>
      <c r="AJ30" s="22">
        <f>'13'!$C30</f>
        <v>0</v>
      </c>
      <c r="AK30" s="22">
        <f>'14'!$C30</f>
        <v>0</v>
      </c>
      <c r="AL30" s="22">
        <f>'15'!$C30</f>
        <v>0</v>
      </c>
      <c r="AM30" s="22">
        <f>'16'!$C30</f>
        <v>0</v>
      </c>
      <c r="AN30" s="23">
        <f>'17'!$C30</f>
        <v>0</v>
      </c>
    </row>
    <row r="31" spans="1:40" ht="15" customHeight="1" x14ac:dyDescent="0.25">
      <c r="A31" s="100" t="s">
        <v>7</v>
      </c>
      <c r="B31" s="101"/>
      <c r="C31" s="22">
        <f>'80'!$C31</f>
        <v>0</v>
      </c>
      <c r="D31" s="22">
        <f>'81'!$C31</f>
        <v>0</v>
      </c>
      <c r="E31" s="22">
        <f>'82'!$C31</f>
        <v>0</v>
      </c>
      <c r="F31" s="22">
        <f>'83'!$C31</f>
        <v>0</v>
      </c>
      <c r="G31" s="22">
        <f>'84'!$C31</f>
        <v>0</v>
      </c>
      <c r="H31" s="22">
        <f>'85'!$C31</f>
        <v>0</v>
      </c>
      <c r="I31" s="22">
        <f>'86'!$C31</f>
        <v>0</v>
      </c>
      <c r="J31" s="21">
        <f>'87'!$C31</f>
        <v>0</v>
      </c>
      <c r="K31" s="22">
        <f>'88'!$C31</f>
        <v>0</v>
      </c>
      <c r="L31" s="22">
        <f>'89'!$C31</f>
        <v>0</v>
      </c>
      <c r="M31" s="22">
        <f>'90'!$C31</f>
        <v>0</v>
      </c>
      <c r="N31" s="22">
        <f>'91'!$C31</f>
        <v>0</v>
      </c>
      <c r="O31" s="22">
        <f>'92'!$C31</f>
        <v>0</v>
      </c>
      <c r="P31" s="22">
        <f>'93'!$C31</f>
        <v>0</v>
      </c>
      <c r="Q31" s="22">
        <f>'94'!$C31</f>
        <v>0</v>
      </c>
      <c r="R31" s="22">
        <f>'95'!$C31</f>
        <v>0</v>
      </c>
      <c r="S31" s="22">
        <f>'96'!$C31</f>
        <v>0</v>
      </c>
      <c r="T31" s="22">
        <f>'97'!$C31</f>
        <v>0</v>
      </c>
      <c r="U31" s="22">
        <f>'98'!$C31</f>
        <v>0</v>
      </c>
      <c r="V31" s="22">
        <f>'99'!$C31</f>
        <v>0</v>
      </c>
      <c r="W31" s="22">
        <f>'00'!$C31</f>
        <v>0</v>
      </c>
      <c r="X31" s="22">
        <f>'01'!$C31</f>
        <v>0</v>
      </c>
      <c r="Y31" s="22">
        <f>'02'!$C31</f>
        <v>0</v>
      </c>
      <c r="Z31" s="22">
        <f>'03'!$C31</f>
        <v>0</v>
      </c>
      <c r="AA31" s="22">
        <f>'04'!$C31</f>
        <v>0</v>
      </c>
      <c r="AB31" s="22">
        <f>'05'!$C31</f>
        <v>0</v>
      </c>
      <c r="AC31" s="22">
        <f>'06'!$C31</f>
        <v>0</v>
      </c>
      <c r="AD31" s="22">
        <f>'07'!$C31</f>
        <v>0</v>
      </c>
      <c r="AE31" s="22">
        <f>'08'!$C31</f>
        <v>0</v>
      </c>
      <c r="AF31" s="22">
        <f>'09'!$C31</f>
        <v>0</v>
      </c>
      <c r="AG31" s="22">
        <f>'10'!$C31</f>
        <v>0</v>
      </c>
      <c r="AH31" s="22">
        <f>'11'!$C31</f>
        <v>0</v>
      </c>
      <c r="AI31" s="22">
        <f>'12'!$C31</f>
        <v>0</v>
      </c>
      <c r="AJ31" s="22">
        <f>'13'!$C31</f>
        <v>0</v>
      </c>
      <c r="AK31" s="22">
        <f>'14'!$C31</f>
        <v>0</v>
      </c>
      <c r="AL31" s="22">
        <f>'15'!$C31</f>
        <v>0</v>
      </c>
      <c r="AM31" s="22">
        <f>'16'!$C31</f>
        <v>0</v>
      </c>
      <c r="AN31" s="23">
        <f>'17'!$C31</f>
        <v>0</v>
      </c>
    </row>
    <row r="32" spans="1:40" ht="15" customHeight="1" x14ac:dyDescent="0.25">
      <c r="A32" s="112" t="s">
        <v>75</v>
      </c>
      <c r="B32" s="113"/>
      <c r="C32" s="22">
        <f>'80'!$C32</f>
        <v>0</v>
      </c>
      <c r="D32" s="22">
        <f>'81'!$C32</f>
        <v>0</v>
      </c>
      <c r="E32" s="22">
        <f>'82'!$C32</f>
        <v>0</v>
      </c>
      <c r="F32" s="22">
        <f>'83'!$C32</f>
        <v>0</v>
      </c>
      <c r="G32" s="22">
        <f>'84'!$C32</f>
        <v>0</v>
      </c>
      <c r="H32" s="22">
        <f>'85'!$C32</f>
        <v>0</v>
      </c>
      <c r="I32" s="22">
        <f>'86'!$C32</f>
        <v>0</v>
      </c>
      <c r="J32" s="21">
        <f>'87'!$C32</f>
        <v>0</v>
      </c>
      <c r="K32" s="22">
        <f>'88'!$C32</f>
        <v>0</v>
      </c>
      <c r="L32" s="22">
        <f>'89'!$C32</f>
        <v>0</v>
      </c>
      <c r="M32" s="22">
        <f>'90'!$C32</f>
        <v>0</v>
      </c>
      <c r="N32" s="22">
        <f>'91'!$C32</f>
        <v>0</v>
      </c>
      <c r="O32" s="22">
        <f>'92'!$C32</f>
        <v>0</v>
      </c>
      <c r="P32" s="22">
        <f>'93'!$C32</f>
        <v>0</v>
      </c>
      <c r="Q32" s="22">
        <f>'94'!$C32</f>
        <v>0</v>
      </c>
      <c r="R32" s="22">
        <f>'95'!$C32</f>
        <v>0</v>
      </c>
      <c r="S32" s="22">
        <f>'96'!$C32</f>
        <v>0</v>
      </c>
      <c r="T32" s="22">
        <f>'97'!$C32</f>
        <v>0</v>
      </c>
      <c r="U32" s="22">
        <f>'98'!$C32</f>
        <v>0</v>
      </c>
      <c r="V32" s="22">
        <f>'99'!$C32</f>
        <v>0</v>
      </c>
      <c r="W32" s="22">
        <f>'00'!$C32</f>
        <v>0</v>
      </c>
      <c r="X32" s="22">
        <f>'01'!$C32</f>
        <v>0</v>
      </c>
      <c r="Y32" s="22">
        <f>'02'!$C32</f>
        <v>0</v>
      </c>
      <c r="Z32" s="22">
        <f>'03'!$C32</f>
        <v>0</v>
      </c>
      <c r="AA32" s="22">
        <f>'04'!$C32</f>
        <v>0</v>
      </c>
      <c r="AB32" s="22">
        <f>'05'!$C32</f>
        <v>0</v>
      </c>
      <c r="AC32" s="22">
        <f>'06'!$C32</f>
        <v>0</v>
      </c>
      <c r="AD32" s="22">
        <f>'07'!$C32</f>
        <v>0</v>
      </c>
      <c r="AE32" s="22">
        <f>'08'!$C32</f>
        <v>0</v>
      </c>
      <c r="AF32" s="22">
        <f>'09'!$C32</f>
        <v>0</v>
      </c>
      <c r="AG32" s="22">
        <f>'10'!$C32</f>
        <v>0</v>
      </c>
      <c r="AH32" s="22">
        <f>'11'!$C32</f>
        <v>0</v>
      </c>
      <c r="AI32" s="22">
        <f>'12'!$C32</f>
        <v>0</v>
      </c>
      <c r="AJ32" s="22">
        <f>'13'!$C32</f>
        <v>0</v>
      </c>
      <c r="AK32" s="22">
        <f>'14'!$C32</f>
        <v>0</v>
      </c>
      <c r="AL32" s="22">
        <f>'15'!$C32</f>
        <v>0</v>
      </c>
      <c r="AM32" s="22">
        <f>'16'!$C32</f>
        <v>0</v>
      </c>
      <c r="AN32" s="23">
        <f>'17'!$C32</f>
        <v>0</v>
      </c>
    </row>
    <row r="33" spans="1:40" ht="15" customHeight="1" x14ac:dyDescent="0.25">
      <c r="A33" s="112" t="s">
        <v>76</v>
      </c>
      <c r="B33" s="113"/>
      <c r="C33" s="22">
        <f>'80'!$C33</f>
        <v>0</v>
      </c>
      <c r="D33" s="22">
        <f>'81'!$C33</f>
        <v>0</v>
      </c>
      <c r="E33" s="22">
        <f>'82'!$C33</f>
        <v>0</v>
      </c>
      <c r="F33" s="22">
        <f>'83'!$C33</f>
        <v>0</v>
      </c>
      <c r="G33" s="22">
        <f>'84'!$C33</f>
        <v>0</v>
      </c>
      <c r="H33" s="22">
        <f>'85'!$C33</f>
        <v>0</v>
      </c>
      <c r="I33" s="22">
        <f>'86'!$C33</f>
        <v>0</v>
      </c>
      <c r="J33" s="21">
        <f>'87'!$C33</f>
        <v>0</v>
      </c>
      <c r="K33" s="22">
        <f>'88'!$C33</f>
        <v>0</v>
      </c>
      <c r="L33" s="22">
        <f>'89'!$C33</f>
        <v>0</v>
      </c>
      <c r="M33" s="22">
        <f>'90'!$C33</f>
        <v>0</v>
      </c>
      <c r="N33" s="22">
        <f>'91'!$C33</f>
        <v>0</v>
      </c>
      <c r="O33" s="22">
        <f>'92'!$C33</f>
        <v>0</v>
      </c>
      <c r="P33" s="22">
        <f>'93'!$C33</f>
        <v>0</v>
      </c>
      <c r="Q33" s="22">
        <f>'94'!$C33</f>
        <v>0</v>
      </c>
      <c r="R33" s="22">
        <f>'95'!$C33</f>
        <v>0</v>
      </c>
      <c r="S33" s="22">
        <f>'96'!$C33</f>
        <v>0</v>
      </c>
      <c r="T33" s="22">
        <f>'97'!$C33</f>
        <v>0</v>
      </c>
      <c r="U33" s="22">
        <f>'98'!$C33</f>
        <v>0</v>
      </c>
      <c r="V33" s="22">
        <f>'99'!$C33</f>
        <v>0</v>
      </c>
      <c r="W33" s="22">
        <f>'00'!$C33</f>
        <v>0</v>
      </c>
      <c r="X33" s="22">
        <f>'01'!$C33</f>
        <v>0</v>
      </c>
      <c r="Y33" s="22">
        <f>'02'!$C33</f>
        <v>0</v>
      </c>
      <c r="Z33" s="22">
        <f>'03'!$C33</f>
        <v>0</v>
      </c>
      <c r="AA33" s="22">
        <f>'04'!$C33</f>
        <v>0</v>
      </c>
      <c r="AB33" s="22">
        <f>'05'!$C33</f>
        <v>0</v>
      </c>
      <c r="AC33" s="22">
        <f>'06'!$C33</f>
        <v>0</v>
      </c>
      <c r="AD33" s="22">
        <f>'07'!$C33</f>
        <v>0</v>
      </c>
      <c r="AE33" s="22">
        <f>'08'!$C33</f>
        <v>0</v>
      </c>
      <c r="AF33" s="22">
        <f>'09'!$C33</f>
        <v>0</v>
      </c>
      <c r="AG33" s="22">
        <f>'10'!$C33</f>
        <v>0</v>
      </c>
      <c r="AH33" s="22">
        <f>'11'!$C33</f>
        <v>0</v>
      </c>
      <c r="AI33" s="22">
        <f>'12'!$C33</f>
        <v>0</v>
      </c>
      <c r="AJ33" s="22">
        <f>'13'!$C33</f>
        <v>0</v>
      </c>
      <c r="AK33" s="22">
        <f>'14'!$C33</f>
        <v>0</v>
      </c>
      <c r="AL33" s="22">
        <f>'15'!$C33</f>
        <v>0</v>
      </c>
      <c r="AM33" s="22">
        <f>'16'!$C33</f>
        <v>0</v>
      </c>
      <c r="AN33" s="23">
        <f>'17'!$C33</f>
        <v>0</v>
      </c>
    </row>
    <row r="34" spans="1:40" ht="15" customHeight="1" x14ac:dyDescent="0.25">
      <c r="A34" s="25" t="s">
        <v>8</v>
      </c>
      <c r="B34" s="20" t="s">
        <v>27</v>
      </c>
      <c r="C34" s="22">
        <f>'80'!$C34</f>
        <v>0</v>
      </c>
      <c r="D34" s="22">
        <f>'81'!$C34</f>
        <v>0</v>
      </c>
      <c r="E34" s="22">
        <f>'82'!$C34</f>
        <v>0</v>
      </c>
      <c r="F34" s="22">
        <f>'83'!$C34</f>
        <v>0</v>
      </c>
      <c r="G34" s="22">
        <f>'84'!$C34</f>
        <v>0</v>
      </c>
      <c r="H34" s="22">
        <f>'85'!$C34</f>
        <v>0</v>
      </c>
      <c r="I34" s="22">
        <f>'86'!$C34</f>
        <v>0</v>
      </c>
      <c r="J34" s="21">
        <f>'87'!$C34</f>
        <v>0</v>
      </c>
      <c r="K34" s="22">
        <f>'88'!$C34</f>
        <v>0</v>
      </c>
      <c r="L34" s="22">
        <f>'89'!$C34</f>
        <v>0</v>
      </c>
      <c r="M34" s="22">
        <f>'90'!$C34</f>
        <v>0</v>
      </c>
      <c r="N34" s="22">
        <f>'91'!$C34</f>
        <v>0</v>
      </c>
      <c r="O34" s="22">
        <f>'92'!$C34</f>
        <v>0</v>
      </c>
      <c r="P34" s="22">
        <f>'93'!$C34</f>
        <v>0</v>
      </c>
      <c r="Q34" s="22">
        <f>'94'!$C34</f>
        <v>0</v>
      </c>
      <c r="R34" s="22">
        <f>'95'!$C34</f>
        <v>0</v>
      </c>
      <c r="S34" s="22">
        <f>'96'!$C34</f>
        <v>0</v>
      </c>
      <c r="T34" s="22">
        <f>'97'!$C34</f>
        <v>0</v>
      </c>
      <c r="U34" s="22">
        <f>'98'!$C34</f>
        <v>0</v>
      </c>
      <c r="V34" s="22">
        <f>'99'!$C34</f>
        <v>0</v>
      </c>
      <c r="W34" s="22">
        <f>'00'!$C34</f>
        <v>0</v>
      </c>
      <c r="X34" s="22">
        <f>'01'!$C34</f>
        <v>0</v>
      </c>
      <c r="Y34" s="22">
        <f>'02'!$C34</f>
        <v>0</v>
      </c>
      <c r="Z34" s="22">
        <f>'03'!$C34</f>
        <v>0</v>
      </c>
      <c r="AA34" s="22">
        <f>'04'!$C34</f>
        <v>0</v>
      </c>
      <c r="AB34" s="22">
        <f>'05'!$C34</f>
        <v>0</v>
      </c>
      <c r="AC34" s="22">
        <f>'06'!$C34</f>
        <v>0</v>
      </c>
      <c r="AD34" s="22">
        <f>'07'!$C34</f>
        <v>0</v>
      </c>
      <c r="AE34" s="22">
        <f>'08'!$C34</f>
        <v>0</v>
      </c>
      <c r="AF34" s="22">
        <f>'09'!$C34</f>
        <v>0</v>
      </c>
      <c r="AG34" s="22">
        <f>'10'!$C34</f>
        <v>0</v>
      </c>
      <c r="AH34" s="22">
        <f>'11'!$C34</f>
        <v>0</v>
      </c>
      <c r="AI34" s="22">
        <f>'12'!$C34</f>
        <v>0</v>
      </c>
      <c r="AJ34" s="22">
        <f>'13'!$C34</f>
        <v>0</v>
      </c>
      <c r="AK34" s="22">
        <f>'14'!$C34</f>
        <v>0</v>
      </c>
      <c r="AL34" s="22">
        <f>'15'!$C34</f>
        <v>0</v>
      </c>
      <c r="AM34" s="22">
        <f>'16'!$C34</f>
        <v>0</v>
      </c>
      <c r="AN34" s="23">
        <f>'17'!$C34</f>
        <v>0</v>
      </c>
    </row>
    <row r="35" spans="1:40" ht="15" customHeight="1" x14ac:dyDescent="0.25">
      <c r="A35" s="25" t="s">
        <v>2</v>
      </c>
      <c r="B35" s="26" t="s">
        <v>62</v>
      </c>
      <c r="C35" s="22">
        <f>'80'!$C35</f>
        <v>0</v>
      </c>
      <c r="D35" s="22">
        <f>'81'!$C35</f>
        <v>0</v>
      </c>
      <c r="E35" s="22">
        <f>'82'!$C35</f>
        <v>0</v>
      </c>
      <c r="F35" s="22">
        <f>'83'!$C35</f>
        <v>0</v>
      </c>
      <c r="G35" s="22">
        <f>'84'!$C35</f>
        <v>0</v>
      </c>
      <c r="H35" s="22">
        <f>'85'!$C35</f>
        <v>0</v>
      </c>
      <c r="I35" s="22">
        <f>'86'!$C35</f>
        <v>0</v>
      </c>
      <c r="J35" s="21">
        <f>'87'!$C35</f>
        <v>0</v>
      </c>
      <c r="K35" s="22">
        <f>'88'!$C35</f>
        <v>0</v>
      </c>
      <c r="L35" s="22">
        <f>'89'!$C35</f>
        <v>0</v>
      </c>
      <c r="M35" s="22">
        <f>'90'!$C35</f>
        <v>0</v>
      </c>
      <c r="N35" s="22">
        <f>'91'!$C35</f>
        <v>0</v>
      </c>
      <c r="O35" s="22">
        <f>'92'!$C35</f>
        <v>0</v>
      </c>
      <c r="P35" s="22">
        <f>'93'!$C35</f>
        <v>0</v>
      </c>
      <c r="Q35" s="22">
        <f>'94'!$C35</f>
        <v>0</v>
      </c>
      <c r="R35" s="22">
        <f>'95'!$C35</f>
        <v>0</v>
      </c>
      <c r="S35" s="22">
        <f>'96'!$C35</f>
        <v>0</v>
      </c>
      <c r="T35" s="22">
        <f>'97'!$C35</f>
        <v>0</v>
      </c>
      <c r="U35" s="22">
        <f>'98'!$C35</f>
        <v>0</v>
      </c>
      <c r="V35" s="22">
        <f>'99'!$C35</f>
        <v>0</v>
      </c>
      <c r="W35" s="22">
        <f>'00'!$C35</f>
        <v>0</v>
      </c>
      <c r="X35" s="22">
        <f>'01'!$C35</f>
        <v>0</v>
      </c>
      <c r="Y35" s="22">
        <f>'02'!$C35</f>
        <v>0</v>
      </c>
      <c r="Z35" s="22">
        <f>'03'!$C35</f>
        <v>0</v>
      </c>
      <c r="AA35" s="22">
        <f>'04'!$C35</f>
        <v>0</v>
      </c>
      <c r="AB35" s="22">
        <f>'05'!$C35</f>
        <v>0</v>
      </c>
      <c r="AC35" s="22">
        <f>'06'!$C35</f>
        <v>0</v>
      </c>
      <c r="AD35" s="22">
        <f>'07'!$C35</f>
        <v>0</v>
      </c>
      <c r="AE35" s="22">
        <f>'08'!$C35</f>
        <v>0</v>
      </c>
      <c r="AF35" s="22">
        <f>'09'!$C35</f>
        <v>0</v>
      </c>
      <c r="AG35" s="22">
        <f>'10'!$C35</f>
        <v>0</v>
      </c>
      <c r="AH35" s="22">
        <f>'11'!$C35</f>
        <v>0</v>
      </c>
      <c r="AI35" s="22">
        <f>'12'!$C35</f>
        <v>0</v>
      </c>
      <c r="AJ35" s="22">
        <f>'13'!$C35</f>
        <v>0</v>
      </c>
      <c r="AK35" s="22">
        <f>'14'!$C35</f>
        <v>0</v>
      </c>
      <c r="AL35" s="22">
        <f>'15'!$C35</f>
        <v>0</v>
      </c>
      <c r="AM35" s="22">
        <f>'16'!$C35</f>
        <v>0</v>
      </c>
      <c r="AN35" s="23">
        <f>'17'!$C35</f>
        <v>0</v>
      </c>
    </row>
    <row r="36" spans="1:40" ht="15" customHeight="1" thickBot="1" x14ac:dyDescent="0.3">
      <c r="A36" s="27" t="s">
        <v>9</v>
      </c>
      <c r="B36" s="28" t="s">
        <v>28</v>
      </c>
      <c r="C36" s="40">
        <f>+SUM(C6:C35)+SUM(C38:C43)</f>
        <v>0</v>
      </c>
      <c r="D36" s="40">
        <f t="shared" ref="D36:AH36" si="2">+SUM(D6:D35)+SUM(D38:D43)</f>
        <v>0</v>
      </c>
      <c r="E36" s="40">
        <f t="shared" si="2"/>
        <v>0</v>
      </c>
      <c r="F36" s="40">
        <f t="shared" si="2"/>
        <v>0.42099999999999999</v>
      </c>
      <c r="G36" s="40">
        <f t="shared" si="2"/>
        <v>2.67</v>
      </c>
      <c r="H36" s="40">
        <f t="shared" si="2"/>
        <v>3.89</v>
      </c>
      <c r="I36" s="40">
        <f t="shared" si="2"/>
        <v>4.3870000000000005</v>
      </c>
      <c r="J36" s="40">
        <f t="shared" si="2"/>
        <v>1.2899999999999998</v>
      </c>
      <c r="K36" s="40">
        <f t="shared" si="2"/>
        <v>0</v>
      </c>
      <c r="L36" s="40">
        <f t="shared" si="2"/>
        <v>0</v>
      </c>
      <c r="M36" s="40">
        <f t="shared" si="2"/>
        <v>0</v>
      </c>
      <c r="N36" s="40">
        <f t="shared" si="2"/>
        <v>0</v>
      </c>
      <c r="O36" s="40">
        <f t="shared" si="2"/>
        <v>0</v>
      </c>
      <c r="P36" s="40">
        <f t="shared" si="2"/>
        <v>0.42361799999999999</v>
      </c>
      <c r="Q36" s="40">
        <f t="shared" si="2"/>
        <v>7.1220000000000006E-2</v>
      </c>
      <c r="R36" s="40">
        <f t="shared" si="2"/>
        <v>0</v>
      </c>
      <c r="S36" s="40">
        <f t="shared" si="2"/>
        <v>0</v>
      </c>
      <c r="T36" s="40">
        <f t="shared" si="2"/>
        <v>0</v>
      </c>
      <c r="U36" s="40">
        <f t="shared" si="2"/>
        <v>3.5235000000000002E-2</v>
      </c>
      <c r="V36" s="40">
        <f t="shared" si="2"/>
        <v>0.17757999999999999</v>
      </c>
      <c r="W36" s="40">
        <f t="shared" si="2"/>
        <v>0.15824000000000002</v>
      </c>
      <c r="X36" s="40">
        <f t="shared" si="2"/>
        <v>0.18848300000000001</v>
      </c>
      <c r="Y36" s="40">
        <f t="shared" si="2"/>
        <v>0.1125</v>
      </c>
      <c r="Z36" s="40">
        <f t="shared" si="2"/>
        <v>2.8652E-2</v>
      </c>
      <c r="AA36" s="40">
        <f t="shared" si="2"/>
        <v>0</v>
      </c>
      <c r="AB36" s="40">
        <f t="shared" si="2"/>
        <v>0</v>
      </c>
      <c r="AC36" s="40">
        <f t="shared" si="2"/>
        <v>0</v>
      </c>
      <c r="AD36" s="40">
        <f t="shared" si="2"/>
        <v>0</v>
      </c>
      <c r="AE36" s="40">
        <f t="shared" si="2"/>
        <v>0</v>
      </c>
      <c r="AF36" s="40">
        <f t="shared" si="2"/>
        <v>264.85596100000004</v>
      </c>
      <c r="AG36" s="40">
        <f t="shared" si="2"/>
        <v>264.53784000000002</v>
      </c>
      <c r="AH36" s="40">
        <f t="shared" si="2"/>
        <v>0</v>
      </c>
      <c r="AI36" s="40">
        <f t="shared" ref="AI36:AN36" si="3">+SUM(AI6:AI35)+SUM(AI38:AI43)</f>
        <v>0</v>
      </c>
      <c r="AJ36" s="40">
        <f t="shared" si="3"/>
        <v>0</v>
      </c>
      <c r="AK36" s="40">
        <f t="shared" si="3"/>
        <v>0</v>
      </c>
      <c r="AL36" s="40">
        <f t="shared" si="3"/>
        <v>0</v>
      </c>
      <c r="AM36" s="40">
        <f t="shared" si="3"/>
        <v>0</v>
      </c>
      <c r="AN36" s="41">
        <f t="shared" si="3"/>
        <v>0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4">
        <f>'80'!$C38</f>
        <v>0</v>
      </c>
      <c r="D38" s="34">
        <f>'81'!$C38</f>
        <v>0</v>
      </c>
      <c r="E38" s="34">
        <f>'82'!$C38</f>
        <v>0</v>
      </c>
      <c r="F38" s="34">
        <f>'83'!$C38</f>
        <v>0</v>
      </c>
      <c r="G38" s="34">
        <f>'84'!$C38</f>
        <v>0</v>
      </c>
      <c r="H38" s="34">
        <f>'85'!$C38</f>
        <v>0</v>
      </c>
      <c r="I38" s="34">
        <f>'86'!$C38</f>
        <v>0</v>
      </c>
      <c r="J38" s="33">
        <f>'87'!$C38</f>
        <v>0</v>
      </c>
      <c r="K38" s="34">
        <f>'88'!$C38</f>
        <v>0</v>
      </c>
      <c r="L38" s="34">
        <f>'89'!$C38</f>
        <v>0</v>
      </c>
      <c r="M38" s="34">
        <f>'90'!$C38</f>
        <v>0</v>
      </c>
      <c r="N38" s="34">
        <f>'91'!$C38</f>
        <v>0</v>
      </c>
      <c r="O38" s="34">
        <f>'92'!$C38</f>
        <v>0</v>
      </c>
      <c r="P38" s="34">
        <f>'93'!$C38</f>
        <v>0</v>
      </c>
      <c r="Q38" s="34">
        <f>'94'!$C38</f>
        <v>0</v>
      </c>
      <c r="R38" s="34">
        <f>'95'!$C38</f>
        <v>0</v>
      </c>
      <c r="S38" s="34">
        <f>'96'!$C38</f>
        <v>0</v>
      </c>
      <c r="T38" s="34">
        <f>'97'!$C38</f>
        <v>0</v>
      </c>
      <c r="U38" s="34">
        <f>'98'!$C38</f>
        <v>0</v>
      </c>
      <c r="V38" s="34">
        <f>'99'!$C38</f>
        <v>0</v>
      </c>
      <c r="W38" s="34">
        <f>'00'!$C38</f>
        <v>0</v>
      </c>
      <c r="X38" s="34">
        <f>'01'!$C38</f>
        <v>0</v>
      </c>
      <c r="Y38" s="34">
        <f>'02'!$C38</f>
        <v>0</v>
      </c>
      <c r="Z38" s="34">
        <f>'03'!$C38</f>
        <v>0</v>
      </c>
      <c r="AA38" s="34">
        <f>'04'!$C38</f>
        <v>0</v>
      </c>
      <c r="AB38" s="34">
        <f>'05'!$C38</f>
        <v>0</v>
      </c>
      <c r="AC38" s="34">
        <f>'06'!$C38</f>
        <v>0</v>
      </c>
      <c r="AD38" s="34">
        <f>'07'!$C38</f>
        <v>0</v>
      </c>
      <c r="AE38" s="34">
        <f>'08'!$C38</f>
        <v>0</v>
      </c>
      <c r="AF38" s="34">
        <f>'09'!$C38</f>
        <v>0</v>
      </c>
      <c r="AG38" s="34">
        <f>'10'!$C38</f>
        <v>0</v>
      </c>
      <c r="AH38" s="34">
        <f>'11'!$C38</f>
        <v>0</v>
      </c>
      <c r="AI38" s="34">
        <f>'12'!$C38</f>
        <v>0</v>
      </c>
      <c r="AJ38" s="34">
        <f>'13'!$C38</f>
        <v>0</v>
      </c>
      <c r="AK38" s="34">
        <f>'14'!$C38</f>
        <v>0</v>
      </c>
      <c r="AL38" s="34">
        <f>'15'!$C38</f>
        <v>0</v>
      </c>
      <c r="AM38" s="34">
        <f>'16'!$C38</f>
        <v>0</v>
      </c>
      <c r="AN38" s="35">
        <f>'17'!$C38</f>
        <v>0</v>
      </c>
    </row>
    <row r="39" spans="1:40" ht="15" customHeight="1" x14ac:dyDescent="0.25">
      <c r="A39" s="121" t="s">
        <v>65</v>
      </c>
      <c r="B39" s="122"/>
      <c r="C39" s="22">
        <f>'80'!$C39</f>
        <v>0</v>
      </c>
      <c r="D39" s="22">
        <f>'81'!$C39</f>
        <v>0</v>
      </c>
      <c r="E39" s="22">
        <f>'82'!$C39</f>
        <v>0</v>
      </c>
      <c r="F39" s="22">
        <f>'83'!$C39</f>
        <v>0</v>
      </c>
      <c r="G39" s="22">
        <f>'84'!$C39</f>
        <v>0</v>
      </c>
      <c r="H39" s="22">
        <f>'85'!$C39</f>
        <v>0</v>
      </c>
      <c r="I39" s="22">
        <f>'86'!$C39</f>
        <v>0</v>
      </c>
      <c r="J39" s="21">
        <f>'87'!$C39</f>
        <v>0</v>
      </c>
      <c r="K39" s="22">
        <f>'88'!$C39</f>
        <v>0</v>
      </c>
      <c r="L39" s="22">
        <f>'89'!$C39</f>
        <v>0</v>
      </c>
      <c r="M39" s="22">
        <f>'90'!$C39</f>
        <v>0</v>
      </c>
      <c r="N39" s="22">
        <f>'91'!$C39</f>
        <v>0</v>
      </c>
      <c r="O39" s="22">
        <f>'92'!$C39</f>
        <v>0</v>
      </c>
      <c r="P39" s="22">
        <f>'93'!$C39</f>
        <v>0</v>
      </c>
      <c r="Q39" s="22">
        <f>'94'!$C39</f>
        <v>0</v>
      </c>
      <c r="R39" s="22">
        <f>'95'!$C39</f>
        <v>0</v>
      </c>
      <c r="S39" s="22">
        <f>'96'!$C39</f>
        <v>0</v>
      </c>
      <c r="T39" s="22">
        <f>'97'!$C39</f>
        <v>0</v>
      </c>
      <c r="U39" s="22">
        <f>'98'!$C39</f>
        <v>0</v>
      </c>
      <c r="V39" s="22">
        <f>'99'!$C39</f>
        <v>0</v>
      </c>
      <c r="W39" s="22">
        <f>'00'!$C39</f>
        <v>0</v>
      </c>
      <c r="X39" s="22">
        <f>'01'!$C39</f>
        <v>0</v>
      </c>
      <c r="Y39" s="22">
        <f>'02'!$C39</f>
        <v>0</v>
      </c>
      <c r="Z39" s="22">
        <f>'03'!$C39</f>
        <v>0</v>
      </c>
      <c r="AA39" s="22">
        <f>'04'!$C39</f>
        <v>0</v>
      </c>
      <c r="AB39" s="22">
        <f>'05'!$C39</f>
        <v>0</v>
      </c>
      <c r="AC39" s="22">
        <f>'06'!$C39</f>
        <v>0</v>
      </c>
      <c r="AD39" s="22">
        <f>'07'!$C39</f>
        <v>0</v>
      </c>
      <c r="AE39" s="22">
        <f>'08'!$C39</f>
        <v>0</v>
      </c>
      <c r="AF39" s="22">
        <f>'09'!$C39</f>
        <v>0</v>
      </c>
      <c r="AG39" s="22">
        <f>'10'!$C39</f>
        <v>0</v>
      </c>
      <c r="AH39" s="22">
        <f>'11'!$C39</f>
        <v>0</v>
      </c>
      <c r="AI39" s="22">
        <f>'12'!$C39</f>
        <v>0</v>
      </c>
      <c r="AJ39" s="22">
        <f>'13'!$C39</f>
        <v>0</v>
      </c>
      <c r="AK39" s="22">
        <f>'14'!$C39</f>
        <v>0</v>
      </c>
      <c r="AL39" s="22">
        <f>'15'!$C39</f>
        <v>0</v>
      </c>
      <c r="AM39" s="22">
        <f>'16'!$C39</f>
        <v>0</v>
      </c>
      <c r="AN39" s="23">
        <f>'17'!$C39</f>
        <v>0</v>
      </c>
    </row>
    <row r="40" spans="1:40" ht="15" customHeight="1" x14ac:dyDescent="0.25">
      <c r="A40" s="121" t="s">
        <v>66</v>
      </c>
      <c r="B40" s="122"/>
      <c r="C40" s="22">
        <f>'80'!$C40</f>
        <v>0</v>
      </c>
      <c r="D40" s="22">
        <f>'81'!$C40</f>
        <v>0</v>
      </c>
      <c r="E40" s="22">
        <f>'82'!$C40</f>
        <v>0</v>
      </c>
      <c r="F40" s="22">
        <f>'83'!$C40</f>
        <v>0</v>
      </c>
      <c r="G40" s="22">
        <f>'84'!$C40</f>
        <v>0</v>
      </c>
      <c r="H40" s="22">
        <f>'85'!$C40</f>
        <v>0</v>
      </c>
      <c r="I40" s="22">
        <f>'86'!$C40</f>
        <v>0</v>
      </c>
      <c r="J40" s="21">
        <f>'87'!$C40</f>
        <v>0</v>
      </c>
      <c r="K40" s="22">
        <f>'88'!$C40</f>
        <v>0</v>
      </c>
      <c r="L40" s="22">
        <f>'89'!$C40</f>
        <v>0</v>
      </c>
      <c r="M40" s="22">
        <f>'90'!$C40</f>
        <v>0</v>
      </c>
      <c r="N40" s="22">
        <f>'91'!$C40</f>
        <v>0</v>
      </c>
      <c r="O40" s="22">
        <f>'92'!$C40</f>
        <v>0</v>
      </c>
      <c r="P40" s="22">
        <f>'93'!$C40</f>
        <v>0</v>
      </c>
      <c r="Q40" s="22">
        <f>'94'!$C40</f>
        <v>0</v>
      </c>
      <c r="R40" s="22">
        <f>'95'!$C40</f>
        <v>0</v>
      </c>
      <c r="S40" s="22">
        <f>'96'!$C40</f>
        <v>0</v>
      </c>
      <c r="T40" s="22">
        <f>'97'!$C40</f>
        <v>0</v>
      </c>
      <c r="U40" s="22">
        <f>'98'!$C40</f>
        <v>0</v>
      </c>
      <c r="V40" s="22">
        <f>'99'!$C40</f>
        <v>0</v>
      </c>
      <c r="W40" s="22">
        <f>'00'!$C40</f>
        <v>0</v>
      </c>
      <c r="X40" s="22">
        <f>'01'!$C40</f>
        <v>0</v>
      </c>
      <c r="Y40" s="22">
        <f>'02'!$C40</f>
        <v>0</v>
      </c>
      <c r="Z40" s="22">
        <f>'03'!$C40</f>
        <v>0</v>
      </c>
      <c r="AA40" s="22">
        <f>'04'!$C40</f>
        <v>0</v>
      </c>
      <c r="AB40" s="22">
        <f>'05'!$C40</f>
        <v>0</v>
      </c>
      <c r="AC40" s="22">
        <f>'06'!$C40</f>
        <v>0</v>
      </c>
      <c r="AD40" s="22">
        <f>'07'!$C40</f>
        <v>0</v>
      </c>
      <c r="AE40" s="22">
        <f>'08'!$C40</f>
        <v>0</v>
      </c>
      <c r="AF40" s="22">
        <f>'09'!$C40</f>
        <v>0</v>
      </c>
      <c r="AG40" s="22">
        <f>'10'!$C40</f>
        <v>0</v>
      </c>
      <c r="AH40" s="22">
        <f>'11'!$C40</f>
        <v>0</v>
      </c>
      <c r="AI40" s="22">
        <f>'12'!$C40</f>
        <v>0</v>
      </c>
      <c r="AJ40" s="22">
        <f>'13'!$C40</f>
        <v>0</v>
      </c>
      <c r="AK40" s="22">
        <f>'14'!$C40</f>
        <v>0</v>
      </c>
      <c r="AL40" s="22">
        <f>'15'!$C40</f>
        <v>0</v>
      </c>
      <c r="AM40" s="22">
        <f>'16'!$C40</f>
        <v>0</v>
      </c>
      <c r="AN40" s="23">
        <f>'17'!$C40</f>
        <v>0</v>
      </c>
    </row>
    <row r="41" spans="1:40" ht="15" customHeight="1" x14ac:dyDescent="0.25">
      <c r="A41" s="121" t="s">
        <v>67</v>
      </c>
      <c r="B41" s="122"/>
      <c r="C41" s="22">
        <f>'80'!$C41</f>
        <v>0</v>
      </c>
      <c r="D41" s="22">
        <f>'81'!$C41</f>
        <v>0</v>
      </c>
      <c r="E41" s="22">
        <f>'82'!$C41</f>
        <v>0</v>
      </c>
      <c r="F41" s="22">
        <f>'83'!$C41</f>
        <v>0</v>
      </c>
      <c r="G41" s="22">
        <f>'84'!$C41</f>
        <v>0</v>
      </c>
      <c r="H41" s="22">
        <f>'85'!$C41</f>
        <v>0</v>
      </c>
      <c r="I41" s="22">
        <f>'86'!$C41</f>
        <v>0</v>
      </c>
      <c r="J41" s="21">
        <f>'87'!$C41</f>
        <v>0</v>
      </c>
      <c r="K41" s="22">
        <f>'88'!$C41</f>
        <v>0</v>
      </c>
      <c r="L41" s="22">
        <f>'89'!$C41</f>
        <v>0</v>
      </c>
      <c r="M41" s="22">
        <f>'90'!$C41</f>
        <v>0</v>
      </c>
      <c r="N41" s="22">
        <f>'91'!$C41</f>
        <v>0</v>
      </c>
      <c r="O41" s="22">
        <f>'92'!$C41</f>
        <v>0</v>
      </c>
      <c r="P41" s="22">
        <f>'93'!$C41</f>
        <v>0</v>
      </c>
      <c r="Q41" s="22">
        <f>'94'!$C41</f>
        <v>0</v>
      </c>
      <c r="R41" s="22">
        <f>'95'!$C41</f>
        <v>0</v>
      </c>
      <c r="S41" s="22">
        <f>'96'!$C41</f>
        <v>0</v>
      </c>
      <c r="T41" s="22">
        <f>'97'!$C41</f>
        <v>0</v>
      </c>
      <c r="U41" s="22">
        <f>'98'!$C41</f>
        <v>0</v>
      </c>
      <c r="V41" s="22">
        <f>'99'!$C41</f>
        <v>0</v>
      </c>
      <c r="W41" s="22">
        <f>'00'!$C41</f>
        <v>0</v>
      </c>
      <c r="X41" s="22">
        <f>'01'!$C41</f>
        <v>0</v>
      </c>
      <c r="Y41" s="22">
        <f>'02'!$C41</f>
        <v>0</v>
      </c>
      <c r="Z41" s="22">
        <f>'03'!$C41</f>
        <v>0</v>
      </c>
      <c r="AA41" s="22">
        <f>'04'!$C41</f>
        <v>0</v>
      </c>
      <c r="AB41" s="22">
        <f>'05'!$C41</f>
        <v>0</v>
      </c>
      <c r="AC41" s="22">
        <f>'06'!$C41</f>
        <v>0</v>
      </c>
      <c r="AD41" s="22">
        <f>'07'!$C41</f>
        <v>0</v>
      </c>
      <c r="AE41" s="22">
        <f>'08'!$C41</f>
        <v>0</v>
      </c>
      <c r="AF41" s="22">
        <f>'09'!$C41</f>
        <v>0</v>
      </c>
      <c r="AG41" s="22">
        <f>'10'!$C41</f>
        <v>0</v>
      </c>
      <c r="AH41" s="22">
        <f>'11'!$C41</f>
        <v>0</v>
      </c>
      <c r="AI41" s="22">
        <f>'12'!$C41</f>
        <v>0</v>
      </c>
      <c r="AJ41" s="22">
        <f>'13'!$C41</f>
        <v>0</v>
      </c>
      <c r="AK41" s="22">
        <f>'14'!$C41</f>
        <v>0</v>
      </c>
      <c r="AL41" s="22">
        <f>'15'!$C41</f>
        <v>0</v>
      </c>
      <c r="AM41" s="22">
        <f>'16'!$C41</f>
        <v>0</v>
      </c>
      <c r="AN41" s="23">
        <f>'17'!$C41</f>
        <v>0</v>
      </c>
    </row>
    <row r="42" spans="1:40" ht="15" customHeight="1" x14ac:dyDescent="0.25">
      <c r="A42" s="121" t="s">
        <v>68</v>
      </c>
      <c r="B42" s="122"/>
      <c r="C42" s="22">
        <f>'80'!$C42</f>
        <v>0</v>
      </c>
      <c r="D42" s="22">
        <f>'81'!$C42</f>
        <v>0</v>
      </c>
      <c r="E42" s="22">
        <f>'82'!$C42</f>
        <v>0</v>
      </c>
      <c r="F42" s="22">
        <f>'83'!$C42</f>
        <v>0</v>
      </c>
      <c r="G42" s="22">
        <f>'84'!$C42</f>
        <v>0</v>
      </c>
      <c r="H42" s="22">
        <f>'85'!$C42</f>
        <v>0</v>
      </c>
      <c r="I42" s="22">
        <f>'86'!$C42</f>
        <v>0</v>
      </c>
      <c r="J42" s="21">
        <f>'87'!$C42</f>
        <v>0</v>
      </c>
      <c r="K42" s="22">
        <f>'88'!$C42</f>
        <v>0</v>
      </c>
      <c r="L42" s="22">
        <f>'89'!$C42</f>
        <v>0</v>
      </c>
      <c r="M42" s="22">
        <f>'90'!$C42</f>
        <v>0</v>
      </c>
      <c r="N42" s="22">
        <f>'91'!$C42</f>
        <v>0</v>
      </c>
      <c r="O42" s="22">
        <f>'92'!$C42</f>
        <v>0</v>
      </c>
      <c r="P42" s="22">
        <f>'93'!$C42</f>
        <v>0</v>
      </c>
      <c r="Q42" s="22">
        <f>'94'!$C42</f>
        <v>0</v>
      </c>
      <c r="R42" s="22">
        <f>'95'!$C42</f>
        <v>0</v>
      </c>
      <c r="S42" s="22">
        <f>'96'!$C42</f>
        <v>0</v>
      </c>
      <c r="T42" s="22">
        <f>'97'!$C42</f>
        <v>0</v>
      </c>
      <c r="U42" s="22">
        <f>'98'!$C42</f>
        <v>0</v>
      </c>
      <c r="V42" s="22">
        <f>'99'!$C42</f>
        <v>0</v>
      </c>
      <c r="W42" s="22">
        <f>'00'!$C42</f>
        <v>0</v>
      </c>
      <c r="X42" s="22">
        <f>'01'!$C42</f>
        <v>0</v>
      </c>
      <c r="Y42" s="22">
        <f>'02'!$C42</f>
        <v>0</v>
      </c>
      <c r="Z42" s="22">
        <f>'03'!$C42</f>
        <v>0</v>
      </c>
      <c r="AA42" s="22">
        <f>'04'!$C42</f>
        <v>0</v>
      </c>
      <c r="AB42" s="22">
        <f>'05'!$C42</f>
        <v>0</v>
      </c>
      <c r="AC42" s="22">
        <f>'06'!$C42</f>
        <v>0</v>
      </c>
      <c r="AD42" s="22">
        <f>'07'!$C42</f>
        <v>0</v>
      </c>
      <c r="AE42" s="22">
        <f>'08'!$C42</f>
        <v>0</v>
      </c>
      <c r="AF42" s="22">
        <f>'09'!$C42</f>
        <v>0</v>
      </c>
      <c r="AG42" s="22">
        <f>'10'!$C42</f>
        <v>0</v>
      </c>
      <c r="AH42" s="22">
        <f>'11'!$C42</f>
        <v>0</v>
      </c>
      <c r="AI42" s="22">
        <f>'12'!$C42</f>
        <v>0</v>
      </c>
      <c r="AJ42" s="22">
        <f>'13'!$C42</f>
        <v>0</v>
      </c>
      <c r="AK42" s="22">
        <f>'14'!$C42</f>
        <v>0</v>
      </c>
      <c r="AL42" s="22">
        <f>'15'!$C42</f>
        <v>0</v>
      </c>
      <c r="AM42" s="22">
        <f>'16'!$C42</f>
        <v>0</v>
      </c>
      <c r="AN42" s="23">
        <f>'17'!$C42</f>
        <v>0</v>
      </c>
    </row>
    <row r="43" spans="1:40" ht="15" customHeight="1" thickBot="1" x14ac:dyDescent="0.3">
      <c r="A43" s="123" t="s">
        <v>69</v>
      </c>
      <c r="B43" s="124"/>
      <c r="C43" s="37">
        <f>'80'!$C43</f>
        <v>0</v>
      </c>
      <c r="D43" s="37">
        <f>'81'!$C43</f>
        <v>0</v>
      </c>
      <c r="E43" s="37">
        <f>'82'!$C43</f>
        <v>0</v>
      </c>
      <c r="F43" s="37">
        <f>'83'!$C43</f>
        <v>0</v>
      </c>
      <c r="G43" s="37">
        <f>'84'!$C43</f>
        <v>0</v>
      </c>
      <c r="H43" s="37">
        <f>'85'!$C43</f>
        <v>0</v>
      </c>
      <c r="I43" s="37">
        <f>'86'!$C43</f>
        <v>0</v>
      </c>
      <c r="J43" s="36">
        <f>'87'!$C43</f>
        <v>0</v>
      </c>
      <c r="K43" s="37">
        <f>'88'!$C43</f>
        <v>0</v>
      </c>
      <c r="L43" s="37">
        <f>'89'!$C43</f>
        <v>0</v>
      </c>
      <c r="M43" s="37">
        <f>'90'!$C43</f>
        <v>0</v>
      </c>
      <c r="N43" s="37">
        <f>'91'!$C43</f>
        <v>0</v>
      </c>
      <c r="O43" s="37">
        <f>'92'!$C43</f>
        <v>0</v>
      </c>
      <c r="P43" s="37">
        <f>'93'!$C43</f>
        <v>0</v>
      </c>
      <c r="Q43" s="37">
        <f>'94'!$C43</f>
        <v>0</v>
      </c>
      <c r="R43" s="37">
        <f>'95'!$C43</f>
        <v>0</v>
      </c>
      <c r="S43" s="37">
        <f>'96'!$C43</f>
        <v>0</v>
      </c>
      <c r="T43" s="37">
        <f>'97'!$C43</f>
        <v>0</v>
      </c>
      <c r="U43" s="37">
        <f>'98'!$C43</f>
        <v>0</v>
      </c>
      <c r="V43" s="37">
        <f>'99'!$C43</f>
        <v>0</v>
      </c>
      <c r="W43" s="37">
        <f>'00'!$C43</f>
        <v>0</v>
      </c>
      <c r="X43" s="37">
        <f>'01'!$C43</f>
        <v>0</v>
      </c>
      <c r="Y43" s="37">
        <f>'02'!$C43</f>
        <v>0</v>
      </c>
      <c r="Z43" s="37">
        <f>'03'!$C43</f>
        <v>0</v>
      </c>
      <c r="AA43" s="37">
        <f>'04'!$C43</f>
        <v>0</v>
      </c>
      <c r="AB43" s="37">
        <f>'05'!$C43</f>
        <v>0</v>
      </c>
      <c r="AC43" s="37">
        <f>'06'!$C43</f>
        <v>0</v>
      </c>
      <c r="AD43" s="37">
        <f>'07'!$C43</f>
        <v>0</v>
      </c>
      <c r="AE43" s="37">
        <f>'08'!$C43</f>
        <v>0</v>
      </c>
      <c r="AF43" s="37">
        <f>'09'!$C43</f>
        <v>0</v>
      </c>
      <c r="AG43" s="37">
        <f>'10'!$C43</f>
        <v>0</v>
      </c>
      <c r="AH43" s="37">
        <f>'11'!$C43</f>
        <v>0</v>
      </c>
      <c r="AI43" s="37">
        <f>'12'!$C43</f>
        <v>0</v>
      </c>
      <c r="AJ43" s="37">
        <f>'13'!$C43</f>
        <v>0</v>
      </c>
      <c r="AK43" s="37">
        <f>'14'!$C43</f>
        <v>0</v>
      </c>
      <c r="AL43" s="37">
        <f>'15'!$C43</f>
        <v>0</v>
      </c>
      <c r="AM43" s="37">
        <f>'16'!$C43</f>
        <v>0</v>
      </c>
      <c r="AN43" s="38">
        <f>'17'!$C43</f>
        <v>0</v>
      </c>
    </row>
    <row r="44" spans="1:40" ht="15" customHeight="1" x14ac:dyDescent="0.25">
      <c r="A44" s="42"/>
      <c r="B44" s="42"/>
    </row>
    <row r="45" spans="1:40" ht="15" customHeight="1" x14ac:dyDescent="0.25">
      <c r="A45" s="42"/>
      <c r="B45" s="42"/>
    </row>
    <row r="46" spans="1:40" x14ac:dyDescent="0.25">
      <c r="C46" s="43"/>
      <c r="D46" s="43"/>
      <c r="E46" s="43"/>
      <c r="F46" s="43"/>
      <c r="G46" s="43"/>
      <c r="H46" s="43"/>
      <c r="I46" s="43"/>
      <c r="J46" s="44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40" x14ac:dyDescent="0.25">
      <c r="A47" s="11"/>
    </row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  <c r="B1" s="12"/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1983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s="14" customFormat="1" ht="15" customHeight="1" x14ac:dyDescent="0.25">
      <c r="A6" s="116" t="s">
        <v>0</v>
      </c>
      <c r="B6" s="57" t="s">
        <v>71</v>
      </c>
      <c r="C6" s="76">
        <v>0</v>
      </c>
      <c r="D6" s="76">
        <v>0</v>
      </c>
      <c r="E6" s="76">
        <v>0</v>
      </c>
      <c r="F6" s="76">
        <v>0</v>
      </c>
      <c r="G6" s="76">
        <v>1.038</v>
      </c>
      <c r="H6" s="76">
        <v>0</v>
      </c>
      <c r="I6" s="76">
        <v>0</v>
      </c>
      <c r="J6" s="76">
        <v>0</v>
      </c>
      <c r="K6" s="76">
        <v>0.255</v>
      </c>
      <c r="L6" s="76">
        <v>5.7830000000000004</v>
      </c>
      <c r="M6" s="76">
        <v>0</v>
      </c>
      <c r="N6" s="76">
        <v>0</v>
      </c>
      <c r="O6" s="76">
        <v>7.1769999999999996</v>
      </c>
      <c r="P6" s="76">
        <v>0</v>
      </c>
      <c r="Q6" s="76">
        <v>0</v>
      </c>
      <c r="R6" s="76">
        <v>13.079000000000001</v>
      </c>
      <c r="S6" s="76">
        <v>8.1430000000000007</v>
      </c>
      <c r="T6" s="76">
        <v>2.6840000000000002</v>
      </c>
      <c r="U6" s="76">
        <v>0.32400000000000001</v>
      </c>
      <c r="V6" s="76">
        <v>55.070999999999998</v>
      </c>
      <c r="W6" s="76">
        <v>17.643999999999998</v>
      </c>
      <c r="X6" s="76">
        <v>35.427999999999997</v>
      </c>
      <c r="Y6" s="76">
        <v>4.0279999999999996</v>
      </c>
      <c r="Z6" s="76">
        <v>0</v>
      </c>
      <c r="AA6" s="76">
        <v>0</v>
      </c>
      <c r="AB6" s="76">
        <v>0.48299999999999998</v>
      </c>
      <c r="AC6" s="76">
        <v>0</v>
      </c>
      <c r="AD6" s="58">
        <f t="shared" ref="AD6:AD36" si="0">SUM(C6:AC6)</f>
        <v>151.137</v>
      </c>
    </row>
    <row r="7" spans="1:30" s="14" customFormat="1" ht="15" customHeight="1" x14ac:dyDescent="0.25">
      <c r="A7" s="116"/>
      <c r="B7" s="57" t="s">
        <v>10</v>
      </c>
      <c r="C7" s="76">
        <v>0</v>
      </c>
      <c r="D7" s="76">
        <v>0</v>
      </c>
      <c r="E7" s="76">
        <v>0</v>
      </c>
      <c r="F7" s="76">
        <v>0</v>
      </c>
      <c r="G7" s="76">
        <v>27.516999999999999</v>
      </c>
      <c r="H7" s="76">
        <v>0</v>
      </c>
      <c r="I7" s="76">
        <v>0</v>
      </c>
      <c r="J7" s="76">
        <v>2.3250000000000002</v>
      </c>
      <c r="K7" s="76">
        <v>0</v>
      </c>
      <c r="L7" s="76">
        <v>20.544</v>
      </c>
      <c r="M7" s="76">
        <v>0.11700000000000001</v>
      </c>
      <c r="N7" s="76">
        <v>26.62</v>
      </c>
      <c r="O7" s="76">
        <v>54.628999999999998</v>
      </c>
      <c r="P7" s="76">
        <v>0</v>
      </c>
      <c r="Q7" s="76">
        <v>10.329000000000001</v>
      </c>
      <c r="R7" s="76">
        <v>62.738999999999997</v>
      </c>
      <c r="S7" s="76">
        <v>73.828999999999994</v>
      </c>
      <c r="T7" s="76">
        <v>0.17499999999999999</v>
      </c>
      <c r="U7" s="76">
        <v>47.951000000000001</v>
      </c>
      <c r="V7" s="76">
        <v>91.305999999999997</v>
      </c>
      <c r="W7" s="76">
        <v>12.36</v>
      </c>
      <c r="X7" s="76">
        <v>2.5219999999999998</v>
      </c>
      <c r="Y7" s="76">
        <v>4.569</v>
      </c>
      <c r="Z7" s="76">
        <v>4.5369999999999999</v>
      </c>
      <c r="AA7" s="76">
        <v>0</v>
      </c>
      <c r="AB7" s="76">
        <v>33.000999999999998</v>
      </c>
      <c r="AC7" s="76">
        <v>25.864999999999998</v>
      </c>
      <c r="AD7" s="58">
        <f t="shared" si="0"/>
        <v>500.935</v>
      </c>
    </row>
    <row r="8" spans="1:30" s="14" customFormat="1" ht="15" customHeight="1" x14ac:dyDescent="0.25">
      <c r="A8" s="116"/>
      <c r="B8" s="57" t="s">
        <v>11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0.214</v>
      </c>
      <c r="K8" s="76">
        <v>0</v>
      </c>
      <c r="L8" s="76">
        <v>0</v>
      </c>
      <c r="M8" s="76">
        <v>0</v>
      </c>
      <c r="N8" s="76">
        <v>0</v>
      </c>
      <c r="O8" s="76">
        <v>18.283000000000001</v>
      </c>
      <c r="P8" s="76">
        <v>0</v>
      </c>
      <c r="Q8" s="76">
        <v>0</v>
      </c>
      <c r="R8" s="76">
        <v>3.956</v>
      </c>
      <c r="S8" s="76">
        <v>29.562000000000001</v>
      </c>
      <c r="T8" s="76">
        <v>0.69199999999999995</v>
      </c>
      <c r="U8" s="76">
        <v>56.439</v>
      </c>
      <c r="V8" s="76">
        <v>242.99299999999999</v>
      </c>
      <c r="W8" s="76">
        <v>1.048</v>
      </c>
      <c r="X8" s="76">
        <v>44.627000000000002</v>
      </c>
      <c r="Y8" s="76">
        <v>17.228999999999999</v>
      </c>
      <c r="Z8" s="76">
        <v>0</v>
      </c>
      <c r="AA8" s="76">
        <v>0</v>
      </c>
      <c r="AB8" s="76">
        <v>0</v>
      </c>
      <c r="AC8" s="76">
        <v>0</v>
      </c>
      <c r="AD8" s="58">
        <f t="shared" si="0"/>
        <v>415.04300000000001</v>
      </c>
    </row>
    <row r="9" spans="1:30" s="14" customFormat="1" ht="15" customHeight="1" x14ac:dyDescent="0.25">
      <c r="A9" s="116"/>
      <c r="B9" s="57" t="s">
        <v>12</v>
      </c>
      <c r="C9" s="76">
        <v>0</v>
      </c>
      <c r="D9" s="76">
        <v>0</v>
      </c>
      <c r="E9" s="76">
        <v>0</v>
      </c>
      <c r="F9" s="76">
        <v>0</v>
      </c>
      <c r="G9" s="76">
        <v>0.10199999999999999</v>
      </c>
      <c r="H9" s="76">
        <v>0</v>
      </c>
      <c r="I9" s="76">
        <v>0</v>
      </c>
      <c r="J9" s="76">
        <v>0</v>
      </c>
      <c r="K9" s="76">
        <v>0.33</v>
      </c>
      <c r="L9" s="76">
        <v>2.6389999999999998</v>
      </c>
      <c r="M9" s="76">
        <v>0</v>
      </c>
      <c r="N9" s="76">
        <v>1.5049999999999999</v>
      </c>
      <c r="O9" s="76">
        <v>3.5089999999999999</v>
      </c>
      <c r="P9" s="76">
        <v>0.24399999999999999</v>
      </c>
      <c r="Q9" s="76">
        <v>0</v>
      </c>
      <c r="R9" s="76">
        <v>1.6990000000000001</v>
      </c>
      <c r="S9" s="76">
        <v>28.006</v>
      </c>
      <c r="T9" s="76">
        <v>1.002</v>
      </c>
      <c r="U9" s="76">
        <v>4.117</v>
      </c>
      <c r="V9" s="76">
        <v>45.531999999999996</v>
      </c>
      <c r="W9" s="76">
        <v>3.6999999999999998E-2</v>
      </c>
      <c r="X9" s="76">
        <v>9.0190000000000001</v>
      </c>
      <c r="Y9" s="76">
        <v>1.73</v>
      </c>
      <c r="Z9" s="76">
        <v>0</v>
      </c>
      <c r="AA9" s="76">
        <v>0</v>
      </c>
      <c r="AB9" s="76">
        <v>8.0000000000000002E-3</v>
      </c>
      <c r="AC9" s="76">
        <v>0</v>
      </c>
      <c r="AD9" s="58">
        <f t="shared" si="0"/>
        <v>99.479000000000013</v>
      </c>
    </row>
    <row r="10" spans="1:30" s="14" customFormat="1" ht="15" customHeight="1" x14ac:dyDescent="0.25">
      <c r="A10" s="104" t="s">
        <v>1</v>
      </c>
      <c r="B10" s="57" t="s">
        <v>13</v>
      </c>
      <c r="C10" s="76">
        <v>0</v>
      </c>
      <c r="D10" s="76">
        <v>0</v>
      </c>
      <c r="E10" s="76">
        <v>1.4930000000000001</v>
      </c>
      <c r="F10" s="76">
        <v>0</v>
      </c>
      <c r="G10" s="76">
        <v>0.66200000000000003</v>
      </c>
      <c r="H10" s="76">
        <v>0</v>
      </c>
      <c r="I10" s="76">
        <v>0</v>
      </c>
      <c r="J10" s="76">
        <v>0</v>
      </c>
      <c r="K10" s="76">
        <v>0</v>
      </c>
      <c r="L10" s="76">
        <v>0.46300000000000002</v>
      </c>
      <c r="M10" s="76">
        <v>0.24199999999999999</v>
      </c>
      <c r="N10" s="76">
        <v>0.189</v>
      </c>
      <c r="O10" s="76">
        <v>18.821999999999999</v>
      </c>
      <c r="P10" s="76">
        <v>1.712</v>
      </c>
      <c r="Q10" s="76">
        <v>0</v>
      </c>
      <c r="R10" s="76">
        <v>14.362</v>
      </c>
      <c r="S10" s="76">
        <v>237.31800000000001</v>
      </c>
      <c r="T10" s="76">
        <v>19.225999999999999</v>
      </c>
      <c r="U10" s="76">
        <v>223.238</v>
      </c>
      <c r="V10" s="76">
        <v>313.476</v>
      </c>
      <c r="W10" s="76">
        <v>4.5549999999999997</v>
      </c>
      <c r="X10" s="76">
        <v>5.6040000000000001</v>
      </c>
      <c r="Y10" s="76">
        <v>37.646999999999998</v>
      </c>
      <c r="Z10" s="76">
        <v>0</v>
      </c>
      <c r="AA10" s="76">
        <v>0</v>
      </c>
      <c r="AB10" s="76">
        <v>45.41</v>
      </c>
      <c r="AC10" s="76">
        <v>0</v>
      </c>
      <c r="AD10" s="58">
        <f t="shared" si="0"/>
        <v>924.4190000000001</v>
      </c>
    </row>
    <row r="11" spans="1:30" s="14" customFormat="1" ht="15" customHeight="1" x14ac:dyDescent="0.25">
      <c r="A11" s="104"/>
      <c r="B11" s="57" t="s">
        <v>70</v>
      </c>
      <c r="C11" s="76">
        <v>0</v>
      </c>
      <c r="D11" s="76">
        <v>0</v>
      </c>
      <c r="E11" s="76">
        <v>0</v>
      </c>
      <c r="F11" s="76">
        <v>0</v>
      </c>
      <c r="G11" s="76">
        <v>0.80800000000000005</v>
      </c>
      <c r="H11" s="76">
        <v>0</v>
      </c>
      <c r="I11" s="76">
        <v>0</v>
      </c>
      <c r="J11" s="76">
        <v>1.4890000000000001</v>
      </c>
      <c r="K11" s="76">
        <v>0</v>
      </c>
      <c r="L11" s="76">
        <v>0.27100000000000002</v>
      </c>
      <c r="M11" s="76">
        <v>1.2999999999999999E-2</v>
      </c>
      <c r="N11" s="76">
        <v>2.1999999999999999E-2</v>
      </c>
      <c r="O11" s="76">
        <v>2.8</v>
      </c>
      <c r="P11" s="76">
        <v>6.4000000000000001E-2</v>
      </c>
      <c r="Q11" s="76">
        <v>0</v>
      </c>
      <c r="R11" s="76">
        <v>54.161999999999999</v>
      </c>
      <c r="S11" s="76">
        <v>81.301000000000002</v>
      </c>
      <c r="T11" s="76">
        <v>4.3230000000000004</v>
      </c>
      <c r="U11" s="76">
        <v>38.991</v>
      </c>
      <c r="V11" s="76">
        <v>331.90100000000001</v>
      </c>
      <c r="W11" s="76">
        <v>11.901999999999999</v>
      </c>
      <c r="X11" s="76">
        <v>66.710999999999999</v>
      </c>
      <c r="Y11" s="76">
        <v>36.368000000000002</v>
      </c>
      <c r="Z11" s="76">
        <v>0</v>
      </c>
      <c r="AA11" s="76">
        <v>0</v>
      </c>
      <c r="AB11" s="76">
        <v>0</v>
      </c>
      <c r="AC11" s="76">
        <v>0</v>
      </c>
      <c r="AD11" s="58">
        <f t="shared" si="0"/>
        <v>631.12600000000009</v>
      </c>
    </row>
    <row r="12" spans="1:30" s="14" customFormat="1" ht="15" customHeight="1" x14ac:dyDescent="0.25">
      <c r="A12" s="104"/>
      <c r="B12" s="57" t="s">
        <v>14</v>
      </c>
      <c r="C12" s="76">
        <v>0</v>
      </c>
      <c r="D12" s="76">
        <v>0</v>
      </c>
      <c r="E12" s="76">
        <v>1.4610000000000001</v>
      </c>
      <c r="F12" s="76">
        <v>0</v>
      </c>
      <c r="G12" s="76">
        <v>0.69799999999999995</v>
      </c>
      <c r="H12" s="76">
        <v>0</v>
      </c>
      <c r="I12" s="76">
        <v>0</v>
      </c>
      <c r="J12" s="76">
        <v>4.0540000000000003</v>
      </c>
      <c r="K12" s="76">
        <v>0.58399999999999996</v>
      </c>
      <c r="L12" s="76">
        <v>0.13900000000000001</v>
      </c>
      <c r="M12" s="76">
        <v>0</v>
      </c>
      <c r="N12" s="76">
        <v>0</v>
      </c>
      <c r="O12" s="76">
        <v>48.68</v>
      </c>
      <c r="P12" s="76">
        <v>17.670000000000002</v>
      </c>
      <c r="Q12" s="76">
        <v>0.25</v>
      </c>
      <c r="R12" s="76">
        <v>625.88</v>
      </c>
      <c r="S12" s="76">
        <v>17.876999999999999</v>
      </c>
      <c r="T12" s="76">
        <v>0.313</v>
      </c>
      <c r="U12" s="76">
        <v>145.084</v>
      </c>
      <c r="V12" s="76">
        <v>505.83</v>
      </c>
      <c r="W12" s="76">
        <v>146.27799999999999</v>
      </c>
      <c r="X12" s="76">
        <v>0</v>
      </c>
      <c r="Y12" s="76">
        <v>36.517000000000003</v>
      </c>
      <c r="Z12" s="76">
        <v>0.29899999999999999</v>
      </c>
      <c r="AA12" s="76">
        <v>0</v>
      </c>
      <c r="AB12" s="76">
        <v>1.7000000000000001E-2</v>
      </c>
      <c r="AC12" s="76">
        <v>8.6999999999999994E-2</v>
      </c>
      <c r="AD12" s="58">
        <f t="shared" si="0"/>
        <v>1551.7179999999998</v>
      </c>
    </row>
    <row r="13" spans="1:30" s="14" customFormat="1" ht="15" customHeight="1" x14ac:dyDescent="0.25">
      <c r="A13" s="104"/>
      <c r="B13" s="57" t="s">
        <v>15</v>
      </c>
      <c r="C13" s="76">
        <v>0</v>
      </c>
      <c r="D13" s="76">
        <v>0</v>
      </c>
      <c r="E13" s="76">
        <v>0.53300000000000003</v>
      </c>
      <c r="F13" s="76">
        <v>0</v>
      </c>
      <c r="G13" s="76">
        <v>0.22700000000000001</v>
      </c>
      <c r="H13" s="76">
        <v>0</v>
      </c>
      <c r="I13" s="76">
        <v>0</v>
      </c>
      <c r="J13" s="76">
        <v>0</v>
      </c>
      <c r="K13" s="76">
        <v>0</v>
      </c>
      <c r="L13" s="76">
        <v>4.4260000000000002</v>
      </c>
      <c r="M13" s="76">
        <v>3.556</v>
      </c>
      <c r="N13" s="76">
        <v>6.665</v>
      </c>
      <c r="O13" s="76">
        <v>20.111000000000001</v>
      </c>
      <c r="P13" s="76">
        <v>0.27100000000000002</v>
      </c>
      <c r="Q13" s="76">
        <v>7.5549999999999997</v>
      </c>
      <c r="R13" s="76">
        <v>6.91</v>
      </c>
      <c r="S13" s="76">
        <v>38.970999999999997</v>
      </c>
      <c r="T13" s="76">
        <v>2.0489999999999999</v>
      </c>
      <c r="U13" s="76">
        <v>43.201000000000001</v>
      </c>
      <c r="V13" s="76">
        <v>304.98399999999998</v>
      </c>
      <c r="W13" s="76">
        <v>1.627</v>
      </c>
      <c r="X13" s="76">
        <v>39.162999999999997</v>
      </c>
      <c r="Y13" s="76">
        <v>7.8440000000000003</v>
      </c>
      <c r="Z13" s="76">
        <v>0</v>
      </c>
      <c r="AA13" s="76">
        <v>0</v>
      </c>
      <c r="AB13" s="76">
        <v>0.27500000000000002</v>
      </c>
      <c r="AC13" s="76">
        <v>0</v>
      </c>
      <c r="AD13" s="58">
        <f t="shared" si="0"/>
        <v>488.36799999999994</v>
      </c>
    </row>
    <row r="14" spans="1:30" s="14" customFormat="1" ht="15" customHeight="1" x14ac:dyDescent="0.25">
      <c r="A14" s="104"/>
      <c r="B14" s="57" t="s">
        <v>16</v>
      </c>
      <c r="C14" s="76">
        <v>0</v>
      </c>
      <c r="D14" s="76">
        <v>0</v>
      </c>
      <c r="E14" s="76">
        <v>0.20799999999999999</v>
      </c>
      <c r="F14" s="76">
        <v>0</v>
      </c>
      <c r="G14" s="76">
        <v>0.52500000000000002</v>
      </c>
      <c r="H14" s="76">
        <v>0</v>
      </c>
      <c r="I14" s="76">
        <v>0</v>
      </c>
      <c r="J14" s="76">
        <v>0.623</v>
      </c>
      <c r="K14" s="76">
        <v>0.187</v>
      </c>
      <c r="L14" s="76">
        <v>1.702</v>
      </c>
      <c r="M14" s="76">
        <v>0.378</v>
      </c>
      <c r="N14" s="76">
        <v>0.878</v>
      </c>
      <c r="O14" s="76">
        <v>53.427999999999997</v>
      </c>
      <c r="P14" s="76">
        <v>0.54500000000000004</v>
      </c>
      <c r="Q14" s="76">
        <v>2.0129999999999999</v>
      </c>
      <c r="R14" s="76">
        <v>13.566000000000001</v>
      </c>
      <c r="S14" s="76">
        <v>59.557000000000002</v>
      </c>
      <c r="T14" s="76">
        <v>10.071</v>
      </c>
      <c r="U14" s="76">
        <v>74.83</v>
      </c>
      <c r="V14" s="76">
        <v>388.14400000000001</v>
      </c>
      <c r="W14" s="76">
        <v>64.319999999999993</v>
      </c>
      <c r="X14" s="76">
        <v>9.6850000000000005</v>
      </c>
      <c r="Y14" s="76">
        <v>47.421999999999997</v>
      </c>
      <c r="Z14" s="76">
        <v>0.26900000000000002</v>
      </c>
      <c r="AA14" s="76">
        <v>0</v>
      </c>
      <c r="AB14" s="76">
        <v>5.3179999999999996</v>
      </c>
      <c r="AC14" s="76">
        <v>0</v>
      </c>
      <c r="AD14" s="58">
        <f t="shared" si="0"/>
        <v>733.66899999999987</v>
      </c>
    </row>
    <row r="15" spans="1:30" s="14" customFormat="1" ht="15" customHeight="1" x14ac:dyDescent="0.25">
      <c r="A15" s="104"/>
      <c r="B15" s="57" t="s">
        <v>17</v>
      </c>
      <c r="C15" s="76">
        <v>0</v>
      </c>
      <c r="D15" s="76">
        <v>0</v>
      </c>
      <c r="E15" s="76">
        <v>2.5369999999999999</v>
      </c>
      <c r="F15" s="76">
        <v>0</v>
      </c>
      <c r="G15" s="76">
        <v>0.13</v>
      </c>
      <c r="H15" s="76">
        <v>0</v>
      </c>
      <c r="I15" s="76">
        <v>0</v>
      </c>
      <c r="J15" s="76">
        <v>0.159</v>
      </c>
      <c r="K15" s="76">
        <v>0.29399999999999998</v>
      </c>
      <c r="L15" s="76">
        <v>3.165</v>
      </c>
      <c r="M15" s="76">
        <v>0</v>
      </c>
      <c r="N15" s="76">
        <v>0.14199999999999999</v>
      </c>
      <c r="O15" s="76">
        <v>7.0709999999999997</v>
      </c>
      <c r="P15" s="76">
        <v>0.14899999999999999</v>
      </c>
      <c r="Q15" s="76">
        <v>0.29299999999999998</v>
      </c>
      <c r="R15" s="76">
        <v>9.2119999999999997</v>
      </c>
      <c r="S15" s="76">
        <v>13.18</v>
      </c>
      <c r="T15" s="76">
        <v>4.0419999999999998</v>
      </c>
      <c r="U15" s="76">
        <v>16.783999999999999</v>
      </c>
      <c r="V15" s="76">
        <v>82.516999999999996</v>
      </c>
      <c r="W15" s="76">
        <v>12.702</v>
      </c>
      <c r="X15" s="76">
        <v>1.3959999999999999</v>
      </c>
      <c r="Y15" s="76">
        <v>22.163</v>
      </c>
      <c r="Z15" s="76">
        <v>3.7999999999999999E-2</v>
      </c>
      <c r="AA15" s="76">
        <v>0</v>
      </c>
      <c r="AB15" s="76">
        <v>5.0279999999999996</v>
      </c>
      <c r="AC15" s="76">
        <v>1.1559999999999999</v>
      </c>
      <c r="AD15" s="58">
        <f t="shared" si="0"/>
        <v>182.15800000000002</v>
      </c>
    </row>
    <row r="16" spans="1:30" s="14" customFormat="1" ht="15" customHeight="1" x14ac:dyDescent="0.25">
      <c r="A16" s="104"/>
      <c r="B16" s="57" t="s">
        <v>18</v>
      </c>
      <c r="C16" s="76">
        <v>0</v>
      </c>
      <c r="D16" s="76">
        <v>0</v>
      </c>
      <c r="E16" s="76">
        <v>0</v>
      </c>
      <c r="F16" s="76">
        <v>0</v>
      </c>
      <c r="G16" s="76">
        <v>41.155000000000001</v>
      </c>
      <c r="H16" s="76">
        <v>1.764</v>
      </c>
      <c r="I16" s="76">
        <v>0</v>
      </c>
      <c r="J16" s="76">
        <v>9.5000000000000001E-2</v>
      </c>
      <c r="K16" s="76">
        <v>0</v>
      </c>
      <c r="L16" s="76">
        <v>0</v>
      </c>
      <c r="M16" s="76">
        <v>8.9999999999999993E-3</v>
      </c>
      <c r="N16" s="76">
        <v>0</v>
      </c>
      <c r="O16" s="76">
        <v>0</v>
      </c>
      <c r="P16" s="76">
        <v>0</v>
      </c>
      <c r="Q16" s="76">
        <v>0</v>
      </c>
      <c r="R16" s="76">
        <v>77.242000000000004</v>
      </c>
      <c r="S16" s="76">
        <v>53.51</v>
      </c>
      <c r="T16" s="76">
        <v>256.67899999999997</v>
      </c>
      <c r="U16" s="76">
        <v>4.484</v>
      </c>
      <c r="V16" s="76">
        <v>61.031999999999996</v>
      </c>
      <c r="W16" s="76">
        <v>1.03</v>
      </c>
      <c r="X16" s="76">
        <v>3.04</v>
      </c>
      <c r="Y16" s="76">
        <v>2.8000000000000001E-2</v>
      </c>
      <c r="Z16" s="76">
        <v>0</v>
      </c>
      <c r="AA16" s="76">
        <v>0</v>
      </c>
      <c r="AB16" s="76">
        <v>37.6</v>
      </c>
      <c r="AC16" s="76">
        <v>0</v>
      </c>
      <c r="AD16" s="58">
        <f t="shared" si="0"/>
        <v>537.66799999999989</v>
      </c>
    </row>
    <row r="17" spans="1:30" s="14" customFormat="1" ht="15" customHeight="1" x14ac:dyDescent="0.25">
      <c r="A17" s="104"/>
      <c r="B17" s="57" t="s">
        <v>19</v>
      </c>
      <c r="C17" s="76">
        <v>0</v>
      </c>
      <c r="D17" s="76">
        <v>0</v>
      </c>
      <c r="E17" s="76">
        <v>1.0620000000000001</v>
      </c>
      <c r="F17" s="76">
        <v>0</v>
      </c>
      <c r="G17" s="76">
        <v>2.113</v>
      </c>
      <c r="H17" s="76">
        <v>9.0999999999999998E-2</v>
      </c>
      <c r="I17" s="76">
        <v>0</v>
      </c>
      <c r="J17" s="76">
        <v>2.1059999999999999</v>
      </c>
      <c r="K17" s="76">
        <v>0.16500000000000001</v>
      </c>
      <c r="L17" s="76">
        <v>2.9079999999999999</v>
      </c>
      <c r="M17" s="76">
        <v>0.61399999999999999</v>
      </c>
      <c r="N17" s="76">
        <v>3.1930000000000001</v>
      </c>
      <c r="O17" s="76">
        <v>9.7880000000000003</v>
      </c>
      <c r="P17" s="76">
        <v>0.26100000000000001</v>
      </c>
      <c r="Q17" s="76">
        <v>0.629</v>
      </c>
      <c r="R17" s="76">
        <v>8.7989999999999995</v>
      </c>
      <c r="S17" s="76">
        <v>23.417000000000002</v>
      </c>
      <c r="T17" s="76">
        <v>1.5209999999999999</v>
      </c>
      <c r="U17" s="76">
        <v>57.857999999999997</v>
      </c>
      <c r="V17" s="76">
        <v>277.815</v>
      </c>
      <c r="W17" s="76">
        <v>10.955</v>
      </c>
      <c r="X17" s="76">
        <v>13.265000000000001</v>
      </c>
      <c r="Y17" s="76">
        <v>19.768000000000001</v>
      </c>
      <c r="Z17" s="76">
        <v>0.29799999999999999</v>
      </c>
      <c r="AA17" s="76">
        <v>1.2E-2</v>
      </c>
      <c r="AB17" s="76">
        <v>0.46300000000000002</v>
      </c>
      <c r="AC17" s="76">
        <v>1.2270000000000001</v>
      </c>
      <c r="AD17" s="58">
        <f t="shared" si="0"/>
        <v>438.32799999999997</v>
      </c>
    </row>
    <row r="18" spans="1:30" s="14" customFormat="1" ht="15" customHeight="1" x14ac:dyDescent="0.25">
      <c r="A18" s="104" t="s">
        <v>2</v>
      </c>
      <c r="B18" s="57" t="s">
        <v>20</v>
      </c>
      <c r="C18" s="76">
        <v>0</v>
      </c>
      <c r="D18" s="76">
        <v>0</v>
      </c>
      <c r="E18" s="76">
        <v>5.0830000000000002</v>
      </c>
      <c r="F18" s="76">
        <v>0</v>
      </c>
      <c r="G18" s="76">
        <v>0.3</v>
      </c>
      <c r="H18" s="76">
        <v>0</v>
      </c>
      <c r="I18" s="76">
        <v>0</v>
      </c>
      <c r="J18" s="76">
        <v>0.20200000000000001</v>
      </c>
      <c r="K18" s="76">
        <v>0</v>
      </c>
      <c r="L18" s="76">
        <v>1.141</v>
      </c>
      <c r="M18" s="76">
        <v>9.5000000000000001E-2</v>
      </c>
      <c r="N18" s="76">
        <v>0</v>
      </c>
      <c r="O18" s="76">
        <v>3.024</v>
      </c>
      <c r="P18" s="76">
        <v>0</v>
      </c>
      <c r="Q18" s="76">
        <v>0</v>
      </c>
      <c r="R18" s="76">
        <v>0.93899999999999995</v>
      </c>
      <c r="S18" s="76">
        <v>0</v>
      </c>
      <c r="T18" s="76">
        <v>1.3120000000000001</v>
      </c>
      <c r="U18" s="76">
        <v>23.986000000000001</v>
      </c>
      <c r="V18" s="76">
        <v>27.074999999999999</v>
      </c>
      <c r="W18" s="76">
        <v>4.4420000000000002</v>
      </c>
      <c r="X18" s="76">
        <v>5.6840000000000002</v>
      </c>
      <c r="Y18" s="76">
        <v>6.77</v>
      </c>
      <c r="Z18" s="76">
        <v>0</v>
      </c>
      <c r="AA18" s="76">
        <v>0</v>
      </c>
      <c r="AB18" s="76">
        <v>0</v>
      </c>
      <c r="AC18" s="76">
        <v>0</v>
      </c>
      <c r="AD18" s="58">
        <f t="shared" si="0"/>
        <v>80.052999999999983</v>
      </c>
    </row>
    <row r="19" spans="1:30" s="14" customFormat="1" ht="15" customHeight="1" x14ac:dyDescent="0.25">
      <c r="A19" s="104"/>
      <c r="B19" s="57" t="s">
        <v>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0.66200000000000003</v>
      </c>
      <c r="M19" s="76">
        <v>0</v>
      </c>
      <c r="N19" s="76">
        <v>0</v>
      </c>
      <c r="O19" s="76">
        <v>0.01</v>
      </c>
      <c r="P19" s="76">
        <v>0</v>
      </c>
      <c r="Q19" s="76">
        <v>0</v>
      </c>
      <c r="R19" s="76">
        <v>0.30299999999999999</v>
      </c>
      <c r="S19" s="76">
        <v>0.63700000000000001</v>
      </c>
      <c r="T19" s="76">
        <v>0</v>
      </c>
      <c r="U19" s="76">
        <v>1.9E-2</v>
      </c>
      <c r="V19" s="76">
        <v>0.88500000000000001</v>
      </c>
      <c r="W19" s="76">
        <v>0.47199999999999998</v>
      </c>
      <c r="X19" s="76">
        <v>0</v>
      </c>
      <c r="Y19" s="76">
        <v>0.34200000000000003</v>
      </c>
      <c r="Z19" s="76">
        <v>9.2999999999999999E-2</v>
      </c>
      <c r="AA19" s="76">
        <v>0</v>
      </c>
      <c r="AB19" s="76">
        <v>0</v>
      </c>
      <c r="AC19" s="76">
        <v>0</v>
      </c>
      <c r="AD19" s="58">
        <f t="shared" si="0"/>
        <v>3.423</v>
      </c>
    </row>
    <row r="20" spans="1:30" s="14" customFormat="1" ht="15" customHeight="1" x14ac:dyDescent="0.25">
      <c r="A20" s="104"/>
      <c r="B20" s="57" t="s">
        <v>22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0.17899999999999999</v>
      </c>
      <c r="N20" s="76">
        <v>0</v>
      </c>
      <c r="O20" s="76">
        <v>2.1000000000000001E-2</v>
      </c>
      <c r="P20" s="76">
        <v>0</v>
      </c>
      <c r="Q20" s="76">
        <v>2.8000000000000001E-2</v>
      </c>
      <c r="R20" s="76">
        <v>2.4430000000000001</v>
      </c>
      <c r="S20" s="76">
        <v>0.16800000000000001</v>
      </c>
      <c r="T20" s="76">
        <v>0.16200000000000001</v>
      </c>
      <c r="U20" s="76">
        <v>0.48299999999999998</v>
      </c>
      <c r="V20" s="76">
        <v>3.1960000000000002</v>
      </c>
      <c r="W20" s="76">
        <v>1.0999999999999999E-2</v>
      </c>
      <c r="X20" s="76">
        <v>1.5680000000000001</v>
      </c>
      <c r="Y20" s="76">
        <v>1.1060000000000001</v>
      </c>
      <c r="Z20" s="76">
        <v>0</v>
      </c>
      <c r="AA20" s="76">
        <v>0</v>
      </c>
      <c r="AB20" s="76">
        <v>9.6000000000000002E-2</v>
      </c>
      <c r="AC20" s="76">
        <v>6.2E-2</v>
      </c>
      <c r="AD20" s="58">
        <f t="shared" si="0"/>
        <v>9.5229999999999997</v>
      </c>
    </row>
    <row r="21" spans="1:30" s="14" customFormat="1" ht="15" customHeight="1" x14ac:dyDescent="0.25">
      <c r="A21" s="104"/>
      <c r="B21" s="57" t="s">
        <v>23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0.43099999999999999</v>
      </c>
      <c r="V21" s="76">
        <v>0</v>
      </c>
      <c r="W21" s="76">
        <v>0</v>
      </c>
      <c r="X21" s="76">
        <v>0</v>
      </c>
      <c r="Y21" s="76">
        <v>3.3000000000000002E-2</v>
      </c>
      <c r="Z21" s="76">
        <v>0</v>
      </c>
      <c r="AA21" s="76">
        <v>0</v>
      </c>
      <c r="AB21" s="76">
        <v>0</v>
      </c>
      <c r="AC21" s="76">
        <v>0</v>
      </c>
      <c r="AD21" s="58">
        <f t="shared" si="0"/>
        <v>0.46399999999999997</v>
      </c>
    </row>
    <row r="22" spans="1:30" s="14" customFormat="1" ht="15" customHeight="1" x14ac:dyDescent="0.25">
      <c r="A22" s="104"/>
      <c r="B22" s="87" t="s">
        <v>12</v>
      </c>
      <c r="C22" s="76">
        <v>0</v>
      </c>
      <c r="D22" s="76">
        <v>0</v>
      </c>
      <c r="E22" s="76">
        <v>0.19900000000000001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5.8000000000000003E-2</v>
      </c>
      <c r="T22" s="76">
        <v>0</v>
      </c>
      <c r="U22" s="76">
        <v>7.702</v>
      </c>
      <c r="V22" s="76">
        <v>0.19</v>
      </c>
      <c r="W22" s="76">
        <v>1.331</v>
      </c>
      <c r="X22" s="76">
        <v>0</v>
      </c>
      <c r="Y22" s="76">
        <v>0.51700000000000002</v>
      </c>
      <c r="Z22" s="76">
        <v>0</v>
      </c>
      <c r="AA22" s="76">
        <v>0</v>
      </c>
      <c r="AB22" s="76">
        <v>0</v>
      </c>
      <c r="AC22" s="76">
        <v>0.1</v>
      </c>
      <c r="AD22" s="58">
        <f t="shared" si="0"/>
        <v>10.096999999999998</v>
      </c>
    </row>
    <row r="23" spans="1:30" s="14" customFormat="1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0.45200000000000001</v>
      </c>
      <c r="F23" s="76">
        <v>0</v>
      </c>
      <c r="G23" s="76">
        <v>0.186</v>
      </c>
      <c r="H23" s="76">
        <v>0</v>
      </c>
      <c r="I23" s="76">
        <v>0</v>
      </c>
      <c r="J23" s="76">
        <v>2.7E-2</v>
      </c>
      <c r="K23" s="76">
        <v>0</v>
      </c>
      <c r="L23" s="76">
        <v>8.9999999999999993E-3</v>
      </c>
      <c r="M23" s="76">
        <v>0</v>
      </c>
      <c r="N23" s="76">
        <v>0</v>
      </c>
      <c r="O23" s="76">
        <v>1.0960000000000001</v>
      </c>
      <c r="P23" s="76">
        <v>0</v>
      </c>
      <c r="Q23" s="76">
        <v>0</v>
      </c>
      <c r="R23" s="76">
        <v>1.9370000000000001</v>
      </c>
      <c r="S23" s="76">
        <v>3.1869999999999998</v>
      </c>
      <c r="T23" s="76">
        <v>0.16700000000000001</v>
      </c>
      <c r="U23" s="76">
        <v>18.539000000000001</v>
      </c>
      <c r="V23" s="76">
        <v>33.984999999999999</v>
      </c>
      <c r="W23" s="76">
        <v>1.1599999999999999</v>
      </c>
      <c r="X23" s="76">
        <v>0.16300000000000001</v>
      </c>
      <c r="Y23" s="76">
        <v>4.4089999999999998</v>
      </c>
      <c r="Z23" s="76">
        <v>0</v>
      </c>
      <c r="AA23" s="76">
        <v>0</v>
      </c>
      <c r="AB23" s="76">
        <v>0.1</v>
      </c>
      <c r="AC23" s="76">
        <v>0</v>
      </c>
      <c r="AD23" s="58">
        <f t="shared" si="0"/>
        <v>65.416999999999987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22.273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2.7E-2</v>
      </c>
      <c r="N24" s="76">
        <v>0</v>
      </c>
      <c r="O24" s="76">
        <v>0</v>
      </c>
      <c r="P24" s="76">
        <v>0</v>
      </c>
      <c r="Q24" s="76">
        <v>0.182</v>
      </c>
      <c r="R24" s="76">
        <v>0.17599999999999999</v>
      </c>
      <c r="S24" s="76">
        <v>1.0620000000000001</v>
      </c>
      <c r="T24" s="76">
        <v>0</v>
      </c>
      <c r="U24" s="76">
        <v>0</v>
      </c>
      <c r="V24" s="76">
        <v>1.93</v>
      </c>
      <c r="W24" s="76">
        <v>0</v>
      </c>
      <c r="X24" s="76">
        <v>0</v>
      </c>
      <c r="Y24" s="76">
        <v>0.248</v>
      </c>
      <c r="Z24" s="76">
        <v>0</v>
      </c>
      <c r="AA24" s="76">
        <v>0</v>
      </c>
      <c r="AB24" s="76">
        <v>0</v>
      </c>
      <c r="AC24" s="76">
        <v>0</v>
      </c>
      <c r="AD24" s="58">
        <f t="shared" si="0"/>
        <v>25.898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0.29599999999999999</v>
      </c>
      <c r="F26" s="76">
        <v>0</v>
      </c>
      <c r="G26" s="76">
        <v>0.95899999999999996</v>
      </c>
      <c r="H26" s="76">
        <v>0</v>
      </c>
      <c r="I26" s="76">
        <v>0</v>
      </c>
      <c r="J26" s="76">
        <v>3.4000000000000002E-2</v>
      </c>
      <c r="K26" s="76">
        <v>0</v>
      </c>
      <c r="L26" s="76">
        <v>0.80500000000000005</v>
      </c>
      <c r="M26" s="76">
        <v>1.0249999999999999</v>
      </c>
      <c r="N26" s="76">
        <v>0</v>
      </c>
      <c r="O26" s="76">
        <v>2.3650000000000002</v>
      </c>
      <c r="P26" s="76">
        <v>0</v>
      </c>
      <c r="Q26" s="76">
        <v>0</v>
      </c>
      <c r="R26" s="76">
        <v>1.4419999999999999</v>
      </c>
      <c r="S26" s="76">
        <v>21.27</v>
      </c>
      <c r="T26" s="76">
        <v>1.0660000000000001</v>
      </c>
      <c r="U26" s="76">
        <v>15.201000000000001</v>
      </c>
      <c r="V26" s="76">
        <v>144.393</v>
      </c>
      <c r="W26" s="76">
        <v>7.665</v>
      </c>
      <c r="X26" s="76">
        <v>5.8109999999999999</v>
      </c>
      <c r="Y26" s="76">
        <v>14.994</v>
      </c>
      <c r="Z26" s="76">
        <v>0</v>
      </c>
      <c r="AA26" s="76">
        <v>0.96699999999999997</v>
      </c>
      <c r="AB26" s="76">
        <v>3.5129999999999999</v>
      </c>
      <c r="AC26" s="76">
        <v>1.4810000000000001</v>
      </c>
      <c r="AD26" s="58">
        <f t="shared" si="0"/>
        <v>223.28700000000001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4.2999999999999997E-2</v>
      </c>
      <c r="F27" s="76">
        <v>0</v>
      </c>
      <c r="G27" s="76">
        <v>0.13600000000000001</v>
      </c>
      <c r="H27" s="76">
        <v>0.36299999999999999</v>
      </c>
      <c r="I27" s="76">
        <v>0</v>
      </c>
      <c r="J27" s="76">
        <v>0.108</v>
      </c>
      <c r="K27" s="76">
        <v>0</v>
      </c>
      <c r="L27" s="76">
        <v>0.78400000000000003</v>
      </c>
      <c r="M27" s="76">
        <v>9.9000000000000005E-2</v>
      </c>
      <c r="N27" s="76">
        <v>0.23499999999999999</v>
      </c>
      <c r="O27" s="76">
        <v>0.77300000000000002</v>
      </c>
      <c r="P27" s="76">
        <v>6.7000000000000004E-2</v>
      </c>
      <c r="Q27" s="76">
        <v>9.1999999999999998E-2</v>
      </c>
      <c r="R27" s="76">
        <v>0.89800000000000002</v>
      </c>
      <c r="S27" s="76">
        <v>2.4740000000000002</v>
      </c>
      <c r="T27" s="76">
        <v>0.14399999999999999</v>
      </c>
      <c r="U27" s="76">
        <v>6.9820000000000002</v>
      </c>
      <c r="V27" s="76">
        <v>8.7880000000000003</v>
      </c>
      <c r="W27" s="76">
        <v>1.585</v>
      </c>
      <c r="X27" s="76">
        <v>0.73199999999999998</v>
      </c>
      <c r="Y27" s="76">
        <v>2.8570000000000002</v>
      </c>
      <c r="Z27" s="76">
        <v>0.10199999999999999</v>
      </c>
      <c r="AA27" s="76">
        <v>0</v>
      </c>
      <c r="AB27" s="76">
        <v>0.17399999999999999</v>
      </c>
      <c r="AC27" s="76">
        <v>3.323</v>
      </c>
      <c r="AD27" s="58">
        <f t="shared" si="0"/>
        <v>30.759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0.17299999999999999</v>
      </c>
      <c r="P28" s="76">
        <v>0</v>
      </c>
      <c r="Q28" s="76">
        <v>0</v>
      </c>
      <c r="R28" s="76">
        <v>0</v>
      </c>
      <c r="S28" s="76">
        <v>2.4</v>
      </c>
      <c r="T28" s="76">
        <v>5.5E-2</v>
      </c>
      <c r="U28" s="76">
        <v>0.76900000000000002</v>
      </c>
      <c r="V28" s="76">
        <v>2.6949999999999998</v>
      </c>
      <c r="W28" s="76">
        <v>0</v>
      </c>
      <c r="X28" s="76">
        <v>0</v>
      </c>
      <c r="Y28" s="76">
        <v>0.42099999999999999</v>
      </c>
      <c r="Z28" s="76">
        <v>0</v>
      </c>
      <c r="AA28" s="76">
        <v>3.7999999999999999E-2</v>
      </c>
      <c r="AB28" s="76">
        <v>0</v>
      </c>
      <c r="AC28" s="76">
        <v>0.40500000000000003</v>
      </c>
      <c r="AD28" s="58">
        <f t="shared" si="0"/>
        <v>6.9560000000000013</v>
      </c>
    </row>
    <row r="29" spans="1:30" s="14" customFormat="1" ht="15" customHeight="1" x14ac:dyDescent="0.25">
      <c r="A29" s="105" t="s">
        <v>73</v>
      </c>
      <c r="B29" s="106"/>
      <c r="C29" s="76">
        <v>0.42099999999999999</v>
      </c>
      <c r="D29" s="76">
        <v>0</v>
      </c>
      <c r="E29" s="76">
        <v>194.78399999999999</v>
      </c>
      <c r="F29" s="76">
        <v>0</v>
      </c>
      <c r="G29" s="76">
        <v>0</v>
      </c>
      <c r="H29" s="76">
        <v>0</v>
      </c>
      <c r="I29" s="76">
        <v>0</v>
      </c>
      <c r="J29" s="76">
        <v>0.98599999999999999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0.24099999999999999</v>
      </c>
      <c r="V29" s="76">
        <v>0</v>
      </c>
      <c r="W29" s="76">
        <v>1.1739999999999999</v>
      </c>
      <c r="X29" s="76">
        <v>2.0489999999999999</v>
      </c>
      <c r="Y29" s="76">
        <v>16.808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216.46299999999999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5.0999999999999997E-2</v>
      </c>
      <c r="F30" s="76">
        <v>0</v>
      </c>
      <c r="G30" s="76">
        <v>0.11600000000000001</v>
      </c>
      <c r="H30" s="76">
        <v>0</v>
      </c>
      <c r="I30" s="76">
        <v>0</v>
      </c>
      <c r="J30" s="76">
        <v>0</v>
      </c>
      <c r="K30" s="76">
        <v>4.7E-2</v>
      </c>
      <c r="L30" s="76">
        <v>5.3999999999999999E-2</v>
      </c>
      <c r="M30" s="76">
        <v>8.4000000000000005E-2</v>
      </c>
      <c r="N30" s="76">
        <v>0</v>
      </c>
      <c r="O30" s="76">
        <v>0.08</v>
      </c>
      <c r="P30" s="76">
        <v>0</v>
      </c>
      <c r="Q30" s="76">
        <v>0</v>
      </c>
      <c r="R30" s="76">
        <v>0.14399999999999999</v>
      </c>
      <c r="S30" s="76">
        <v>0.33800000000000002</v>
      </c>
      <c r="T30" s="76">
        <v>0</v>
      </c>
      <c r="U30" s="76">
        <v>69.474000000000004</v>
      </c>
      <c r="V30" s="76">
        <v>0.62</v>
      </c>
      <c r="W30" s="76">
        <v>0</v>
      </c>
      <c r="X30" s="76">
        <v>0</v>
      </c>
      <c r="Y30" s="76">
        <v>0.17</v>
      </c>
      <c r="Z30" s="76">
        <v>0.12</v>
      </c>
      <c r="AA30" s="76">
        <v>0</v>
      </c>
      <c r="AB30" s="76">
        <v>0.155</v>
      </c>
      <c r="AC30" s="76">
        <v>0.28999999999999998</v>
      </c>
      <c r="AD30" s="58">
        <f t="shared" si="0"/>
        <v>71.743000000000023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58">
        <f t="shared" si="0"/>
        <v>0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2.2829999999999999</v>
      </c>
      <c r="F32" s="76">
        <v>0</v>
      </c>
      <c r="G32" s="76">
        <v>0.253</v>
      </c>
      <c r="H32" s="76">
        <v>0</v>
      </c>
      <c r="I32" s="76">
        <v>0</v>
      </c>
      <c r="J32" s="76">
        <v>4.9000000000000002E-2</v>
      </c>
      <c r="K32" s="76">
        <v>0.113</v>
      </c>
      <c r="L32" s="76">
        <v>0.86099999999999999</v>
      </c>
      <c r="M32" s="76">
        <v>8.9999999999999993E-3</v>
      </c>
      <c r="N32" s="76">
        <v>0.01</v>
      </c>
      <c r="O32" s="76">
        <v>0.64</v>
      </c>
      <c r="P32" s="76">
        <v>0.69699999999999995</v>
      </c>
      <c r="Q32" s="76">
        <v>6.0000000000000001E-3</v>
      </c>
      <c r="R32" s="76">
        <v>2.9180000000000001</v>
      </c>
      <c r="S32" s="76">
        <v>11.438000000000001</v>
      </c>
      <c r="T32" s="76">
        <v>1.125</v>
      </c>
      <c r="U32" s="76">
        <v>10.98</v>
      </c>
      <c r="V32" s="76">
        <v>38.4</v>
      </c>
      <c r="W32" s="76">
        <v>3.6459999999999999</v>
      </c>
      <c r="X32" s="76">
        <v>0.51500000000000001</v>
      </c>
      <c r="Y32" s="76">
        <v>13.898</v>
      </c>
      <c r="Z32" s="76">
        <v>0.27200000000000002</v>
      </c>
      <c r="AA32" s="76">
        <v>1.2E-2</v>
      </c>
      <c r="AB32" s="76">
        <v>3.6779999999999999</v>
      </c>
      <c r="AC32" s="76">
        <v>0.58499999999999996</v>
      </c>
      <c r="AD32" s="58">
        <f t="shared" si="0"/>
        <v>92.387999999999991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0.23400000000000001</v>
      </c>
      <c r="H33" s="76">
        <v>0</v>
      </c>
      <c r="I33" s="76">
        <v>0</v>
      </c>
      <c r="J33" s="76">
        <v>0.01</v>
      </c>
      <c r="K33" s="76">
        <v>5.3999999999999999E-2</v>
      </c>
      <c r="L33" s="76">
        <v>2.1999999999999999E-2</v>
      </c>
      <c r="M33" s="76">
        <v>4.8000000000000001E-2</v>
      </c>
      <c r="N33" s="76">
        <v>0</v>
      </c>
      <c r="O33" s="76">
        <v>0.09</v>
      </c>
      <c r="P33" s="76">
        <v>0.152</v>
      </c>
      <c r="Q33" s="76">
        <v>0</v>
      </c>
      <c r="R33" s="76">
        <v>0.35</v>
      </c>
      <c r="S33" s="76">
        <v>0.64600000000000002</v>
      </c>
      <c r="T33" s="76">
        <v>1.179</v>
      </c>
      <c r="U33" s="76">
        <v>3.5859999999999999</v>
      </c>
      <c r="V33" s="76">
        <v>5.9669999999999996</v>
      </c>
      <c r="W33" s="76">
        <v>0.46300000000000002</v>
      </c>
      <c r="X33" s="76">
        <v>0.33600000000000002</v>
      </c>
      <c r="Y33" s="76">
        <v>0.17199999999999999</v>
      </c>
      <c r="Z33" s="76">
        <v>0.123</v>
      </c>
      <c r="AA33" s="76">
        <v>0</v>
      </c>
      <c r="AB33" s="76">
        <v>0.51600000000000001</v>
      </c>
      <c r="AC33" s="76">
        <v>0.17399999999999999</v>
      </c>
      <c r="AD33" s="58">
        <f t="shared" si="0"/>
        <v>14.122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0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SUM(C6:C34)</f>
        <v>0.42099999999999999</v>
      </c>
      <c r="D36" s="29">
        <f t="shared" si="1"/>
        <v>0</v>
      </c>
      <c r="E36" s="29">
        <f t="shared" si="1"/>
        <v>210.48499999999996</v>
      </c>
      <c r="F36" s="29">
        <f t="shared" si="1"/>
        <v>0</v>
      </c>
      <c r="G36" s="29">
        <f t="shared" si="1"/>
        <v>99.431999999999988</v>
      </c>
      <c r="H36" s="29">
        <f t="shared" si="1"/>
        <v>2.218</v>
      </c>
      <c r="I36" s="29">
        <f t="shared" si="1"/>
        <v>0</v>
      </c>
      <c r="J36" s="29">
        <f t="shared" si="1"/>
        <v>12.481000000000002</v>
      </c>
      <c r="K36" s="29">
        <f t="shared" si="1"/>
        <v>2.0289999999999999</v>
      </c>
      <c r="L36" s="29">
        <f t="shared" si="1"/>
        <v>46.377999999999993</v>
      </c>
      <c r="M36" s="29">
        <f t="shared" si="1"/>
        <v>6.495000000000001</v>
      </c>
      <c r="N36" s="29">
        <f t="shared" si="1"/>
        <v>39.458999999999996</v>
      </c>
      <c r="O36" s="29">
        <f t="shared" si="1"/>
        <v>252.57</v>
      </c>
      <c r="P36" s="29">
        <f t="shared" si="1"/>
        <v>21.832000000000004</v>
      </c>
      <c r="Q36" s="29">
        <f t="shared" si="1"/>
        <v>21.376999999999995</v>
      </c>
      <c r="R36" s="29">
        <f t="shared" si="1"/>
        <v>903.15599999999995</v>
      </c>
      <c r="S36" s="29">
        <f t="shared" si="1"/>
        <v>708.34899999999982</v>
      </c>
      <c r="T36" s="29">
        <f t="shared" si="1"/>
        <v>307.98699999999991</v>
      </c>
      <c r="U36" s="29">
        <f t="shared" si="1"/>
        <v>871.69400000000007</v>
      </c>
      <c r="V36" s="29">
        <f t="shared" si="1"/>
        <v>2968.7250000000004</v>
      </c>
      <c r="W36" s="29">
        <f t="shared" si="1"/>
        <v>306.40699999999998</v>
      </c>
      <c r="X36" s="29">
        <f t="shared" si="1"/>
        <v>247.31800000000001</v>
      </c>
      <c r="Y36" s="29">
        <f t="shared" si="1"/>
        <v>298.05800000000005</v>
      </c>
      <c r="Z36" s="29">
        <f t="shared" si="1"/>
        <v>6.1510000000000016</v>
      </c>
      <c r="AA36" s="29">
        <f t="shared" si="1"/>
        <v>1.0289999999999999</v>
      </c>
      <c r="AB36" s="29">
        <f t="shared" si="1"/>
        <v>135.83499999999998</v>
      </c>
      <c r="AC36" s="29">
        <f t="shared" si="1"/>
        <v>34.755000000000003</v>
      </c>
      <c r="AD36" s="30">
        <f t="shared" si="0"/>
        <v>7504.6410000000005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30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'80'!$D6</f>
        <v>0</v>
      </c>
      <c r="D6" s="21">
        <f>'81'!$D6</f>
        <v>0</v>
      </c>
      <c r="E6" s="21">
        <f>'82'!$D6</f>
        <v>0</v>
      </c>
      <c r="F6" s="21">
        <f>'83'!$D6</f>
        <v>0</v>
      </c>
      <c r="G6" s="21">
        <f>'84'!$D6</f>
        <v>0</v>
      </c>
      <c r="H6" s="21">
        <f>'85'!$D6</f>
        <v>0</v>
      </c>
      <c r="I6" s="21">
        <f>'86'!$D6</f>
        <v>0</v>
      </c>
      <c r="J6" s="21">
        <f>'87'!$D6</f>
        <v>0</v>
      </c>
      <c r="K6" s="21">
        <f>'88'!$D6</f>
        <v>0</v>
      </c>
      <c r="L6" s="21">
        <f>'89'!$D6</f>
        <v>0</v>
      </c>
      <c r="M6" s="21">
        <f>'90'!$D6</f>
        <v>0</v>
      </c>
      <c r="N6" s="21">
        <f>'91'!$D6</f>
        <v>0</v>
      </c>
      <c r="O6" s="21">
        <f>'92'!$D6</f>
        <v>0</v>
      </c>
      <c r="P6" s="21">
        <f>'93'!$D6</f>
        <v>0</v>
      </c>
      <c r="Q6" s="21">
        <f>'94'!$D6</f>
        <v>0</v>
      </c>
      <c r="R6" s="21">
        <f>'95'!$D6</f>
        <v>0</v>
      </c>
      <c r="S6" s="21">
        <f>'96'!$D6</f>
        <v>0</v>
      </c>
      <c r="T6" s="21">
        <f>'97'!$D6</f>
        <v>0</v>
      </c>
      <c r="U6" s="21">
        <f>'98'!$D6</f>
        <v>0</v>
      </c>
      <c r="V6" s="21">
        <f>'99'!$D6</f>
        <v>0</v>
      </c>
      <c r="W6" s="21">
        <f>'00'!$D6</f>
        <v>0</v>
      </c>
      <c r="X6" s="21">
        <f>'01'!$D6</f>
        <v>0</v>
      </c>
      <c r="Y6" s="21">
        <f>'02'!$D6</f>
        <v>0</v>
      </c>
      <c r="Z6" s="21">
        <f>'03'!$D6</f>
        <v>0</v>
      </c>
      <c r="AA6" s="21">
        <f>'04'!$D6</f>
        <v>0</v>
      </c>
      <c r="AB6" s="22">
        <f>'05'!$D6</f>
        <v>0</v>
      </c>
      <c r="AC6" s="22">
        <f>'06'!$D6</f>
        <v>0</v>
      </c>
      <c r="AD6" s="22">
        <f>'07'!$D6</f>
        <v>0</v>
      </c>
      <c r="AE6" s="22">
        <f>'08'!$D6</f>
        <v>0</v>
      </c>
      <c r="AF6" s="22">
        <f>'09'!$D6</f>
        <v>0</v>
      </c>
      <c r="AG6" s="22">
        <f>'10'!$D6</f>
        <v>0</v>
      </c>
      <c r="AH6" s="22">
        <f>'11'!$D6</f>
        <v>0</v>
      </c>
      <c r="AI6" s="22">
        <f>'12'!$D6</f>
        <v>0</v>
      </c>
      <c r="AJ6" s="22">
        <f>'13'!$D6</f>
        <v>0</v>
      </c>
      <c r="AK6" s="22">
        <f>'14'!$D6</f>
        <v>0</v>
      </c>
      <c r="AL6" s="22">
        <f>'15'!$D6</f>
        <v>0</v>
      </c>
      <c r="AM6" s="22">
        <f>'16'!$D6</f>
        <v>0</v>
      </c>
      <c r="AN6" s="23">
        <f>'17'!$D6</f>
        <v>0</v>
      </c>
    </row>
    <row r="7" spans="1:40" ht="15" customHeight="1" x14ac:dyDescent="0.25">
      <c r="A7" s="127"/>
      <c r="B7" s="20" t="s">
        <v>10</v>
      </c>
      <c r="C7" s="21">
        <f>'80'!$D7</f>
        <v>0</v>
      </c>
      <c r="D7" s="21">
        <f>'81'!$D7</f>
        <v>0</v>
      </c>
      <c r="E7" s="21">
        <f>'82'!$D7</f>
        <v>0</v>
      </c>
      <c r="F7" s="21">
        <f>'83'!$D7</f>
        <v>0</v>
      </c>
      <c r="G7" s="21">
        <f>'84'!$D7</f>
        <v>0</v>
      </c>
      <c r="H7" s="21">
        <f>'85'!$D7</f>
        <v>0</v>
      </c>
      <c r="I7" s="21">
        <f>'86'!$D7</f>
        <v>0</v>
      </c>
      <c r="J7" s="21">
        <f>'87'!$D7</f>
        <v>0</v>
      </c>
      <c r="K7" s="21">
        <f>'88'!$D7</f>
        <v>0</v>
      </c>
      <c r="L7" s="21">
        <f>'89'!$D7</f>
        <v>0</v>
      </c>
      <c r="M7" s="21">
        <f>'90'!$D7</f>
        <v>0</v>
      </c>
      <c r="N7" s="21">
        <f>'91'!$D7</f>
        <v>0</v>
      </c>
      <c r="O7" s="21">
        <f>'92'!$D7</f>
        <v>0</v>
      </c>
      <c r="P7" s="21">
        <f>'93'!$D7</f>
        <v>0</v>
      </c>
      <c r="Q7" s="21">
        <f>'94'!$D7</f>
        <v>0</v>
      </c>
      <c r="R7" s="21">
        <f>'95'!$D7</f>
        <v>0</v>
      </c>
      <c r="S7" s="21">
        <f>'96'!$D7</f>
        <v>0</v>
      </c>
      <c r="T7" s="21">
        <f>'97'!$D7</f>
        <v>0</v>
      </c>
      <c r="U7" s="21">
        <f>'98'!$D7</f>
        <v>0</v>
      </c>
      <c r="V7" s="21">
        <f>'99'!$D7</f>
        <v>0</v>
      </c>
      <c r="W7" s="21">
        <f>'00'!$D7</f>
        <v>0</v>
      </c>
      <c r="X7" s="21">
        <f>'01'!$D7</f>
        <v>0</v>
      </c>
      <c r="Y7" s="21">
        <f>'02'!$D7</f>
        <v>0</v>
      </c>
      <c r="Z7" s="21">
        <f>'03'!$D7</f>
        <v>0</v>
      </c>
      <c r="AA7" s="21">
        <f>'04'!$D7</f>
        <v>0</v>
      </c>
      <c r="AB7" s="22">
        <f>'05'!$D7</f>
        <v>0</v>
      </c>
      <c r="AC7" s="22">
        <f>'06'!$D7</f>
        <v>0</v>
      </c>
      <c r="AD7" s="22">
        <f>'07'!$D7</f>
        <v>0</v>
      </c>
      <c r="AE7" s="22">
        <f>'08'!$D7</f>
        <v>0</v>
      </c>
      <c r="AF7" s="22">
        <f>'09'!$D7</f>
        <v>0</v>
      </c>
      <c r="AG7" s="22">
        <f>'10'!$D7</f>
        <v>0</v>
      </c>
      <c r="AH7" s="22">
        <f>'11'!$D7</f>
        <v>0</v>
      </c>
      <c r="AI7" s="22">
        <f>'12'!$D7</f>
        <v>0</v>
      </c>
      <c r="AJ7" s="22">
        <f>'13'!$D7</f>
        <v>0</v>
      </c>
      <c r="AK7" s="22">
        <f>'14'!$D7</f>
        <v>0</v>
      </c>
      <c r="AL7" s="22">
        <f>'15'!$D7</f>
        <v>0</v>
      </c>
      <c r="AM7" s="22">
        <f>'16'!$D7</f>
        <v>0</v>
      </c>
      <c r="AN7" s="23">
        <f>'17'!$D7</f>
        <v>0</v>
      </c>
    </row>
    <row r="8" spans="1:40" ht="15" customHeight="1" x14ac:dyDescent="0.25">
      <c r="A8" s="127"/>
      <c r="B8" s="20" t="s">
        <v>11</v>
      </c>
      <c r="C8" s="21">
        <f>'80'!$D8</f>
        <v>0</v>
      </c>
      <c r="D8" s="21">
        <f>'81'!$D8</f>
        <v>0</v>
      </c>
      <c r="E8" s="21">
        <f>'82'!$D8</f>
        <v>0</v>
      </c>
      <c r="F8" s="21">
        <f>'83'!$D8</f>
        <v>0</v>
      </c>
      <c r="G8" s="21">
        <f>'84'!$D8</f>
        <v>0</v>
      </c>
      <c r="H8" s="21">
        <f>'85'!$D8</f>
        <v>0</v>
      </c>
      <c r="I8" s="21">
        <f>'86'!$D8</f>
        <v>0</v>
      </c>
      <c r="J8" s="21">
        <f>'87'!$D8</f>
        <v>0</v>
      </c>
      <c r="K8" s="21">
        <f>'88'!$D8</f>
        <v>0</v>
      </c>
      <c r="L8" s="21">
        <f>'89'!$D8</f>
        <v>0</v>
      </c>
      <c r="M8" s="21">
        <f>'90'!$D8</f>
        <v>0</v>
      </c>
      <c r="N8" s="21">
        <f>'91'!$D8</f>
        <v>0</v>
      </c>
      <c r="O8" s="21">
        <f>'92'!$D8</f>
        <v>0</v>
      </c>
      <c r="P8" s="21">
        <f>'93'!$D8</f>
        <v>0</v>
      </c>
      <c r="Q8" s="21">
        <f>'94'!$D8</f>
        <v>0</v>
      </c>
      <c r="R8" s="21">
        <f>'95'!$D8</f>
        <v>0</v>
      </c>
      <c r="S8" s="21">
        <f>'96'!$D8</f>
        <v>0</v>
      </c>
      <c r="T8" s="21">
        <f>'97'!$D8</f>
        <v>0</v>
      </c>
      <c r="U8" s="21">
        <f>'98'!$D8</f>
        <v>0</v>
      </c>
      <c r="V8" s="21">
        <f>'99'!$D8</f>
        <v>0</v>
      </c>
      <c r="W8" s="21">
        <f>'00'!$D8</f>
        <v>0</v>
      </c>
      <c r="X8" s="21">
        <f>'01'!$D8</f>
        <v>0</v>
      </c>
      <c r="Y8" s="21">
        <f>'02'!$D8</f>
        <v>0</v>
      </c>
      <c r="Z8" s="21">
        <f>'03'!$D8</f>
        <v>0</v>
      </c>
      <c r="AA8" s="21">
        <f>'04'!$D8</f>
        <v>0</v>
      </c>
      <c r="AB8" s="22">
        <f>'05'!$D8</f>
        <v>0</v>
      </c>
      <c r="AC8" s="22">
        <f>'06'!$D8</f>
        <v>0</v>
      </c>
      <c r="AD8" s="22">
        <f>'07'!$D8</f>
        <v>0</v>
      </c>
      <c r="AE8" s="22">
        <f>'08'!$D8</f>
        <v>0</v>
      </c>
      <c r="AF8" s="22">
        <f>'09'!$D8</f>
        <v>0</v>
      </c>
      <c r="AG8" s="22">
        <f>'10'!$D8</f>
        <v>0</v>
      </c>
      <c r="AH8" s="22">
        <f>'11'!$D8</f>
        <v>0</v>
      </c>
      <c r="AI8" s="22">
        <f>'12'!$D8</f>
        <v>0</v>
      </c>
      <c r="AJ8" s="22">
        <f>'13'!$D8</f>
        <v>0</v>
      </c>
      <c r="AK8" s="22">
        <f>'14'!$D8</f>
        <v>0</v>
      </c>
      <c r="AL8" s="22">
        <f>'15'!$D8</f>
        <v>0</v>
      </c>
      <c r="AM8" s="22">
        <f>'16'!$D8</f>
        <v>0</v>
      </c>
      <c r="AN8" s="23">
        <f>'17'!$D8</f>
        <v>0</v>
      </c>
    </row>
    <row r="9" spans="1:40" ht="15" customHeight="1" x14ac:dyDescent="0.25">
      <c r="A9" s="127"/>
      <c r="B9" s="20" t="s">
        <v>12</v>
      </c>
      <c r="C9" s="21">
        <f>'80'!$D9</f>
        <v>0</v>
      </c>
      <c r="D9" s="21">
        <f>'81'!$D9</f>
        <v>0</v>
      </c>
      <c r="E9" s="21">
        <f>'82'!$D9</f>
        <v>0</v>
      </c>
      <c r="F9" s="21">
        <f>'83'!$D9</f>
        <v>0</v>
      </c>
      <c r="G9" s="21">
        <f>'84'!$D9</f>
        <v>0</v>
      </c>
      <c r="H9" s="21">
        <f>'85'!$D9</f>
        <v>0</v>
      </c>
      <c r="I9" s="21">
        <f>'86'!$D9</f>
        <v>0</v>
      </c>
      <c r="J9" s="21">
        <f>'87'!$D9</f>
        <v>0</v>
      </c>
      <c r="K9" s="21">
        <f>'88'!$D9</f>
        <v>0</v>
      </c>
      <c r="L9" s="21">
        <f>'89'!$D9</f>
        <v>0</v>
      </c>
      <c r="M9" s="21">
        <f>'90'!$D9</f>
        <v>0</v>
      </c>
      <c r="N9" s="21">
        <f>'91'!$D9</f>
        <v>0</v>
      </c>
      <c r="O9" s="21">
        <f>'92'!$D9</f>
        <v>0</v>
      </c>
      <c r="P9" s="21">
        <f>'93'!$D9</f>
        <v>0</v>
      </c>
      <c r="Q9" s="21">
        <f>'94'!$D9</f>
        <v>0</v>
      </c>
      <c r="R9" s="21">
        <f>'95'!$D9</f>
        <v>0</v>
      </c>
      <c r="S9" s="21">
        <f>'96'!$D9</f>
        <v>0</v>
      </c>
      <c r="T9" s="21">
        <f>'97'!$D9</f>
        <v>0</v>
      </c>
      <c r="U9" s="21">
        <f>'98'!$D9</f>
        <v>0</v>
      </c>
      <c r="V9" s="21">
        <f>'99'!$D9</f>
        <v>0</v>
      </c>
      <c r="W9" s="21">
        <f>'00'!$D9</f>
        <v>0</v>
      </c>
      <c r="X9" s="21">
        <f>'01'!$D9</f>
        <v>0</v>
      </c>
      <c r="Y9" s="21">
        <f>'02'!$D9</f>
        <v>0</v>
      </c>
      <c r="Z9" s="21">
        <f>'03'!$D9</f>
        <v>0</v>
      </c>
      <c r="AA9" s="21">
        <f>'04'!$D9</f>
        <v>0</v>
      </c>
      <c r="AB9" s="22">
        <f>'05'!$D9</f>
        <v>0</v>
      </c>
      <c r="AC9" s="22">
        <f>'06'!$D9</f>
        <v>0</v>
      </c>
      <c r="AD9" s="22">
        <f>'07'!$D9</f>
        <v>0</v>
      </c>
      <c r="AE9" s="22">
        <f>'08'!$D9</f>
        <v>0</v>
      </c>
      <c r="AF9" s="22">
        <f>'09'!$D9</f>
        <v>0</v>
      </c>
      <c r="AG9" s="22">
        <f>'10'!$D9</f>
        <v>0</v>
      </c>
      <c r="AH9" s="22">
        <f>'11'!$D9</f>
        <v>0</v>
      </c>
      <c r="AI9" s="22">
        <f>'12'!$D9</f>
        <v>0</v>
      </c>
      <c r="AJ9" s="22">
        <f>'13'!$D9</f>
        <v>0</v>
      </c>
      <c r="AK9" s="22">
        <f>'14'!$D9</f>
        <v>0</v>
      </c>
      <c r="AL9" s="22">
        <f>'15'!$D9</f>
        <v>0</v>
      </c>
      <c r="AM9" s="22">
        <f>'16'!$D9</f>
        <v>0</v>
      </c>
      <c r="AN9" s="23">
        <f>'17'!$D9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'80'!$D10</f>
        <v>0</v>
      </c>
      <c r="D10" s="21">
        <f>'81'!$D10</f>
        <v>0</v>
      </c>
      <c r="E10" s="21">
        <f>'82'!$D10</f>
        <v>0</v>
      </c>
      <c r="F10" s="21">
        <f>'83'!$D10</f>
        <v>0</v>
      </c>
      <c r="G10" s="21">
        <f>'84'!$D10</f>
        <v>0</v>
      </c>
      <c r="H10" s="21">
        <f>'85'!$D10</f>
        <v>0</v>
      </c>
      <c r="I10" s="21">
        <f>'86'!$D10</f>
        <v>0</v>
      </c>
      <c r="J10" s="21">
        <f>'87'!$D10</f>
        <v>0</v>
      </c>
      <c r="K10" s="21">
        <f>'88'!$D10</f>
        <v>0</v>
      </c>
      <c r="L10" s="21">
        <f>'89'!$D10</f>
        <v>0</v>
      </c>
      <c r="M10" s="21">
        <f>'90'!$D10</f>
        <v>0</v>
      </c>
      <c r="N10" s="21">
        <f>'91'!$D10</f>
        <v>0</v>
      </c>
      <c r="O10" s="21">
        <f>'92'!$D10</f>
        <v>0</v>
      </c>
      <c r="P10" s="21">
        <f>'93'!$D10</f>
        <v>0</v>
      </c>
      <c r="Q10" s="21">
        <f>'94'!$D10</f>
        <v>0</v>
      </c>
      <c r="R10" s="21">
        <f>'95'!$D10</f>
        <v>0</v>
      </c>
      <c r="S10" s="21">
        <f>'96'!$D10</f>
        <v>0</v>
      </c>
      <c r="T10" s="21">
        <f>'97'!$D10</f>
        <v>0</v>
      </c>
      <c r="U10" s="21">
        <f>'98'!$D10</f>
        <v>0</v>
      </c>
      <c r="V10" s="21">
        <f>'99'!$D10</f>
        <v>0</v>
      </c>
      <c r="W10" s="21">
        <f>'00'!$D10</f>
        <v>0</v>
      </c>
      <c r="X10" s="21">
        <f>'01'!$D10</f>
        <v>0</v>
      </c>
      <c r="Y10" s="21">
        <f>'02'!$D10</f>
        <v>0</v>
      </c>
      <c r="Z10" s="21">
        <f>'03'!$D10</f>
        <v>0</v>
      </c>
      <c r="AA10" s="21">
        <f>'04'!$D10</f>
        <v>0</v>
      </c>
      <c r="AB10" s="22">
        <f>'05'!$D10</f>
        <v>0</v>
      </c>
      <c r="AC10" s="22">
        <f>'06'!$D10</f>
        <v>0</v>
      </c>
      <c r="AD10" s="22">
        <f>'07'!$D10</f>
        <v>0</v>
      </c>
      <c r="AE10" s="22">
        <f>'08'!$D10</f>
        <v>0</v>
      </c>
      <c r="AF10" s="22">
        <f>'09'!$D10</f>
        <v>0</v>
      </c>
      <c r="AG10" s="22">
        <f>'10'!$D10</f>
        <v>0</v>
      </c>
      <c r="AH10" s="22">
        <f>'11'!$D10</f>
        <v>0</v>
      </c>
      <c r="AI10" s="22">
        <f>'12'!$D10</f>
        <v>0</v>
      </c>
      <c r="AJ10" s="22">
        <f>'13'!$D10</f>
        <v>0</v>
      </c>
      <c r="AK10" s="22">
        <f>'14'!$D10</f>
        <v>0</v>
      </c>
      <c r="AL10" s="22">
        <f>'15'!$D10</f>
        <v>0</v>
      </c>
      <c r="AM10" s="22">
        <f>'16'!$D10</f>
        <v>0</v>
      </c>
      <c r="AN10" s="23">
        <f>'17'!$D10</f>
        <v>0</v>
      </c>
    </row>
    <row r="11" spans="1:40" ht="15" customHeight="1" x14ac:dyDescent="0.25">
      <c r="A11" s="111"/>
      <c r="B11" s="20" t="s">
        <v>70</v>
      </c>
      <c r="C11" s="21">
        <f>'80'!$D11</f>
        <v>0</v>
      </c>
      <c r="D11" s="21">
        <f>'81'!$D11</f>
        <v>0</v>
      </c>
      <c r="E11" s="21">
        <f>'82'!$D11</f>
        <v>0</v>
      </c>
      <c r="F11" s="21">
        <f>'83'!$D11</f>
        <v>0</v>
      </c>
      <c r="G11" s="21">
        <f>'84'!$D11</f>
        <v>0</v>
      </c>
      <c r="H11" s="21">
        <f>'85'!$D11</f>
        <v>0</v>
      </c>
      <c r="I11" s="21">
        <f>'86'!$D11</f>
        <v>0</v>
      </c>
      <c r="J11" s="21">
        <f>'87'!$D11</f>
        <v>0</v>
      </c>
      <c r="K11" s="21">
        <f>'88'!$D11</f>
        <v>0</v>
      </c>
      <c r="L11" s="21">
        <f>'89'!$D11</f>
        <v>0</v>
      </c>
      <c r="M11" s="21">
        <f>'90'!$D11</f>
        <v>0</v>
      </c>
      <c r="N11" s="21">
        <f>'91'!$D11</f>
        <v>0</v>
      </c>
      <c r="O11" s="21">
        <f>'92'!$D11</f>
        <v>0</v>
      </c>
      <c r="P11" s="21">
        <f>'93'!$D11</f>
        <v>0</v>
      </c>
      <c r="Q11" s="21">
        <f>'94'!$D11</f>
        <v>0</v>
      </c>
      <c r="R11" s="21">
        <f>'95'!$D11</f>
        <v>0</v>
      </c>
      <c r="S11" s="21">
        <f>'96'!$D11</f>
        <v>0</v>
      </c>
      <c r="T11" s="21">
        <f>'97'!$D11</f>
        <v>0</v>
      </c>
      <c r="U11" s="21">
        <f>'98'!$D11</f>
        <v>0</v>
      </c>
      <c r="V11" s="21">
        <f>'99'!$D11</f>
        <v>0</v>
      </c>
      <c r="W11" s="21">
        <f>'00'!$D11</f>
        <v>0</v>
      </c>
      <c r="X11" s="21">
        <f>'01'!$D11</f>
        <v>0</v>
      </c>
      <c r="Y11" s="21">
        <f>'02'!$D11</f>
        <v>0</v>
      </c>
      <c r="Z11" s="21">
        <f>'03'!$D11</f>
        <v>0</v>
      </c>
      <c r="AA11" s="21">
        <f>'04'!$D11</f>
        <v>0</v>
      </c>
      <c r="AB11" s="22">
        <f>'05'!$D11</f>
        <v>0</v>
      </c>
      <c r="AC11" s="22">
        <f>'06'!$D11</f>
        <v>0</v>
      </c>
      <c r="AD11" s="22">
        <f>'07'!$D11</f>
        <v>0</v>
      </c>
      <c r="AE11" s="22">
        <f>'08'!$D11</f>
        <v>0</v>
      </c>
      <c r="AF11" s="22">
        <f>'09'!$D11</f>
        <v>0</v>
      </c>
      <c r="AG11" s="22">
        <f>'10'!$D11</f>
        <v>0</v>
      </c>
      <c r="AH11" s="22">
        <f>'11'!$D11</f>
        <v>0</v>
      </c>
      <c r="AI11" s="22">
        <f>'12'!$D11</f>
        <v>0</v>
      </c>
      <c r="AJ11" s="22">
        <f>'13'!$D11</f>
        <v>0</v>
      </c>
      <c r="AK11" s="22">
        <f>'14'!$D11</f>
        <v>0</v>
      </c>
      <c r="AL11" s="22">
        <f>'15'!$D11</f>
        <v>0</v>
      </c>
      <c r="AM11" s="22">
        <f>'16'!$D11</f>
        <v>0</v>
      </c>
      <c r="AN11" s="23">
        <f>'17'!$D11</f>
        <v>0</v>
      </c>
    </row>
    <row r="12" spans="1:40" ht="15" customHeight="1" x14ac:dyDescent="0.25">
      <c r="A12" s="111"/>
      <c r="B12" s="20" t="s">
        <v>14</v>
      </c>
      <c r="C12" s="21">
        <f>'80'!$D12</f>
        <v>0</v>
      </c>
      <c r="D12" s="21">
        <f>'81'!$D12</f>
        <v>0</v>
      </c>
      <c r="E12" s="21">
        <f>'82'!$D12</f>
        <v>0</v>
      </c>
      <c r="F12" s="21">
        <f>'83'!$D12</f>
        <v>0</v>
      </c>
      <c r="G12" s="21">
        <f>'84'!$D12</f>
        <v>0</v>
      </c>
      <c r="H12" s="21">
        <f>'85'!$D12</f>
        <v>0</v>
      </c>
      <c r="I12" s="21">
        <f>'86'!$D12</f>
        <v>0</v>
      </c>
      <c r="J12" s="21">
        <f>'87'!$D12</f>
        <v>0</v>
      </c>
      <c r="K12" s="21">
        <f>'88'!$D12</f>
        <v>0</v>
      </c>
      <c r="L12" s="21">
        <f>'89'!$D12</f>
        <v>0</v>
      </c>
      <c r="M12" s="21">
        <f>'90'!$D12</f>
        <v>0</v>
      </c>
      <c r="N12" s="21">
        <f>'91'!$D12</f>
        <v>0</v>
      </c>
      <c r="O12" s="21">
        <f>'92'!$D12</f>
        <v>0</v>
      </c>
      <c r="P12" s="21">
        <f>'93'!$D12</f>
        <v>0</v>
      </c>
      <c r="Q12" s="21">
        <f>'94'!$D12</f>
        <v>0</v>
      </c>
      <c r="R12" s="21">
        <f>'95'!$D12</f>
        <v>0</v>
      </c>
      <c r="S12" s="21">
        <f>'96'!$D12</f>
        <v>0</v>
      </c>
      <c r="T12" s="21">
        <f>'97'!$D12</f>
        <v>0</v>
      </c>
      <c r="U12" s="21">
        <f>'98'!$D12</f>
        <v>0</v>
      </c>
      <c r="V12" s="21">
        <f>'99'!$D12</f>
        <v>0</v>
      </c>
      <c r="W12" s="21">
        <f>'00'!$D12</f>
        <v>0</v>
      </c>
      <c r="X12" s="21">
        <f>'01'!$D12</f>
        <v>0</v>
      </c>
      <c r="Y12" s="21">
        <f>'02'!$D12</f>
        <v>0</v>
      </c>
      <c r="Z12" s="21">
        <f>'03'!$D12</f>
        <v>0</v>
      </c>
      <c r="AA12" s="21">
        <f>'04'!$D12</f>
        <v>0</v>
      </c>
      <c r="AB12" s="22">
        <f>'05'!$D12</f>
        <v>0</v>
      </c>
      <c r="AC12" s="22">
        <f>'06'!$D12</f>
        <v>0</v>
      </c>
      <c r="AD12" s="22">
        <f>'07'!$D12</f>
        <v>0</v>
      </c>
      <c r="AE12" s="22">
        <f>'08'!$D12</f>
        <v>0</v>
      </c>
      <c r="AF12" s="22">
        <f>'09'!$D12</f>
        <v>0</v>
      </c>
      <c r="AG12" s="22">
        <f>'10'!$D12</f>
        <v>0</v>
      </c>
      <c r="AH12" s="22">
        <f>'11'!$D12</f>
        <v>0</v>
      </c>
      <c r="AI12" s="22">
        <f>'12'!$D12</f>
        <v>0</v>
      </c>
      <c r="AJ12" s="22">
        <f>'13'!$D12</f>
        <v>0</v>
      </c>
      <c r="AK12" s="22">
        <f>'14'!$D12</f>
        <v>0</v>
      </c>
      <c r="AL12" s="22">
        <f>'15'!$D12</f>
        <v>0</v>
      </c>
      <c r="AM12" s="22">
        <f>'16'!$D12</f>
        <v>0</v>
      </c>
      <c r="AN12" s="23">
        <f>'17'!$D12</f>
        <v>0</v>
      </c>
    </row>
    <row r="13" spans="1:40" ht="15" customHeight="1" x14ac:dyDescent="0.25">
      <c r="A13" s="111"/>
      <c r="B13" s="20" t="s">
        <v>15</v>
      </c>
      <c r="C13" s="21">
        <f>'80'!$D13</f>
        <v>0</v>
      </c>
      <c r="D13" s="21">
        <f>'81'!$D13</f>
        <v>0</v>
      </c>
      <c r="E13" s="21">
        <f>'82'!$D13</f>
        <v>0</v>
      </c>
      <c r="F13" s="21">
        <f>'83'!$D13</f>
        <v>0</v>
      </c>
      <c r="G13" s="21">
        <f>'84'!$D13</f>
        <v>0</v>
      </c>
      <c r="H13" s="21">
        <f>'85'!$D13</f>
        <v>0</v>
      </c>
      <c r="I13" s="21">
        <f>'86'!$D13</f>
        <v>0</v>
      </c>
      <c r="J13" s="21">
        <f>'87'!$D13</f>
        <v>0</v>
      </c>
      <c r="K13" s="21">
        <f>'88'!$D13</f>
        <v>0</v>
      </c>
      <c r="L13" s="21">
        <f>'89'!$D13</f>
        <v>0</v>
      </c>
      <c r="M13" s="21">
        <f>'90'!$D13</f>
        <v>0</v>
      </c>
      <c r="N13" s="21">
        <f>'91'!$D13</f>
        <v>0</v>
      </c>
      <c r="O13" s="21">
        <f>'92'!$D13</f>
        <v>0</v>
      </c>
      <c r="P13" s="21">
        <f>'93'!$D13</f>
        <v>0</v>
      </c>
      <c r="Q13" s="21">
        <f>'94'!$D13</f>
        <v>0</v>
      </c>
      <c r="R13" s="21">
        <f>'95'!$D13</f>
        <v>0</v>
      </c>
      <c r="S13" s="21">
        <f>'96'!$D13</f>
        <v>0</v>
      </c>
      <c r="T13" s="21">
        <f>'97'!$D13</f>
        <v>0</v>
      </c>
      <c r="U13" s="21">
        <f>'98'!$D13</f>
        <v>0</v>
      </c>
      <c r="V13" s="21">
        <f>'99'!$D13</f>
        <v>0</v>
      </c>
      <c r="W13" s="21">
        <f>'00'!$D13</f>
        <v>0</v>
      </c>
      <c r="X13" s="21">
        <f>'01'!$D13</f>
        <v>0</v>
      </c>
      <c r="Y13" s="21">
        <f>'02'!$D13</f>
        <v>0</v>
      </c>
      <c r="Z13" s="21">
        <f>'03'!$D13</f>
        <v>0</v>
      </c>
      <c r="AA13" s="21">
        <f>'04'!$D13</f>
        <v>0</v>
      </c>
      <c r="AB13" s="22">
        <f>'05'!$D13</f>
        <v>0</v>
      </c>
      <c r="AC13" s="22">
        <f>'06'!$D13</f>
        <v>0</v>
      </c>
      <c r="AD13" s="22">
        <f>'07'!$D13</f>
        <v>0</v>
      </c>
      <c r="AE13" s="22">
        <f>'08'!$D13</f>
        <v>0</v>
      </c>
      <c r="AF13" s="22">
        <f>'09'!$D13</f>
        <v>0</v>
      </c>
      <c r="AG13" s="22">
        <f>'10'!$D13</f>
        <v>0</v>
      </c>
      <c r="AH13" s="22">
        <f>'11'!$D13</f>
        <v>0</v>
      </c>
      <c r="AI13" s="22">
        <f>'12'!$D13</f>
        <v>0</v>
      </c>
      <c r="AJ13" s="22">
        <f>'13'!$D13</f>
        <v>0</v>
      </c>
      <c r="AK13" s="22">
        <f>'14'!$D13</f>
        <v>0</v>
      </c>
      <c r="AL13" s="22">
        <f>'15'!$D13</f>
        <v>0</v>
      </c>
      <c r="AM13" s="22">
        <f>'16'!$D13</f>
        <v>0</v>
      </c>
      <c r="AN13" s="23">
        <f>'17'!$D13</f>
        <v>0</v>
      </c>
    </row>
    <row r="14" spans="1:40" ht="15" customHeight="1" x14ac:dyDescent="0.25">
      <c r="A14" s="111"/>
      <c r="B14" s="20" t="s">
        <v>16</v>
      </c>
      <c r="C14" s="21">
        <f>'80'!$D14</f>
        <v>0</v>
      </c>
      <c r="D14" s="21">
        <f>'81'!$D14</f>
        <v>0</v>
      </c>
      <c r="E14" s="21">
        <f>'82'!$D14</f>
        <v>0</v>
      </c>
      <c r="F14" s="21">
        <f>'83'!$D14</f>
        <v>0</v>
      </c>
      <c r="G14" s="21">
        <f>'84'!$D14</f>
        <v>0</v>
      </c>
      <c r="H14" s="21">
        <f>'85'!$D14</f>
        <v>0</v>
      </c>
      <c r="I14" s="21">
        <f>'86'!$D14</f>
        <v>0</v>
      </c>
      <c r="J14" s="21">
        <f>'87'!$D14</f>
        <v>0</v>
      </c>
      <c r="K14" s="21">
        <f>'88'!$D14</f>
        <v>0</v>
      </c>
      <c r="L14" s="21">
        <f>'89'!$D14</f>
        <v>0</v>
      </c>
      <c r="M14" s="21">
        <f>'90'!$D14</f>
        <v>0</v>
      </c>
      <c r="N14" s="21">
        <f>'91'!$D14</f>
        <v>0</v>
      </c>
      <c r="O14" s="21">
        <f>'92'!$D14</f>
        <v>0</v>
      </c>
      <c r="P14" s="21">
        <f>'93'!$D14</f>
        <v>0</v>
      </c>
      <c r="Q14" s="21">
        <f>'94'!$D14</f>
        <v>0</v>
      </c>
      <c r="R14" s="21">
        <f>'95'!$D14</f>
        <v>0</v>
      </c>
      <c r="S14" s="21">
        <f>'96'!$D14</f>
        <v>0</v>
      </c>
      <c r="T14" s="21">
        <f>'97'!$D14</f>
        <v>0</v>
      </c>
      <c r="U14" s="21">
        <f>'98'!$D14</f>
        <v>0</v>
      </c>
      <c r="V14" s="21">
        <f>'99'!$D14</f>
        <v>0</v>
      </c>
      <c r="W14" s="21">
        <f>'00'!$D14</f>
        <v>0</v>
      </c>
      <c r="X14" s="21">
        <f>'01'!$D14</f>
        <v>0</v>
      </c>
      <c r="Y14" s="21">
        <f>'02'!$D14</f>
        <v>0</v>
      </c>
      <c r="Z14" s="21">
        <f>'03'!$D14</f>
        <v>0</v>
      </c>
      <c r="AA14" s="21">
        <f>'04'!$D14</f>
        <v>0</v>
      </c>
      <c r="AB14" s="22">
        <f>'05'!$D14</f>
        <v>0</v>
      </c>
      <c r="AC14" s="22">
        <f>'06'!$D14</f>
        <v>0</v>
      </c>
      <c r="AD14" s="22">
        <f>'07'!$D14</f>
        <v>0</v>
      </c>
      <c r="AE14" s="22">
        <f>'08'!$D14</f>
        <v>0</v>
      </c>
      <c r="AF14" s="22">
        <f>'09'!$D14</f>
        <v>0</v>
      </c>
      <c r="AG14" s="22">
        <f>'10'!$D14</f>
        <v>0</v>
      </c>
      <c r="AH14" s="22">
        <f>'11'!$D14</f>
        <v>0</v>
      </c>
      <c r="AI14" s="22">
        <f>'12'!$D14</f>
        <v>0</v>
      </c>
      <c r="AJ14" s="22">
        <f>'13'!$D14</f>
        <v>0</v>
      </c>
      <c r="AK14" s="22">
        <f>'14'!$D14</f>
        <v>0</v>
      </c>
      <c r="AL14" s="22">
        <f>'15'!$D14</f>
        <v>0</v>
      </c>
      <c r="AM14" s="22">
        <f>'16'!$D14</f>
        <v>0</v>
      </c>
      <c r="AN14" s="23">
        <f>'17'!$D14</f>
        <v>0</v>
      </c>
    </row>
    <row r="15" spans="1:40" ht="15" customHeight="1" x14ac:dyDescent="0.25">
      <c r="A15" s="111"/>
      <c r="B15" s="20" t="s">
        <v>17</v>
      </c>
      <c r="C15" s="21">
        <f>'80'!$D15</f>
        <v>0</v>
      </c>
      <c r="D15" s="21">
        <f>'81'!$D15</f>
        <v>0</v>
      </c>
      <c r="E15" s="21">
        <f>'82'!$D15</f>
        <v>0</v>
      </c>
      <c r="F15" s="21">
        <f>'83'!$D15</f>
        <v>0</v>
      </c>
      <c r="G15" s="21">
        <f>'84'!$D15</f>
        <v>0</v>
      </c>
      <c r="H15" s="21">
        <f>'85'!$D15</f>
        <v>0</v>
      </c>
      <c r="I15" s="21">
        <f>'86'!$D15</f>
        <v>0</v>
      </c>
      <c r="J15" s="21">
        <f>'87'!$D15</f>
        <v>0</v>
      </c>
      <c r="K15" s="21">
        <f>'88'!$D15</f>
        <v>0</v>
      </c>
      <c r="L15" s="21">
        <f>'89'!$D15</f>
        <v>0</v>
      </c>
      <c r="M15" s="21">
        <f>'90'!$D15</f>
        <v>0</v>
      </c>
      <c r="N15" s="21">
        <f>'91'!$D15</f>
        <v>0</v>
      </c>
      <c r="O15" s="21">
        <f>'92'!$D15</f>
        <v>0</v>
      </c>
      <c r="P15" s="21">
        <f>'93'!$D15</f>
        <v>0</v>
      </c>
      <c r="Q15" s="21">
        <f>'94'!$D15</f>
        <v>0</v>
      </c>
      <c r="R15" s="21">
        <f>'95'!$D15</f>
        <v>0</v>
      </c>
      <c r="S15" s="21">
        <f>'96'!$D15</f>
        <v>0</v>
      </c>
      <c r="T15" s="21">
        <f>'97'!$D15</f>
        <v>0</v>
      </c>
      <c r="U15" s="21">
        <f>'98'!$D15</f>
        <v>0</v>
      </c>
      <c r="V15" s="21">
        <f>'99'!$D15</f>
        <v>0</v>
      </c>
      <c r="W15" s="21">
        <f>'00'!$D15</f>
        <v>0</v>
      </c>
      <c r="X15" s="21">
        <f>'01'!$D15</f>
        <v>0</v>
      </c>
      <c r="Y15" s="21">
        <f>'02'!$D15</f>
        <v>0</v>
      </c>
      <c r="Z15" s="21">
        <f>'03'!$D15</f>
        <v>0</v>
      </c>
      <c r="AA15" s="21">
        <f>'04'!$D15</f>
        <v>0</v>
      </c>
      <c r="AB15" s="22">
        <f>'05'!$D15</f>
        <v>0</v>
      </c>
      <c r="AC15" s="22">
        <f>'06'!$D15</f>
        <v>0</v>
      </c>
      <c r="AD15" s="22">
        <f>'07'!$D15</f>
        <v>0</v>
      </c>
      <c r="AE15" s="22">
        <f>'08'!$D15</f>
        <v>0</v>
      </c>
      <c r="AF15" s="22">
        <f>'09'!$D15</f>
        <v>0</v>
      </c>
      <c r="AG15" s="22">
        <f>'10'!$D15</f>
        <v>0</v>
      </c>
      <c r="AH15" s="22">
        <f>'11'!$D15</f>
        <v>0</v>
      </c>
      <c r="AI15" s="22">
        <f>'12'!$D15</f>
        <v>0</v>
      </c>
      <c r="AJ15" s="22">
        <f>'13'!$D15</f>
        <v>0</v>
      </c>
      <c r="AK15" s="22">
        <f>'14'!$D15</f>
        <v>0</v>
      </c>
      <c r="AL15" s="22">
        <f>'15'!$D15</f>
        <v>0</v>
      </c>
      <c r="AM15" s="22">
        <f>'16'!$D15</f>
        <v>0</v>
      </c>
      <c r="AN15" s="23">
        <f>'17'!$D15</f>
        <v>0</v>
      </c>
    </row>
    <row r="16" spans="1:40" ht="15" customHeight="1" x14ac:dyDescent="0.25">
      <c r="A16" s="111"/>
      <c r="B16" s="20" t="s">
        <v>18</v>
      </c>
      <c r="C16" s="21">
        <f>'80'!$D16</f>
        <v>0</v>
      </c>
      <c r="D16" s="21">
        <f>'81'!$D16</f>
        <v>0</v>
      </c>
      <c r="E16" s="21">
        <f>'82'!$D16</f>
        <v>0</v>
      </c>
      <c r="F16" s="21">
        <f>'83'!$D16</f>
        <v>0</v>
      </c>
      <c r="G16" s="21">
        <f>'84'!$D16</f>
        <v>0</v>
      </c>
      <c r="H16" s="21">
        <f>'85'!$D16</f>
        <v>0</v>
      </c>
      <c r="I16" s="21">
        <f>'86'!$D16</f>
        <v>0</v>
      </c>
      <c r="J16" s="21">
        <f>'87'!$D16</f>
        <v>0</v>
      </c>
      <c r="K16" s="21">
        <f>'88'!$D16</f>
        <v>0</v>
      </c>
      <c r="L16" s="21">
        <f>'89'!$D16</f>
        <v>0</v>
      </c>
      <c r="M16" s="21">
        <f>'90'!$D16</f>
        <v>0</v>
      </c>
      <c r="N16" s="21">
        <f>'91'!$D16</f>
        <v>0</v>
      </c>
      <c r="O16" s="21">
        <f>'92'!$D16</f>
        <v>0</v>
      </c>
      <c r="P16" s="21">
        <f>'93'!$D16</f>
        <v>0</v>
      </c>
      <c r="Q16" s="21">
        <f>'94'!$D16</f>
        <v>0</v>
      </c>
      <c r="R16" s="21">
        <f>'95'!$D16</f>
        <v>0</v>
      </c>
      <c r="S16" s="21">
        <f>'96'!$D16</f>
        <v>0</v>
      </c>
      <c r="T16" s="21">
        <f>'97'!$D16</f>
        <v>0</v>
      </c>
      <c r="U16" s="21">
        <f>'98'!$D16</f>
        <v>0</v>
      </c>
      <c r="V16" s="21">
        <f>'99'!$D16</f>
        <v>0</v>
      </c>
      <c r="W16" s="21">
        <f>'00'!$D16</f>
        <v>0</v>
      </c>
      <c r="X16" s="21">
        <f>'01'!$D16</f>
        <v>0</v>
      </c>
      <c r="Y16" s="21">
        <f>'02'!$D16</f>
        <v>0</v>
      </c>
      <c r="Z16" s="21">
        <f>'03'!$D16</f>
        <v>0</v>
      </c>
      <c r="AA16" s="21">
        <f>'04'!$D16</f>
        <v>0</v>
      </c>
      <c r="AB16" s="22">
        <f>'05'!$D16</f>
        <v>0</v>
      </c>
      <c r="AC16" s="22">
        <f>'06'!$D16</f>
        <v>0</v>
      </c>
      <c r="AD16" s="22">
        <f>'07'!$D16</f>
        <v>0</v>
      </c>
      <c r="AE16" s="22">
        <f>'08'!$D16</f>
        <v>0</v>
      </c>
      <c r="AF16" s="22">
        <f>'09'!$D16</f>
        <v>0</v>
      </c>
      <c r="AG16" s="22">
        <f>'10'!$D16</f>
        <v>0</v>
      </c>
      <c r="AH16" s="22">
        <f>'11'!$D16</f>
        <v>0</v>
      </c>
      <c r="AI16" s="22">
        <f>'12'!$D16</f>
        <v>0</v>
      </c>
      <c r="AJ16" s="22">
        <f>'13'!$D16</f>
        <v>0</v>
      </c>
      <c r="AK16" s="22">
        <f>'14'!$D16</f>
        <v>0</v>
      </c>
      <c r="AL16" s="22">
        <f>'15'!$D16</f>
        <v>0</v>
      </c>
      <c r="AM16" s="22">
        <f>'16'!$D16</f>
        <v>0</v>
      </c>
      <c r="AN16" s="23">
        <f>'17'!$D16</f>
        <v>0</v>
      </c>
    </row>
    <row r="17" spans="1:40" ht="15" customHeight="1" x14ac:dyDescent="0.25">
      <c r="A17" s="111"/>
      <c r="B17" s="20" t="s">
        <v>19</v>
      </c>
      <c r="C17" s="21">
        <f>'80'!$D17</f>
        <v>0</v>
      </c>
      <c r="D17" s="21">
        <f>'81'!$D17</f>
        <v>0</v>
      </c>
      <c r="E17" s="21">
        <f>'82'!$D17</f>
        <v>0</v>
      </c>
      <c r="F17" s="21">
        <f>'83'!$D17</f>
        <v>0</v>
      </c>
      <c r="G17" s="21">
        <f>'84'!$D17</f>
        <v>0</v>
      </c>
      <c r="H17" s="21">
        <f>'85'!$D17</f>
        <v>8.6999999999999994E-2</v>
      </c>
      <c r="I17" s="21">
        <f>'86'!$D17</f>
        <v>0</v>
      </c>
      <c r="J17" s="21">
        <f>'87'!$D17</f>
        <v>0</v>
      </c>
      <c r="K17" s="21">
        <f>'88'!$D17</f>
        <v>0</v>
      </c>
      <c r="L17" s="21">
        <f>'89'!$D17</f>
        <v>0</v>
      </c>
      <c r="M17" s="21">
        <f>'90'!$D17</f>
        <v>0</v>
      </c>
      <c r="N17" s="21">
        <f>'91'!$D17</f>
        <v>0</v>
      </c>
      <c r="O17" s="21">
        <f>'92'!$D17</f>
        <v>0</v>
      </c>
      <c r="P17" s="21">
        <f>'93'!$D17</f>
        <v>0</v>
      </c>
      <c r="Q17" s="21">
        <f>'94'!$D17</f>
        <v>0</v>
      </c>
      <c r="R17" s="21">
        <f>'95'!$D17</f>
        <v>0</v>
      </c>
      <c r="S17" s="21">
        <f>'96'!$D17</f>
        <v>0</v>
      </c>
      <c r="T17" s="21">
        <f>'97'!$D17</f>
        <v>0</v>
      </c>
      <c r="U17" s="21">
        <f>'98'!$D17</f>
        <v>0</v>
      </c>
      <c r="V17" s="21">
        <f>'99'!$D17</f>
        <v>0</v>
      </c>
      <c r="W17" s="21">
        <f>'00'!$D17</f>
        <v>0</v>
      </c>
      <c r="X17" s="21">
        <f>'01'!$D17</f>
        <v>0</v>
      </c>
      <c r="Y17" s="21">
        <f>'02'!$D17</f>
        <v>0</v>
      </c>
      <c r="Z17" s="21">
        <f>'03'!$D17</f>
        <v>0.16556999999999999</v>
      </c>
      <c r="AA17" s="21">
        <f>'04'!$D17</f>
        <v>0</v>
      </c>
      <c r="AB17" s="22">
        <f>'05'!$D17</f>
        <v>0</v>
      </c>
      <c r="AC17" s="22">
        <f>'06'!$D17</f>
        <v>0</v>
      </c>
      <c r="AD17" s="22">
        <f>'07'!$D17</f>
        <v>0.82194</v>
      </c>
      <c r="AE17" s="22">
        <f>'08'!$D17</f>
        <v>2.8476622E-2</v>
      </c>
      <c r="AF17" s="22">
        <f>'09'!$D17</f>
        <v>0</v>
      </c>
      <c r="AG17" s="22">
        <f>'10'!$D17</f>
        <v>0.13378000000000001</v>
      </c>
      <c r="AH17" s="22">
        <f>'11'!$D17</f>
        <v>0</v>
      </c>
      <c r="AI17" s="22">
        <f>'12'!$D17</f>
        <v>0.31789999999999996</v>
      </c>
      <c r="AJ17" s="22">
        <f>'13'!$D17</f>
        <v>0</v>
      </c>
      <c r="AK17" s="22">
        <f>'14'!$D17</f>
        <v>0</v>
      </c>
      <c r="AL17" s="22">
        <f>'15'!$D17</f>
        <v>0</v>
      </c>
      <c r="AM17" s="22">
        <f>'16'!$D17</f>
        <v>0</v>
      </c>
      <c r="AN17" s="23">
        <f>'17'!$D17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'80'!$D18</f>
        <v>0</v>
      </c>
      <c r="D18" s="21">
        <f>'81'!$D18</f>
        <v>0</v>
      </c>
      <c r="E18" s="21">
        <f>'82'!$D18</f>
        <v>0</v>
      </c>
      <c r="F18" s="21">
        <f>'83'!$D18</f>
        <v>0</v>
      </c>
      <c r="G18" s="21">
        <f>'84'!$D18</f>
        <v>0</v>
      </c>
      <c r="H18" s="21">
        <f>'85'!$D18</f>
        <v>0</v>
      </c>
      <c r="I18" s="21">
        <f>'86'!$D18</f>
        <v>0</v>
      </c>
      <c r="J18" s="21">
        <f>'87'!$D18</f>
        <v>0</v>
      </c>
      <c r="K18" s="21">
        <f>'88'!$D18</f>
        <v>0</v>
      </c>
      <c r="L18" s="21">
        <f>'89'!$D18</f>
        <v>0</v>
      </c>
      <c r="M18" s="21">
        <f>'90'!$D18</f>
        <v>0</v>
      </c>
      <c r="N18" s="21">
        <f>'91'!$D18</f>
        <v>0</v>
      </c>
      <c r="O18" s="21">
        <f>'92'!$D18</f>
        <v>0</v>
      </c>
      <c r="P18" s="21">
        <f>'93'!$D18</f>
        <v>0</v>
      </c>
      <c r="Q18" s="21">
        <f>'94'!$D18</f>
        <v>0</v>
      </c>
      <c r="R18" s="21">
        <f>'95'!$D18</f>
        <v>0</v>
      </c>
      <c r="S18" s="21">
        <f>'96'!$D18</f>
        <v>0</v>
      </c>
      <c r="T18" s="21">
        <f>'97'!$D18</f>
        <v>0</v>
      </c>
      <c r="U18" s="21">
        <f>'98'!$D18</f>
        <v>0</v>
      </c>
      <c r="V18" s="21">
        <f>'99'!$D18</f>
        <v>0</v>
      </c>
      <c r="W18" s="21">
        <f>'00'!$D18</f>
        <v>0</v>
      </c>
      <c r="X18" s="21">
        <f>'01'!$D18</f>
        <v>0</v>
      </c>
      <c r="Y18" s="21">
        <f>'02'!$D18</f>
        <v>0</v>
      </c>
      <c r="Z18" s="21">
        <f>'03'!$D18</f>
        <v>0</v>
      </c>
      <c r="AA18" s="21">
        <f>'04'!$D18</f>
        <v>0</v>
      </c>
      <c r="AB18" s="22">
        <f>'05'!$D18</f>
        <v>0</v>
      </c>
      <c r="AC18" s="22">
        <f>'06'!$D18</f>
        <v>0</v>
      </c>
      <c r="AD18" s="22">
        <f>'07'!$D18</f>
        <v>0</v>
      </c>
      <c r="AE18" s="22">
        <f>'08'!$D18</f>
        <v>0</v>
      </c>
      <c r="AF18" s="22">
        <f>'09'!$D18</f>
        <v>0</v>
      </c>
      <c r="AG18" s="22">
        <f>'10'!$D18</f>
        <v>0</v>
      </c>
      <c r="AH18" s="22">
        <f>'11'!$D18</f>
        <v>0</v>
      </c>
      <c r="AI18" s="22">
        <f>'12'!$D18</f>
        <v>0</v>
      </c>
      <c r="AJ18" s="22">
        <f>'13'!$D18</f>
        <v>0</v>
      </c>
      <c r="AK18" s="22">
        <f>'14'!$D18</f>
        <v>0</v>
      </c>
      <c r="AL18" s="22">
        <f>'15'!$D18</f>
        <v>0</v>
      </c>
      <c r="AM18" s="22">
        <f>'16'!$D18</f>
        <v>0</v>
      </c>
      <c r="AN18" s="23">
        <f>'17'!$D18</f>
        <v>0</v>
      </c>
    </row>
    <row r="19" spans="1:40" ht="15" customHeight="1" x14ac:dyDescent="0.25">
      <c r="A19" s="111"/>
      <c r="B19" s="20" t="s">
        <v>21</v>
      </c>
      <c r="C19" s="21">
        <f>'80'!$D19</f>
        <v>0</v>
      </c>
      <c r="D19" s="21">
        <f>'81'!$D19</f>
        <v>0</v>
      </c>
      <c r="E19" s="21">
        <f>'82'!$D19</f>
        <v>0</v>
      </c>
      <c r="F19" s="21">
        <f>'83'!$D19</f>
        <v>0</v>
      </c>
      <c r="G19" s="21">
        <f>'84'!$D19</f>
        <v>0</v>
      </c>
      <c r="H19" s="21">
        <f>'85'!$D19</f>
        <v>0</v>
      </c>
      <c r="I19" s="21">
        <f>'86'!$D19</f>
        <v>0</v>
      </c>
      <c r="J19" s="21">
        <f>'87'!$D19</f>
        <v>0</v>
      </c>
      <c r="K19" s="21">
        <f>'88'!$D19</f>
        <v>0</v>
      </c>
      <c r="L19" s="21">
        <f>'89'!$D19</f>
        <v>0</v>
      </c>
      <c r="M19" s="21">
        <f>'90'!$D19</f>
        <v>0</v>
      </c>
      <c r="N19" s="21">
        <f>'91'!$D19</f>
        <v>0</v>
      </c>
      <c r="O19" s="21">
        <f>'92'!$D19</f>
        <v>0</v>
      </c>
      <c r="P19" s="21">
        <f>'93'!$D19</f>
        <v>0</v>
      </c>
      <c r="Q19" s="21">
        <f>'94'!$D19</f>
        <v>0</v>
      </c>
      <c r="R19" s="21">
        <f>'95'!$D19</f>
        <v>0</v>
      </c>
      <c r="S19" s="21">
        <f>'96'!$D19</f>
        <v>0</v>
      </c>
      <c r="T19" s="21">
        <f>'97'!$D19</f>
        <v>0</v>
      </c>
      <c r="U19" s="21">
        <f>'98'!$D19</f>
        <v>0</v>
      </c>
      <c r="V19" s="21">
        <f>'99'!$D19</f>
        <v>0</v>
      </c>
      <c r="W19" s="21">
        <f>'00'!$D19</f>
        <v>0</v>
      </c>
      <c r="X19" s="21">
        <f>'01'!$D19</f>
        <v>0</v>
      </c>
      <c r="Y19" s="21">
        <f>'02'!$D19</f>
        <v>0</v>
      </c>
      <c r="Z19" s="21">
        <f>'03'!$D19</f>
        <v>0</v>
      </c>
      <c r="AA19" s="21">
        <f>'04'!$D19</f>
        <v>0</v>
      </c>
      <c r="AB19" s="22">
        <f>'05'!$D19</f>
        <v>0</v>
      </c>
      <c r="AC19" s="22">
        <f>'06'!$D19</f>
        <v>0</v>
      </c>
      <c r="AD19" s="22">
        <f>'07'!$D19</f>
        <v>0</v>
      </c>
      <c r="AE19" s="22">
        <f>'08'!$D19</f>
        <v>0</v>
      </c>
      <c r="AF19" s="22">
        <f>'09'!$D19</f>
        <v>0</v>
      </c>
      <c r="AG19" s="22">
        <f>'10'!$D19</f>
        <v>0</v>
      </c>
      <c r="AH19" s="22">
        <f>'11'!$D19</f>
        <v>0</v>
      </c>
      <c r="AI19" s="22">
        <f>'12'!$D19</f>
        <v>0</v>
      </c>
      <c r="AJ19" s="22">
        <f>'13'!$D19</f>
        <v>0</v>
      </c>
      <c r="AK19" s="22">
        <f>'14'!$D19</f>
        <v>0</v>
      </c>
      <c r="AL19" s="22">
        <f>'15'!$D19</f>
        <v>0</v>
      </c>
      <c r="AM19" s="22">
        <f>'16'!$D19</f>
        <v>0</v>
      </c>
      <c r="AN19" s="23">
        <f>'17'!$D19</f>
        <v>0</v>
      </c>
    </row>
    <row r="20" spans="1:40" ht="15" customHeight="1" x14ac:dyDescent="0.25">
      <c r="A20" s="111"/>
      <c r="B20" s="20" t="s">
        <v>22</v>
      </c>
      <c r="C20" s="21">
        <f>'80'!$D20</f>
        <v>0</v>
      </c>
      <c r="D20" s="21">
        <f>'81'!$D20</f>
        <v>0</v>
      </c>
      <c r="E20" s="21">
        <f>'82'!$D20</f>
        <v>0</v>
      </c>
      <c r="F20" s="21">
        <f>'83'!$D20</f>
        <v>0</v>
      </c>
      <c r="G20" s="21">
        <f>'84'!$D20</f>
        <v>0</v>
      </c>
      <c r="H20" s="21">
        <f>'85'!$D20</f>
        <v>0</v>
      </c>
      <c r="I20" s="21">
        <f>'86'!$D20</f>
        <v>0</v>
      </c>
      <c r="J20" s="21">
        <f>'87'!$D20</f>
        <v>0</v>
      </c>
      <c r="K20" s="21">
        <f>'88'!$D20</f>
        <v>0</v>
      </c>
      <c r="L20" s="21">
        <f>'89'!$D20</f>
        <v>0</v>
      </c>
      <c r="M20" s="21">
        <f>'90'!$D20</f>
        <v>0</v>
      </c>
      <c r="N20" s="21">
        <f>'91'!$D20</f>
        <v>0</v>
      </c>
      <c r="O20" s="21">
        <f>'92'!$D20</f>
        <v>0</v>
      </c>
      <c r="P20" s="21">
        <f>'93'!$D20</f>
        <v>0</v>
      </c>
      <c r="Q20" s="21">
        <f>'94'!$D20</f>
        <v>0</v>
      </c>
      <c r="R20" s="21">
        <f>'95'!$D20</f>
        <v>0</v>
      </c>
      <c r="S20" s="21">
        <f>'96'!$D20</f>
        <v>0</v>
      </c>
      <c r="T20" s="21">
        <f>'97'!$D20</f>
        <v>0</v>
      </c>
      <c r="U20" s="21">
        <f>'98'!$D20</f>
        <v>0</v>
      </c>
      <c r="V20" s="21">
        <f>'99'!$D20</f>
        <v>0</v>
      </c>
      <c r="W20" s="21">
        <f>'00'!$D20</f>
        <v>0</v>
      </c>
      <c r="X20" s="21">
        <f>'01'!$D20</f>
        <v>0</v>
      </c>
      <c r="Y20" s="21">
        <f>'02'!$D20</f>
        <v>0</v>
      </c>
      <c r="Z20" s="21">
        <f>'03'!$D20</f>
        <v>0</v>
      </c>
      <c r="AA20" s="21">
        <f>'04'!$D20</f>
        <v>0</v>
      </c>
      <c r="AB20" s="22">
        <f>'05'!$D20</f>
        <v>0</v>
      </c>
      <c r="AC20" s="22">
        <f>'06'!$D20</f>
        <v>0</v>
      </c>
      <c r="AD20" s="22">
        <f>'07'!$D20</f>
        <v>0</v>
      </c>
      <c r="AE20" s="22">
        <f>'08'!$D20</f>
        <v>0</v>
      </c>
      <c r="AF20" s="22">
        <f>'09'!$D20</f>
        <v>0</v>
      </c>
      <c r="AG20" s="22">
        <f>'10'!$D20</f>
        <v>0</v>
      </c>
      <c r="AH20" s="22">
        <f>'11'!$D20</f>
        <v>0</v>
      </c>
      <c r="AI20" s="22">
        <f>'12'!$D20</f>
        <v>0</v>
      </c>
      <c r="AJ20" s="22">
        <f>'13'!$D20</f>
        <v>0</v>
      </c>
      <c r="AK20" s="22">
        <f>'14'!$D20</f>
        <v>0</v>
      </c>
      <c r="AL20" s="22">
        <f>'15'!$D20</f>
        <v>0</v>
      </c>
      <c r="AM20" s="22">
        <f>'16'!$D20</f>
        <v>0</v>
      </c>
      <c r="AN20" s="23">
        <f>'17'!$D20</f>
        <v>0</v>
      </c>
    </row>
    <row r="21" spans="1:40" ht="15" customHeight="1" x14ac:dyDescent="0.25">
      <c r="A21" s="111"/>
      <c r="B21" s="20" t="s">
        <v>23</v>
      </c>
      <c r="C21" s="21">
        <f>'80'!$D21</f>
        <v>0</v>
      </c>
      <c r="D21" s="21">
        <f>'81'!$D21</f>
        <v>0</v>
      </c>
      <c r="E21" s="21">
        <f>'82'!$D21</f>
        <v>0</v>
      </c>
      <c r="F21" s="21">
        <f>'83'!$D21</f>
        <v>0</v>
      </c>
      <c r="G21" s="21">
        <f>'84'!$D21</f>
        <v>0</v>
      </c>
      <c r="H21" s="21">
        <f>'85'!$D21</f>
        <v>0</v>
      </c>
      <c r="I21" s="21">
        <f>'86'!$D21</f>
        <v>0</v>
      </c>
      <c r="J21" s="21">
        <f>'87'!$D21</f>
        <v>0</v>
      </c>
      <c r="K21" s="21">
        <f>'88'!$D21</f>
        <v>0</v>
      </c>
      <c r="L21" s="21">
        <f>'89'!$D21</f>
        <v>0</v>
      </c>
      <c r="M21" s="21">
        <f>'90'!$D21</f>
        <v>0</v>
      </c>
      <c r="N21" s="21">
        <f>'91'!$D21</f>
        <v>0</v>
      </c>
      <c r="O21" s="21">
        <f>'92'!$D21</f>
        <v>0</v>
      </c>
      <c r="P21" s="21">
        <f>'93'!$D21</f>
        <v>0</v>
      </c>
      <c r="Q21" s="21">
        <f>'94'!$D21</f>
        <v>0</v>
      </c>
      <c r="R21" s="21">
        <f>'95'!$D21</f>
        <v>0</v>
      </c>
      <c r="S21" s="21">
        <f>'96'!$D21</f>
        <v>0</v>
      </c>
      <c r="T21" s="21">
        <f>'97'!$D21</f>
        <v>0</v>
      </c>
      <c r="U21" s="21">
        <f>'98'!$D21</f>
        <v>0</v>
      </c>
      <c r="V21" s="21">
        <f>'99'!$D21</f>
        <v>0</v>
      </c>
      <c r="W21" s="21">
        <f>'00'!$D21</f>
        <v>0</v>
      </c>
      <c r="X21" s="21">
        <f>'01'!$D21</f>
        <v>0</v>
      </c>
      <c r="Y21" s="21">
        <f>'02'!$D21</f>
        <v>0</v>
      </c>
      <c r="Z21" s="21">
        <f>'03'!$D21</f>
        <v>0</v>
      </c>
      <c r="AA21" s="21">
        <f>'04'!$D21</f>
        <v>0</v>
      </c>
      <c r="AB21" s="22">
        <f>'05'!$D21</f>
        <v>0</v>
      </c>
      <c r="AC21" s="22">
        <f>'06'!$D21</f>
        <v>0</v>
      </c>
      <c r="AD21" s="22">
        <f>'07'!$D21</f>
        <v>0</v>
      </c>
      <c r="AE21" s="22">
        <f>'08'!$D21</f>
        <v>0</v>
      </c>
      <c r="AF21" s="22">
        <f>'09'!$D21</f>
        <v>0</v>
      </c>
      <c r="AG21" s="22">
        <f>'10'!$D21</f>
        <v>0</v>
      </c>
      <c r="AH21" s="22">
        <f>'11'!$D21</f>
        <v>0</v>
      </c>
      <c r="AI21" s="22">
        <f>'12'!$D21</f>
        <v>0</v>
      </c>
      <c r="AJ21" s="22">
        <f>'13'!$D21</f>
        <v>0</v>
      </c>
      <c r="AK21" s="22">
        <f>'14'!$D21</f>
        <v>0</v>
      </c>
      <c r="AL21" s="22">
        <f>'15'!$D21</f>
        <v>0</v>
      </c>
      <c r="AM21" s="22">
        <f>'16'!$D21</f>
        <v>0</v>
      </c>
      <c r="AN21" s="23">
        <f>'17'!$D21</f>
        <v>0</v>
      </c>
    </row>
    <row r="22" spans="1:40" ht="15" customHeight="1" x14ac:dyDescent="0.25">
      <c r="A22" s="111"/>
      <c r="B22" s="20" t="s">
        <v>12</v>
      </c>
      <c r="C22" s="21">
        <f>'80'!$D22</f>
        <v>0</v>
      </c>
      <c r="D22" s="21">
        <f>'81'!$D22</f>
        <v>0</v>
      </c>
      <c r="E22" s="21">
        <f>'82'!$D22</f>
        <v>0</v>
      </c>
      <c r="F22" s="21">
        <f>'83'!$D22</f>
        <v>0</v>
      </c>
      <c r="G22" s="21">
        <f>'84'!$D22</f>
        <v>0</v>
      </c>
      <c r="H22" s="21">
        <f>'85'!$D22</f>
        <v>0</v>
      </c>
      <c r="I22" s="21">
        <f>'86'!$D22</f>
        <v>0</v>
      </c>
      <c r="J22" s="21">
        <f>'87'!$D22</f>
        <v>0</v>
      </c>
      <c r="K22" s="21">
        <f>'88'!$D22</f>
        <v>0</v>
      </c>
      <c r="L22" s="21">
        <f>'89'!$D22</f>
        <v>0</v>
      </c>
      <c r="M22" s="21">
        <f>'90'!$D22</f>
        <v>0</v>
      </c>
      <c r="N22" s="21">
        <f>'91'!$D22</f>
        <v>0</v>
      </c>
      <c r="O22" s="21">
        <f>'92'!$D22</f>
        <v>0</v>
      </c>
      <c r="P22" s="21">
        <f>'93'!$D22</f>
        <v>0</v>
      </c>
      <c r="Q22" s="21">
        <f>'94'!$D22</f>
        <v>0</v>
      </c>
      <c r="R22" s="21">
        <f>'95'!$D22</f>
        <v>0</v>
      </c>
      <c r="S22" s="21">
        <f>'96'!$D22</f>
        <v>0</v>
      </c>
      <c r="T22" s="21">
        <f>'97'!$D22</f>
        <v>0</v>
      </c>
      <c r="U22" s="21">
        <f>'98'!$D22</f>
        <v>0</v>
      </c>
      <c r="V22" s="21">
        <f>'99'!$D22</f>
        <v>0</v>
      </c>
      <c r="W22" s="21">
        <f>'00'!$D22</f>
        <v>0</v>
      </c>
      <c r="X22" s="21">
        <f>'01'!$D22</f>
        <v>0</v>
      </c>
      <c r="Y22" s="21">
        <f>'02'!$D22</f>
        <v>0</v>
      </c>
      <c r="Z22" s="21">
        <f>'03'!$D22</f>
        <v>0</v>
      </c>
      <c r="AA22" s="21">
        <f>'04'!$D22</f>
        <v>0</v>
      </c>
      <c r="AB22" s="22">
        <f>'05'!$D22</f>
        <v>0</v>
      </c>
      <c r="AC22" s="22">
        <f>'06'!$D22</f>
        <v>0</v>
      </c>
      <c r="AD22" s="22">
        <f>'07'!$D22</f>
        <v>0</v>
      </c>
      <c r="AE22" s="22">
        <f>'08'!$D22</f>
        <v>0</v>
      </c>
      <c r="AF22" s="22">
        <f>'09'!$D22</f>
        <v>0</v>
      </c>
      <c r="AG22" s="22">
        <f>'10'!$D22</f>
        <v>0</v>
      </c>
      <c r="AH22" s="22">
        <f>'11'!$D22</f>
        <v>0</v>
      </c>
      <c r="AI22" s="22">
        <f>'12'!$D22</f>
        <v>0</v>
      </c>
      <c r="AJ22" s="22">
        <f>'13'!$D22</f>
        <v>0</v>
      </c>
      <c r="AK22" s="22">
        <f>'14'!$D22</f>
        <v>0</v>
      </c>
      <c r="AL22" s="22">
        <f>'15'!$D22</f>
        <v>0</v>
      </c>
      <c r="AM22" s="22">
        <f>'16'!$D22</f>
        <v>0</v>
      </c>
      <c r="AN22" s="23">
        <f>'17'!$D22</f>
        <v>0</v>
      </c>
    </row>
    <row r="23" spans="1:40" ht="15" customHeight="1" x14ac:dyDescent="0.25">
      <c r="A23" s="112" t="s">
        <v>72</v>
      </c>
      <c r="B23" s="113"/>
      <c r="C23" s="21">
        <f>'80'!$D23</f>
        <v>0</v>
      </c>
      <c r="D23" s="21">
        <f>'81'!$D23</f>
        <v>0</v>
      </c>
      <c r="E23" s="21">
        <f>'82'!$D23</f>
        <v>0</v>
      </c>
      <c r="F23" s="21">
        <f>'83'!$D23</f>
        <v>0</v>
      </c>
      <c r="G23" s="21">
        <f>'84'!$D23</f>
        <v>0</v>
      </c>
      <c r="H23" s="21">
        <f>'85'!$D23</f>
        <v>0</v>
      </c>
      <c r="I23" s="21">
        <f>'86'!$D23</f>
        <v>0</v>
      </c>
      <c r="J23" s="21">
        <f>'87'!$D23</f>
        <v>0</v>
      </c>
      <c r="K23" s="21">
        <f>'88'!$D23</f>
        <v>0</v>
      </c>
      <c r="L23" s="21">
        <f>'89'!$D23</f>
        <v>0</v>
      </c>
      <c r="M23" s="21">
        <f>'90'!$D23</f>
        <v>0</v>
      </c>
      <c r="N23" s="21">
        <f>'91'!$D23</f>
        <v>0</v>
      </c>
      <c r="O23" s="21">
        <f>'92'!$D23</f>
        <v>0</v>
      </c>
      <c r="P23" s="21">
        <f>'93'!$D23</f>
        <v>0</v>
      </c>
      <c r="Q23" s="21">
        <f>'94'!$D23</f>
        <v>0</v>
      </c>
      <c r="R23" s="21">
        <f>'95'!$D23</f>
        <v>0</v>
      </c>
      <c r="S23" s="21">
        <f>'96'!$D23</f>
        <v>0</v>
      </c>
      <c r="T23" s="21">
        <f>'97'!$D23</f>
        <v>0</v>
      </c>
      <c r="U23" s="21">
        <f>'98'!$D23</f>
        <v>0</v>
      </c>
      <c r="V23" s="21">
        <f>'99'!$D23</f>
        <v>0</v>
      </c>
      <c r="W23" s="21">
        <f>'00'!$D23</f>
        <v>0</v>
      </c>
      <c r="X23" s="21">
        <f>'01'!$D23</f>
        <v>0</v>
      </c>
      <c r="Y23" s="21">
        <f>'02'!$D23</f>
        <v>0</v>
      </c>
      <c r="Z23" s="21">
        <f>'03'!$D23</f>
        <v>0</v>
      </c>
      <c r="AA23" s="21">
        <f>'04'!$D23</f>
        <v>0</v>
      </c>
      <c r="AB23" s="22">
        <f>'05'!$D23</f>
        <v>0</v>
      </c>
      <c r="AC23" s="22">
        <f>'06'!$D23</f>
        <v>0</v>
      </c>
      <c r="AD23" s="22">
        <f>'07'!$D23</f>
        <v>0</v>
      </c>
      <c r="AE23" s="22">
        <f>'08'!$D23</f>
        <v>0</v>
      </c>
      <c r="AF23" s="22">
        <f>'09'!$D23</f>
        <v>0</v>
      </c>
      <c r="AG23" s="22">
        <f>'10'!$D23</f>
        <v>0</v>
      </c>
      <c r="AH23" s="22">
        <f>'11'!$D23</f>
        <v>0</v>
      </c>
      <c r="AI23" s="22">
        <f>'12'!$D23</f>
        <v>0</v>
      </c>
      <c r="AJ23" s="22">
        <f>'13'!$D23</f>
        <v>0</v>
      </c>
      <c r="AK23" s="22">
        <f>'14'!$D23</f>
        <v>0</v>
      </c>
      <c r="AL23" s="22">
        <f>'15'!$D23</f>
        <v>0</v>
      </c>
      <c r="AM23" s="22">
        <f>'16'!$D23</f>
        <v>0</v>
      </c>
      <c r="AN23" s="23">
        <f>'17'!$D23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'80'!$D24</f>
        <v>0</v>
      </c>
      <c r="D24" s="21">
        <f>'81'!$D24</f>
        <v>0</v>
      </c>
      <c r="E24" s="21">
        <f>'82'!$D24</f>
        <v>0</v>
      </c>
      <c r="F24" s="21">
        <f>'83'!$D24</f>
        <v>0</v>
      </c>
      <c r="G24" s="21">
        <f>'84'!$D24</f>
        <v>0</v>
      </c>
      <c r="H24" s="21">
        <f>'85'!$D24</f>
        <v>0</v>
      </c>
      <c r="I24" s="21">
        <f>'86'!$D24</f>
        <v>0</v>
      </c>
      <c r="J24" s="21">
        <f>'87'!$D24</f>
        <v>0</v>
      </c>
      <c r="K24" s="21">
        <f>'88'!$D24</f>
        <v>0</v>
      </c>
      <c r="L24" s="21">
        <f>'89'!$D24</f>
        <v>0</v>
      </c>
      <c r="M24" s="21">
        <f>'90'!$D24</f>
        <v>0</v>
      </c>
      <c r="N24" s="21">
        <f>'91'!$D24</f>
        <v>0</v>
      </c>
      <c r="O24" s="21">
        <f>'92'!$D24</f>
        <v>0</v>
      </c>
      <c r="P24" s="21">
        <f>'93'!$D24</f>
        <v>0</v>
      </c>
      <c r="Q24" s="21">
        <f>'94'!$D24</f>
        <v>0</v>
      </c>
      <c r="R24" s="21">
        <f>'95'!$D24</f>
        <v>0</v>
      </c>
      <c r="S24" s="21">
        <f>'96'!$D24</f>
        <v>0</v>
      </c>
      <c r="T24" s="21">
        <f>'97'!$D24</f>
        <v>0</v>
      </c>
      <c r="U24" s="21">
        <f>'98'!$D24</f>
        <v>0</v>
      </c>
      <c r="V24" s="21">
        <f>'99'!$D24</f>
        <v>0</v>
      </c>
      <c r="W24" s="21">
        <f>'00'!$D24</f>
        <v>0</v>
      </c>
      <c r="X24" s="21">
        <f>'01'!$D24</f>
        <v>0</v>
      </c>
      <c r="Y24" s="21">
        <f>'02'!$D24</f>
        <v>0</v>
      </c>
      <c r="Z24" s="21">
        <f>'03'!$D24</f>
        <v>0</v>
      </c>
      <c r="AA24" s="21">
        <f>'04'!$D24</f>
        <v>0</v>
      </c>
      <c r="AB24" s="22">
        <f>'05'!$D24</f>
        <v>0</v>
      </c>
      <c r="AC24" s="22">
        <f>'06'!$D24</f>
        <v>0</v>
      </c>
      <c r="AD24" s="22">
        <f>'07'!$D24</f>
        <v>0</v>
      </c>
      <c r="AE24" s="22">
        <f>'08'!$D24</f>
        <v>0</v>
      </c>
      <c r="AF24" s="22">
        <f>'09'!$D24</f>
        <v>0</v>
      </c>
      <c r="AG24" s="22">
        <f>'10'!$D24</f>
        <v>0</v>
      </c>
      <c r="AH24" s="22">
        <f>'11'!$D24</f>
        <v>0</v>
      </c>
      <c r="AI24" s="22">
        <f>'12'!$D24</f>
        <v>0</v>
      </c>
      <c r="AJ24" s="22">
        <f>'13'!$D24</f>
        <v>0</v>
      </c>
      <c r="AK24" s="22">
        <f>'14'!$D24</f>
        <v>0</v>
      </c>
      <c r="AL24" s="22">
        <f>'15'!$D24</f>
        <v>0</v>
      </c>
      <c r="AM24" s="22">
        <f>'16'!$D24</f>
        <v>0</v>
      </c>
      <c r="AN24" s="23">
        <f>'17'!$D24</f>
        <v>0</v>
      </c>
    </row>
    <row r="25" spans="1:40" ht="15" customHeight="1" x14ac:dyDescent="0.25">
      <c r="A25" s="100" t="s">
        <v>4</v>
      </c>
      <c r="B25" s="101"/>
      <c r="C25" s="21">
        <f>'80'!$D25</f>
        <v>0</v>
      </c>
      <c r="D25" s="21">
        <f>'81'!$D25</f>
        <v>0</v>
      </c>
      <c r="E25" s="21">
        <f>'82'!$D25</f>
        <v>0</v>
      </c>
      <c r="F25" s="21">
        <f>'83'!$D25</f>
        <v>0</v>
      </c>
      <c r="G25" s="21">
        <f>'84'!$D25</f>
        <v>0</v>
      </c>
      <c r="H25" s="21">
        <f>'85'!$D25</f>
        <v>0</v>
      </c>
      <c r="I25" s="21">
        <f>'86'!$D25</f>
        <v>0</v>
      </c>
      <c r="J25" s="21">
        <f>'87'!$D25</f>
        <v>0</v>
      </c>
      <c r="K25" s="21">
        <f>'88'!$D25</f>
        <v>0</v>
      </c>
      <c r="L25" s="21">
        <f>'89'!$D25</f>
        <v>0</v>
      </c>
      <c r="M25" s="21">
        <f>'90'!$D25</f>
        <v>0</v>
      </c>
      <c r="N25" s="21">
        <f>'91'!$D25</f>
        <v>0</v>
      </c>
      <c r="O25" s="21">
        <f>'92'!$D25</f>
        <v>0</v>
      </c>
      <c r="P25" s="21">
        <f>'93'!$D25</f>
        <v>0</v>
      </c>
      <c r="Q25" s="21">
        <f>'94'!$D25</f>
        <v>0</v>
      </c>
      <c r="R25" s="21">
        <f>'95'!$D25</f>
        <v>0</v>
      </c>
      <c r="S25" s="21">
        <f>'96'!$D25</f>
        <v>0</v>
      </c>
      <c r="T25" s="21">
        <f>'97'!$D25</f>
        <v>0</v>
      </c>
      <c r="U25" s="21">
        <f>'98'!$D25</f>
        <v>0</v>
      </c>
      <c r="V25" s="21">
        <f>'99'!$D25</f>
        <v>0</v>
      </c>
      <c r="W25" s="21">
        <f>'00'!$D25</f>
        <v>0</v>
      </c>
      <c r="X25" s="21">
        <f>'01'!$D25</f>
        <v>0</v>
      </c>
      <c r="Y25" s="21">
        <f>'02'!$D25</f>
        <v>0</v>
      </c>
      <c r="Z25" s="21">
        <f>'03'!$D25</f>
        <v>0</v>
      </c>
      <c r="AA25" s="21">
        <f>'04'!$D25</f>
        <v>0</v>
      </c>
      <c r="AB25" s="22">
        <f>'05'!$D25</f>
        <v>0</v>
      </c>
      <c r="AC25" s="22">
        <f>'06'!$D25</f>
        <v>0</v>
      </c>
      <c r="AD25" s="22">
        <f>'07'!$D25</f>
        <v>0</v>
      </c>
      <c r="AE25" s="22">
        <f>'08'!$D25</f>
        <v>0</v>
      </c>
      <c r="AF25" s="22">
        <f>'09'!$D25</f>
        <v>0</v>
      </c>
      <c r="AG25" s="22">
        <f>'10'!$D25</f>
        <v>0</v>
      </c>
      <c r="AH25" s="22">
        <f>'11'!$D25</f>
        <v>0</v>
      </c>
      <c r="AI25" s="22">
        <f>'12'!$D25</f>
        <v>0</v>
      </c>
      <c r="AJ25" s="22">
        <f>'13'!$D25</f>
        <v>0</v>
      </c>
      <c r="AK25" s="22">
        <f>'14'!$D25</f>
        <v>0</v>
      </c>
      <c r="AL25" s="22">
        <f>'15'!$D25</f>
        <v>0</v>
      </c>
      <c r="AM25" s="22">
        <f>'16'!$D25</f>
        <v>0</v>
      </c>
      <c r="AN25" s="23">
        <f>'17'!$D25</f>
        <v>0</v>
      </c>
    </row>
    <row r="26" spans="1:40" ht="15" customHeight="1" x14ac:dyDescent="0.25">
      <c r="A26" s="100" t="s">
        <v>5</v>
      </c>
      <c r="B26" s="101"/>
      <c r="C26" s="21">
        <f>'80'!$D26</f>
        <v>0</v>
      </c>
      <c r="D26" s="21">
        <f>'81'!$D26</f>
        <v>0</v>
      </c>
      <c r="E26" s="21">
        <f>'82'!$D26</f>
        <v>0</v>
      </c>
      <c r="F26" s="21">
        <f>'83'!$D26</f>
        <v>0</v>
      </c>
      <c r="G26" s="21">
        <f>'84'!$D26</f>
        <v>0</v>
      </c>
      <c r="H26" s="21">
        <f>'85'!$D26</f>
        <v>0</v>
      </c>
      <c r="I26" s="21">
        <f>'86'!$D26</f>
        <v>0</v>
      </c>
      <c r="J26" s="21">
        <f>'87'!$D26</f>
        <v>0</v>
      </c>
      <c r="K26" s="21">
        <f>'88'!$D26</f>
        <v>0</v>
      </c>
      <c r="L26" s="21">
        <f>'89'!$D26</f>
        <v>0</v>
      </c>
      <c r="M26" s="21">
        <f>'90'!$D26</f>
        <v>0</v>
      </c>
      <c r="N26" s="21">
        <f>'91'!$D26</f>
        <v>0</v>
      </c>
      <c r="O26" s="21">
        <f>'92'!$D26</f>
        <v>0</v>
      </c>
      <c r="P26" s="21">
        <f>'93'!$D26</f>
        <v>0</v>
      </c>
      <c r="Q26" s="21">
        <f>'94'!$D26</f>
        <v>0</v>
      </c>
      <c r="R26" s="21">
        <f>'95'!$D26</f>
        <v>0</v>
      </c>
      <c r="S26" s="21">
        <f>'96'!$D26</f>
        <v>0</v>
      </c>
      <c r="T26" s="21">
        <f>'97'!$D26</f>
        <v>0</v>
      </c>
      <c r="U26" s="21">
        <f>'98'!$D26</f>
        <v>0</v>
      </c>
      <c r="V26" s="21">
        <f>'99'!$D26</f>
        <v>0</v>
      </c>
      <c r="W26" s="21">
        <f>'00'!$D26</f>
        <v>0</v>
      </c>
      <c r="X26" s="21">
        <f>'01'!$D26</f>
        <v>0</v>
      </c>
      <c r="Y26" s="21">
        <f>'02'!$D26</f>
        <v>0</v>
      </c>
      <c r="Z26" s="21">
        <f>'03'!$D26</f>
        <v>0</v>
      </c>
      <c r="AA26" s="21">
        <f>'04'!$D26</f>
        <v>0</v>
      </c>
      <c r="AB26" s="22">
        <f>'05'!$D26</f>
        <v>0</v>
      </c>
      <c r="AC26" s="22">
        <f>'06'!$D26</f>
        <v>0</v>
      </c>
      <c r="AD26" s="22">
        <f>'07'!$D26</f>
        <v>0</v>
      </c>
      <c r="AE26" s="22">
        <f>'08'!$D26</f>
        <v>0</v>
      </c>
      <c r="AF26" s="22">
        <f>'09'!$D26</f>
        <v>0</v>
      </c>
      <c r="AG26" s="22">
        <f>'10'!$D26</f>
        <v>0</v>
      </c>
      <c r="AH26" s="22">
        <f>'11'!$D26</f>
        <v>0</v>
      </c>
      <c r="AI26" s="22">
        <f>'12'!$D26</f>
        <v>0</v>
      </c>
      <c r="AJ26" s="22">
        <f>'13'!$D26</f>
        <v>0</v>
      </c>
      <c r="AK26" s="22">
        <f>'14'!$D26</f>
        <v>0</v>
      </c>
      <c r="AL26" s="22">
        <f>'15'!$D26</f>
        <v>0</v>
      </c>
      <c r="AM26" s="22">
        <f>'16'!$D26</f>
        <v>0</v>
      </c>
      <c r="AN26" s="23">
        <f>'17'!$D26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'80'!$D27</f>
        <v>0</v>
      </c>
      <c r="D27" s="21">
        <f>'81'!$D27</f>
        <v>0</v>
      </c>
      <c r="E27" s="21">
        <f>'82'!$D27</f>
        <v>0</v>
      </c>
      <c r="F27" s="21">
        <f>'83'!$D27</f>
        <v>0</v>
      </c>
      <c r="G27" s="21">
        <f>'84'!$D27</f>
        <v>0</v>
      </c>
      <c r="H27" s="21">
        <f>'85'!$D27</f>
        <v>1.2999999999999999E-2</v>
      </c>
      <c r="I27" s="21">
        <f>'86'!$D27</f>
        <v>0</v>
      </c>
      <c r="J27" s="21">
        <f>'87'!$D27</f>
        <v>0</v>
      </c>
      <c r="K27" s="21">
        <f>'88'!$D27</f>
        <v>0</v>
      </c>
      <c r="L27" s="21">
        <f>'89'!$D27</f>
        <v>0</v>
      </c>
      <c r="M27" s="21">
        <f>'90'!$D27</f>
        <v>0</v>
      </c>
      <c r="N27" s="21">
        <f>'91'!$D27</f>
        <v>0</v>
      </c>
      <c r="O27" s="21">
        <f>'92'!$D27</f>
        <v>0</v>
      </c>
      <c r="P27" s="21">
        <f>'93'!$D27</f>
        <v>0</v>
      </c>
      <c r="Q27" s="21">
        <f>'94'!$D27</f>
        <v>0</v>
      </c>
      <c r="R27" s="21">
        <f>'95'!$D27</f>
        <v>0</v>
      </c>
      <c r="S27" s="21">
        <f>'96'!$D27</f>
        <v>0</v>
      </c>
      <c r="T27" s="21">
        <f>'97'!$D27</f>
        <v>0</v>
      </c>
      <c r="U27" s="21">
        <f>'98'!$D27</f>
        <v>0</v>
      </c>
      <c r="V27" s="21">
        <f>'99'!$D27</f>
        <v>0</v>
      </c>
      <c r="W27" s="21">
        <f>'00'!$D27</f>
        <v>0</v>
      </c>
      <c r="X27" s="21">
        <f>'01'!$D27</f>
        <v>0</v>
      </c>
      <c r="Y27" s="21">
        <f>'02'!$D27</f>
        <v>0</v>
      </c>
      <c r="Z27" s="21">
        <f>'03'!$D27</f>
        <v>0</v>
      </c>
      <c r="AA27" s="21">
        <f>'04'!$D27</f>
        <v>0</v>
      </c>
      <c r="AB27" s="22">
        <f>'05'!$D27</f>
        <v>0</v>
      </c>
      <c r="AC27" s="22">
        <f>'06'!$D27</f>
        <v>0</v>
      </c>
      <c r="AD27" s="22">
        <f>'07'!$D27</f>
        <v>0</v>
      </c>
      <c r="AE27" s="22">
        <f>'08'!$D27</f>
        <v>0</v>
      </c>
      <c r="AF27" s="22">
        <f>'09'!$D27</f>
        <v>0</v>
      </c>
      <c r="AG27" s="22">
        <f>'10'!$D27</f>
        <v>0</v>
      </c>
      <c r="AH27" s="22">
        <f>'11'!$D27</f>
        <v>0</v>
      </c>
      <c r="AI27" s="22">
        <f>'12'!$D27</f>
        <v>0</v>
      </c>
      <c r="AJ27" s="22">
        <f>'13'!$D27</f>
        <v>0</v>
      </c>
      <c r="AK27" s="22">
        <f>'14'!$D27</f>
        <v>0</v>
      </c>
      <c r="AL27" s="22">
        <f>'15'!$D27</f>
        <v>0</v>
      </c>
      <c r="AM27" s="22">
        <f>'16'!$D27</f>
        <v>0</v>
      </c>
      <c r="AN27" s="23">
        <f>'17'!$D27</f>
        <v>0</v>
      </c>
    </row>
    <row r="28" spans="1:40" ht="15" customHeight="1" x14ac:dyDescent="0.25">
      <c r="A28" s="111"/>
      <c r="B28" s="20" t="s">
        <v>26</v>
      </c>
      <c r="C28" s="21">
        <f>'80'!$D28</f>
        <v>0</v>
      </c>
      <c r="D28" s="21">
        <f>'81'!$D28</f>
        <v>0</v>
      </c>
      <c r="E28" s="21">
        <f>'82'!$D28</f>
        <v>0</v>
      </c>
      <c r="F28" s="21">
        <f>'83'!$D28</f>
        <v>0</v>
      </c>
      <c r="G28" s="21">
        <f>'84'!$D28</f>
        <v>0</v>
      </c>
      <c r="H28" s="21">
        <f>'85'!$D28</f>
        <v>0</v>
      </c>
      <c r="I28" s="21">
        <f>'86'!$D28</f>
        <v>0</v>
      </c>
      <c r="J28" s="21">
        <f>'87'!$D28</f>
        <v>0</v>
      </c>
      <c r="K28" s="21">
        <f>'88'!$D28</f>
        <v>0</v>
      </c>
      <c r="L28" s="21">
        <f>'89'!$D28</f>
        <v>0</v>
      </c>
      <c r="M28" s="21">
        <f>'90'!$D28</f>
        <v>0</v>
      </c>
      <c r="N28" s="21">
        <f>'91'!$D28</f>
        <v>0</v>
      </c>
      <c r="O28" s="21">
        <f>'92'!$D28</f>
        <v>0</v>
      </c>
      <c r="P28" s="21">
        <f>'93'!$D28</f>
        <v>0</v>
      </c>
      <c r="Q28" s="21">
        <f>'94'!$D28</f>
        <v>0</v>
      </c>
      <c r="R28" s="21">
        <f>'95'!$D28</f>
        <v>0</v>
      </c>
      <c r="S28" s="21">
        <f>'96'!$D28</f>
        <v>0</v>
      </c>
      <c r="T28" s="21">
        <f>'97'!$D28</f>
        <v>0</v>
      </c>
      <c r="U28" s="21">
        <f>'98'!$D28</f>
        <v>0</v>
      </c>
      <c r="V28" s="21">
        <f>'99'!$D28</f>
        <v>0</v>
      </c>
      <c r="W28" s="21">
        <f>'00'!$D28</f>
        <v>0</v>
      </c>
      <c r="X28" s="21">
        <f>'01'!$D28</f>
        <v>0</v>
      </c>
      <c r="Y28" s="21">
        <f>'02'!$D28</f>
        <v>0</v>
      </c>
      <c r="Z28" s="21">
        <f>'03'!$D28</f>
        <v>0</v>
      </c>
      <c r="AA28" s="21">
        <f>'04'!$D28</f>
        <v>0</v>
      </c>
      <c r="AB28" s="22">
        <f>'05'!$D28</f>
        <v>0</v>
      </c>
      <c r="AC28" s="22">
        <f>'06'!$D28</f>
        <v>0</v>
      </c>
      <c r="AD28" s="22">
        <f>'07'!$D28</f>
        <v>0</v>
      </c>
      <c r="AE28" s="22">
        <f>'08'!$D28</f>
        <v>0</v>
      </c>
      <c r="AF28" s="22">
        <f>'09'!$D28</f>
        <v>0</v>
      </c>
      <c r="AG28" s="22">
        <f>'10'!$D28</f>
        <v>0</v>
      </c>
      <c r="AH28" s="22">
        <f>'11'!$D28</f>
        <v>0</v>
      </c>
      <c r="AI28" s="22">
        <f>'12'!$D28</f>
        <v>0</v>
      </c>
      <c r="AJ28" s="22">
        <f>'13'!$D28</f>
        <v>0</v>
      </c>
      <c r="AK28" s="22">
        <f>'14'!$D28</f>
        <v>0</v>
      </c>
      <c r="AL28" s="22">
        <f>'15'!$D28</f>
        <v>0</v>
      </c>
      <c r="AM28" s="22">
        <f>'16'!$D28</f>
        <v>0</v>
      </c>
      <c r="AN28" s="23">
        <f>'17'!$D28</f>
        <v>0</v>
      </c>
    </row>
    <row r="29" spans="1:40" ht="15" customHeight="1" x14ac:dyDescent="0.25">
      <c r="A29" s="112" t="s">
        <v>73</v>
      </c>
      <c r="B29" s="113"/>
      <c r="C29" s="21">
        <f>'80'!$D29</f>
        <v>0</v>
      </c>
      <c r="D29" s="21">
        <f>'81'!$D29</f>
        <v>0</v>
      </c>
      <c r="E29" s="21">
        <f>'82'!$D29</f>
        <v>0</v>
      </c>
      <c r="F29" s="21">
        <f>'83'!$D29</f>
        <v>0</v>
      </c>
      <c r="G29" s="21">
        <f>'84'!$D29</f>
        <v>0</v>
      </c>
      <c r="H29" s="21">
        <f>'85'!$D29</f>
        <v>0</v>
      </c>
      <c r="I29" s="21">
        <f>'86'!$D29</f>
        <v>0</v>
      </c>
      <c r="J29" s="21">
        <f>'87'!$D29</f>
        <v>0</v>
      </c>
      <c r="K29" s="21">
        <f>'88'!$D29</f>
        <v>0</v>
      </c>
      <c r="L29" s="21">
        <f>'89'!$D29</f>
        <v>0</v>
      </c>
      <c r="M29" s="21">
        <f>'90'!$D29</f>
        <v>0</v>
      </c>
      <c r="N29" s="21">
        <f>'91'!$D29</f>
        <v>0</v>
      </c>
      <c r="O29" s="21">
        <f>'92'!$D29</f>
        <v>0</v>
      </c>
      <c r="P29" s="21">
        <f>'93'!$D29</f>
        <v>0</v>
      </c>
      <c r="Q29" s="21">
        <f>'94'!$D29</f>
        <v>0</v>
      </c>
      <c r="R29" s="21">
        <f>'95'!$D29</f>
        <v>0</v>
      </c>
      <c r="S29" s="21">
        <f>'96'!$D29</f>
        <v>0</v>
      </c>
      <c r="T29" s="21">
        <f>'97'!$D29</f>
        <v>0</v>
      </c>
      <c r="U29" s="21">
        <f>'98'!$D29</f>
        <v>0</v>
      </c>
      <c r="V29" s="21">
        <f>'99'!$D29</f>
        <v>0</v>
      </c>
      <c r="W29" s="21">
        <f>'00'!$D29</f>
        <v>0</v>
      </c>
      <c r="X29" s="21">
        <f>'01'!$D29</f>
        <v>0</v>
      </c>
      <c r="Y29" s="21">
        <f>'02'!$D29</f>
        <v>0</v>
      </c>
      <c r="Z29" s="21">
        <f>'03'!$D29</f>
        <v>0</v>
      </c>
      <c r="AA29" s="21">
        <f>'04'!$D29</f>
        <v>0</v>
      </c>
      <c r="AB29" s="22">
        <f>'05'!$D29</f>
        <v>0</v>
      </c>
      <c r="AC29" s="22">
        <f>'06'!$D29</f>
        <v>0</v>
      </c>
      <c r="AD29" s="22">
        <f>'07'!$D29</f>
        <v>0</v>
      </c>
      <c r="AE29" s="22">
        <f>'08'!$D29</f>
        <v>0</v>
      </c>
      <c r="AF29" s="22">
        <f>'09'!$D29</f>
        <v>0</v>
      </c>
      <c r="AG29" s="22">
        <f>'10'!$D29</f>
        <v>0</v>
      </c>
      <c r="AH29" s="22">
        <f>'11'!$D29</f>
        <v>0</v>
      </c>
      <c r="AI29" s="22">
        <f>'12'!$D29</f>
        <v>0</v>
      </c>
      <c r="AJ29" s="22">
        <f>'13'!$D29</f>
        <v>0</v>
      </c>
      <c r="AK29" s="22">
        <f>'14'!$D29</f>
        <v>0</v>
      </c>
      <c r="AL29" s="22">
        <f>'15'!$D29</f>
        <v>0</v>
      </c>
      <c r="AM29" s="22">
        <f>'16'!$D29</f>
        <v>0</v>
      </c>
      <c r="AN29" s="23">
        <f>'17'!$D29</f>
        <v>0</v>
      </c>
    </row>
    <row r="30" spans="1:40" ht="15" customHeight="1" x14ac:dyDescent="0.25">
      <c r="A30" s="112" t="s">
        <v>74</v>
      </c>
      <c r="B30" s="113"/>
      <c r="C30" s="21">
        <f>'80'!$D30</f>
        <v>0</v>
      </c>
      <c r="D30" s="21">
        <f>'81'!$D30</f>
        <v>0</v>
      </c>
      <c r="E30" s="21">
        <f>'82'!$D30</f>
        <v>0</v>
      </c>
      <c r="F30" s="21">
        <f>'83'!$D30</f>
        <v>0</v>
      </c>
      <c r="G30" s="21">
        <f>'84'!$D30</f>
        <v>0</v>
      </c>
      <c r="H30" s="21">
        <f>'85'!$D30</f>
        <v>0</v>
      </c>
      <c r="I30" s="21">
        <f>'86'!$D30</f>
        <v>0</v>
      </c>
      <c r="J30" s="21">
        <f>'87'!$D30</f>
        <v>0</v>
      </c>
      <c r="K30" s="21">
        <f>'88'!$D30</f>
        <v>0</v>
      </c>
      <c r="L30" s="21">
        <f>'89'!$D30</f>
        <v>0</v>
      </c>
      <c r="M30" s="21">
        <f>'90'!$D30</f>
        <v>0</v>
      </c>
      <c r="N30" s="21">
        <f>'91'!$D30</f>
        <v>0</v>
      </c>
      <c r="O30" s="21">
        <f>'92'!$D30</f>
        <v>0</v>
      </c>
      <c r="P30" s="21">
        <f>'93'!$D30</f>
        <v>0</v>
      </c>
      <c r="Q30" s="21">
        <f>'94'!$D30</f>
        <v>0</v>
      </c>
      <c r="R30" s="21">
        <f>'95'!$D30</f>
        <v>0</v>
      </c>
      <c r="S30" s="21">
        <f>'96'!$D30</f>
        <v>0</v>
      </c>
      <c r="T30" s="21">
        <f>'97'!$D30</f>
        <v>0</v>
      </c>
      <c r="U30" s="21">
        <f>'98'!$D30</f>
        <v>0</v>
      </c>
      <c r="V30" s="21">
        <f>'99'!$D30</f>
        <v>0</v>
      </c>
      <c r="W30" s="21">
        <f>'00'!$D30</f>
        <v>0</v>
      </c>
      <c r="X30" s="21">
        <f>'01'!$D30</f>
        <v>0</v>
      </c>
      <c r="Y30" s="21">
        <f>'02'!$D30</f>
        <v>0</v>
      </c>
      <c r="Z30" s="21">
        <f>'03'!$D30</f>
        <v>0</v>
      </c>
      <c r="AA30" s="21">
        <f>'04'!$D30</f>
        <v>0</v>
      </c>
      <c r="AB30" s="22">
        <f>'05'!$D30</f>
        <v>0</v>
      </c>
      <c r="AC30" s="22">
        <f>'06'!$D30</f>
        <v>0</v>
      </c>
      <c r="AD30" s="22">
        <f>'07'!$D30</f>
        <v>0</v>
      </c>
      <c r="AE30" s="22">
        <f>'08'!$D30</f>
        <v>0</v>
      </c>
      <c r="AF30" s="22">
        <f>'09'!$D30</f>
        <v>0</v>
      </c>
      <c r="AG30" s="22">
        <f>'10'!$D30</f>
        <v>0</v>
      </c>
      <c r="AH30" s="22">
        <f>'11'!$D30</f>
        <v>0</v>
      </c>
      <c r="AI30" s="22">
        <f>'12'!$D30</f>
        <v>0</v>
      </c>
      <c r="AJ30" s="22">
        <f>'13'!$D30</f>
        <v>0</v>
      </c>
      <c r="AK30" s="22">
        <f>'14'!$D30</f>
        <v>0</v>
      </c>
      <c r="AL30" s="22">
        <f>'15'!$D30</f>
        <v>0</v>
      </c>
      <c r="AM30" s="22">
        <f>'16'!$D30</f>
        <v>0</v>
      </c>
      <c r="AN30" s="23">
        <f>'17'!$D30</f>
        <v>0</v>
      </c>
    </row>
    <row r="31" spans="1:40" ht="15" customHeight="1" x14ac:dyDescent="0.25">
      <c r="A31" s="100" t="s">
        <v>7</v>
      </c>
      <c r="B31" s="101"/>
      <c r="C31" s="21">
        <f>'80'!$D31</f>
        <v>0</v>
      </c>
      <c r="D31" s="21">
        <f>'81'!$D31</f>
        <v>0</v>
      </c>
      <c r="E31" s="21">
        <f>'82'!$D31</f>
        <v>0</v>
      </c>
      <c r="F31" s="21">
        <f>'83'!$D31</f>
        <v>0</v>
      </c>
      <c r="G31" s="21">
        <f>'84'!$D31</f>
        <v>0</v>
      </c>
      <c r="H31" s="21">
        <f>'85'!$D31</f>
        <v>0</v>
      </c>
      <c r="I31" s="21">
        <f>'86'!$D31</f>
        <v>0</v>
      </c>
      <c r="J31" s="21">
        <f>'87'!$D31</f>
        <v>0</v>
      </c>
      <c r="K31" s="21">
        <f>'88'!$D31</f>
        <v>0</v>
      </c>
      <c r="L31" s="21">
        <f>'89'!$D31</f>
        <v>0</v>
      </c>
      <c r="M31" s="21">
        <f>'90'!$D31</f>
        <v>0</v>
      </c>
      <c r="N31" s="21">
        <f>'91'!$D31</f>
        <v>0</v>
      </c>
      <c r="O31" s="21">
        <f>'92'!$D31</f>
        <v>0</v>
      </c>
      <c r="P31" s="21">
        <f>'93'!$D31</f>
        <v>0</v>
      </c>
      <c r="Q31" s="21">
        <f>'94'!$D31</f>
        <v>0</v>
      </c>
      <c r="R31" s="21">
        <f>'95'!$D31</f>
        <v>0</v>
      </c>
      <c r="S31" s="21">
        <f>'96'!$D31</f>
        <v>0</v>
      </c>
      <c r="T31" s="21">
        <f>'97'!$D31</f>
        <v>0</v>
      </c>
      <c r="U31" s="21">
        <f>'98'!$D31</f>
        <v>0</v>
      </c>
      <c r="V31" s="21">
        <f>'99'!$D31</f>
        <v>0</v>
      </c>
      <c r="W31" s="21">
        <f>'00'!$D31</f>
        <v>0</v>
      </c>
      <c r="X31" s="21">
        <f>'01'!$D31</f>
        <v>0</v>
      </c>
      <c r="Y31" s="21">
        <f>'02'!$D31</f>
        <v>0</v>
      </c>
      <c r="Z31" s="21">
        <f>'03'!$D31</f>
        <v>0</v>
      </c>
      <c r="AA31" s="21">
        <f>'04'!$D31</f>
        <v>0</v>
      </c>
      <c r="AB31" s="22">
        <f>'05'!$D31</f>
        <v>0</v>
      </c>
      <c r="AC31" s="22">
        <f>'06'!$D31</f>
        <v>0</v>
      </c>
      <c r="AD31" s="22">
        <f>'07'!$D31</f>
        <v>0</v>
      </c>
      <c r="AE31" s="22">
        <f>'08'!$D31</f>
        <v>0</v>
      </c>
      <c r="AF31" s="22">
        <f>'09'!$D31</f>
        <v>0</v>
      </c>
      <c r="AG31" s="22">
        <f>'10'!$D31</f>
        <v>0</v>
      </c>
      <c r="AH31" s="22">
        <f>'11'!$D31</f>
        <v>0</v>
      </c>
      <c r="AI31" s="22">
        <f>'12'!$D31</f>
        <v>0</v>
      </c>
      <c r="AJ31" s="22">
        <f>'13'!$D31</f>
        <v>0</v>
      </c>
      <c r="AK31" s="22">
        <f>'14'!$D31</f>
        <v>0</v>
      </c>
      <c r="AL31" s="22">
        <f>'15'!$D31</f>
        <v>0</v>
      </c>
      <c r="AM31" s="22">
        <f>'16'!$D31</f>
        <v>0</v>
      </c>
      <c r="AN31" s="23">
        <f>'17'!$D31</f>
        <v>0</v>
      </c>
    </row>
    <row r="32" spans="1:40" ht="15" customHeight="1" x14ac:dyDescent="0.25">
      <c r="A32" s="112" t="s">
        <v>75</v>
      </c>
      <c r="B32" s="113"/>
      <c r="C32" s="21">
        <f>'80'!$D32</f>
        <v>0</v>
      </c>
      <c r="D32" s="21">
        <f>'81'!$D32</f>
        <v>0</v>
      </c>
      <c r="E32" s="21">
        <f>'82'!$D32</f>
        <v>0</v>
      </c>
      <c r="F32" s="21">
        <f>'83'!$D32</f>
        <v>0</v>
      </c>
      <c r="G32" s="21">
        <f>'84'!$D32</f>
        <v>0</v>
      </c>
      <c r="H32" s="21">
        <f>'85'!$D32</f>
        <v>0</v>
      </c>
      <c r="I32" s="21">
        <f>'86'!$D32</f>
        <v>0</v>
      </c>
      <c r="J32" s="21">
        <f>'87'!$D32</f>
        <v>0</v>
      </c>
      <c r="K32" s="21">
        <f>'88'!$D32</f>
        <v>0</v>
      </c>
      <c r="L32" s="21">
        <f>'89'!$D32</f>
        <v>0</v>
      </c>
      <c r="M32" s="21">
        <f>'90'!$D32</f>
        <v>0</v>
      </c>
      <c r="N32" s="21">
        <f>'91'!$D32</f>
        <v>0</v>
      </c>
      <c r="O32" s="21">
        <f>'92'!$D32</f>
        <v>0</v>
      </c>
      <c r="P32" s="21">
        <f>'93'!$D32</f>
        <v>0</v>
      </c>
      <c r="Q32" s="21">
        <f>'94'!$D32</f>
        <v>0</v>
      </c>
      <c r="R32" s="21">
        <f>'95'!$D32</f>
        <v>0</v>
      </c>
      <c r="S32" s="21">
        <f>'96'!$D32</f>
        <v>0</v>
      </c>
      <c r="T32" s="21">
        <f>'97'!$D32</f>
        <v>0</v>
      </c>
      <c r="U32" s="21">
        <f>'98'!$D32</f>
        <v>0</v>
      </c>
      <c r="V32" s="21">
        <f>'99'!$D32</f>
        <v>0</v>
      </c>
      <c r="W32" s="21">
        <f>'00'!$D32</f>
        <v>0</v>
      </c>
      <c r="X32" s="21">
        <f>'01'!$D32</f>
        <v>0</v>
      </c>
      <c r="Y32" s="21">
        <f>'02'!$D32</f>
        <v>0</v>
      </c>
      <c r="Z32" s="21">
        <f>'03'!$D32</f>
        <v>0</v>
      </c>
      <c r="AA32" s="21">
        <f>'04'!$D32</f>
        <v>0</v>
      </c>
      <c r="AB32" s="22">
        <f>'05'!$D32</f>
        <v>0</v>
      </c>
      <c r="AC32" s="22">
        <f>'06'!$D32</f>
        <v>0</v>
      </c>
      <c r="AD32" s="22">
        <f>'07'!$D32</f>
        <v>0</v>
      </c>
      <c r="AE32" s="22">
        <f>'08'!$D32</f>
        <v>0</v>
      </c>
      <c r="AF32" s="22">
        <f>'09'!$D32</f>
        <v>0</v>
      </c>
      <c r="AG32" s="22">
        <f>'10'!$D32</f>
        <v>0</v>
      </c>
      <c r="AH32" s="22">
        <f>'11'!$D32</f>
        <v>0</v>
      </c>
      <c r="AI32" s="22">
        <f>'12'!$D32</f>
        <v>0</v>
      </c>
      <c r="AJ32" s="22">
        <f>'13'!$D32</f>
        <v>0</v>
      </c>
      <c r="AK32" s="22">
        <f>'14'!$D32</f>
        <v>0</v>
      </c>
      <c r="AL32" s="22">
        <f>'15'!$D32</f>
        <v>0</v>
      </c>
      <c r="AM32" s="22">
        <f>'16'!$D32</f>
        <v>0</v>
      </c>
      <c r="AN32" s="23">
        <f>'17'!$D32</f>
        <v>0</v>
      </c>
    </row>
    <row r="33" spans="1:40" ht="15" customHeight="1" x14ac:dyDescent="0.25">
      <c r="A33" s="112" t="s">
        <v>76</v>
      </c>
      <c r="B33" s="113"/>
      <c r="C33" s="21">
        <f>'80'!$D33</f>
        <v>0</v>
      </c>
      <c r="D33" s="21">
        <f>'81'!$D33</f>
        <v>0</v>
      </c>
      <c r="E33" s="21">
        <f>'82'!$D33</f>
        <v>0</v>
      </c>
      <c r="F33" s="21">
        <f>'83'!$D33</f>
        <v>0</v>
      </c>
      <c r="G33" s="21">
        <f>'84'!$D33</f>
        <v>0</v>
      </c>
      <c r="H33" s="21">
        <f>'85'!$D33</f>
        <v>0</v>
      </c>
      <c r="I33" s="21">
        <f>'86'!$D33</f>
        <v>0</v>
      </c>
      <c r="J33" s="21">
        <f>'87'!$D33</f>
        <v>0</v>
      </c>
      <c r="K33" s="21">
        <f>'88'!$D33</f>
        <v>0</v>
      </c>
      <c r="L33" s="21">
        <f>'89'!$D33</f>
        <v>0</v>
      </c>
      <c r="M33" s="21">
        <f>'90'!$D33</f>
        <v>0</v>
      </c>
      <c r="N33" s="21">
        <f>'91'!$D33</f>
        <v>0</v>
      </c>
      <c r="O33" s="21">
        <f>'92'!$D33</f>
        <v>0</v>
      </c>
      <c r="P33" s="21">
        <f>'93'!$D33</f>
        <v>0</v>
      </c>
      <c r="Q33" s="21">
        <f>'94'!$D33</f>
        <v>0</v>
      </c>
      <c r="R33" s="21">
        <f>'95'!$D33</f>
        <v>0</v>
      </c>
      <c r="S33" s="21">
        <f>'96'!$D33</f>
        <v>0</v>
      </c>
      <c r="T33" s="21">
        <f>'97'!$D33</f>
        <v>0</v>
      </c>
      <c r="U33" s="21">
        <f>'98'!$D33</f>
        <v>0</v>
      </c>
      <c r="V33" s="21">
        <f>'99'!$D33</f>
        <v>0</v>
      </c>
      <c r="W33" s="21">
        <f>'00'!$D33</f>
        <v>0</v>
      </c>
      <c r="X33" s="21">
        <f>'01'!$D33</f>
        <v>0</v>
      </c>
      <c r="Y33" s="21">
        <f>'02'!$D33</f>
        <v>0</v>
      </c>
      <c r="Z33" s="21">
        <f>'03'!$D33</f>
        <v>0</v>
      </c>
      <c r="AA33" s="21">
        <f>'04'!$D33</f>
        <v>0</v>
      </c>
      <c r="AB33" s="22">
        <f>'05'!$D33</f>
        <v>0</v>
      </c>
      <c r="AC33" s="22">
        <f>'06'!$D33</f>
        <v>0</v>
      </c>
      <c r="AD33" s="22">
        <f>'07'!$D33</f>
        <v>0</v>
      </c>
      <c r="AE33" s="22">
        <f>'08'!$D33</f>
        <v>0</v>
      </c>
      <c r="AF33" s="22">
        <f>'09'!$D33</f>
        <v>0</v>
      </c>
      <c r="AG33" s="22">
        <f>'10'!$D33</f>
        <v>0</v>
      </c>
      <c r="AH33" s="22">
        <f>'11'!$D33</f>
        <v>0</v>
      </c>
      <c r="AI33" s="22">
        <f>'12'!$D33</f>
        <v>0</v>
      </c>
      <c r="AJ33" s="22">
        <f>'13'!$D33</f>
        <v>0</v>
      </c>
      <c r="AK33" s="22">
        <f>'14'!$D33</f>
        <v>0</v>
      </c>
      <c r="AL33" s="22">
        <f>'15'!$D33</f>
        <v>0</v>
      </c>
      <c r="AM33" s="22">
        <f>'16'!$D33</f>
        <v>0</v>
      </c>
      <c r="AN33" s="23">
        <f>'17'!$D33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'80'!$D34</f>
        <v>0</v>
      </c>
      <c r="D34" s="21">
        <f>'81'!$D34</f>
        <v>0</v>
      </c>
      <c r="E34" s="21">
        <f>'82'!$D34</f>
        <v>0</v>
      </c>
      <c r="F34" s="21">
        <f>'83'!$D34</f>
        <v>0</v>
      </c>
      <c r="G34" s="21">
        <f>'84'!$D34</f>
        <v>0</v>
      </c>
      <c r="H34" s="21">
        <f>'85'!$D34</f>
        <v>0</v>
      </c>
      <c r="I34" s="21">
        <f>'86'!$D34</f>
        <v>0</v>
      </c>
      <c r="J34" s="21">
        <f>'87'!$D34</f>
        <v>0</v>
      </c>
      <c r="K34" s="21">
        <f>'88'!$D34</f>
        <v>0</v>
      </c>
      <c r="L34" s="21">
        <f>'89'!$D34</f>
        <v>0</v>
      </c>
      <c r="M34" s="21">
        <f>'90'!$D34</f>
        <v>0</v>
      </c>
      <c r="N34" s="21">
        <f>'91'!$D34</f>
        <v>0</v>
      </c>
      <c r="O34" s="21">
        <f>'92'!$D34</f>
        <v>0</v>
      </c>
      <c r="P34" s="21">
        <f>'93'!$D34</f>
        <v>0</v>
      </c>
      <c r="Q34" s="21">
        <f>'94'!$D34</f>
        <v>0</v>
      </c>
      <c r="R34" s="21">
        <f>'95'!$D34</f>
        <v>0</v>
      </c>
      <c r="S34" s="21">
        <f>'96'!$D34</f>
        <v>0</v>
      </c>
      <c r="T34" s="21">
        <f>'97'!$D34</f>
        <v>0</v>
      </c>
      <c r="U34" s="21">
        <f>'98'!$D34</f>
        <v>0</v>
      </c>
      <c r="V34" s="21">
        <f>'99'!$D34</f>
        <v>0</v>
      </c>
      <c r="W34" s="21">
        <f>'00'!$D34</f>
        <v>0</v>
      </c>
      <c r="X34" s="21">
        <f>'01'!$D34</f>
        <v>0</v>
      </c>
      <c r="Y34" s="21">
        <f>'02'!$D34</f>
        <v>0</v>
      </c>
      <c r="Z34" s="21">
        <f>'03'!$D34</f>
        <v>0</v>
      </c>
      <c r="AA34" s="21">
        <f>'04'!$D34</f>
        <v>0</v>
      </c>
      <c r="AB34" s="22">
        <f>'05'!$D34</f>
        <v>0</v>
      </c>
      <c r="AC34" s="22">
        <f>'06'!$D34</f>
        <v>0</v>
      </c>
      <c r="AD34" s="22">
        <f>'07'!$D34</f>
        <v>0</v>
      </c>
      <c r="AE34" s="22">
        <f>'08'!$D34</f>
        <v>0</v>
      </c>
      <c r="AF34" s="22">
        <f>'09'!$D34</f>
        <v>0</v>
      </c>
      <c r="AG34" s="22">
        <f>'10'!$D34</f>
        <v>0</v>
      </c>
      <c r="AH34" s="22">
        <f>'11'!$D34</f>
        <v>0</v>
      </c>
      <c r="AI34" s="22">
        <f>'12'!$D34</f>
        <v>0</v>
      </c>
      <c r="AJ34" s="22">
        <f>'13'!$D34</f>
        <v>0</v>
      </c>
      <c r="AK34" s="22">
        <f>'14'!$D34</f>
        <v>0</v>
      </c>
      <c r="AL34" s="22">
        <f>'15'!$D34</f>
        <v>0</v>
      </c>
      <c r="AM34" s="22">
        <f>'16'!$D34</f>
        <v>0</v>
      </c>
      <c r="AN34" s="23">
        <f>'17'!$D34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'80'!$D35</f>
        <v>0</v>
      </c>
      <c r="D35" s="21">
        <f>'81'!$D35</f>
        <v>0</v>
      </c>
      <c r="E35" s="21">
        <f>'82'!$D35</f>
        <v>0</v>
      </c>
      <c r="F35" s="21">
        <f>'83'!$D35</f>
        <v>0</v>
      </c>
      <c r="G35" s="21">
        <f>'84'!$D35</f>
        <v>0</v>
      </c>
      <c r="H35" s="21">
        <f>'85'!$D35</f>
        <v>0</v>
      </c>
      <c r="I35" s="21">
        <f>'86'!$D35</f>
        <v>0</v>
      </c>
      <c r="J35" s="21">
        <f>'87'!$D35</f>
        <v>0</v>
      </c>
      <c r="K35" s="21">
        <f>'88'!$D35</f>
        <v>0</v>
      </c>
      <c r="L35" s="21">
        <f>'89'!$D35</f>
        <v>0</v>
      </c>
      <c r="M35" s="21">
        <f>'90'!$D35</f>
        <v>0</v>
      </c>
      <c r="N35" s="21">
        <f>'91'!$D35</f>
        <v>0</v>
      </c>
      <c r="O35" s="21">
        <f>'92'!$D35</f>
        <v>0</v>
      </c>
      <c r="P35" s="21">
        <f>'93'!$D35</f>
        <v>0</v>
      </c>
      <c r="Q35" s="21">
        <f>'94'!$D35</f>
        <v>0</v>
      </c>
      <c r="R35" s="21">
        <f>'95'!$D35</f>
        <v>0</v>
      </c>
      <c r="S35" s="21">
        <f>'96'!$D35</f>
        <v>0</v>
      </c>
      <c r="T35" s="21">
        <f>'97'!$D35</f>
        <v>0</v>
      </c>
      <c r="U35" s="21">
        <f>'98'!$D35</f>
        <v>0</v>
      </c>
      <c r="V35" s="21">
        <f>'99'!$D35</f>
        <v>0</v>
      </c>
      <c r="W35" s="21">
        <f>'00'!$D35</f>
        <v>0</v>
      </c>
      <c r="X35" s="21">
        <f>'01'!$D35</f>
        <v>0</v>
      </c>
      <c r="Y35" s="21">
        <f>'02'!$D35</f>
        <v>0</v>
      </c>
      <c r="Z35" s="21">
        <f>'03'!$D35</f>
        <v>0</v>
      </c>
      <c r="AA35" s="21">
        <f>'04'!$D35</f>
        <v>0</v>
      </c>
      <c r="AB35" s="22">
        <f>'05'!$D35</f>
        <v>0</v>
      </c>
      <c r="AC35" s="22">
        <f>'06'!$D35</f>
        <v>0</v>
      </c>
      <c r="AD35" s="22">
        <f>'07'!$D35</f>
        <v>0</v>
      </c>
      <c r="AE35" s="22">
        <f>'08'!$D35</f>
        <v>0</v>
      </c>
      <c r="AF35" s="22">
        <f>'09'!$D35</f>
        <v>0</v>
      </c>
      <c r="AG35" s="22">
        <f>'10'!$D35</f>
        <v>0</v>
      </c>
      <c r="AH35" s="22">
        <f>'11'!$D35</f>
        <v>0</v>
      </c>
      <c r="AI35" s="22">
        <f>'12'!$D35</f>
        <v>0</v>
      </c>
      <c r="AJ35" s="22">
        <f>'13'!$D35</f>
        <v>0</v>
      </c>
      <c r="AK35" s="22">
        <f>'14'!$D35</f>
        <v>0</v>
      </c>
      <c r="AL35" s="22">
        <f>'15'!$D35</f>
        <v>0</v>
      </c>
      <c r="AM35" s="22">
        <f>'16'!$D35</f>
        <v>0</v>
      </c>
      <c r="AN35" s="23">
        <f>'17'!$D35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9.9999999999999992E-2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>
        <f t="shared" si="2"/>
        <v>0</v>
      </c>
      <c r="M36" s="29">
        <f t="shared" si="2"/>
        <v>0</v>
      </c>
      <c r="N36" s="29">
        <f t="shared" si="2"/>
        <v>0</v>
      </c>
      <c r="O36" s="29">
        <f t="shared" si="2"/>
        <v>0</v>
      </c>
      <c r="P36" s="29">
        <f t="shared" si="2"/>
        <v>0</v>
      </c>
      <c r="Q36" s="29">
        <f t="shared" si="2"/>
        <v>0</v>
      </c>
      <c r="R36" s="29">
        <f t="shared" si="2"/>
        <v>0</v>
      </c>
      <c r="S36" s="29">
        <f t="shared" si="2"/>
        <v>0</v>
      </c>
      <c r="T36" s="29">
        <f t="shared" si="2"/>
        <v>0</v>
      </c>
      <c r="U36" s="29">
        <f t="shared" si="2"/>
        <v>0</v>
      </c>
      <c r="V36" s="29">
        <f t="shared" si="2"/>
        <v>0</v>
      </c>
      <c r="W36" s="29">
        <f t="shared" si="2"/>
        <v>0</v>
      </c>
      <c r="X36" s="29">
        <f t="shared" si="2"/>
        <v>0</v>
      </c>
      <c r="Y36" s="29">
        <f t="shared" si="2"/>
        <v>0</v>
      </c>
      <c r="Z36" s="29">
        <f t="shared" si="2"/>
        <v>0.16556999999999999</v>
      </c>
      <c r="AA36" s="29">
        <f t="shared" si="2"/>
        <v>0</v>
      </c>
      <c r="AB36" s="29">
        <f t="shared" si="2"/>
        <v>0</v>
      </c>
      <c r="AC36" s="29">
        <f t="shared" si="2"/>
        <v>0</v>
      </c>
      <c r="AD36" s="29">
        <f t="shared" si="2"/>
        <v>0.82194</v>
      </c>
      <c r="AE36" s="29">
        <f t="shared" si="2"/>
        <v>2.8476622E-2</v>
      </c>
      <c r="AF36" s="29">
        <f t="shared" si="2"/>
        <v>0</v>
      </c>
      <c r="AG36" s="29">
        <f t="shared" si="2"/>
        <v>0.13378000000000001</v>
      </c>
      <c r="AH36" s="29">
        <f t="shared" si="2"/>
        <v>0</v>
      </c>
      <c r="AI36" s="29">
        <f>+SUM(AI6:AI35)+SUM(AI38:AI43)</f>
        <v>0.31789999999999996</v>
      </c>
      <c r="AJ36" s="29">
        <f>+SUM(AJ6:AJ35)+SUM(AJ38:AJ43)</f>
        <v>0</v>
      </c>
      <c r="AK36" s="29">
        <f>'14'!$D36</f>
        <v>0</v>
      </c>
      <c r="AL36" s="29">
        <f>'15'!$D36</f>
        <v>0</v>
      </c>
      <c r="AM36" s="29">
        <f>'16'!$D36</f>
        <v>0</v>
      </c>
      <c r="AN36" s="30">
        <f>'17'!$D36</f>
        <v>0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'80'!$D38</f>
        <v>0</v>
      </c>
      <c r="D38" s="33">
        <f>'81'!$D38</f>
        <v>0</v>
      </c>
      <c r="E38" s="33">
        <f>'82'!$D38</f>
        <v>0</v>
      </c>
      <c r="F38" s="33">
        <f>'83'!$D38</f>
        <v>0</v>
      </c>
      <c r="G38" s="33">
        <f>'84'!$D38</f>
        <v>0</v>
      </c>
      <c r="H38" s="33">
        <f>'85'!$D38</f>
        <v>0</v>
      </c>
      <c r="I38" s="33">
        <f>'86'!$D38</f>
        <v>0</v>
      </c>
      <c r="J38" s="33">
        <f>'87'!$D38</f>
        <v>0</v>
      </c>
      <c r="K38" s="33">
        <f>'88'!$D38</f>
        <v>0</v>
      </c>
      <c r="L38" s="33">
        <f>'89'!$D38</f>
        <v>0</v>
      </c>
      <c r="M38" s="33">
        <f>'90'!$D38</f>
        <v>0</v>
      </c>
      <c r="N38" s="33">
        <f>'91'!$D38</f>
        <v>0</v>
      </c>
      <c r="O38" s="33">
        <f>'92'!$D38</f>
        <v>0</v>
      </c>
      <c r="P38" s="33">
        <f>'93'!$D38</f>
        <v>0</v>
      </c>
      <c r="Q38" s="33">
        <f>'94'!$D38</f>
        <v>0</v>
      </c>
      <c r="R38" s="33">
        <f>'95'!$D38</f>
        <v>0</v>
      </c>
      <c r="S38" s="33">
        <f>'96'!$D38</f>
        <v>0</v>
      </c>
      <c r="T38" s="33">
        <f>'97'!$D38</f>
        <v>0</v>
      </c>
      <c r="U38" s="33">
        <f>'98'!$D38</f>
        <v>0</v>
      </c>
      <c r="V38" s="33">
        <f>'99'!$D38</f>
        <v>0</v>
      </c>
      <c r="W38" s="33">
        <f>'00'!$D38</f>
        <v>0</v>
      </c>
      <c r="X38" s="33">
        <f>'01'!$D38</f>
        <v>0</v>
      </c>
      <c r="Y38" s="33">
        <f>'02'!$D38</f>
        <v>0</v>
      </c>
      <c r="Z38" s="33">
        <f>'03'!$D38</f>
        <v>0</v>
      </c>
      <c r="AA38" s="33">
        <f>'04'!$D38</f>
        <v>0</v>
      </c>
      <c r="AB38" s="34">
        <f>'05'!$D38</f>
        <v>0</v>
      </c>
      <c r="AC38" s="34">
        <f>'06'!$D38</f>
        <v>0</v>
      </c>
      <c r="AD38" s="34">
        <f>'07'!$D38</f>
        <v>0</v>
      </c>
      <c r="AE38" s="34">
        <f>'08'!$D38</f>
        <v>0</v>
      </c>
      <c r="AF38" s="34">
        <f>'09'!$D38</f>
        <v>0</v>
      </c>
      <c r="AG38" s="34">
        <f>'10'!$D38</f>
        <v>0</v>
      </c>
      <c r="AH38" s="34">
        <f>'11'!$D38</f>
        <v>0</v>
      </c>
      <c r="AI38" s="34">
        <f>'12'!$D38</f>
        <v>0</v>
      </c>
      <c r="AJ38" s="34">
        <f>'13'!$D38</f>
        <v>0</v>
      </c>
      <c r="AK38" s="34">
        <f>'14'!$D38</f>
        <v>0</v>
      </c>
      <c r="AL38" s="34">
        <f>'15'!$D38</f>
        <v>0</v>
      </c>
      <c r="AM38" s="34">
        <f>'16'!$D38</f>
        <v>0</v>
      </c>
      <c r="AN38" s="35">
        <f>'17'!$D38</f>
        <v>0</v>
      </c>
    </row>
    <row r="39" spans="1:40" ht="15" customHeight="1" x14ac:dyDescent="0.25">
      <c r="A39" s="121" t="s">
        <v>65</v>
      </c>
      <c r="B39" s="122"/>
      <c r="C39" s="21">
        <f>'80'!$D39</f>
        <v>0</v>
      </c>
      <c r="D39" s="21">
        <f>'81'!$D39</f>
        <v>0</v>
      </c>
      <c r="E39" s="21">
        <f>'82'!$D39</f>
        <v>0</v>
      </c>
      <c r="F39" s="21">
        <f>'83'!$D39</f>
        <v>0</v>
      </c>
      <c r="G39" s="21">
        <f>'84'!$D39</f>
        <v>0</v>
      </c>
      <c r="H39" s="21">
        <f>'85'!$D39</f>
        <v>0</v>
      </c>
      <c r="I39" s="21">
        <f>'86'!$D39</f>
        <v>0</v>
      </c>
      <c r="J39" s="21">
        <f>'87'!$D39</f>
        <v>0</v>
      </c>
      <c r="K39" s="21">
        <f>'88'!$D39</f>
        <v>0</v>
      </c>
      <c r="L39" s="21">
        <f>'89'!$D39</f>
        <v>0</v>
      </c>
      <c r="M39" s="21">
        <f>'90'!$D39</f>
        <v>0</v>
      </c>
      <c r="N39" s="21">
        <f>'91'!$D39</f>
        <v>0</v>
      </c>
      <c r="O39" s="21">
        <f>'92'!$D39</f>
        <v>0</v>
      </c>
      <c r="P39" s="21">
        <f>'93'!$D39</f>
        <v>0</v>
      </c>
      <c r="Q39" s="21">
        <f>'94'!$D39</f>
        <v>0</v>
      </c>
      <c r="R39" s="21">
        <f>'95'!$D39</f>
        <v>0</v>
      </c>
      <c r="S39" s="21">
        <f>'96'!$D39</f>
        <v>0</v>
      </c>
      <c r="T39" s="21">
        <f>'97'!$D39</f>
        <v>0</v>
      </c>
      <c r="U39" s="21">
        <f>'98'!$D39</f>
        <v>0</v>
      </c>
      <c r="V39" s="21">
        <f>'99'!$D39</f>
        <v>0</v>
      </c>
      <c r="W39" s="21">
        <f>'00'!$D39</f>
        <v>0</v>
      </c>
      <c r="X39" s="21">
        <f>'01'!$D39</f>
        <v>0</v>
      </c>
      <c r="Y39" s="21">
        <f>'02'!$D39</f>
        <v>0</v>
      </c>
      <c r="Z39" s="21">
        <f>'03'!$D39</f>
        <v>0</v>
      </c>
      <c r="AA39" s="21">
        <f>'04'!$D39</f>
        <v>0</v>
      </c>
      <c r="AB39" s="22">
        <f>'05'!$D39</f>
        <v>0</v>
      </c>
      <c r="AC39" s="22">
        <f>'06'!$D39</f>
        <v>0</v>
      </c>
      <c r="AD39" s="22">
        <f>'07'!$D39</f>
        <v>0</v>
      </c>
      <c r="AE39" s="22">
        <f>'08'!$D39</f>
        <v>0</v>
      </c>
      <c r="AF39" s="22">
        <f>'09'!$D39</f>
        <v>0</v>
      </c>
      <c r="AG39" s="22">
        <f>'10'!$D39</f>
        <v>0</v>
      </c>
      <c r="AH39" s="22">
        <f>'11'!$D39</f>
        <v>0</v>
      </c>
      <c r="AI39" s="22">
        <f>'12'!$D39</f>
        <v>0</v>
      </c>
      <c r="AJ39" s="22">
        <f>'13'!$D39</f>
        <v>0</v>
      </c>
      <c r="AK39" s="22">
        <f>'14'!$D39</f>
        <v>0</v>
      </c>
      <c r="AL39" s="22">
        <f>'15'!$D39</f>
        <v>0</v>
      </c>
      <c r="AM39" s="22">
        <f>'16'!$D39</f>
        <v>0</v>
      </c>
      <c r="AN39" s="23">
        <f>'17'!$D39</f>
        <v>0</v>
      </c>
    </row>
    <row r="40" spans="1:40" ht="15" customHeight="1" x14ac:dyDescent="0.25">
      <c r="A40" s="121" t="s">
        <v>66</v>
      </c>
      <c r="B40" s="122"/>
      <c r="C40" s="21">
        <f>'80'!$D40</f>
        <v>0</v>
      </c>
      <c r="D40" s="21">
        <f>'81'!$D40</f>
        <v>0</v>
      </c>
      <c r="E40" s="21">
        <f>'82'!$D40</f>
        <v>0</v>
      </c>
      <c r="F40" s="21">
        <f>'83'!$D40</f>
        <v>0</v>
      </c>
      <c r="G40" s="21">
        <f>'84'!$D40</f>
        <v>0</v>
      </c>
      <c r="H40" s="21">
        <f>'85'!$D40</f>
        <v>0</v>
      </c>
      <c r="I40" s="21">
        <f>'86'!$D40</f>
        <v>0</v>
      </c>
      <c r="J40" s="21">
        <f>'87'!$D40</f>
        <v>0</v>
      </c>
      <c r="K40" s="21">
        <f>'88'!$D40</f>
        <v>0</v>
      </c>
      <c r="L40" s="21">
        <f>'89'!$D40</f>
        <v>0</v>
      </c>
      <c r="M40" s="21">
        <f>'90'!$D40</f>
        <v>0</v>
      </c>
      <c r="N40" s="21">
        <f>'91'!$D40</f>
        <v>0</v>
      </c>
      <c r="O40" s="21">
        <f>'92'!$D40</f>
        <v>0</v>
      </c>
      <c r="P40" s="21">
        <f>'93'!$D40</f>
        <v>0</v>
      </c>
      <c r="Q40" s="21">
        <f>'94'!$D40</f>
        <v>0</v>
      </c>
      <c r="R40" s="21">
        <f>'95'!$D40</f>
        <v>0</v>
      </c>
      <c r="S40" s="21">
        <f>'96'!$D40</f>
        <v>0</v>
      </c>
      <c r="T40" s="21">
        <f>'97'!$D40</f>
        <v>0</v>
      </c>
      <c r="U40" s="21">
        <f>'98'!$D40</f>
        <v>0</v>
      </c>
      <c r="V40" s="21">
        <f>'99'!$D40</f>
        <v>0</v>
      </c>
      <c r="W40" s="21">
        <f>'00'!$D40</f>
        <v>0</v>
      </c>
      <c r="X40" s="21">
        <f>'01'!$D40</f>
        <v>0</v>
      </c>
      <c r="Y40" s="21">
        <f>'02'!$D40</f>
        <v>0</v>
      </c>
      <c r="Z40" s="21">
        <f>'03'!$D40</f>
        <v>0</v>
      </c>
      <c r="AA40" s="21">
        <f>'04'!$D40</f>
        <v>0</v>
      </c>
      <c r="AB40" s="22">
        <f>'05'!$D40</f>
        <v>0</v>
      </c>
      <c r="AC40" s="22">
        <f>'06'!$D40</f>
        <v>0</v>
      </c>
      <c r="AD40" s="22">
        <f>'07'!$D40</f>
        <v>0</v>
      </c>
      <c r="AE40" s="22">
        <f>'08'!$D40</f>
        <v>0</v>
      </c>
      <c r="AF40" s="22">
        <f>'09'!$D40</f>
        <v>0</v>
      </c>
      <c r="AG40" s="22">
        <f>'10'!$D40</f>
        <v>0</v>
      </c>
      <c r="AH40" s="22">
        <f>'11'!$D40</f>
        <v>0</v>
      </c>
      <c r="AI40" s="22">
        <f>'12'!$D40</f>
        <v>0</v>
      </c>
      <c r="AJ40" s="22">
        <f>'13'!$D40</f>
        <v>0</v>
      </c>
      <c r="AK40" s="22">
        <f>'14'!$D40</f>
        <v>0</v>
      </c>
      <c r="AL40" s="22">
        <f>'15'!$D40</f>
        <v>0</v>
      </c>
      <c r="AM40" s="22">
        <f>'16'!$D40</f>
        <v>0</v>
      </c>
      <c r="AN40" s="23">
        <f>'17'!$D40</f>
        <v>0</v>
      </c>
    </row>
    <row r="41" spans="1:40" ht="15" customHeight="1" x14ac:dyDescent="0.25">
      <c r="A41" s="121" t="s">
        <v>67</v>
      </c>
      <c r="B41" s="122"/>
      <c r="C41" s="21">
        <f>'80'!$D41</f>
        <v>0</v>
      </c>
      <c r="D41" s="21">
        <f>'81'!$D41</f>
        <v>0</v>
      </c>
      <c r="E41" s="21">
        <f>'82'!$D41</f>
        <v>0</v>
      </c>
      <c r="F41" s="21">
        <f>'83'!$D41</f>
        <v>0</v>
      </c>
      <c r="G41" s="21">
        <f>'84'!$D41</f>
        <v>0</v>
      </c>
      <c r="H41" s="21">
        <f>'85'!$D41</f>
        <v>0</v>
      </c>
      <c r="I41" s="21">
        <f>'86'!$D41</f>
        <v>0</v>
      </c>
      <c r="J41" s="21">
        <f>'87'!$D41</f>
        <v>0</v>
      </c>
      <c r="K41" s="21">
        <f>'88'!$D41</f>
        <v>0</v>
      </c>
      <c r="L41" s="21">
        <f>'89'!$D41</f>
        <v>0</v>
      </c>
      <c r="M41" s="21">
        <f>'90'!$D41</f>
        <v>0</v>
      </c>
      <c r="N41" s="21">
        <f>'91'!$D41</f>
        <v>0</v>
      </c>
      <c r="O41" s="21">
        <f>'92'!$D41</f>
        <v>0</v>
      </c>
      <c r="P41" s="21">
        <f>'93'!$D41</f>
        <v>0</v>
      </c>
      <c r="Q41" s="21">
        <f>'94'!$D41</f>
        <v>0</v>
      </c>
      <c r="R41" s="21">
        <f>'95'!$D41</f>
        <v>0</v>
      </c>
      <c r="S41" s="21">
        <f>'96'!$D41</f>
        <v>0</v>
      </c>
      <c r="T41" s="21">
        <f>'97'!$D41</f>
        <v>0</v>
      </c>
      <c r="U41" s="21">
        <f>'98'!$D41</f>
        <v>0</v>
      </c>
      <c r="V41" s="21">
        <f>'99'!$D41</f>
        <v>0</v>
      </c>
      <c r="W41" s="21">
        <f>'00'!$D41</f>
        <v>0</v>
      </c>
      <c r="X41" s="21">
        <f>'01'!$D41</f>
        <v>0</v>
      </c>
      <c r="Y41" s="21">
        <f>'02'!$D41</f>
        <v>0</v>
      </c>
      <c r="Z41" s="21">
        <f>'03'!$D41</f>
        <v>0</v>
      </c>
      <c r="AA41" s="21">
        <f>'04'!$D41</f>
        <v>0</v>
      </c>
      <c r="AB41" s="22">
        <f>'05'!$D41</f>
        <v>0</v>
      </c>
      <c r="AC41" s="22">
        <f>'06'!$D41</f>
        <v>0</v>
      </c>
      <c r="AD41" s="22">
        <f>'07'!$D41</f>
        <v>0</v>
      </c>
      <c r="AE41" s="22">
        <f>'08'!$D41</f>
        <v>0</v>
      </c>
      <c r="AF41" s="22">
        <f>'09'!$D41</f>
        <v>0</v>
      </c>
      <c r="AG41" s="22">
        <f>'10'!$D41</f>
        <v>0</v>
      </c>
      <c r="AH41" s="22">
        <f>'11'!$D41</f>
        <v>0</v>
      </c>
      <c r="AI41" s="22">
        <f>'12'!$D41</f>
        <v>0</v>
      </c>
      <c r="AJ41" s="22">
        <f>'13'!$D41</f>
        <v>0</v>
      </c>
      <c r="AK41" s="22">
        <f>'14'!$D41</f>
        <v>0</v>
      </c>
      <c r="AL41" s="22">
        <f>'15'!$D41</f>
        <v>0</v>
      </c>
      <c r="AM41" s="22">
        <f>'16'!$D41</f>
        <v>0</v>
      </c>
      <c r="AN41" s="23">
        <f>'17'!$D41</f>
        <v>0</v>
      </c>
    </row>
    <row r="42" spans="1:40" ht="15" customHeight="1" x14ac:dyDescent="0.25">
      <c r="A42" s="121" t="s">
        <v>68</v>
      </c>
      <c r="B42" s="122"/>
      <c r="C42" s="21">
        <f>'80'!$D42</f>
        <v>0</v>
      </c>
      <c r="D42" s="21">
        <f>'81'!$D42</f>
        <v>0</v>
      </c>
      <c r="E42" s="21">
        <f>'82'!$D42</f>
        <v>0</v>
      </c>
      <c r="F42" s="21">
        <f>'83'!$D42</f>
        <v>0</v>
      </c>
      <c r="G42" s="21">
        <f>'84'!$D42</f>
        <v>0</v>
      </c>
      <c r="H42" s="21">
        <f>'85'!$D42</f>
        <v>0</v>
      </c>
      <c r="I42" s="21">
        <f>'86'!$D42</f>
        <v>0</v>
      </c>
      <c r="J42" s="21">
        <f>'87'!$D42</f>
        <v>0</v>
      </c>
      <c r="K42" s="21">
        <f>'88'!$D42</f>
        <v>0</v>
      </c>
      <c r="L42" s="21">
        <f>'89'!$D42</f>
        <v>0</v>
      </c>
      <c r="M42" s="21">
        <f>'90'!$D42</f>
        <v>0</v>
      </c>
      <c r="N42" s="21">
        <f>'91'!$D42</f>
        <v>0</v>
      </c>
      <c r="O42" s="21">
        <f>'92'!$D42</f>
        <v>0</v>
      </c>
      <c r="P42" s="21">
        <f>'93'!$D42</f>
        <v>0</v>
      </c>
      <c r="Q42" s="21">
        <f>'94'!$D42</f>
        <v>0</v>
      </c>
      <c r="R42" s="21">
        <f>'95'!$D42</f>
        <v>0</v>
      </c>
      <c r="S42" s="21">
        <f>'96'!$D42</f>
        <v>0</v>
      </c>
      <c r="T42" s="21">
        <f>'97'!$D42</f>
        <v>0</v>
      </c>
      <c r="U42" s="21">
        <f>'98'!$D42</f>
        <v>0</v>
      </c>
      <c r="V42" s="21">
        <f>'99'!$D42</f>
        <v>0</v>
      </c>
      <c r="W42" s="21">
        <f>'00'!$D42</f>
        <v>0</v>
      </c>
      <c r="X42" s="21">
        <f>'01'!$D42</f>
        <v>0</v>
      </c>
      <c r="Y42" s="21">
        <f>'02'!$D42</f>
        <v>0</v>
      </c>
      <c r="Z42" s="21">
        <f>'03'!$D42</f>
        <v>0</v>
      </c>
      <c r="AA42" s="21">
        <f>'04'!$D42</f>
        <v>0</v>
      </c>
      <c r="AB42" s="22">
        <f>'05'!$D42</f>
        <v>0</v>
      </c>
      <c r="AC42" s="22">
        <f>'06'!$D42</f>
        <v>0</v>
      </c>
      <c r="AD42" s="22">
        <f>'07'!$D42</f>
        <v>0</v>
      </c>
      <c r="AE42" s="22">
        <f>'08'!$D42</f>
        <v>0</v>
      </c>
      <c r="AF42" s="22">
        <f>'09'!$D42</f>
        <v>0</v>
      </c>
      <c r="AG42" s="22">
        <f>'10'!$D42</f>
        <v>0</v>
      </c>
      <c r="AH42" s="22">
        <f>'11'!$D42</f>
        <v>0</v>
      </c>
      <c r="AI42" s="22">
        <f>'12'!$D42</f>
        <v>0</v>
      </c>
      <c r="AJ42" s="22">
        <f>'13'!$D42</f>
        <v>0</v>
      </c>
      <c r="AK42" s="22">
        <f>'14'!$D42</f>
        <v>0</v>
      </c>
      <c r="AL42" s="22">
        <f>'15'!$D42</f>
        <v>0</v>
      </c>
      <c r="AM42" s="22">
        <f>'16'!$D42</f>
        <v>0</v>
      </c>
      <c r="AN42" s="23">
        <f>'17'!$D42</f>
        <v>0</v>
      </c>
    </row>
    <row r="43" spans="1:40" ht="15" customHeight="1" thickBot="1" x14ac:dyDescent="0.3">
      <c r="A43" s="123" t="s">
        <v>69</v>
      </c>
      <c r="B43" s="124"/>
      <c r="C43" s="36">
        <f>'80'!$D43</f>
        <v>0</v>
      </c>
      <c r="D43" s="36">
        <f>'81'!$D43</f>
        <v>0</v>
      </c>
      <c r="E43" s="36">
        <f>'82'!$D43</f>
        <v>0</v>
      </c>
      <c r="F43" s="36">
        <f>'83'!$D43</f>
        <v>0</v>
      </c>
      <c r="G43" s="36">
        <f>'84'!$D43</f>
        <v>0</v>
      </c>
      <c r="H43" s="36">
        <f>'85'!$D43</f>
        <v>0</v>
      </c>
      <c r="I43" s="36">
        <f>'86'!$D43</f>
        <v>0</v>
      </c>
      <c r="J43" s="36">
        <f>'87'!$D43</f>
        <v>0</v>
      </c>
      <c r="K43" s="36">
        <f>'88'!$D43</f>
        <v>0</v>
      </c>
      <c r="L43" s="36">
        <f>'89'!$D43</f>
        <v>0</v>
      </c>
      <c r="M43" s="36">
        <f>'90'!$D43</f>
        <v>0</v>
      </c>
      <c r="N43" s="36">
        <f>'91'!$D43</f>
        <v>0</v>
      </c>
      <c r="O43" s="36">
        <f>'92'!$D43</f>
        <v>0</v>
      </c>
      <c r="P43" s="36">
        <f>'93'!$D43</f>
        <v>0</v>
      </c>
      <c r="Q43" s="36">
        <f>'94'!$D43</f>
        <v>0</v>
      </c>
      <c r="R43" s="36">
        <f>'95'!$D43</f>
        <v>0</v>
      </c>
      <c r="S43" s="36">
        <f>'96'!$D43</f>
        <v>0</v>
      </c>
      <c r="T43" s="36">
        <f>'97'!$D43</f>
        <v>0</v>
      </c>
      <c r="U43" s="36">
        <f>'98'!$D43</f>
        <v>0</v>
      </c>
      <c r="V43" s="36">
        <f>'99'!$D43</f>
        <v>0</v>
      </c>
      <c r="W43" s="36">
        <f>'00'!$D43</f>
        <v>0</v>
      </c>
      <c r="X43" s="36">
        <f>'01'!$D43</f>
        <v>0</v>
      </c>
      <c r="Y43" s="36">
        <f>'02'!$D43</f>
        <v>0</v>
      </c>
      <c r="Z43" s="36">
        <f>'03'!$D43</f>
        <v>0</v>
      </c>
      <c r="AA43" s="36">
        <f>'04'!$D43</f>
        <v>0</v>
      </c>
      <c r="AB43" s="37">
        <f>'05'!$D43</f>
        <v>0</v>
      </c>
      <c r="AC43" s="37">
        <f>'06'!$D43</f>
        <v>0</v>
      </c>
      <c r="AD43" s="37">
        <f>'07'!$D43</f>
        <v>0</v>
      </c>
      <c r="AE43" s="37">
        <f>'08'!$D43</f>
        <v>0</v>
      </c>
      <c r="AF43" s="37">
        <f>'09'!$D43</f>
        <v>0</v>
      </c>
      <c r="AG43" s="37">
        <f>'10'!$D43</f>
        <v>0</v>
      </c>
      <c r="AH43" s="37">
        <f>'11'!$D43</f>
        <v>0</v>
      </c>
      <c r="AI43" s="37">
        <f>'12'!$D43</f>
        <v>0</v>
      </c>
      <c r="AJ43" s="37">
        <f>'13'!$D43</f>
        <v>0</v>
      </c>
      <c r="AK43" s="37">
        <f>'14'!$D43</f>
        <v>0</v>
      </c>
      <c r="AL43" s="37">
        <f>'15'!$D43</f>
        <v>0</v>
      </c>
      <c r="AM43" s="37">
        <f>'16'!$D43</f>
        <v>0</v>
      </c>
      <c r="AN43" s="38">
        <f>'17'!$D43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4" width="8.7109375" style="13" customWidth="1"/>
    <col min="35" max="38" width="9" style="13" bestFit="1" customWidth="1"/>
    <col min="39" max="39" width="8.85546875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31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'80'!$E6</f>
        <v>0</v>
      </c>
      <c r="D6" s="21">
        <f>'81'!$E6</f>
        <v>0</v>
      </c>
      <c r="E6" s="21">
        <f>'82'!$E6</f>
        <v>0</v>
      </c>
      <c r="F6" s="21">
        <f>'83'!$E6</f>
        <v>0</v>
      </c>
      <c r="G6" s="21">
        <f>'84'!$E6</f>
        <v>0</v>
      </c>
      <c r="H6" s="21">
        <f>'85'!$E6</f>
        <v>0</v>
      </c>
      <c r="I6" s="21">
        <f>'86'!$E6</f>
        <v>0</v>
      </c>
      <c r="J6" s="21">
        <f>'87'!$E6</f>
        <v>0</v>
      </c>
      <c r="K6" s="21">
        <f>'88'!$E6</f>
        <v>0</v>
      </c>
      <c r="L6" s="21">
        <f>'89'!$E6</f>
        <v>0.77200000000000002</v>
      </c>
      <c r="M6" s="21">
        <f>'90'!$E6</f>
        <v>2</v>
      </c>
      <c r="N6" s="21">
        <f>'91'!$E6</f>
        <v>4.918164</v>
      </c>
      <c r="O6" s="21">
        <f>'92'!$E6</f>
        <v>1.3460760000000001</v>
      </c>
      <c r="P6" s="21">
        <f>'93'!$E6</f>
        <v>0.87412999999999996</v>
      </c>
      <c r="Q6" s="21">
        <f>'94'!$E6</f>
        <v>0.91874999999999996</v>
      </c>
      <c r="R6" s="21">
        <f>'95'!$E6</f>
        <v>1.0091600000000001</v>
      </c>
      <c r="S6" s="21">
        <f>'96'!$E6</f>
        <v>1.54108</v>
      </c>
      <c r="T6" s="21">
        <f>'97'!$E6</f>
        <v>1.4362200000000001</v>
      </c>
      <c r="U6" s="21">
        <f>'98'!$E6</f>
        <v>1.6285400000000001</v>
      </c>
      <c r="V6" s="21">
        <f>'99'!$E6</f>
        <v>2.2548499999999998</v>
      </c>
      <c r="W6" s="21">
        <f>'00'!$E6</f>
        <v>0.78334999999999999</v>
      </c>
      <c r="X6" s="21">
        <f>'01'!$E6</f>
        <v>1.32664</v>
      </c>
      <c r="Y6" s="21">
        <f>'02'!$E6</f>
        <v>0.996</v>
      </c>
      <c r="Z6" s="21">
        <f>'03'!$E6</f>
        <v>0.25189</v>
      </c>
      <c r="AA6" s="21">
        <f>'04'!$E6</f>
        <v>0</v>
      </c>
      <c r="AB6" s="22">
        <f>'05'!$E6</f>
        <v>0</v>
      </c>
      <c r="AC6" s="22">
        <f>'06'!$E6</f>
        <v>0</v>
      </c>
      <c r="AD6" s="22">
        <f>'07'!$E6</f>
        <v>0</v>
      </c>
      <c r="AE6" s="22">
        <f>'08'!$E6</f>
        <v>0</v>
      </c>
      <c r="AF6" s="22">
        <f>'09'!$E6</f>
        <v>0</v>
      </c>
      <c r="AG6" s="22">
        <f>'10'!$E6</f>
        <v>0</v>
      </c>
      <c r="AH6" s="22">
        <f>'11'!$E6</f>
        <v>0</v>
      </c>
      <c r="AI6" s="22">
        <f>'12'!$E6</f>
        <v>0</v>
      </c>
      <c r="AJ6" s="22">
        <f>'13'!$E6</f>
        <v>0</v>
      </c>
      <c r="AK6" s="22">
        <f>'14'!$E6</f>
        <v>0</v>
      </c>
      <c r="AL6" s="22">
        <f>'15'!$E6</f>
        <v>0</v>
      </c>
      <c r="AM6" s="22">
        <f>'16'!$E6</f>
        <v>0</v>
      </c>
      <c r="AN6" s="23">
        <f>'17'!$E6</f>
        <v>0</v>
      </c>
    </row>
    <row r="7" spans="1:40" ht="15" customHeight="1" x14ac:dyDescent="0.25">
      <c r="A7" s="127"/>
      <c r="B7" s="20" t="s">
        <v>10</v>
      </c>
      <c r="C7" s="21">
        <f>'80'!$E7</f>
        <v>0</v>
      </c>
      <c r="D7" s="21">
        <f>'81'!$E7</f>
        <v>0</v>
      </c>
      <c r="E7" s="21">
        <f>'82'!$E7</f>
        <v>0</v>
      </c>
      <c r="F7" s="21">
        <f>'83'!$E7</f>
        <v>0</v>
      </c>
      <c r="G7" s="21">
        <f>'84'!$E7</f>
        <v>0</v>
      </c>
      <c r="H7" s="21">
        <f>'85'!$E7</f>
        <v>1.641</v>
      </c>
      <c r="I7" s="21">
        <f>'86'!$E7</f>
        <v>23.634</v>
      </c>
      <c r="J7" s="21">
        <f>'87'!$E7</f>
        <v>18.338000000000001</v>
      </c>
      <c r="K7" s="21">
        <f>'88'!$E7</f>
        <v>18.904</v>
      </c>
      <c r="L7" s="21">
        <f>'89'!$E7</f>
        <v>0.66100000000000003</v>
      </c>
      <c r="M7" s="21">
        <f>'90'!$E7</f>
        <v>0</v>
      </c>
      <c r="N7" s="21">
        <f>'91'!$E7</f>
        <v>0</v>
      </c>
      <c r="O7" s="21">
        <f>'92'!$E7</f>
        <v>8.6833299999999998</v>
      </c>
      <c r="P7" s="21">
        <f>'93'!$E7</f>
        <v>9.5823499999999999</v>
      </c>
      <c r="Q7" s="21">
        <f>'94'!$E7</f>
        <v>10.934419999999999</v>
      </c>
      <c r="R7" s="21">
        <f>'95'!$E7</f>
        <v>15.642250000000001</v>
      </c>
      <c r="S7" s="21">
        <f>'96'!$E7</f>
        <v>30.332370000000001</v>
      </c>
      <c r="T7" s="21">
        <f>'97'!$E7</f>
        <v>33.052909999999997</v>
      </c>
      <c r="U7" s="21">
        <f>'98'!$E7</f>
        <v>43.242325999999998</v>
      </c>
      <c r="V7" s="21">
        <f>'99'!$E7</f>
        <v>40.867068000000003</v>
      </c>
      <c r="W7" s="21">
        <f>'00'!$E7</f>
        <v>32.368340000000003</v>
      </c>
      <c r="X7" s="21">
        <f>'01'!$E7</f>
        <v>7.3795900000000003</v>
      </c>
      <c r="Y7" s="21">
        <f>'02'!$E7</f>
        <v>0</v>
      </c>
      <c r="Z7" s="21">
        <f>'03'!$E7</f>
        <v>0</v>
      </c>
      <c r="AA7" s="21">
        <f>'04'!$E7</f>
        <v>0</v>
      </c>
      <c r="AB7" s="22">
        <f>'05'!$E7</f>
        <v>0</v>
      </c>
      <c r="AC7" s="22">
        <f>'06'!$E7</f>
        <v>0</v>
      </c>
      <c r="AD7" s="22">
        <f>'07'!$E7</f>
        <v>0</v>
      </c>
      <c r="AE7" s="22">
        <f>'08'!$E7</f>
        <v>0</v>
      </c>
      <c r="AF7" s="22">
        <f>'09'!$E7</f>
        <v>0</v>
      </c>
      <c r="AG7" s="22">
        <f>'10'!$E7</f>
        <v>0</v>
      </c>
      <c r="AH7" s="22">
        <f>'11'!$E7</f>
        <v>0</v>
      </c>
      <c r="AI7" s="22">
        <f>'12'!$E7</f>
        <v>0</v>
      </c>
      <c r="AJ7" s="22">
        <f>'13'!$E7</f>
        <v>0</v>
      </c>
      <c r="AK7" s="22">
        <f>'14'!$E7</f>
        <v>0</v>
      </c>
      <c r="AL7" s="22">
        <f>'15'!$E7</f>
        <v>0</v>
      </c>
      <c r="AM7" s="22">
        <f>'16'!$E7</f>
        <v>0</v>
      </c>
      <c r="AN7" s="23">
        <f>'17'!$E7</f>
        <v>0</v>
      </c>
    </row>
    <row r="8" spans="1:40" ht="15" customHeight="1" x14ac:dyDescent="0.25">
      <c r="A8" s="127"/>
      <c r="B8" s="20" t="s">
        <v>11</v>
      </c>
      <c r="C8" s="21">
        <f>'80'!$E8</f>
        <v>0</v>
      </c>
      <c r="D8" s="21">
        <f>'81'!$E8</f>
        <v>0</v>
      </c>
      <c r="E8" s="21">
        <f>'82'!$E8</f>
        <v>0</v>
      </c>
      <c r="F8" s="21">
        <f>'83'!$E8</f>
        <v>0</v>
      </c>
      <c r="G8" s="21">
        <f>'84'!$E8</f>
        <v>0</v>
      </c>
      <c r="H8" s="21">
        <f>'85'!$E8</f>
        <v>0</v>
      </c>
      <c r="I8" s="21">
        <f>'86'!$E8</f>
        <v>0</v>
      </c>
      <c r="J8" s="21">
        <f>'87'!$E8</f>
        <v>0</v>
      </c>
      <c r="K8" s="21">
        <f>'88'!$E8</f>
        <v>0</v>
      </c>
      <c r="L8" s="21">
        <f>'89'!$E8</f>
        <v>0</v>
      </c>
      <c r="M8" s="21">
        <f>'90'!$E8</f>
        <v>0</v>
      </c>
      <c r="N8" s="21">
        <f>'91'!$E8</f>
        <v>0</v>
      </c>
      <c r="O8" s="21">
        <f>'92'!$E8</f>
        <v>0</v>
      </c>
      <c r="P8" s="21">
        <f>'93'!$E8</f>
        <v>0</v>
      </c>
      <c r="Q8" s="21">
        <f>'94'!$E8</f>
        <v>0</v>
      </c>
      <c r="R8" s="21">
        <f>'95'!$E8</f>
        <v>0</v>
      </c>
      <c r="S8" s="21">
        <f>'96'!$E8</f>
        <v>0</v>
      </c>
      <c r="T8" s="21">
        <f>'97'!$E8</f>
        <v>0</v>
      </c>
      <c r="U8" s="21">
        <f>'98'!$E8</f>
        <v>0</v>
      </c>
      <c r="V8" s="21">
        <f>'99'!$E8</f>
        <v>0</v>
      </c>
      <c r="W8" s="21">
        <f>'00'!$E8</f>
        <v>0</v>
      </c>
      <c r="X8" s="21">
        <f>'01'!$E8</f>
        <v>0</v>
      </c>
      <c r="Y8" s="21">
        <f>'02'!$E8</f>
        <v>0</v>
      </c>
      <c r="Z8" s="21">
        <f>'03'!$E8</f>
        <v>0</v>
      </c>
      <c r="AA8" s="21">
        <f>'04'!$E8</f>
        <v>0</v>
      </c>
      <c r="AB8" s="22">
        <f>'05'!$E8</f>
        <v>0</v>
      </c>
      <c r="AC8" s="22">
        <f>'06'!$E8</f>
        <v>0</v>
      </c>
      <c r="AD8" s="22">
        <f>'07'!$E8</f>
        <v>0</v>
      </c>
      <c r="AE8" s="22">
        <f>'08'!$E8</f>
        <v>0</v>
      </c>
      <c r="AF8" s="22">
        <f>'09'!$E8</f>
        <v>0</v>
      </c>
      <c r="AG8" s="22">
        <f>'10'!$E8</f>
        <v>0</v>
      </c>
      <c r="AH8" s="22">
        <f>'11'!$E8</f>
        <v>0</v>
      </c>
      <c r="AI8" s="22">
        <f>'12'!$E8</f>
        <v>0</v>
      </c>
      <c r="AJ8" s="22">
        <f>'13'!$E8</f>
        <v>0</v>
      </c>
      <c r="AK8" s="22">
        <f>'14'!$E8</f>
        <v>0</v>
      </c>
      <c r="AL8" s="22">
        <f>'15'!$E8</f>
        <v>0</v>
      </c>
      <c r="AM8" s="22">
        <f>'16'!$E8</f>
        <v>0</v>
      </c>
      <c r="AN8" s="23">
        <f>'17'!$E8</f>
        <v>0</v>
      </c>
    </row>
    <row r="9" spans="1:40" ht="15" customHeight="1" x14ac:dyDescent="0.25">
      <c r="A9" s="127"/>
      <c r="B9" s="20" t="s">
        <v>12</v>
      </c>
      <c r="C9" s="21">
        <f>'80'!$E9</f>
        <v>0</v>
      </c>
      <c r="D9" s="21">
        <f>'81'!$E9</f>
        <v>0</v>
      </c>
      <c r="E9" s="21">
        <f>'82'!$E9</f>
        <v>0</v>
      </c>
      <c r="F9" s="21">
        <f>'83'!$E9</f>
        <v>0</v>
      </c>
      <c r="G9" s="21">
        <f>'84'!$E9</f>
        <v>0</v>
      </c>
      <c r="H9" s="21">
        <f>'85'!$E9</f>
        <v>8.6999999999999994E-2</v>
      </c>
      <c r="I9" s="21">
        <f>'86'!$E9</f>
        <v>3.5999999999999997E-2</v>
      </c>
      <c r="J9" s="21">
        <f>'87'!$E9</f>
        <v>0</v>
      </c>
      <c r="K9" s="21">
        <f>'88'!$E9</f>
        <v>9.2999999999999999E-2</v>
      </c>
      <c r="L9" s="21">
        <f>'89'!$E9</f>
        <v>0</v>
      </c>
      <c r="M9" s="21">
        <f>'90'!$E9</f>
        <v>0</v>
      </c>
      <c r="N9" s="21">
        <f>'91'!$E9</f>
        <v>0</v>
      </c>
      <c r="O9" s="21">
        <f>'92'!$E9</f>
        <v>0</v>
      </c>
      <c r="P9" s="21">
        <f>'93'!$E9</f>
        <v>0</v>
      </c>
      <c r="Q9" s="21">
        <f>'94'!$E9</f>
        <v>0</v>
      </c>
      <c r="R9" s="21">
        <f>'95'!$E9</f>
        <v>0</v>
      </c>
      <c r="S9" s="21">
        <f>'96'!$E9</f>
        <v>0</v>
      </c>
      <c r="T9" s="21">
        <f>'97'!$E9</f>
        <v>0</v>
      </c>
      <c r="U9" s="21">
        <f>'98'!$E9</f>
        <v>0</v>
      </c>
      <c r="V9" s="21">
        <f>'99'!$E9</f>
        <v>0</v>
      </c>
      <c r="W9" s="21">
        <f>'00'!$E9</f>
        <v>0</v>
      </c>
      <c r="X9" s="21">
        <f>'01'!$E9</f>
        <v>0</v>
      </c>
      <c r="Y9" s="21">
        <f>'02'!$E9</f>
        <v>0</v>
      </c>
      <c r="Z9" s="21">
        <f>'03'!$E9</f>
        <v>0</v>
      </c>
      <c r="AA9" s="21">
        <f>'04'!$E9</f>
        <v>0</v>
      </c>
      <c r="AB9" s="22">
        <f>'05'!$E9</f>
        <v>0</v>
      </c>
      <c r="AC9" s="22">
        <f>'06'!$E9</f>
        <v>0</v>
      </c>
      <c r="AD9" s="22">
        <f>'07'!$E9</f>
        <v>0</v>
      </c>
      <c r="AE9" s="22">
        <f>'08'!$E9</f>
        <v>0</v>
      </c>
      <c r="AF9" s="22">
        <f>'09'!$E9</f>
        <v>0</v>
      </c>
      <c r="AG9" s="22">
        <f>'10'!$E9</f>
        <v>0</v>
      </c>
      <c r="AH9" s="22">
        <f>'11'!$E9</f>
        <v>0</v>
      </c>
      <c r="AI9" s="22">
        <f>'12'!$E9</f>
        <v>0</v>
      </c>
      <c r="AJ9" s="22">
        <f>'13'!$E9</f>
        <v>0</v>
      </c>
      <c r="AK9" s="22">
        <f>'14'!$E9</f>
        <v>0</v>
      </c>
      <c r="AL9" s="22">
        <f>'15'!$E9</f>
        <v>0</v>
      </c>
      <c r="AM9" s="22">
        <f>'16'!$E9</f>
        <v>0</v>
      </c>
      <c r="AN9" s="23">
        <f>'17'!$E9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'80'!$E10</f>
        <v>0</v>
      </c>
      <c r="D10" s="21">
        <f>'81'!$E10</f>
        <v>0</v>
      </c>
      <c r="E10" s="21">
        <f>'82'!$E10</f>
        <v>1.9770000000000001</v>
      </c>
      <c r="F10" s="21">
        <f>'83'!$E10</f>
        <v>1.4930000000000001</v>
      </c>
      <c r="G10" s="21">
        <f>'84'!$E10</f>
        <v>1.86</v>
      </c>
      <c r="H10" s="21">
        <f>'85'!$E10</f>
        <v>1.93</v>
      </c>
      <c r="I10" s="21">
        <f>'86'!$E10</f>
        <v>2.3940000000000001</v>
      </c>
      <c r="J10" s="21">
        <f>'87'!$E10</f>
        <v>1.6160000000000001</v>
      </c>
      <c r="K10" s="21">
        <f>'88'!$E10</f>
        <v>1.113</v>
      </c>
      <c r="L10" s="21">
        <f>'89'!$E10</f>
        <v>0.94</v>
      </c>
      <c r="M10" s="21">
        <f>'90'!$E10</f>
        <v>0.88</v>
      </c>
      <c r="N10" s="21">
        <f>'91'!$E10</f>
        <v>0.32838699999999998</v>
      </c>
      <c r="O10" s="21">
        <f>'92'!$E10</f>
        <v>9.9588999999999997E-2</v>
      </c>
      <c r="P10" s="21">
        <f>'93'!$E10</f>
        <v>0.630583</v>
      </c>
      <c r="Q10" s="21">
        <f>'94'!$E10</f>
        <v>0.54735500000000004</v>
      </c>
      <c r="R10" s="21">
        <f>'95'!$E10</f>
        <v>9.5700000000000004E-3</v>
      </c>
      <c r="S10" s="21">
        <f>'96'!$E10</f>
        <v>0.15068500000000001</v>
      </c>
      <c r="T10" s="21">
        <f>'97'!$E10</f>
        <v>0</v>
      </c>
      <c r="U10" s="21">
        <f>'98'!$E10</f>
        <v>0</v>
      </c>
      <c r="V10" s="21">
        <f>'99'!$E10</f>
        <v>0</v>
      </c>
      <c r="W10" s="21">
        <f>'00'!$E10</f>
        <v>1.87008</v>
      </c>
      <c r="X10" s="21">
        <f>'01'!$E10</f>
        <v>0.29419000000000001</v>
      </c>
      <c r="Y10" s="21">
        <f>'02'!$E10</f>
        <v>0.27903</v>
      </c>
      <c r="Z10" s="21">
        <f>'03'!$E10</f>
        <v>0.32185000000000002</v>
      </c>
      <c r="AA10" s="21">
        <f>'04'!$E10</f>
        <v>0.13986899999999999</v>
      </c>
      <c r="AB10" s="22">
        <f>'05'!$E10</f>
        <v>2.5762199999999997</v>
      </c>
      <c r="AC10" s="22">
        <f>'06'!$E10</f>
        <v>3.10318</v>
      </c>
      <c r="AD10" s="22">
        <f>'07'!$E10</f>
        <v>5.0655306481272904</v>
      </c>
      <c r="AE10" s="22">
        <f>'08'!$E10</f>
        <v>5.1859149999999996</v>
      </c>
      <c r="AF10" s="22">
        <f>'09'!$E10</f>
        <v>5.3986710000000002</v>
      </c>
      <c r="AG10" s="22">
        <f>'10'!$E10</f>
        <v>0</v>
      </c>
      <c r="AH10" s="22">
        <f>'11'!$E10</f>
        <v>0</v>
      </c>
      <c r="AI10" s="22">
        <f>'12'!$E10</f>
        <v>0</v>
      </c>
      <c r="AJ10" s="22">
        <f>'13'!$E10</f>
        <v>0</v>
      </c>
      <c r="AK10" s="22">
        <f>'14'!$E10</f>
        <v>0</v>
      </c>
      <c r="AL10" s="22">
        <f>'15'!$E10</f>
        <v>0</v>
      </c>
      <c r="AM10" s="22">
        <f>'16'!$E10</f>
        <v>0</v>
      </c>
      <c r="AN10" s="23">
        <f>'17'!$E10</f>
        <v>0</v>
      </c>
    </row>
    <row r="11" spans="1:40" ht="15" customHeight="1" x14ac:dyDescent="0.25">
      <c r="A11" s="111"/>
      <c r="B11" s="20" t="s">
        <v>70</v>
      </c>
      <c r="C11" s="21">
        <f>'80'!$E11</f>
        <v>0</v>
      </c>
      <c r="D11" s="21">
        <f>'81'!$E11</f>
        <v>0</v>
      </c>
      <c r="E11" s="21">
        <f>'82'!$E11</f>
        <v>0</v>
      </c>
      <c r="F11" s="21">
        <f>'83'!$E11</f>
        <v>0</v>
      </c>
      <c r="G11" s="21">
        <f>'84'!$E11</f>
        <v>0</v>
      </c>
      <c r="H11" s="21">
        <f>'85'!$E11</f>
        <v>0</v>
      </c>
      <c r="I11" s="21">
        <f>'86'!$E11</f>
        <v>0</v>
      </c>
      <c r="J11" s="21">
        <f>'87'!$E11</f>
        <v>0</v>
      </c>
      <c r="K11" s="21">
        <f>'88'!$E11</f>
        <v>0</v>
      </c>
      <c r="L11" s="21">
        <f>'89'!$E11</f>
        <v>0</v>
      </c>
      <c r="M11" s="21">
        <f>'90'!$E11</f>
        <v>0</v>
      </c>
      <c r="N11" s="21">
        <f>'91'!$E11</f>
        <v>0</v>
      </c>
      <c r="O11" s="21">
        <f>'92'!$E11</f>
        <v>0</v>
      </c>
      <c r="P11" s="21">
        <f>'93'!$E11</f>
        <v>0</v>
      </c>
      <c r="Q11" s="21">
        <f>'94'!$E11</f>
        <v>0</v>
      </c>
      <c r="R11" s="21">
        <f>'95'!$E11</f>
        <v>0</v>
      </c>
      <c r="S11" s="21">
        <f>'96'!$E11</f>
        <v>0.31441999999999998</v>
      </c>
      <c r="T11" s="21">
        <f>'97'!$E11</f>
        <v>1.0649200000000001</v>
      </c>
      <c r="U11" s="21">
        <f>'98'!$E11</f>
        <v>2.8841299999999999</v>
      </c>
      <c r="V11" s="21">
        <f>'99'!$E11</f>
        <v>3.0085700000000002</v>
      </c>
      <c r="W11" s="21">
        <f>'00'!$E11</f>
        <v>5.5307199999999996</v>
      </c>
      <c r="X11" s="21">
        <f>'01'!$E11</f>
        <v>7.5091799999999997</v>
      </c>
      <c r="Y11" s="21">
        <f>'02'!$E11</f>
        <v>7.3114699999999999</v>
      </c>
      <c r="Z11" s="21">
        <f>'03'!$E11</f>
        <v>6.1698599999999999</v>
      </c>
      <c r="AA11" s="21">
        <f>'04'!$E11</f>
        <v>8.3968500000000006</v>
      </c>
      <c r="AB11" s="22">
        <f>'05'!$E11</f>
        <v>7.6134199999999996</v>
      </c>
      <c r="AC11" s="22">
        <f>'06'!$E11</f>
        <v>4.7871000000000006</v>
      </c>
      <c r="AD11" s="22">
        <f>'07'!$E11</f>
        <v>7.8143071834860205</v>
      </c>
      <c r="AE11" s="22">
        <f>'08'!$E11</f>
        <v>7.8557250000000005</v>
      </c>
      <c r="AF11" s="22">
        <f>'09'!$E11</f>
        <v>7.9143689999999998</v>
      </c>
      <c r="AG11" s="22">
        <f>'10'!$E11</f>
        <v>4.7303999999999995</v>
      </c>
      <c r="AH11" s="22">
        <f>'11'!$E11</f>
        <v>3.1102699999999999</v>
      </c>
      <c r="AI11" s="22">
        <f>'12'!$E11</f>
        <v>3.2718799999999999</v>
      </c>
      <c r="AJ11" s="22">
        <f>'13'!$E11</f>
        <v>2.8787099999999999</v>
      </c>
      <c r="AK11" s="22">
        <f>'14'!$E11</f>
        <v>2.38456</v>
      </c>
      <c r="AL11" s="22">
        <f>'15'!$E11</f>
        <v>2.0888599999999999</v>
      </c>
      <c r="AM11" s="22">
        <f>'16'!$E11</f>
        <v>1.79633</v>
      </c>
      <c r="AN11" s="23">
        <f>'17'!$E11</f>
        <v>3.7524099999999998</v>
      </c>
    </row>
    <row r="12" spans="1:40" ht="15" customHeight="1" x14ac:dyDescent="0.25">
      <c r="A12" s="111"/>
      <c r="B12" s="20" t="s">
        <v>14</v>
      </c>
      <c r="C12" s="21">
        <f>'80'!$E12</f>
        <v>0</v>
      </c>
      <c r="D12" s="21">
        <f>'81'!$E12</f>
        <v>0</v>
      </c>
      <c r="E12" s="21">
        <f>'82'!$E12</f>
        <v>0.54100000000000004</v>
      </c>
      <c r="F12" s="21">
        <f>'83'!$E12</f>
        <v>1.4610000000000001</v>
      </c>
      <c r="G12" s="21">
        <f>'84'!$E12</f>
        <v>1.67</v>
      </c>
      <c r="H12" s="21">
        <f>'85'!$E12</f>
        <v>1.484</v>
      </c>
      <c r="I12" s="21">
        <f>'86'!$E12</f>
        <v>21.693000000000001</v>
      </c>
      <c r="J12" s="21">
        <f>'87'!$E12</f>
        <v>24.422999999999998</v>
      </c>
      <c r="K12" s="21">
        <f>'88'!$E12</f>
        <v>28.902999999999999</v>
      </c>
      <c r="L12" s="21">
        <f>'89'!$E12</f>
        <v>2.8769999999999998</v>
      </c>
      <c r="M12" s="21">
        <f>'90'!$E12</f>
        <v>2.7</v>
      </c>
      <c r="N12" s="21">
        <f>'91'!$E12</f>
        <v>2.6250290000000001</v>
      </c>
      <c r="O12" s="21">
        <f>'92'!$E12</f>
        <v>2.4262199999999998</v>
      </c>
      <c r="P12" s="21">
        <f>'93'!$E12</f>
        <v>3.026154</v>
      </c>
      <c r="Q12" s="21">
        <f>'94'!$E12</f>
        <v>3.3676300000000001</v>
      </c>
      <c r="R12" s="21">
        <f>'95'!$E12</f>
        <v>2.4801899999999999</v>
      </c>
      <c r="S12" s="21">
        <f>'96'!$E12</f>
        <v>3.60751</v>
      </c>
      <c r="T12" s="21">
        <f>'97'!$E12</f>
        <v>2.2244600000000001</v>
      </c>
      <c r="U12" s="21">
        <f>'98'!$E12</f>
        <v>1.76935</v>
      </c>
      <c r="V12" s="21">
        <f>'99'!$E12</f>
        <v>0.84928000000000003</v>
      </c>
      <c r="W12" s="21">
        <f>'00'!$E12</f>
        <v>0</v>
      </c>
      <c r="X12" s="21">
        <f>'01'!$E12</f>
        <v>0</v>
      </c>
      <c r="Y12" s="21">
        <f>'02'!$E12</f>
        <v>0.16877</v>
      </c>
      <c r="Z12" s="21">
        <f>'03'!$E12</f>
        <v>0.18159</v>
      </c>
      <c r="AA12" s="21">
        <f>'04'!$E12</f>
        <v>0.27094000000000001</v>
      </c>
      <c r="AB12" s="22">
        <f>'05'!$E12</f>
        <v>0.29411999999999999</v>
      </c>
      <c r="AC12" s="22">
        <f>'06'!$E12</f>
        <v>0.25851000000000002</v>
      </c>
      <c r="AD12" s="22">
        <f>'07'!$E12</f>
        <v>0.42198336153474297</v>
      </c>
      <c r="AE12" s="22">
        <f>'08'!$E12</f>
        <v>0.42643500000000001</v>
      </c>
      <c r="AF12" s="22">
        <f>'09'!$E12</f>
        <v>0.460982</v>
      </c>
      <c r="AG12" s="22">
        <f>'10'!$E12</f>
        <v>0.37235000000000001</v>
      </c>
      <c r="AH12" s="22">
        <f>'11'!$E12</f>
        <v>0.40899000000000002</v>
      </c>
      <c r="AI12" s="22">
        <f>'12'!$E12</f>
        <v>0.48727999999999999</v>
      </c>
      <c r="AJ12" s="22">
        <f>'13'!$E12</f>
        <v>0.42651</v>
      </c>
      <c r="AK12" s="22">
        <f>'14'!$E12</f>
        <v>0.312336</v>
      </c>
      <c r="AL12" s="22">
        <f>'15'!$E12</f>
        <v>0.29337999999999997</v>
      </c>
      <c r="AM12" s="22">
        <f>'16'!$E12</f>
        <v>0.32236999999999999</v>
      </c>
      <c r="AN12" s="23">
        <f>'17'!$E12</f>
        <v>0.25230000000000002</v>
      </c>
    </row>
    <row r="13" spans="1:40" ht="15" customHeight="1" x14ac:dyDescent="0.25">
      <c r="A13" s="111"/>
      <c r="B13" s="20" t="s">
        <v>15</v>
      </c>
      <c r="C13" s="21">
        <f>'80'!$E13</f>
        <v>0</v>
      </c>
      <c r="D13" s="21">
        <f>'81'!$E13</f>
        <v>0</v>
      </c>
      <c r="E13" s="21">
        <f>'82'!$E13</f>
        <v>0.51700000000000002</v>
      </c>
      <c r="F13" s="21">
        <f>'83'!$E13</f>
        <v>0.53300000000000003</v>
      </c>
      <c r="G13" s="21">
        <f>'84'!$E13</f>
        <v>5.8999999999999997E-2</v>
      </c>
      <c r="H13" s="21">
        <f>'85'!$E13</f>
        <v>1.6E-2</v>
      </c>
      <c r="I13" s="21">
        <f>'86'!$E13</f>
        <v>0</v>
      </c>
      <c r="J13" s="21">
        <f>'87'!$E13</f>
        <v>0</v>
      </c>
      <c r="K13" s="21">
        <f>'88'!$E13</f>
        <v>0</v>
      </c>
      <c r="L13" s="21">
        <f>'89'!$E13</f>
        <v>0</v>
      </c>
      <c r="M13" s="21">
        <f>'90'!$E13</f>
        <v>0</v>
      </c>
      <c r="N13" s="21">
        <f>'91'!$E13</f>
        <v>0</v>
      </c>
      <c r="O13" s="21">
        <f>'92'!$E13</f>
        <v>0</v>
      </c>
      <c r="P13" s="21">
        <f>'93'!$E13</f>
        <v>0.13045999999999999</v>
      </c>
      <c r="Q13" s="21">
        <f>'94'!$E13</f>
        <v>0.17036000000000001</v>
      </c>
      <c r="R13" s="21">
        <f>'95'!$E13</f>
        <v>6.0699999999999997E-2</v>
      </c>
      <c r="S13" s="21">
        <f>'96'!$E13</f>
        <v>0</v>
      </c>
      <c r="T13" s="21">
        <f>'97'!$E13</f>
        <v>0</v>
      </c>
      <c r="U13" s="21">
        <f>'98'!$E13</f>
        <v>0</v>
      </c>
      <c r="V13" s="21">
        <f>'99'!$E13</f>
        <v>0</v>
      </c>
      <c r="W13" s="21">
        <f>'00'!$E13</f>
        <v>4.8399999999999999E-2</v>
      </c>
      <c r="X13" s="21">
        <f>'01'!$E13</f>
        <v>3.9030000000000002E-2</v>
      </c>
      <c r="Y13" s="21">
        <f>'02'!$E13</f>
        <v>1.9439999999999999E-2</v>
      </c>
      <c r="Z13" s="21">
        <f>'03'!$E13</f>
        <v>0</v>
      </c>
      <c r="AA13" s="21">
        <f>'04'!$E13</f>
        <v>0</v>
      </c>
      <c r="AB13" s="22">
        <f>'05'!$E13</f>
        <v>0</v>
      </c>
      <c r="AC13" s="22">
        <f>'06'!$E13</f>
        <v>0</v>
      </c>
      <c r="AD13" s="22">
        <f>'07'!$E13</f>
        <v>0</v>
      </c>
      <c r="AE13" s="22">
        <f>'08'!$E13</f>
        <v>0</v>
      </c>
      <c r="AF13" s="22">
        <f>'09'!$E13</f>
        <v>0</v>
      </c>
      <c r="AG13" s="22">
        <f>'10'!$E13</f>
        <v>0</v>
      </c>
      <c r="AH13" s="22">
        <f>'11'!$E13</f>
        <v>0</v>
      </c>
      <c r="AI13" s="22">
        <f>'12'!$E13</f>
        <v>0</v>
      </c>
      <c r="AJ13" s="22">
        <f>'13'!$E13</f>
        <v>0</v>
      </c>
      <c r="AK13" s="22">
        <f>'14'!$E13</f>
        <v>0</v>
      </c>
      <c r="AL13" s="22">
        <f>'15'!$E13</f>
        <v>0</v>
      </c>
      <c r="AM13" s="22">
        <f>'16'!$E13</f>
        <v>0</v>
      </c>
      <c r="AN13" s="23">
        <f>'17'!$E13</f>
        <v>0</v>
      </c>
    </row>
    <row r="14" spans="1:40" ht="15" customHeight="1" x14ac:dyDescent="0.25">
      <c r="A14" s="111"/>
      <c r="B14" s="20" t="s">
        <v>16</v>
      </c>
      <c r="C14" s="21">
        <f>'80'!$E14</f>
        <v>0</v>
      </c>
      <c r="D14" s="21">
        <f>'81'!$E14</f>
        <v>0</v>
      </c>
      <c r="E14" s="21">
        <f>'82'!$E14</f>
        <v>7.0999999999999994E-2</v>
      </c>
      <c r="F14" s="21">
        <f>'83'!$E14</f>
        <v>0.20799999999999999</v>
      </c>
      <c r="G14" s="21">
        <f>'84'!$E14</f>
        <v>2.9390000000000001</v>
      </c>
      <c r="H14" s="21">
        <f>'85'!$E14</f>
        <v>3.1080000000000001</v>
      </c>
      <c r="I14" s="21">
        <f>'86'!$E14</f>
        <v>2.0840000000000001</v>
      </c>
      <c r="J14" s="21">
        <f>'87'!$E14</f>
        <v>1.7549999999999999</v>
      </c>
      <c r="K14" s="21">
        <f>'88'!$E14</f>
        <v>2.2999999999999998</v>
      </c>
      <c r="L14" s="21">
        <f>'89'!$E14</f>
        <v>0.28999999999999998</v>
      </c>
      <c r="M14" s="21">
        <f>'90'!$E14</f>
        <v>0.28999999999999998</v>
      </c>
      <c r="N14" s="21">
        <f>'91'!$E14</f>
        <v>0.32954</v>
      </c>
      <c r="O14" s="21">
        <f>'92'!$E14</f>
        <v>0.36020999999999997</v>
      </c>
      <c r="P14" s="21">
        <f>'93'!$E14</f>
        <v>0.23078000000000001</v>
      </c>
      <c r="Q14" s="21">
        <f>'94'!$E14</f>
        <v>0.15332000000000001</v>
      </c>
      <c r="R14" s="21">
        <f>'95'!$E14</f>
        <v>0.20005999999999999</v>
      </c>
      <c r="S14" s="21">
        <f>'96'!$E14</f>
        <v>0.21809999999999999</v>
      </c>
      <c r="T14" s="21">
        <f>'97'!$E14</f>
        <v>0.22569</v>
      </c>
      <c r="U14" s="21">
        <f>'98'!$E14</f>
        <v>0.31796999999999997</v>
      </c>
      <c r="V14" s="21">
        <f>'99'!$E14</f>
        <v>0.22203000000000001</v>
      </c>
      <c r="W14" s="21">
        <f>'00'!$E14</f>
        <v>0.22320999999999999</v>
      </c>
      <c r="X14" s="21">
        <f>'01'!$E14</f>
        <v>0.39178000000000002</v>
      </c>
      <c r="Y14" s="21">
        <f>'02'!$E14</f>
        <v>0.34051999999999999</v>
      </c>
      <c r="Z14" s="21">
        <f>'03'!$E14</f>
        <v>0.29198000000000002</v>
      </c>
      <c r="AA14" s="21">
        <f>'04'!$E14</f>
        <v>0.31291000000000002</v>
      </c>
      <c r="AB14" s="22">
        <f>'05'!$E14</f>
        <v>0.30360999999999999</v>
      </c>
      <c r="AC14" s="22">
        <f>'06'!$E14</f>
        <v>0.35664999999999997</v>
      </c>
      <c r="AD14" s="22">
        <f>'07'!$E14</f>
        <v>0.58218392283225495</v>
      </c>
      <c r="AE14" s="22">
        <f>'08'!$E14</f>
        <v>0.615425</v>
      </c>
      <c r="AF14" s="22">
        <f>'09'!$E14</f>
        <v>0.68654300000000001</v>
      </c>
      <c r="AG14" s="22">
        <f>'10'!$E14</f>
        <v>0.28425</v>
      </c>
      <c r="AH14" s="22">
        <f>'11'!$E14</f>
        <v>0.27962999999999999</v>
      </c>
      <c r="AI14" s="22">
        <f>'12'!$E14</f>
        <v>0.22344</v>
      </c>
      <c r="AJ14" s="22">
        <f>'13'!$E14</f>
        <v>0.23282</v>
      </c>
      <c r="AK14" s="22">
        <f>'14'!$E14</f>
        <v>0.16427</v>
      </c>
      <c r="AL14" s="22">
        <f>'15'!$E14</f>
        <v>1.8600000000000002E-2</v>
      </c>
      <c r="AM14" s="22">
        <f>'16'!$E14</f>
        <v>0</v>
      </c>
      <c r="AN14" s="23">
        <f>'17'!$E14</f>
        <v>1.8890000000000001E-2</v>
      </c>
    </row>
    <row r="15" spans="1:40" ht="15" customHeight="1" x14ac:dyDescent="0.25">
      <c r="A15" s="111"/>
      <c r="B15" s="20" t="s">
        <v>17</v>
      </c>
      <c r="C15" s="21">
        <f>'80'!$E15</f>
        <v>0</v>
      </c>
      <c r="D15" s="21">
        <f>'81'!$E15</f>
        <v>0</v>
      </c>
      <c r="E15" s="21">
        <f>'82'!$E15</f>
        <v>1.5760000000000001</v>
      </c>
      <c r="F15" s="21">
        <f>'83'!$E15</f>
        <v>2.5369999999999999</v>
      </c>
      <c r="G15" s="21">
        <f>'84'!$E15</f>
        <v>0</v>
      </c>
      <c r="H15" s="21">
        <f>'85'!$E15</f>
        <v>0</v>
      </c>
      <c r="I15" s="21">
        <f>'86'!$E15</f>
        <v>0</v>
      </c>
      <c r="J15" s="21">
        <f>'87'!$E15</f>
        <v>0</v>
      </c>
      <c r="K15" s="21">
        <f>'88'!$E15</f>
        <v>0</v>
      </c>
      <c r="L15" s="21">
        <f>'89'!$E15</f>
        <v>3.6139999999999999</v>
      </c>
      <c r="M15" s="21">
        <f>'90'!$E15</f>
        <v>3.9</v>
      </c>
      <c r="N15" s="21">
        <f>'91'!$E15</f>
        <v>5.2108800000000004</v>
      </c>
      <c r="O15" s="21">
        <f>'92'!$E15</f>
        <v>3.893561</v>
      </c>
      <c r="P15" s="21">
        <f>'93'!$E15</f>
        <v>3.7648799999999998</v>
      </c>
      <c r="Q15" s="21">
        <f>'94'!$E15</f>
        <v>4.7919559999999999</v>
      </c>
      <c r="R15" s="21">
        <f>'95'!$E15</f>
        <v>4.6958900000000003</v>
      </c>
      <c r="S15" s="21">
        <f>'96'!$E15</f>
        <v>5.25448</v>
      </c>
      <c r="T15" s="21">
        <f>'97'!$E15</f>
        <v>4.3446400000000001</v>
      </c>
      <c r="U15" s="21">
        <f>'98'!$E15</f>
        <v>4.5710899999999999</v>
      </c>
      <c r="V15" s="21">
        <f>'99'!$E15</f>
        <v>2.5659290000000001</v>
      </c>
      <c r="W15" s="21">
        <f>'00'!$E15</f>
        <v>2.6465100000000001</v>
      </c>
      <c r="X15" s="21">
        <f>'01'!$E15</f>
        <v>4.6614399999999998</v>
      </c>
      <c r="Y15" s="21">
        <f>'02'!$E15</f>
        <v>6.6436999999999999</v>
      </c>
      <c r="Z15" s="21">
        <f>'03'!$E15</f>
        <v>6.5390800000000002</v>
      </c>
      <c r="AA15" s="21">
        <f>'04'!$E15</f>
        <v>7.2010300000000003</v>
      </c>
      <c r="AB15" s="22">
        <f>'05'!$E15</f>
        <v>6.8648400000000001</v>
      </c>
      <c r="AC15" s="22">
        <f>'06'!$E15</f>
        <v>7.1238000000000001</v>
      </c>
      <c r="AD15" s="22">
        <f>'07'!$E15</f>
        <v>11.62866067425324</v>
      </c>
      <c r="AE15" s="22">
        <f>'08'!$E15</f>
        <v>11.825464999999999</v>
      </c>
      <c r="AF15" s="22">
        <f>'09'!$E15</f>
        <v>12.469783999999999</v>
      </c>
      <c r="AG15" s="22">
        <f>'10'!$E15</f>
        <v>7.6560200000000007</v>
      </c>
      <c r="AH15" s="22">
        <f>'11'!$E15</f>
        <v>6.3653399999999998</v>
      </c>
      <c r="AI15" s="22">
        <f>'12'!$E15</f>
        <v>4.8576499999999996</v>
      </c>
      <c r="AJ15" s="22">
        <f>'13'!$E15</f>
        <v>2.16967</v>
      </c>
      <c r="AK15" s="22">
        <f>'14'!$E15</f>
        <v>1.067998</v>
      </c>
      <c r="AL15" s="22">
        <f>'15'!$E15</f>
        <v>0.71377000000000002</v>
      </c>
      <c r="AM15" s="22">
        <f>'16'!$E15</f>
        <v>0.26906999999999998</v>
      </c>
      <c r="AN15" s="23">
        <f>'17'!$E15</f>
        <v>0.25145000000000001</v>
      </c>
    </row>
    <row r="16" spans="1:40" ht="15" customHeight="1" x14ac:dyDescent="0.25">
      <c r="A16" s="111"/>
      <c r="B16" s="20" t="s">
        <v>18</v>
      </c>
      <c r="C16" s="21">
        <f>'80'!$E16</f>
        <v>0</v>
      </c>
      <c r="D16" s="21">
        <f>'81'!$E16</f>
        <v>0</v>
      </c>
      <c r="E16" s="21">
        <f>'82'!$E16</f>
        <v>0.35299999999999998</v>
      </c>
      <c r="F16" s="21">
        <f>'83'!$E16</f>
        <v>0</v>
      </c>
      <c r="G16" s="21">
        <f>'84'!$E16</f>
        <v>0</v>
      </c>
      <c r="H16" s="21">
        <f>'85'!$E16</f>
        <v>0</v>
      </c>
      <c r="I16" s="21">
        <f>'86'!$E16</f>
        <v>0</v>
      </c>
      <c r="J16" s="21">
        <f>'87'!$E16</f>
        <v>0</v>
      </c>
      <c r="K16" s="21">
        <f>'88'!$E16</f>
        <v>0</v>
      </c>
      <c r="L16" s="21">
        <f>'89'!$E16</f>
        <v>0</v>
      </c>
      <c r="M16" s="21">
        <f>'90'!$E16</f>
        <v>0</v>
      </c>
      <c r="N16" s="21">
        <f>'91'!$E16</f>
        <v>0</v>
      </c>
      <c r="O16" s="21">
        <f>'92'!$E16</f>
        <v>0</v>
      </c>
      <c r="P16" s="21">
        <f>'93'!$E16</f>
        <v>0</v>
      </c>
      <c r="Q16" s="21">
        <f>'94'!$E16</f>
        <v>0</v>
      </c>
      <c r="R16" s="21">
        <f>'95'!$E16</f>
        <v>0</v>
      </c>
      <c r="S16" s="21">
        <f>'96'!$E16</f>
        <v>0</v>
      </c>
      <c r="T16" s="21">
        <f>'97'!$E16</f>
        <v>0</v>
      </c>
      <c r="U16" s="21">
        <f>'98'!$E16</f>
        <v>0</v>
      </c>
      <c r="V16" s="21">
        <f>'99'!$E16</f>
        <v>0</v>
      </c>
      <c r="W16" s="21">
        <f>'00'!$E16</f>
        <v>0</v>
      </c>
      <c r="X16" s="21">
        <f>'01'!$E16</f>
        <v>0</v>
      </c>
      <c r="Y16" s="21">
        <f>'02'!$E16</f>
        <v>0</v>
      </c>
      <c r="Z16" s="21">
        <f>'03'!$E16</f>
        <v>0</v>
      </c>
      <c r="AA16" s="21">
        <f>'04'!$E16</f>
        <v>0</v>
      </c>
      <c r="AB16" s="22">
        <f>'05'!$E16</f>
        <v>0</v>
      </c>
      <c r="AC16" s="22">
        <f>'06'!$E16</f>
        <v>0</v>
      </c>
      <c r="AD16" s="22">
        <f>'07'!$E16</f>
        <v>0</v>
      </c>
      <c r="AE16" s="22">
        <f>'08'!$E16</f>
        <v>0</v>
      </c>
      <c r="AF16" s="22">
        <f>'09'!$E16</f>
        <v>0</v>
      </c>
      <c r="AG16" s="22">
        <f>'10'!$E16</f>
        <v>0</v>
      </c>
      <c r="AH16" s="22">
        <f>'11'!$E16</f>
        <v>0</v>
      </c>
      <c r="AI16" s="22">
        <f>'12'!$E16</f>
        <v>0</v>
      </c>
      <c r="AJ16" s="22">
        <f>'13'!$E16</f>
        <v>0</v>
      </c>
      <c r="AK16" s="22">
        <f>'14'!$E16</f>
        <v>0</v>
      </c>
      <c r="AL16" s="22">
        <f>'15'!$E16</f>
        <v>0</v>
      </c>
      <c r="AM16" s="22">
        <f>'16'!$E16</f>
        <v>0</v>
      </c>
      <c r="AN16" s="23">
        <f>'17'!$E16</f>
        <v>0</v>
      </c>
    </row>
    <row r="17" spans="1:40" ht="15" customHeight="1" x14ac:dyDescent="0.25">
      <c r="A17" s="111"/>
      <c r="B17" s="20" t="s">
        <v>19</v>
      </c>
      <c r="C17" s="21">
        <f>'80'!$E17</f>
        <v>0</v>
      </c>
      <c r="D17" s="21">
        <f>'81'!$E17</f>
        <v>35.305</v>
      </c>
      <c r="E17" s="21">
        <f>'82'!$E17</f>
        <v>247.48599999999999</v>
      </c>
      <c r="F17" s="21">
        <f>'83'!$E17</f>
        <v>1.0620000000000001</v>
      </c>
      <c r="G17" s="21">
        <f>'84'!$E17</f>
        <v>3.7</v>
      </c>
      <c r="H17" s="21">
        <f>'85'!$E17</f>
        <v>1.101</v>
      </c>
      <c r="I17" s="21">
        <f>'86'!$E17</f>
        <v>0.93300000000000005</v>
      </c>
      <c r="J17" s="21">
        <f>'87'!$E17</f>
        <v>1.45</v>
      </c>
      <c r="K17" s="21">
        <f>'88'!$E17</f>
        <v>1.6910000000000001</v>
      </c>
      <c r="L17" s="21">
        <f>'89'!$E17</f>
        <v>1.397</v>
      </c>
      <c r="M17" s="21">
        <f>'90'!$E17</f>
        <v>28.8</v>
      </c>
      <c r="N17" s="21">
        <f>'91'!$E17</f>
        <v>1.4607030000000001</v>
      </c>
      <c r="O17" s="21">
        <f>'92'!$E17</f>
        <v>1.7290490000000001</v>
      </c>
      <c r="P17" s="21">
        <f>'93'!$E17</f>
        <v>3.0249679999999999</v>
      </c>
      <c r="Q17" s="21">
        <f>'94'!$E17</f>
        <v>3.8687</v>
      </c>
      <c r="R17" s="21">
        <f>'95'!$E17</f>
        <v>4.1188900000000004</v>
      </c>
      <c r="S17" s="21">
        <f>'96'!$E17</f>
        <v>5.95207</v>
      </c>
      <c r="T17" s="21">
        <f>'97'!$E17</f>
        <v>6.6462399999999997</v>
      </c>
      <c r="U17" s="21">
        <f>'98'!$E17</f>
        <v>9.4008450000000003</v>
      </c>
      <c r="V17" s="21">
        <f>'99'!$E17</f>
        <v>10.053508000000001</v>
      </c>
      <c r="W17" s="21">
        <f>'00'!$E17</f>
        <v>12.29856</v>
      </c>
      <c r="X17" s="21">
        <f>'01'!$E17</f>
        <v>8.9273600000000002</v>
      </c>
      <c r="Y17" s="21">
        <f>'02'!$E17</f>
        <v>8.7028789999999994</v>
      </c>
      <c r="Z17" s="21">
        <f>'03'!$E17</f>
        <v>9.0403690000000001</v>
      </c>
      <c r="AA17" s="21">
        <f>'04'!$E17</f>
        <v>10.216225</v>
      </c>
      <c r="AB17" s="22">
        <f>'05'!$E17</f>
        <v>9.6267600000000009</v>
      </c>
      <c r="AC17" s="22">
        <f>'06'!$E17</f>
        <v>10.384510000000001</v>
      </c>
      <c r="AD17" s="22">
        <f>'07'!$E17</f>
        <v>16.951338198488099</v>
      </c>
      <c r="AE17" s="22">
        <f>'08'!$E17</f>
        <v>17.247985</v>
      </c>
      <c r="AF17" s="22">
        <f>'09'!$E17</f>
        <v>17.247985</v>
      </c>
      <c r="AG17" s="22">
        <f>'10'!$E17</f>
        <v>4.7925399999999998</v>
      </c>
      <c r="AH17" s="22">
        <f>'11'!$E17</f>
        <v>4.6388299999999996</v>
      </c>
      <c r="AI17" s="22">
        <f>'12'!$E17</f>
        <v>1.5739700000000001</v>
      </c>
      <c r="AJ17" s="22">
        <f>'13'!$E17</f>
        <v>1.43815</v>
      </c>
      <c r="AK17" s="22">
        <f>'14'!$E17</f>
        <v>0.80041999999999991</v>
      </c>
      <c r="AL17" s="22">
        <f>'15'!$E17</f>
        <v>0.40581</v>
      </c>
      <c r="AM17" s="22">
        <f>'16'!$E17</f>
        <v>0.52699800000000008</v>
      </c>
      <c r="AN17" s="23">
        <f>'17'!$E17</f>
        <v>1.2399</v>
      </c>
    </row>
    <row r="18" spans="1:40" ht="15" customHeight="1" x14ac:dyDescent="0.25">
      <c r="A18" s="111" t="s">
        <v>2</v>
      </c>
      <c r="B18" s="20" t="s">
        <v>20</v>
      </c>
      <c r="C18" s="21">
        <f>'80'!$E18</f>
        <v>0</v>
      </c>
      <c r="D18" s="21">
        <f>'81'!$E18</f>
        <v>0.19</v>
      </c>
      <c r="E18" s="21">
        <f>'82'!$E18</f>
        <v>2.0049999999999999</v>
      </c>
      <c r="F18" s="21">
        <f>'83'!$E18</f>
        <v>5.0830000000000002</v>
      </c>
      <c r="G18" s="21">
        <f>'84'!$E18</f>
        <v>4.024</v>
      </c>
      <c r="H18" s="21">
        <f>'85'!$E18</f>
        <v>1.5009999999999999</v>
      </c>
      <c r="I18" s="21">
        <f>'86'!$E18</f>
        <v>1.23</v>
      </c>
      <c r="J18" s="21">
        <f>'87'!$E18</f>
        <v>4.468</v>
      </c>
      <c r="K18" s="21">
        <f>'88'!$E18</f>
        <v>2.3140000000000001</v>
      </c>
      <c r="L18" s="21">
        <f>'89'!$E18</f>
        <v>2.258</v>
      </c>
      <c r="M18" s="21">
        <f>'90'!$E18</f>
        <v>2</v>
      </c>
      <c r="N18" s="21">
        <f>'91'!$E18</f>
        <v>0.42776399999999998</v>
      </c>
      <c r="O18" s="21">
        <f>'92'!$E18</f>
        <v>0</v>
      </c>
      <c r="P18" s="21">
        <f>'93'!$E18</f>
        <v>5.1662E-2</v>
      </c>
      <c r="Q18" s="21">
        <f>'94'!$E18</f>
        <v>0</v>
      </c>
      <c r="R18" s="21">
        <f>'95'!$E18</f>
        <v>6.173E-2</v>
      </c>
      <c r="S18" s="21">
        <f>'96'!$E18</f>
        <v>7.2359999999999994E-2</v>
      </c>
      <c r="T18" s="21">
        <f>'97'!$E18</f>
        <v>0.21280399999999999</v>
      </c>
      <c r="U18" s="21">
        <f>'98'!$E18</f>
        <v>1.5690850000000001</v>
      </c>
      <c r="V18" s="21">
        <f>'99'!$E18</f>
        <v>3.0409799999999998</v>
      </c>
      <c r="W18" s="21">
        <f>'00'!$E18</f>
        <v>2.5147240000000002</v>
      </c>
      <c r="X18" s="21">
        <f>'01'!$E18</f>
        <v>3.1282990000000002</v>
      </c>
      <c r="Y18" s="21">
        <f>'02'!$E18</f>
        <v>2.8424689999999999</v>
      </c>
      <c r="Z18" s="21">
        <f>'03'!$E18</f>
        <v>0</v>
      </c>
      <c r="AA18" s="21">
        <f>'04'!$E18</f>
        <v>0</v>
      </c>
      <c r="AB18" s="22">
        <f>'05'!$E18</f>
        <v>0</v>
      </c>
      <c r="AC18" s="22">
        <f>'06'!$E18</f>
        <v>0</v>
      </c>
      <c r="AD18" s="22">
        <f>'07'!$E18</f>
        <v>0</v>
      </c>
      <c r="AE18" s="22">
        <f>'08'!$E18</f>
        <v>0</v>
      </c>
      <c r="AF18" s="22">
        <f>'09'!$E18</f>
        <v>0</v>
      </c>
      <c r="AG18" s="22">
        <f>'10'!$E18</f>
        <v>0</v>
      </c>
      <c r="AH18" s="22">
        <f>'11'!$E18</f>
        <v>0</v>
      </c>
      <c r="AI18" s="22">
        <f>'12'!$E18</f>
        <v>0</v>
      </c>
      <c r="AJ18" s="22">
        <f>'13'!$E18</f>
        <v>0</v>
      </c>
      <c r="AK18" s="22">
        <f>'14'!$E18</f>
        <v>0</v>
      </c>
      <c r="AL18" s="22">
        <f>'15'!$E18</f>
        <v>0</v>
      </c>
      <c r="AM18" s="22">
        <f>'16'!$E18</f>
        <v>0</v>
      </c>
      <c r="AN18" s="23">
        <f>'17'!$E18</f>
        <v>0</v>
      </c>
    </row>
    <row r="19" spans="1:40" ht="15" customHeight="1" x14ac:dyDescent="0.25">
      <c r="A19" s="111"/>
      <c r="B19" s="20" t="s">
        <v>21</v>
      </c>
      <c r="C19" s="21">
        <f>'80'!$E19</f>
        <v>0</v>
      </c>
      <c r="D19" s="21">
        <f>'81'!$E19</f>
        <v>0</v>
      </c>
      <c r="E19" s="21">
        <f>'82'!$E19</f>
        <v>0</v>
      </c>
      <c r="F19" s="21">
        <f>'83'!$E19</f>
        <v>0</v>
      </c>
      <c r="G19" s="21">
        <f>'84'!$E19</f>
        <v>0</v>
      </c>
      <c r="H19" s="21">
        <f>'85'!$E19</f>
        <v>0</v>
      </c>
      <c r="I19" s="21">
        <f>'86'!$E19</f>
        <v>0</v>
      </c>
      <c r="J19" s="21">
        <f>'87'!$E19</f>
        <v>0</v>
      </c>
      <c r="K19" s="21">
        <f>'88'!$E19</f>
        <v>0</v>
      </c>
      <c r="L19" s="21">
        <f>'89'!$E19</f>
        <v>0</v>
      </c>
      <c r="M19" s="21">
        <f>'90'!$E19</f>
        <v>0</v>
      </c>
      <c r="N19" s="21">
        <f>'91'!$E19</f>
        <v>0</v>
      </c>
      <c r="O19" s="21">
        <f>'92'!$E19</f>
        <v>0</v>
      </c>
      <c r="P19" s="21">
        <f>'93'!$E19</f>
        <v>0</v>
      </c>
      <c r="Q19" s="21">
        <f>'94'!$E19</f>
        <v>0</v>
      </c>
      <c r="R19" s="21">
        <f>'95'!$E19</f>
        <v>0</v>
      </c>
      <c r="S19" s="21">
        <f>'96'!$E19</f>
        <v>0</v>
      </c>
      <c r="T19" s="21">
        <f>'97'!$E19</f>
        <v>0</v>
      </c>
      <c r="U19" s="21">
        <f>'98'!$E19</f>
        <v>0</v>
      </c>
      <c r="V19" s="21">
        <f>'99'!$E19</f>
        <v>0</v>
      </c>
      <c r="W19" s="21">
        <f>'00'!$E19</f>
        <v>0</v>
      </c>
      <c r="X19" s="21">
        <f>'01'!$E19</f>
        <v>0</v>
      </c>
      <c r="Y19" s="21">
        <f>'02'!$E19</f>
        <v>0</v>
      </c>
      <c r="Z19" s="21">
        <f>'03'!$E19</f>
        <v>0</v>
      </c>
      <c r="AA19" s="21">
        <f>'04'!$E19</f>
        <v>0</v>
      </c>
      <c r="AB19" s="22">
        <f>'05'!$E19</f>
        <v>0</v>
      </c>
      <c r="AC19" s="22">
        <f>'06'!$E19</f>
        <v>0</v>
      </c>
      <c r="AD19" s="22">
        <f>'07'!$E19</f>
        <v>0</v>
      </c>
      <c r="AE19" s="22">
        <f>'08'!$E19</f>
        <v>0</v>
      </c>
      <c r="AF19" s="22">
        <f>'09'!$E19</f>
        <v>0</v>
      </c>
      <c r="AG19" s="22">
        <f>'10'!$E19</f>
        <v>0</v>
      </c>
      <c r="AH19" s="22">
        <f>'11'!$E19</f>
        <v>0</v>
      </c>
      <c r="AI19" s="22">
        <f>'12'!$E19</f>
        <v>0</v>
      </c>
      <c r="AJ19" s="22">
        <f>'13'!$E19</f>
        <v>0</v>
      </c>
      <c r="AK19" s="22">
        <f>'14'!$E19</f>
        <v>0</v>
      </c>
      <c r="AL19" s="22">
        <f>'15'!$E19</f>
        <v>0</v>
      </c>
      <c r="AM19" s="22">
        <f>'16'!$E19</f>
        <v>0</v>
      </c>
      <c r="AN19" s="23">
        <f>'17'!$E19</f>
        <v>0</v>
      </c>
    </row>
    <row r="20" spans="1:40" ht="15" customHeight="1" x14ac:dyDescent="0.25">
      <c r="A20" s="111"/>
      <c r="B20" s="20" t="s">
        <v>22</v>
      </c>
      <c r="C20" s="21">
        <f>'80'!$E20</f>
        <v>0</v>
      </c>
      <c r="D20" s="21">
        <f>'81'!$E20</f>
        <v>1.4E-2</v>
      </c>
      <c r="E20" s="21">
        <f>'82'!$E20</f>
        <v>0</v>
      </c>
      <c r="F20" s="21">
        <f>'83'!$E20</f>
        <v>0</v>
      </c>
      <c r="G20" s="21">
        <f>'84'!$E20</f>
        <v>0</v>
      </c>
      <c r="H20" s="21">
        <f>'85'!$E20</f>
        <v>0</v>
      </c>
      <c r="I20" s="21">
        <f>'86'!$E20</f>
        <v>0</v>
      </c>
      <c r="J20" s="21">
        <f>'87'!$E20</f>
        <v>0</v>
      </c>
      <c r="K20" s="21">
        <f>'88'!$E20</f>
        <v>0</v>
      </c>
      <c r="L20" s="21">
        <f>'89'!$E20</f>
        <v>0</v>
      </c>
      <c r="M20" s="21">
        <f>'90'!$E20</f>
        <v>0</v>
      </c>
      <c r="N20" s="21">
        <f>'91'!$E20</f>
        <v>1.9210000000000001E-2</v>
      </c>
      <c r="O20" s="21">
        <f>'92'!$E20</f>
        <v>0.26934999999999998</v>
      </c>
      <c r="P20" s="21">
        <f>'93'!$E20</f>
        <v>0.19277</v>
      </c>
      <c r="Q20" s="21">
        <f>'94'!$E20</f>
        <v>0.4748</v>
      </c>
      <c r="R20" s="21">
        <f>'95'!$E20</f>
        <v>0.20039999999999999</v>
      </c>
      <c r="S20" s="21">
        <f>'96'!$E20</f>
        <v>8.1409999999999996E-2</v>
      </c>
      <c r="T20" s="21">
        <f>'97'!$E20</f>
        <v>0</v>
      </c>
      <c r="U20" s="21">
        <f>'98'!$E20</f>
        <v>0</v>
      </c>
      <c r="V20" s="21">
        <f>'99'!$E20</f>
        <v>0</v>
      </c>
      <c r="W20" s="21">
        <f>'00'!$E20</f>
        <v>0</v>
      </c>
      <c r="X20" s="21">
        <f>'01'!$E20</f>
        <v>0</v>
      </c>
      <c r="Y20" s="21">
        <f>'02'!$E20</f>
        <v>0</v>
      </c>
      <c r="Z20" s="21">
        <f>'03'!$E20</f>
        <v>0</v>
      </c>
      <c r="AA20" s="21">
        <f>'04'!$E20</f>
        <v>0</v>
      </c>
      <c r="AB20" s="22">
        <f>'05'!$E20</f>
        <v>0</v>
      </c>
      <c r="AC20" s="22">
        <f>'06'!$E20</f>
        <v>0</v>
      </c>
      <c r="AD20" s="22">
        <f>'07'!$E20</f>
        <v>0</v>
      </c>
      <c r="AE20" s="22">
        <f>'08'!$E20</f>
        <v>0</v>
      </c>
      <c r="AF20" s="22">
        <f>'09'!$E20</f>
        <v>0</v>
      </c>
      <c r="AG20" s="22">
        <f>'10'!$E20</f>
        <v>0</v>
      </c>
      <c r="AH20" s="22">
        <f>'11'!$E20</f>
        <v>2.6809999999999997E-2</v>
      </c>
      <c r="AI20" s="22">
        <f>'12'!$E20</f>
        <v>0</v>
      </c>
      <c r="AJ20" s="22">
        <f>'13'!$E20</f>
        <v>0</v>
      </c>
      <c r="AK20" s="22">
        <f>'14'!$E20</f>
        <v>0</v>
      </c>
      <c r="AL20" s="22">
        <f>'15'!$E20</f>
        <v>0</v>
      </c>
      <c r="AM20" s="22">
        <f>'16'!$E20</f>
        <v>0</v>
      </c>
      <c r="AN20" s="23">
        <f>'17'!$E20</f>
        <v>0</v>
      </c>
    </row>
    <row r="21" spans="1:40" ht="15" customHeight="1" x14ac:dyDescent="0.25">
      <c r="A21" s="111"/>
      <c r="B21" s="20" t="s">
        <v>23</v>
      </c>
      <c r="C21" s="21">
        <f>'80'!$E21</f>
        <v>0</v>
      </c>
      <c r="D21" s="21">
        <f>'81'!$E21</f>
        <v>128.65199999999999</v>
      </c>
      <c r="E21" s="21">
        <f>'82'!$E21</f>
        <v>0</v>
      </c>
      <c r="F21" s="21">
        <f>'83'!$E21</f>
        <v>0</v>
      </c>
      <c r="G21" s="21">
        <f>'84'!$E21</f>
        <v>0</v>
      </c>
      <c r="H21" s="21">
        <f>'85'!$E21</f>
        <v>0</v>
      </c>
      <c r="I21" s="21">
        <f>'86'!$E21</f>
        <v>0</v>
      </c>
      <c r="J21" s="21">
        <f>'87'!$E21</f>
        <v>0</v>
      </c>
      <c r="K21" s="21">
        <f>'88'!$E21</f>
        <v>0</v>
      </c>
      <c r="L21" s="21">
        <f>'89'!$E21</f>
        <v>0</v>
      </c>
      <c r="M21" s="21">
        <f>'90'!$E21</f>
        <v>0</v>
      </c>
      <c r="N21" s="21">
        <f>'91'!$E21</f>
        <v>0</v>
      </c>
      <c r="O21" s="21">
        <f>'92'!$E21</f>
        <v>0</v>
      </c>
      <c r="P21" s="21">
        <f>'93'!$E21</f>
        <v>0</v>
      </c>
      <c r="Q21" s="21">
        <f>'94'!$E21</f>
        <v>0</v>
      </c>
      <c r="R21" s="21">
        <f>'95'!$E21</f>
        <v>0</v>
      </c>
      <c r="S21" s="21">
        <f>'96'!$E21</f>
        <v>0</v>
      </c>
      <c r="T21" s="21">
        <f>'97'!$E21</f>
        <v>0</v>
      </c>
      <c r="U21" s="21">
        <f>'98'!$E21</f>
        <v>0</v>
      </c>
      <c r="V21" s="21">
        <f>'99'!$E21</f>
        <v>0</v>
      </c>
      <c r="W21" s="21">
        <f>'00'!$E21</f>
        <v>0</v>
      </c>
      <c r="X21" s="21">
        <f>'01'!$E21</f>
        <v>7.6939999999999995E-2</v>
      </c>
      <c r="Y21" s="21">
        <f>'02'!$E21</f>
        <v>2.0580000000000001E-2</v>
      </c>
      <c r="Z21" s="21">
        <f>'03'!$E21</f>
        <v>0</v>
      </c>
      <c r="AA21" s="21">
        <f>'04'!$E21</f>
        <v>0</v>
      </c>
      <c r="AB21" s="22">
        <f>'05'!$E21</f>
        <v>0</v>
      </c>
      <c r="AC21" s="22">
        <f>'06'!$E21</f>
        <v>0</v>
      </c>
      <c r="AD21" s="22">
        <f>'07'!$E21</f>
        <v>0</v>
      </c>
      <c r="AE21" s="22">
        <f>'08'!$E21</f>
        <v>0</v>
      </c>
      <c r="AF21" s="22">
        <f>'09'!$E21</f>
        <v>0</v>
      </c>
      <c r="AG21" s="22">
        <f>'10'!$E21</f>
        <v>0</v>
      </c>
      <c r="AH21" s="22">
        <f>'11'!$E21</f>
        <v>0</v>
      </c>
      <c r="AI21" s="22">
        <f>'12'!$E21</f>
        <v>0</v>
      </c>
      <c r="AJ21" s="22">
        <f>'13'!$E21</f>
        <v>0</v>
      </c>
      <c r="AK21" s="22">
        <f>'14'!$E21</f>
        <v>0</v>
      </c>
      <c r="AL21" s="22">
        <f>'15'!$E21</f>
        <v>0</v>
      </c>
      <c r="AM21" s="22">
        <f>'16'!$E21</f>
        <v>0</v>
      </c>
      <c r="AN21" s="23">
        <f>'17'!$E21</f>
        <v>0</v>
      </c>
    </row>
    <row r="22" spans="1:40" ht="15" customHeight="1" x14ac:dyDescent="0.25">
      <c r="A22" s="111"/>
      <c r="B22" s="20" t="s">
        <v>12</v>
      </c>
      <c r="C22" s="21">
        <f>'80'!$E22</f>
        <v>0</v>
      </c>
      <c r="D22" s="21">
        <f>'81'!$E22</f>
        <v>0</v>
      </c>
      <c r="E22" s="21">
        <f>'82'!$E22</f>
        <v>0</v>
      </c>
      <c r="F22" s="21">
        <f>'83'!$E22</f>
        <v>0.19900000000000001</v>
      </c>
      <c r="G22" s="21">
        <f>'84'!$E22</f>
        <v>0</v>
      </c>
      <c r="H22" s="21">
        <f>'85'!$E22</f>
        <v>0</v>
      </c>
      <c r="I22" s="21">
        <f>'86'!$E22</f>
        <v>0</v>
      </c>
      <c r="J22" s="21">
        <f>'87'!$E22</f>
        <v>0</v>
      </c>
      <c r="K22" s="21">
        <f>'88'!$E22</f>
        <v>0</v>
      </c>
      <c r="L22" s="21">
        <f>'89'!$E22</f>
        <v>0</v>
      </c>
      <c r="M22" s="21">
        <f>'90'!$E22</f>
        <v>0</v>
      </c>
      <c r="N22" s="21">
        <f>'91'!$E22</f>
        <v>0</v>
      </c>
      <c r="O22" s="21">
        <f>'92'!$E22</f>
        <v>0</v>
      </c>
      <c r="P22" s="21">
        <f>'93'!$E22</f>
        <v>0</v>
      </c>
      <c r="Q22" s="21">
        <f>'94'!$E22</f>
        <v>0</v>
      </c>
      <c r="R22" s="21">
        <f>'95'!$E22</f>
        <v>0</v>
      </c>
      <c r="S22" s="21">
        <f>'96'!$E22</f>
        <v>0</v>
      </c>
      <c r="T22" s="21">
        <f>'97'!$E22</f>
        <v>0</v>
      </c>
      <c r="U22" s="21">
        <f>'98'!$E22</f>
        <v>0</v>
      </c>
      <c r="V22" s="21">
        <f>'99'!$E22</f>
        <v>0</v>
      </c>
      <c r="W22" s="21">
        <f>'00'!$E22</f>
        <v>0</v>
      </c>
      <c r="X22" s="21">
        <f>'01'!$E22</f>
        <v>0</v>
      </c>
      <c r="Y22" s="21">
        <f>'02'!$E22</f>
        <v>0</v>
      </c>
      <c r="Z22" s="21">
        <f>'03'!$E22</f>
        <v>0</v>
      </c>
      <c r="AA22" s="21">
        <f>'04'!$E22</f>
        <v>0</v>
      </c>
      <c r="AB22" s="22">
        <f>'05'!$E22</f>
        <v>0</v>
      </c>
      <c r="AC22" s="22">
        <f>'06'!$E22</f>
        <v>0</v>
      </c>
      <c r="AD22" s="22">
        <f>'07'!$E22</f>
        <v>0</v>
      </c>
      <c r="AE22" s="22">
        <f>'08'!$E22</f>
        <v>0</v>
      </c>
      <c r="AF22" s="22">
        <f>'09'!$E22</f>
        <v>0</v>
      </c>
      <c r="AG22" s="22">
        <f>'10'!$E22</f>
        <v>0</v>
      </c>
      <c r="AH22" s="22">
        <f>'11'!$E22</f>
        <v>0</v>
      </c>
      <c r="AI22" s="22">
        <f>'12'!$E22</f>
        <v>0</v>
      </c>
      <c r="AJ22" s="22">
        <f>'13'!$E22</f>
        <v>0</v>
      </c>
      <c r="AK22" s="22">
        <f>'14'!$E22</f>
        <v>0</v>
      </c>
      <c r="AL22" s="22">
        <f>'15'!$E22</f>
        <v>0</v>
      </c>
      <c r="AM22" s="22">
        <f>'16'!$E22</f>
        <v>0</v>
      </c>
      <c r="AN22" s="23">
        <f>'17'!$E22</f>
        <v>0</v>
      </c>
    </row>
    <row r="23" spans="1:40" ht="15" customHeight="1" x14ac:dyDescent="0.25">
      <c r="A23" s="112" t="s">
        <v>72</v>
      </c>
      <c r="B23" s="113"/>
      <c r="C23" s="21">
        <f>'80'!$E23</f>
        <v>0</v>
      </c>
      <c r="D23" s="21">
        <f>'81'!$E23</f>
        <v>0</v>
      </c>
      <c r="E23" s="21">
        <f>'82'!$E23</f>
        <v>0.74299999999999999</v>
      </c>
      <c r="F23" s="21">
        <f>'83'!$E23</f>
        <v>0.45200000000000001</v>
      </c>
      <c r="G23" s="21">
        <f>'84'!$E23</f>
        <v>0</v>
      </c>
      <c r="H23" s="21">
        <f>'85'!$E23</f>
        <v>0</v>
      </c>
      <c r="I23" s="21">
        <f>'86'!$E23</f>
        <v>0</v>
      </c>
      <c r="J23" s="21">
        <f>'87'!$E23</f>
        <v>0</v>
      </c>
      <c r="K23" s="21">
        <f>'88'!$E23</f>
        <v>0</v>
      </c>
      <c r="L23" s="21">
        <f>'89'!$E23</f>
        <v>0</v>
      </c>
      <c r="M23" s="21">
        <f>'90'!$E23</f>
        <v>0</v>
      </c>
      <c r="N23" s="21">
        <f>'91'!$E23</f>
        <v>0</v>
      </c>
      <c r="O23" s="21">
        <f>'92'!$E23</f>
        <v>0</v>
      </c>
      <c r="P23" s="21">
        <f>'93'!$E23</f>
        <v>0</v>
      </c>
      <c r="Q23" s="21">
        <f>'94'!$E23</f>
        <v>0</v>
      </c>
      <c r="R23" s="21">
        <f>'95'!$E23</f>
        <v>0</v>
      </c>
      <c r="S23" s="21">
        <f>'96'!$E23</f>
        <v>0</v>
      </c>
      <c r="T23" s="21">
        <f>'97'!$E23</f>
        <v>0</v>
      </c>
      <c r="U23" s="21">
        <f>'98'!$E23</f>
        <v>0</v>
      </c>
      <c r="V23" s="21">
        <f>'99'!$E23</f>
        <v>0</v>
      </c>
      <c r="W23" s="21">
        <f>'00'!$E23</f>
        <v>0</v>
      </c>
      <c r="X23" s="21">
        <f>'01'!$E23</f>
        <v>0</v>
      </c>
      <c r="Y23" s="21">
        <f>'02'!$E23</f>
        <v>0</v>
      </c>
      <c r="Z23" s="21">
        <f>'03'!$E23</f>
        <v>0</v>
      </c>
      <c r="AA23" s="21">
        <f>'04'!$E23</f>
        <v>0</v>
      </c>
      <c r="AB23" s="22">
        <f>'05'!$E23</f>
        <v>0</v>
      </c>
      <c r="AC23" s="22">
        <f>'06'!$E23</f>
        <v>0</v>
      </c>
      <c r="AD23" s="22">
        <f>'07'!$E23</f>
        <v>0</v>
      </c>
      <c r="AE23" s="22">
        <f>'08'!$E23</f>
        <v>0</v>
      </c>
      <c r="AF23" s="22">
        <f>'09'!$E23</f>
        <v>0</v>
      </c>
      <c r="AG23" s="22">
        <f>'10'!$E23</f>
        <v>0</v>
      </c>
      <c r="AH23" s="22">
        <f>'11'!$E23</f>
        <v>0</v>
      </c>
      <c r="AI23" s="22">
        <f>'12'!$E23</f>
        <v>0</v>
      </c>
      <c r="AJ23" s="22">
        <f>'13'!$E23</f>
        <v>0</v>
      </c>
      <c r="AK23" s="22">
        <f>'14'!$E23</f>
        <v>0</v>
      </c>
      <c r="AL23" s="22">
        <f>'15'!$E23</f>
        <v>0</v>
      </c>
      <c r="AM23" s="22">
        <f>'16'!$E23</f>
        <v>0</v>
      </c>
      <c r="AN23" s="23">
        <f>'17'!$E23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'80'!$E24</f>
        <v>0</v>
      </c>
      <c r="D24" s="21">
        <f>'81'!$E24</f>
        <v>0</v>
      </c>
      <c r="E24" s="21">
        <f>'82'!$E24</f>
        <v>0</v>
      </c>
      <c r="F24" s="21">
        <f>'83'!$E24</f>
        <v>0</v>
      </c>
      <c r="G24" s="21">
        <f>'84'!$E24</f>
        <v>0</v>
      </c>
      <c r="H24" s="21">
        <f>'85'!$E24</f>
        <v>0</v>
      </c>
      <c r="I24" s="21">
        <f>'86'!$E24</f>
        <v>0</v>
      </c>
      <c r="J24" s="21">
        <f>'87'!$E24</f>
        <v>0</v>
      </c>
      <c r="K24" s="21">
        <f>'88'!$E24</f>
        <v>0</v>
      </c>
      <c r="L24" s="21">
        <f>'89'!$E24</f>
        <v>18.861999999999998</v>
      </c>
      <c r="M24" s="21">
        <f>'90'!$E24</f>
        <v>17.600000000000001</v>
      </c>
      <c r="N24" s="21">
        <f>'91'!$E24</f>
        <v>23.308838000000002</v>
      </c>
      <c r="O24" s="21">
        <f>'92'!$E24</f>
        <v>0</v>
      </c>
      <c r="P24" s="21">
        <f>'93'!$E24</f>
        <v>0</v>
      </c>
      <c r="Q24" s="21">
        <f>'94'!$E24</f>
        <v>0</v>
      </c>
      <c r="R24" s="21">
        <f>'95'!$E24</f>
        <v>0</v>
      </c>
      <c r="S24" s="21">
        <f>'96'!$E24</f>
        <v>0</v>
      </c>
      <c r="T24" s="21">
        <f>'97'!$E24</f>
        <v>0</v>
      </c>
      <c r="U24" s="21">
        <f>'98'!$E24</f>
        <v>0</v>
      </c>
      <c r="V24" s="21">
        <f>'99'!$E24</f>
        <v>0</v>
      </c>
      <c r="W24" s="21">
        <f>'00'!$E24</f>
        <v>0</v>
      </c>
      <c r="X24" s="21">
        <f>'01'!$E24</f>
        <v>0</v>
      </c>
      <c r="Y24" s="21">
        <f>'02'!$E24</f>
        <v>0</v>
      </c>
      <c r="Z24" s="21">
        <f>'03'!$E24</f>
        <v>0</v>
      </c>
      <c r="AA24" s="21">
        <f>'04'!$E24</f>
        <v>0</v>
      </c>
      <c r="AB24" s="22">
        <f>'05'!$E24</f>
        <v>0</v>
      </c>
      <c r="AC24" s="22">
        <f>'06'!$E24</f>
        <v>0</v>
      </c>
      <c r="AD24" s="22">
        <f>'07'!$E24</f>
        <v>0</v>
      </c>
      <c r="AE24" s="22">
        <f>'08'!$E24</f>
        <v>0</v>
      </c>
      <c r="AF24" s="22">
        <f>'09'!$E24</f>
        <v>0</v>
      </c>
      <c r="AG24" s="22">
        <f>'10'!$E24</f>
        <v>0</v>
      </c>
      <c r="AH24" s="22">
        <f>'11'!$E24</f>
        <v>0</v>
      </c>
      <c r="AI24" s="22">
        <f>'12'!$E24</f>
        <v>0</v>
      </c>
      <c r="AJ24" s="22">
        <f>'13'!$E24</f>
        <v>0</v>
      </c>
      <c r="AK24" s="22">
        <f>'14'!$E24</f>
        <v>0</v>
      </c>
      <c r="AL24" s="22">
        <f>'15'!$E24</f>
        <v>0</v>
      </c>
      <c r="AM24" s="22">
        <f>'16'!$E24</f>
        <v>0</v>
      </c>
      <c r="AN24" s="23">
        <f>'17'!$E24</f>
        <v>0</v>
      </c>
    </row>
    <row r="25" spans="1:40" ht="15" customHeight="1" x14ac:dyDescent="0.25">
      <c r="A25" s="100" t="s">
        <v>4</v>
      </c>
      <c r="B25" s="101"/>
      <c r="C25" s="21">
        <f>'80'!$E25</f>
        <v>0</v>
      </c>
      <c r="D25" s="21">
        <f>'81'!$E25</f>
        <v>0</v>
      </c>
      <c r="E25" s="21">
        <f>'82'!$E25</f>
        <v>0</v>
      </c>
      <c r="F25" s="21">
        <f>'83'!$E25</f>
        <v>0</v>
      </c>
      <c r="G25" s="21">
        <f>'84'!$E25</f>
        <v>0</v>
      </c>
      <c r="H25" s="21">
        <f>'85'!$E25</f>
        <v>0</v>
      </c>
      <c r="I25" s="21">
        <f>'86'!$E25</f>
        <v>0</v>
      </c>
      <c r="J25" s="21">
        <f>'87'!$E25</f>
        <v>0</v>
      </c>
      <c r="K25" s="21">
        <f>'88'!$E25</f>
        <v>0</v>
      </c>
      <c r="L25" s="21">
        <f>'89'!$E25</f>
        <v>0</v>
      </c>
      <c r="M25" s="21">
        <f>'90'!$E25</f>
        <v>0</v>
      </c>
      <c r="N25" s="21">
        <f>'91'!$E25</f>
        <v>0</v>
      </c>
      <c r="O25" s="21">
        <f>'92'!$E25</f>
        <v>0</v>
      </c>
      <c r="P25" s="21">
        <f>'93'!$E25</f>
        <v>0</v>
      </c>
      <c r="Q25" s="21">
        <f>'94'!$E25</f>
        <v>0</v>
      </c>
      <c r="R25" s="21">
        <f>'95'!$E25</f>
        <v>0</v>
      </c>
      <c r="S25" s="21">
        <f>'96'!$E25</f>
        <v>0</v>
      </c>
      <c r="T25" s="21">
        <f>'97'!$E25</f>
        <v>0</v>
      </c>
      <c r="U25" s="21">
        <f>'98'!$E25</f>
        <v>0</v>
      </c>
      <c r="V25" s="21">
        <f>'99'!$E25</f>
        <v>0</v>
      </c>
      <c r="W25" s="21">
        <f>'00'!$E25</f>
        <v>0</v>
      </c>
      <c r="X25" s="21">
        <f>'01'!$E25</f>
        <v>0</v>
      </c>
      <c r="Y25" s="21">
        <f>'02'!$E25</f>
        <v>0</v>
      </c>
      <c r="Z25" s="21">
        <f>'03'!$E25</f>
        <v>0</v>
      </c>
      <c r="AA25" s="21">
        <f>'04'!$E25</f>
        <v>0</v>
      </c>
      <c r="AB25" s="22">
        <f>'05'!$E25</f>
        <v>0</v>
      </c>
      <c r="AC25" s="22">
        <f>'06'!$E25</f>
        <v>0</v>
      </c>
      <c r="AD25" s="22">
        <f>'07'!$E25</f>
        <v>0</v>
      </c>
      <c r="AE25" s="22">
        <f>'08'!$E25</f>
        <v>0</v>
      </c>
      <c r="AF25" s="22">
        <f>'09'!$E25</f>
        <v>0</v>
      </c>
      <c r="AG25" s="22">
        <f>'10'!$E25</f>
        <v>0</v>
      </c>
      <c r="AH25" s="22">
        <f>'11'!$E25</f>
        <v>0</v>
      </c>
      <c r="AI25" s="22">
        <f>'12'!$E25</f>
        <v>0</v>
      </c>
      <c r="AJ25" s="22">
        <f>'13'!$E25</f>
        <v>0</v>
      </c>
      <c r="AK25" s="22">
        <f>'14'!$E25</f>
        <v>0</v>
      </c>
      <c r="AL25" s="22">
        <f>'15'!$E25</f>
        <v>0</v>
      </c>
      <c r="AM25" s="22">
        <f>'16'!$E25</f>
        <v>0</v>
      </c>
      <c r="AN25" s="23">
        <f>'17'!$E25</f>
        <v>0</v>
      </c>
    </row>
    <row r="26" spans="1:40" ht="15" customHeight="1" x14ac:dyDescent="0.25">
      <c r="A26" s="100" t="s">
        <v>5</v>
      </c>
      <c r="B26" s="101"/>
      <c r="C26" s="21">
        <f>'80'!$E26</f>
        <v>0</v>
      </c>
      <c r="D26" s="21">
        <f>'81'!$E26</f>
        <v>0.64900000000000002</v>
      </c>
      <c r="E26" s="21">
        <f>'82'!$E26</f>
        <v>0.78500000000000003</v>
      </c>
      <c r="F26" s="21">
        <f>'83'!$E26</f>
        <v>0.29599999999999999</v>
      </c>
      <c r="G26" s="21">
        <f>'84'!$E26</f>
        <v>0</v>
      </c>
      <c r="H26" s="21">
        <f>'85'!$E26</f>
        <v>0</v>
      </c>
      <c r="I26" s="21">
        <f>'86'!$E26</f>
        <v>0</v>
      </c>
      <c r="J26" s="21">
        <f>'87'!$E26</f>
        <v>0</v>
      </c>
      <c r="K26" s="21">
        <f>'88'!$E26</f>
        <v>0</v>
      </c>
      <c r="L26" s="21">
        <f>'89'!$E26</f>
        <v>1.9E-2</v>
      </c>
      <c r="M26" s="21">
        <f>'90'!$E26</f>
        <v>0</v>
      </c>
      <c r="N26" s="21">
        <f>'91'!$E26</f>
        <v>5.6556000000000002E-2</v>
      </c>
      <c r="O26" s="21">
        <f>'92'!$E26</f>
        <v>6.9550000000000001E-2</v>
      </c>
      <c r="P26" s="21">
        <f>'93'!$E26</f>
        <v>5.5120000000000002E-2</v>
      </c>
      <c r="Q26" s="21">
        <f>'94'!$E26</f>
        <v>5.3960000000000001E-2</v>
      </c>
      <c r="R26" s="21">
        <f>'95'!$E26</f>
        <v>1.059E-2</v>
      </c>
      <c r="S26" s="21">
        <f>'96'!$E26</f>
        <v>1.061E-2</v>
      </c>
      <c r="T26" s="21">
        <f>'97'!$E26</f>
        <v>8.5000000000000006E-3</v>
      </c>
      <c r="U26" s="21">
        <f>'98'!$E26</f>
        <v>7.0660000000000001E-2</v>
      </c>
      <c r="V26" s="21">
        <f>'99'!$E26</f>
        <v>5.9220000000000002E-2</v>
      </c>
      <c r="W26" s="21">
        <f>'00'!$E26</f>
        <v>3.6646190000000001</v>
      </c>
      <c r="X26" s="21">
        <f>'01'!$E26</f>
        <v>0.57188000000000005</v>
      </c>
      <c r="Y26" s="21">
        <f>'02'!$E26</f>
        <v>0.32316</v>
      </c>
      <c r="Z26" s="21">
        <f>'03'!$E26</f>
        <v>0.15164</v>
      </c>
      <c r="AA26" s="21">
        <f>'04'!$E26</f>
        <v>6.0659999999999999E-2</v>
      </c>
      <c r="AB26" s="22">
        <f>'05'!$E26</f>
        <v>1.9829999999999997E-2</v>
      </c>
      <c r="AC26" s="22">
        <f>'06'!$E26</f>
        <v>1.9870000000000002E-2</v>
      </c>
      <c r="AD26" s="22">
        <f>'07'!$E26</f>
        <v>3.2435145231114279E-2</v>
      </c>
      <c r="AE26" s="22">
        <f>'08'!$E26</f>
        <v>3.5165000000000002E-2</v>
      </c>
      <c r="AF26" s="22">
        <f>'09'!$E26</f>
        <v>3.9654000000000002E-2</v>
      </c>
      <c r="AG26" s="22">
        <f>'10'!$E26</f>
        <v>0</v>
      </c>
      <c r="AH26" s="22">
        <f>'11'!$E26</f>
        <v>0</v>
      </c>
      <c r="AI26" s="22">
        <f>'12'!$E26</f>
        <v>0</v>
      </c>
      <c r="AJ26" s="22">
        <f>'13'!$E26</f>
        <v>0</v>
      </c>
      <c r="AK26" s="22">
        <f>'14'!$E26</f>
        <v>0</v>
      </c>
      <c r="AL26" s="22">
        <f>'15'!$E26</f>
        <v>0</v>
      </c>
      <c r="AM26" s="22">
        <f>'16'!$E26</f>
        <v>0</v>
      </c>
      <c r="AN26" s="23">
        <f>'17'!$E26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'80'!$E27</f>
        <v>0</v>
      </c>
      <c r="D27" s="21">
        <f>'81'!$E27</f>
        <v>5.2999999999999999E-2</v>
      </c>
      <c r="E27" s="21">
        <f>'82'!$E27</f>
        <v>3.5999999999999997E-2</v>
      </c>
      <c r="F27" s="21">
        <f>'83'!$E27</f>
        <v>4.2999999999999997E-2</v>
      </c>
      <c r="G27" s="21">
        <f>'84'!$E27</f>
        <v>0.1</v>
      </c>
      <c r="H27" s="21">
        <f>'85'!$E27</f>
        <v>0.11799999999999999</v>
      </c>
      <c r="I27" s="21">
        <f>'86'!$E27</f>
        <v>0.73</v>
      </c>
      <c r="J27" s="21">
        <f>'87'!$E27</f>
        <v>6.6000000000000003E-2</v>
      </c>
      <c r="K27" s="21">
        <f>'88'!$E27</f>
        <v>1.7999999999999999E-2</v>
      </c>
      <c r="L27" s="21">
        <f>'89'!$E27</f>
        <v>5.0000000000000001E-3</v>
      </c>
      <c r="M27" s="21">
        <f>'90'!$E27</f>
        <v>5.0000000000000001E-3</v>
      </c>
      <c r="N27" s="21">
        <f>'91'!$E27</f>
        <v>1.0109999999999999E-2</v>
      </c>
      <c r="O27" s="21">
        <f>'92'!$E27</f>
        <v>0.31666</v>
      </c>
      <c r="P27" s="21">
        <f>'93'!$E27</f>
        <v>0</v>
      </c>
      <c r="Q27" s="21">
        <f>'94'!$E27</f>
        <v>9.9799999999999993E-3</v>
      </c>
      <c r="R27" s="21">
        <f>'95'!$E27</f>
        <v>0</v>
      </c>
      <c r="S27" s="21">
        <f>'96'!$E27</f>
        <v>0</v>
      </c>
      <c r="T27" s="21">
        <f>'97'!$E27</f>
        <v>2.0029999999999999E-2</v>
      </c>
      <c r="U27" s="21">
        <f>'98'!$E27</f>
        <v>9.3799999999999994E-3</v>
      </c>
      <c r="V27" s="21">
        <f>'99'!$E27</f>
        <v>0</v>
      </c>
      <c r="W27" s="21">
        <f>'00'!$E27</f>
        <v>0</v>
      </c>
      <c r="X27" s="21">
        <f>'01'!$E27</f>
        <v>0</v>
      </c>
      <c r="Y27" s="21">
        <f>'02'!$E27</f>
        <v>0.10156</v>
      </c>
      <c r="Z27" s="21">
        <f>'03'!$E27</f>
        <v>0</v>
      </c>
      <c r="AA27" s="21">
        <f>'04'!$E27</f>
        <v>0</v>
      </c>
      <c r="AB27" s="22">
        <f>'05'!$E27</f>
        <v>0</v>
      </c>
      <c r="AC27" s="22">
        <f>'06'!$E27</f>
        <v>0</v>
      </c>
      <c r="AD27" s="22">
        <f>'07'!$E27</f>
        <v>0</v>
      </c>
      <c r="AE27" s="22">
        <f>'08'!$E27</f>
        <v>0</v>
      </c>
      <c r="AF27" s="22">
        <f>'09'!$E27</f>
        <v>0</v>
      </c>
      <c r="AG27" s="22">
        <f>'10'!$E27</f>
        <v>0</v>
      </c>
      <c r="AH27" s="22">
        <f>'11'!$E27</f>
        <v>0</v>
      </c>
      <c r="AI27" s="22">
        <f>'12'!$E27</f>
        <v>0</v>
      </c>
      <c r="AJ27" s="22">
        <f>'13'!$E27</f>
        <v>0</v>
      </c>
      <c r="AK27" s="22">
        <f>'14'!$E27</f>
        <v>0</v>
      </c>
      <c r="AL27" s="22">
        <f>'15'!$E27</f>
        <v>0</v>
      </c>
      <c r="AM27" s="22">
        <f>'16'!$E27</f>
        <v>0</v>
      </c>
      <c r="AN27" s="23">
        <f>'17'!$E27</f>
        <v>0</v>
      </c>
    </row>
    <row r="28" spans="1:40" ht="15" customHeight="1" x14ac:dyDescent="0.25">
      <c r="A28" s="111"/>
      <c r="B28" s="20" t="s">
        <v>26</v>
      </c>
      <c r="C28" s="21">
        <f>'80'!$E28</f>
        <v>0</v>
      </c>
      <c r="D28" s="21">
        <f>'81'!$E28</f>
        <v>0</v>
      </c>
      <c r="E28" s="21">
        <f>'82'!$E28</f>
        <v>0</v>
      </c>
      <c r="F28" s="21">
        <f>'83'!$E28</f>
        <v>0</v>
      </c>
      <c r="G28" s="21">
        <f>'84'!$E28</f>
        <v>0</v>
      </c>
      <c r="H28" s="21">
        <f>'85'!$E28</f>
        <v>0</v>
      </c>
      <c r="I28" s="21">
        <f>'86'!$E28</f>
        <v>0</v>
      </c>
      <c r="J28" s="21">
        <f>'87'!$E28</f>
        <v>0</v>
      </c>
      <c r="K28" s="21">
        <f>'88'!$E28</f>
        <v>0</v>
      </c>
      <c r="L28" s="21">
        <f>'89'!$E28</f>
        <v>0</v>
      </c>
      <c r="M28" s="21">
        <f>'90'!$E28</f>
        <v>0</v>
      </c>
      <c r="N28" s="21">
        <f>'91'!$E28</f>
        <v>0</v>
      </c>
      <c r="O28" s="21">
        <f>'92'!$E28</f>
        <v>0</v>
      </c>
      <c r="P28" s="21">
        <f>'93'!$E28</f>
        <v>3.073E-2</v>
      </c>
      <c r="Q28" s="21">
        <f>'94'!$E28</f>
        <v>5.8259999999999999E-2</v>
      </c>
      <c r="R28" s="21">
        <f>'95'!$E28</f>
        <v>3.9489999999999997E-2</v>
      </c>
      <c r="S28" s="21">
        <f>'96'!$E28</f>
        <v>4.9779999999999998E-2</v>
      </c>
      <c r="T28" s="21">
        <f>'97'!$E28</f>
        <v>4.897E-2</v>
      </c>
      <c r="U28" s="21">
        <f>'98'!$E28</f>
        <v>4.9570000000000003E-2</v>
      </c>
      <c r="V28" s="21">
        <f>'99'!$E28</f>
        <v>3.9890000000000002E-2</v>
      </c>
      <c r="W28" s="21">
        <f>'00'!$E28</f>
        <v>0</v>
      </c>
      <c r="X28" s="21">
        <f>'01'!$E28</f>
        <v>0</v>
      </c>
      <c r="Y28" s="21">
        <f>'02'!$E28</f>
        <v>0</v>
      </c>
      <c r="Z28" s="21">
        <f>'03'!$E28</f>
        <v>0</v>
      </c>
      <c r="AA28" s="21">
        <f>'04'!$E28</f>
        <v>0</v>
      </c>
      <c r="AB28" s="22">
        <f>'05'!$E28</f>
        <v>0</v>
      </c>
      <c r="AC28" s="22">
        <f>'06'!$E28</f>
        <v>0</v>
      </c>
      <c r="AD28" s="22">
        <f>'07'!$E28</f>
        <v>0</v>
      </c>
      <c r="AE28" s="22">
        <f>'08'!$E28</f>
        <v>0</v>
      </c>
      <c r="AF28" s="22">
        <f>'09'!$E28</f>
        <v>0</v>
      </c>
      <c r="AG28" s="22">
        <f>'10'!$E28</f>
        <v>0</v>
      </c>
      <c r="AH28" s="22">
        <f>'11'!$E28</f>
        <v>0</v>
      </c>
      <c r="AI28" s="22">
        <f>'12'!$E28</f>
        <v>0</v>
      </c>
      <c r="AJ28" s="22">
        <f>'13'!$E28</f>
        <v>0</v>
      </c>
      <c r="AK28" s="22">
        <f>'14'!$E28</f>
        <v>0</v>
      </c>
      <c r="AL28" s="22">
        <f>'15'!$E28</f>
        <v>0</v>
      </c>
      <c r="AM28" s="22">
        <f>'16'!$E28</f>
        <v>0</v>
      </c>
      <c r="AN28" s="23">
        <f>'17'!$E28</f>
        <v>0</v>
      </c>
    </row>
    <row r="29" spans="1:40" ht="15" customHeight="1" x14ac:dyDescent="0.25">
      <c r="A29" s="112" t="s">
        <v>73</v>
      </c>
      <c r="B29" s="113"/>
      <c r="C29" s="21">
        <f>'80'!$E29</f>
        <v>0</v>
      </c>
      <c r="D29" s="21">
        <f>'81'!$E29</f>
        <v>54.064999999999998</v>
      </c>
      <c r="E29" s="21">
        <f>'82'!$E29</f>
        <v>0</v>
      </c>
      <c r="F29" s="21">
        <f>'83'!$E29</f>
        <v>194.78399999999999</v>
      </c>
      <c r="G29" s="21">
        <f>'84'!$E29</f>
        <v>217.21</v>
      </c>
      <c r="H29" s="21">
        <f>'85'!$E29</f>
        <v>293.178</v>
      </c>
      <c r="I29" s="21">
        <f>'86'!$E29</f>
        <v>178.86600000000001</v>
      </c>
      <c r="J29" s="21">
        <f>'87'!$E29</f>
        <v>340.64699999999999</v>
      </c>
      <c r="K29" s="21">
        <f>'88'!$E29</f>
        <v>334.30200000000002</v>
      </c>
      <c r="L29" s="21">
        <f>'89'!$E29</f>
        <v>151.95099999999999</v>
      </c>
      <c r="M29" s="21">
        <f>'90'!$E29</f>
        <v>101.2</v>
      </c>
      <c r="N29" s="21">
        <f>'91'!$E29</f>
        <v>223.51827700000001</v>
      </c>
      <c r="O29" s="21">
        <f>'92'!$E29</f>
        <v>262.49664999999999</v>
      </c>
      <c r="P29" s="21">
        <f>'93'!$E29</f>
        <v>172.36114499999999</v>
      </c>
      <c r="Q29" s="21">
        <f>'94'!$E29</f>
        <v>226.43746899999999</v>
      </c>
      <c r="R29" s="21">
        <f>'95'!$E29</f>
        <v>237.613032</v>
      </c>
      <c r="S29" s="21">
        <f>'96'!$E29</f>
        <v>245.17281600000001</v>
      </c>
      <c r="T29" s="21">
        <f>'97'!$E29</f>
        <v>216.26946799999999</v>
      </c>
      <c r="U29" s="21">
        <f>'98'!$E29</f>
        <v>262.69231000000002</v>
      </c>
      <c r="V29" s="21">
        <f>'99'!$E29</f>
        <v>297.57343700000001</v>
      </c>
      <c r="W29" s="21">
        <f>'00'!$E29</f>
        <v>271.49750699999998</v>
      </c>
      <c r="X29" s="21">
        <f>'01'!$E29</f>
        <v>353.35861799999998</v>
      </c>
      <c r="Y29" s="21">
        <f>'02'!$E29</f>
        <v>380.50211100000001</v>
      </c>
      <c r="Z29" s="21">
        <f>'03'!$E29</f>
        <v>407.50953299999998</v>
      </c>
      <c r="AA29" s="21">
        <f>'04'!$E29</f>
        <v>416.40040299999998</v>
      </c>
      <c r="AB29" s="22">
        <f>'05'!$E29</f>
        <v>363.36925199999996</v>
      </c>
      <c r="AC29" s="22">
        <f>'06'!$E29</f>
        <v>518.35877100000005</v>
      </c>
      <c r="AD29" s="22">
        <f>'07'!$E29</f>
        <v>846.18210599999998</v>
      </c>
      <c r="AE29" s="22">
        <f>'08'!$E29</f>
        <v>868.70318440009873</v>
      </c>
      <c r="AF29" s="22">
        <f>'09'!$E29</f>
        <v>1007.027933</v>
      </c>
      <c r="AG29" s="22">
        <f>'10'!$E29</f>
        <v>1064.1107870000001</v>
      </c>
      <c r="AH29" s="22">
        <f>'11'!$E29</f>
        <v>456.76224099999996</v>
      </c>
      <c r="AI29" s="22">
        <f>'12'!$E29</f>
        <v>389.47426299999995</v>
      </c>
      <c r="AJ29" s="22">
        <f>'13'!$E29</f>
        <v>298.47056800000001</v>
      </c>
      <c r="AK29" s="22">
        <f>'14'!$E29</f>
        <v>235.43918299999999</v>
      </c>
      <c r="AL29" s="22">
        <f>'15'!$E29</f>
        <v>115.043184</v>
      </c>
      <c r="AM29" s="22">
        <f>'16'!$E29</f>
        <v>33.609120000000004</v>
      </c>
      <c r="AN29" s="23">
        <f>'17'!$E29</f>
        <v>28.353286000000001</v>
      </c>
    </row>
    <row r="30" spans="1:40" ht="15" customHeight="1" x14ac:dyDescent="0.25">
      <c r="A30" s="112" t="s">
        <v>74</v>
      </c>
      <c r="B30" s="113"/>
      <c r="C30" s="21">
        <f>'80'!$E30</f>
        <v>0</v>
      </c>
      <c r="D30" s="21">
        <f>'81'!$E30</f>
        <v>1.2210000000000001</v>
      </c>
      <c r="E30" s="21">
        <f>'82'!$E30</f>
        <v>3.5000000000000003E-2</v>
      </c>
      <c r="F30" s="21">
        <f>'83'!$E30</f>
        <v>5.0999999999999997E-2</v>
      </c>
      <c r="G30" s="21">
        <f>'84'!$E30</f>
        <v>0</v>
      </c>
      <c r="H30" s="21">
        <f>'85'!$E30</f>
        <v>0</v>
      </c>
      <c r="I30" s="21">
        <f>'86'!$E30</f>
        <v>0</v>
      </c>
      <c r="J30" s="21">
        <f>'87'!$E30</f>
        <v>0.23899999999999999</v>
      </c>
      <c r="K30" s="21">
        <f>'88'!$E30</f>
        <v>0</v>
      </c>
      <c r="L30" s="21">
        <f>'89'!$E30</f>
        <v>3.5999999999999997E-2</v>
      </c>
      <c r="M30" s="21">
        <f>'90'!$E30</f>
        <v>3.5999999999999997E-2</v>
      </c>
      <c r="N30" s="21">
        <f>'91'!$E30</f>
        <v>0.43813000000000002</v>
      </c>
      <c r="O30" s="21">
        <f>'92'!$E30</f>
        <v>3.9940000000000003E-2</v>
      </c>
      <c r="P30" s="21">
        <f>'93'!$E30</f>
        <v>3.007E-2</v>
      </c>
      <c r="Q30" s="21">
        <f>'94'!$E30</f>
        <v>5.0180000000000002E-2</v>
      </c>
      <c r="R30" s="21">
        <f>'95'!$E30</f>
        <v>4.9959999999999997E-2</v>
      </c>
      <c r="S30" s="21">
        <f>'96'!$E30</f>
        <v>4.8869999999999997E-2</v>
      </c>
      <c r="T30" s="21">
        <f>'97'!$E30</f>
        <v>2.001E-2</v>
      </c>
      <c r="U30" s="21">
        <f>'98'!$E30</f>
        <v>0.47899999999999998</v>
      </c>
      <c r="V30" s="21">
        <f>'99'!$E30</f>
        <v>0</v>
      </c>
      <c r="W30" s="21">
        <f>'00'!$E30</f>
        <v>0</v>
      </c>
      <c r="X30" s="21">
        <f>'01'!$E30</f>
        <v>0</v>
      </c>
      <c r="Y30" s="21">
        <f>'02'!$E30</f>
        <v>2.734432</v>
      </c>
      <c r="Z30" s="21">
        <f>'03'!$E30</f>
        <v>7.7525570000000004</v>
      </c>
      <c r="AA30" s="21">
        <f>'04'!$E30</f>
        <v>8.3593270000000004</v>
      </c>
      <c r="AB30" s="22">
        <f>'05'!$E30</f>
        <v>0</v>
      </c>
      <c r="AC30" s="22">
        <f>'06'!$E30</f>
        <v>0</v>
      </c>
      <c r="AD30" s="22">
        <f>'07'!$E30</f>
        <v>0</v>
      </c>
      <c r="AE30" s="22">
        <f>'08'!$E30</f>
        <v>0</v>
      </c>
      <c r="AF30" s="22">
        <f>'09'!$E30</f>
        <v>0</v>
      </c>
      <c r="AG30" s="22">
        <f>'10'!$E30</f>
        <v>0</v>
      </c>
      <c r="AH30" s="22">
        <f>'11'!$E30</f>
        <v>0</v>
      </c>
      <c r="AI30" s="22">
        <f>'12'!$E30</f>
        <v>0</v>
      </c>
      <c r="AJ30" s="22">
        <f>'13'!$E30</f>
        <v>0</v>
      </c>
      <c r="AK30" s="22">
        <f>'14'!$E30</f>
        <v>0</v>
      </c>
      <c r="AL30" s="22">
        <f>'15'!$E30</f>
        <v>0</v>
      </c>
      <c r="AM30" s="22">
        <f>'16'!$E30</f>
        <v>0</v>
      </c>
      <c r="AN30" s="23">
        <f>'17'!$E30</f>
        <v>0</v>
      </c>
    </row>
    <row r="31" spans="1:40" ht="15" customHeight="1" x14ac:dyDescent="0.25">
      <c r="A31" s="100" t="s">
        <v>7</v>
      </c>
      <c r="B31" s="101"/>
      <c r="C31" s="21">
        <f>'80'!$E31</f>
        <v>0</v>
      </c>
      <c r="D31" s="21">
        <f>'81'!$E31</f>
        <v>0</v>
      </c>
      <c r="E31" s="21">
        <f>'82'!$E31</f>
        <v>0</v>
      </c>
      <c r="F31" s="21">
        <f>'83'!$E31</f>
        <v>0</v>
      </c>
      <c r="G31" s="21">
        <f>'84'!$E31</f>
        <v>0</v>
      </c>
      <c r="H31" s="21">
        <f>'85'!$E31</f>
        <v>0.92600000000000005</v>
      </c>
      <c r="I31" s="21">
        <f>'86'!$E31</f>
        <v>0.99399999999999999</v>
      </c>
      <c r="J31" s="21">
        <f>'87'!$E31</f>
        <v>1.077</v>
      </c>
      <c r="K31" s="21">
        <f>'88'!$E31</f>
        <v>0.84599999999999997</v>
      </c>
      <c r="L31" s="21">
        <f>'89'!$E31</f>
        <v>1.014</v>
      </c>
      <c r="M31" s="21">
        <f>'90'!$E31</f>
        <v>1.1000000000000001</v>
      </c>
      <c r="N31" s="21">
        <f>'91'!$E31</f>
        <v>1.223409</v>
      </c>
      <c r="O31" s="21">
        <f>'92'!$E31</f>
        <v>1.1887859999999999</v>
      </c>
      <c r="P31" s="21">
        <f>'93'!$E31</f>
        <v>0.19135199999999999</v>
      </c>
      <c r="Q31" s="21">
        <f>'94'!$E31</f>
        <v>5.2659999999999998E-2</v>
      </c>
      <c r="R31" s="21">
        <f>'95'!$E31</f>
        <v>0</v>
      </c>
      <c r="S31" s="21">
        <f>'96'!$E31</f>
        <v>0</v>
      </c>
      <c r="T31" s="21">
        <f>'97'!$E31</f>
        <v>0</v>
      </c>
      <c r="U31" s="21">
        <f>'98'!$E31</f>
        <v>0</v>
      </c>
      <c r="V31" s="21">
        <f>'99'!$E31</f>
        <v>0</v>
      </c>
      <c r="W31" s="21">
        <f>'00'!$E31</f>
        <v>0</v>
      </c>
      <c r="X31" s="21">
        <f>'01'!$E31</f>
        <v>0</v>
      </c>
      <c r="Y31" s="21">
        <f>'02'!$E31</f>
        <v>0</v>
      </c>
      <c r="Z31" s="21">
        <f>'03'!$E31</f>
        <v>0</v>
      </c>
      <c r="AA31" s="21">
        <f>'04'!$E31</f>
        <v>0</v>
      </c>
      <c r="AB31" s="22">
        <f>'05'!$E31</f>
        <v>0</v>
      </c>
      <c r="AC31" s="22">
        <f>'06'!$E31</f>
        <v>0</v>
      </c>
      <c r="AD31" s="22">
        <f>'07'!$E31</f>
        <v>0</v>
      </c>
      <c r="AE31" s="22">
        <f>'08'!$E31</f>
        <v>0</v>
      </c>
      <c r="AF31" s="22">
        <f>'09'!$E31</f>
        <v>0</v>
      </c>
      <c r="AG31" s="22">
        <f>'10'!$E31</f>
        <v>0</v>
      </c>
      <c r="AH31" s="22">
        <f>'11'!$E31</f>
        <v>0</v>
      </c>
      <c r="AI31" s="22">
        <f>'12'!$E31</f>
        <v>0</v>
      </c>
      <c r="AJ31" s="22">
        <f>'13'!$E31</f>
        <v>0</v>
      </c>
      <c r="AK31" s="22">
        <f>'14'!$E31</f>
        <v>0</v>
      </c>
      <c r="AL31" s="22">
        <f>'15'!$E31</f>
        <v>0</v>
      </c>
      <c r="AM31" s="22">
        <f>'16'!$E31</f>
        <v>0</v>
      </c>
      <c r="AN31" s="23">
        <f>'17'!$E31</f>
        <v>0</v>
      </c>
    </row>
    <row r="32" spans="1:40" ht="15" customHeight="1" x14ac:dyDescent="0.25">
      <c r="A32" s="112" t="s">
        <v>75</v>
      </c>
      <c r="B32" s="113"/>
      <c r="C32" s="21">
        <f>'80'!$E32</f>
        <v>0</v>
      </c>
      <c r="D32" s="21">
        <f>'81'!$E32</f>
        <v>0</v>
      </c>
      <c r="E32" s="21">
        <f>'82'!$E32</f>
        <v>2.0630000000000002</v>
      </c>
      <c r="F32" s="21">
        <f>'83'!$E32</f>
        <v>2.2829999999999999</v>
      </c>
      <c r="G32" s="21">
        <f>'84'!$E32</f>
        <v>0</v>
      </c>
      <c r="H32" s="21">
        <f>'85'!$E32</f>
        <v>2.0960000000000001</v>
      </c>
      <c r="I32" s="21">
        <f>'86'!$E32</f>
        <v>2.1179999999999999</v>
      </c>
      <c r="J32" s="21">
        <f>'87'!$E32</f>
        <v>1.2050000000000001</v>
      </c>
      <c r="K32" s="21">
        <f>'88'!$E32</f>
        <v>3.5999999999999997E-2</v>
      </c>
      <c r="L32" s="21">
        <f>'89'!$E32</f>
        <v>8.9999999999999993E-3</v>
      </c>
      <c r="M32" s="21">
        <f>'90'!$E32</f>
        <v>0</v>
      </c>
      <c r="N32" s="21">
        <f>'91'!$E32</f>
        <v>0</v>
      </c>
      <c r="O32" s="21">
        <f>'92'!$E32</f>
        <v>0</v>
      </c>
      <c r="P32" s="21">
        <f>'93'!$E32</f>
        <v>9.7800000000000005E-3</v>
      </c>
      <c r="Q32" s="21">
        <f>'94'!$E32</f>
        <v>0</v>
      </c>
      <c r="R32" s="21">
        <f>'95'!$E32</f>
        <v>0.13178000000000001</v>
      </c>
      <c r="S32" s="21">
        <f>'96'!$E32</f>
        <v>8.9560000000000001E-2</v>
      </c>
      <c r="T32" s="21">
        <f>'97'!$E32</f>
        <v>2.9360000000000001E-2</v>
      </c>
      <c r="U32" s="21">
        <f>'98'!$E32</f>
        <v>0</v>
      </c>
      <c r="V32" s="21">
        <f>'99'!$E32</f>
        <v>0</v>
      </c>
      <c r="W32" s="21">
        <f>'00'!$E32</f>
        <v>0</v>
      </c>
      <c r="X32" s="21">
        <f>'01'!$E32</f>
        <v>0.1069</v>
      </c>
      <c r="Y32" s="21">
        <f>'02'!$E32</f>
        <v>0.26621</v>
      </c>
      <c r="Z32" s="21">
        <f>'03'!$E32</f>
        <v>3.7499999999999999E-2</v>
      </c>
      <c r="AA32" s="21">
        <f>'04'!$E32</f>
        <v>0.1103</v>
      </c>
      <c r="AB32" s="22">
        <f>'05'!$E32</f>
        <v>0</v>
      </c>
      <c r="AC32" s="22">
        <f>'06'!$E32</f>
        <v>0</v>
      </c>
      <c r="AD32" s="22">
        <f>'07'!$E32</f>
        <v>0</v>
      </c>
      <c r="AE32" s="22">
        <f>'08'!$E32</f>
        <v>0</v>
      </c>
      <c r="AF32" s="22">
        <f>'09'!$E32</f>
        <v>0</v>
      </c>
      <c r="AG32" s="22">
        <f>'10'!$E32</f>
        <v>0</v>
      </c>
      <c r="AH32" s="22">
        <f>'11'!$E32</f>
        <v>0</v>
      </c>
      <c r="AI32" s="22">
        <f>'12'!$E32</f>
        <v>0</v>
      </c>
      <c r="AJ32" s="22">
        <f>'13'!$E32</f>
        <v>0</v>
      </c>
      <c r="AK32" s="22">
        <f>'14'!$E32</f>
        <v>0</v>
      </c>
      <c r="AL32" s="22">
        <f>'15'!$E32</f>
        <v>0</v>
      </c>
      <c r="AM32" s="22">
        <f>'16'!$E32</f>
        <v>0</v>
      </c>
      <c r="AN32" s="23">
        <f>'17'!$E32</f>
        <v>0</v>
      </c>
    </row>
    <row r="33" spans="1:40" ht="15" customHeight="1" x14ac:dyDescent="0.25">
      <c r="A33" s="112" t="s">
        <v>76</v>
      </c>
      <c r="B33" s="113"/>
      <c r="C33" s="21">
        <f>'80'!$E33</f>
        <v>0</v>
      </c>
      <c r="D33" s="21">
        <f>'81'!$E33</f>
        <v>0</v>
      </c>
      <c r="E33" s="21">
        <f>'82'!$E33</f>
        <v>0</v>
      </c>
      <c r="F33" s="21">
        <f>'83'!$E33</f>
        <v>0</v>
      </c>
      <c r="G33" s="21">
        <f>'84'!$E33</f>
        <v>22.308</v>
      </c>
      <c r="H33" s="21">
        <f>'85'!$E33</f>
        <v>15.349</v>
      </c>
      <c r="I33" s="21">
        <f>'86'!$E33</f>
        <v>0</v>
      </c>
      <c r="J33" s="21">
        <f>'87'!$E33</f>
        <v>0</v>
      </c>
      <c r="K33" s="21">
        <f>'88'!$E33</f>
        <v>0</v>
      </c>
      <c r="L33" s="21">
        <f>'89'!$E33</f>
        <v>0</v>
      </c>
      <c r="M33" s="21">
        <f>'90'!$E33</f>
        <v>0</v>
      </c>
      <c r="N33" s="21">
        <f>'91'!$E33</f>
        <v>0</v>
      </c>
      <c r="O33" s="21">
        <f>'92'!$E33</f>
        <v>0</v>
      </c>
      <c r="P33" s="21">
        <f>'93'!$E33</f>
        <v>0</v>
      </c>
      <c r="Q33" s="21">
        <f>'94'!$E33</f>
        <v>0</v>
      </c>
      <c r="R33" s="21">
        <f>'95'!$E33</f>
        <v>0</v>
      </c>
      <c r="S33" s="21">
        <f>'96'!$E33</f>
        <v>0</v>
      </c>
      <c r="T33" s="21">
        <f>'97'!$E33</f>
        <v>0</v>
      </c>
      <c r="U33" s="21">
        <f>'98'!$E33</f>
        <v>0</v>
      </c>
      <c r="V33" s="21">
        <f>'99'!$E33</f>
        <v>0</v>
      </c>
      <c r="W33" s="21">
        <f>'00'!$E33</f>
        <v>0</v>
      </c>
      <c r="X33" s="21">
        <f>'01'!$E33</f>
        <v>0</v>
      </c>
      <c r="Y33" s="21">
        <f>'02'!$E33</f>
        <v>0</v>
      </c>
      <c r="Z33" s="21">
        <f>'03'!$E33</f>
        <v>0</v>
      </c>
      <c r="AA33" s="21">
        <f>'04'!$E33</f>
        <v>0</v>
      </c>
      <c r="AB33" s="22">
        <f>'05'!$E33</f>
        <v>0</v>
      </c>
      <c r="AC33" s="22">
        <f>'06'!$E33</f>
        <v>1.0000000000000001E-5</v>
      </c>
      <c r="AD33" s="22">
        <f>'07'!$E33</f>
        <v>0</v>
      </c>
      <c r="AE33" s="22">
        <f>'08'!$E33</f>
        <v>0</v>
      </c>
      <c r="AF33" s="22">
        <f>'09'!$E33</f>
        <v>0</v>
      </c>
      <c r="AG33" s="22">
        <f>'10'!$E33</f>
        <v>0</v>
      </c>
      <c r="AH33" s="22">
        <f>'11'!$E33</f>
        <v>0</v>
      </c>
      <c r="AI33" s="22">
        <f>'12'!$E33</f>
        <v>0</v>
      </c>
      <c r="AJ33" s="22">
        <f>'13'!$E33</f>
        <v>0</v>
      </c>
      <c r="AK33" s="22">
        <f>'14'!$E33</f>
        <v>0</v>
      </c>
      <c r="AL33" s="22">
        <f>'15'!$E33</f>
        <v>0</v>
      </c>
      <c r="AM33" s="22">
        <f>'16'!$E33</f>
        <v>0</v>
      </c>
      <c r="AN33" s="23">
        <f>'17'!$E33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'80'!$E34</f>
        <v>0</v>
      </c>
      <c r="D34" s="21">
        <f>'81'!$E34</f>
        <v>0</v>
      </c>
      <c r="E34" s="21">
        <f>'82'!$E34</f>
        <v>0</v>
      </c>
      <c r="F34" s="21">
        <f>'83'!$E34</f>
        <v>0</v>
      </c>
      <c r="G34" s="21">
        <f>'84'!$E34</f>
        <v>1.498</v>
      </c>
      <c r="H34" s="21">
        <f>'85'!$E34</f>
        <v>4.0220000000000002</v>
      </c>
      <c r="I34" s="21">
        <f>'86'!$E34</f>
        <v>1.1910000000000001</v>
      </c>
      <c r="J34" s="21">
        <f>'87'!$E34</f>
        <v>2.2709999999999999</v>
      </c>
      <c r="K34" s="21">
        <f>'88'!$E34</f>
        <v>2.395</v>
      </c>
      <c r="L34" s="21">
        <f>'89'!$E34</f>
        <v>0</v>
      </c>
      <c r="M34" s="21">
        <f>'90'!$E34</f>
        <v>0</v>
      </c>
      <c r="N34" s="21">
        <f>'91'!$E34</f>
        <v>0</v>
      </c>
      <c r="O34" s="21">
        <f>'92'!$E34</f>
        <v>0</v>
      </c>
      <c r="P34" s="21">
        <f>'93'!$E34</f>
        <v>0</v>
      </c>
      <c r="Q34" s="21">
        <f>'94'!$E34</f>
        <v>0</v>
      </c>
      <c r="R34" s="21">
        <f>'95'!$E34</f>
        <v>0</v>
      </c>
      <c r="S34" s="21">
        <f>'96'!$E34</f>
        <v>0</v>
      </c>
      <c r="T34" s="21">
        <f>'97'!$E34</f>
        <v>0</v>
      </c>
      <c r="U34" s="21">
        <f>'98'!$E34</f>
        <v>0</v>
      </c>
      <c r="V34" s="21">
        <f>'99'!$E34</f>
        <v>0</v>
      </c>
      <c r="W34" s="21">
        <f>'00'!$E34</f>
        <v>0</v>
      </c>
      <c r="X34" s="21">
        <f>'01'!$E34</f>
        <v>0</v>
      </c>
      <c r="Y34" s="21">
        <f>'02'!$E34</f>
        <v>0</v>
      </c>
      <c r="Z34" s="21">
        <f>'03'!$E34</f>
        <v>0</v>
      </c>
      <c r="AA34" s="21">
        <f>'04'!$E34</f>
        <v>0</v>
      </c>
      <c r="AB34" s="22">
        <f>'05'!$E34</f>
        <v>0</v>
      </c>
      <c r="AC34" s="22">
        <f>'06'!$E34</f>
        <v>0</v>
      </c>
      <c r="AD34" s="22">
        <f>'07'!$E34</f>
        <v>0</v>
      </c>
      <c r="AE34" s="22">
        <f>'08'!$E34</f>
        <v>0</v>
      </c>
      <c r="AF34" s="22">
        <f>'09'!$E34</f>
        <v>0</v>
      </c>
      <c r="AG34" s="22">
        <f>'10'!$E34</f>
        <v>0</v>
      </c>
      <c r="AH34" s="22">
        <f>'11'!$E34</f>
        <v>0</v>
      </c>
      <c r="AI34" s="22">
        <f>'12'!$E34</f>
        <v>0</v>
      </c>
      <c r="AJ34" s="22">
        <f>'13'!$E34</f>
        <v>0</v>
      </c>
      <c r="AK34" s="22">
        <f>'14'!$E34</f>
        <v>0</v>
      </c>
      <c r="AL34" s="22">
        <f>'15'!$E34</f>
        <v>0</v>
      </c>
      <c r="AM34" s="22">
        <f>'16'!$E34</f>
        <v>0</v>
      </c>
      <c r="AN34" s="23">
        <f>'17'!$E34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'80'!$E35</f>
        <v>0</v>
      </c>
      <c r="D35" s="21">
        <f>'81'!$E35</f>
        <v>0</v>
      </c>
      <c r="E35" s="21">
        <f>'82'!$E35</f>
        <v>11.670999999999999</v>
      </c>
      <c r="F35" s="21">
        <f>'83'!$E35</f>
        <v>0</v>
      </c>
      <c r="G35" s="21">
        <f>'84'!$E35</f>
        <v>0</v>
      </c>
      <c r="H35" s="21">
        <f>'85'!$E35</f>
        <v>12.217000000000001</v>
      </c>
      <c r="I35" s="21">
        <f>'86'!$E35</f>
        <v>10.163</v>
      </c>
      <c r="J35" s="21">
        <f>'87'!$E35</f>
        <v>6.7910000000000004</v>
      </c>
      <c r="K35" s="21">
        <f>'88'!$E35</f>
        <v>10.118</v>
      </c>
      <c r="L35" s="21">
        <f>'89'!$E35</f>
        <v>0</v>
      </c>
      <c r="M35" s="21">
        <f>'90'!$E35</f>
        <v>0</v>
      </c>
      <c r="N35" s="21">
        <f>'91'!$E35</f>
        <v>0</v>
      </c>
      <c r="O35" s="21">
        <f>'92'!$E35</f>
        <v>0</v>
      </c>
      <c r="P35" s="21">
        <f>'93'!$E35</f>
        <v>0</v>
      </c>
      <c r="Q35" s="21">
        <f>'94'!$E35</f>
        <v>0</v>
      </c>
      <c r="R35" s="21">
        <f>'95'!$E35</f>
        <v>0</v>
      </c>
      <c r="S35" s="21">
        <f>'96'!$E35</f>
        <v>0</v>
      </c>
      <c r="T35" s="21">
        <f>'97'!$E35</f>
        <v>0</v>
      </c>
      <c r="U35" s="21">
        <f>'98'!$E35</f>
        <v>0</v>
      </c>
      <c r="V35" s="21">
        <f>'99'!$E35</f>
        <v>0</v>
      </c>
      <c r="W35" s="21">
        <f>'00'!$E35</f>
        <v>0</v>
      </c>
      <c r="X35" s="21">
        <f>'01'!$E35</f>
        <v>0</v>
      </c>
      <c r="Y35" s="21">
        <f>'02'!$E35</f>
        <v>0</v>
      </c>
      <c r="Z35" s="21">
        <f>'03'!$E35</f>
        <v>0</v>
      </c>
      <c r="AA35" s="21">
        <f>'04'!$E35</f>
        <v>0</v>
      </c>
      <c r="AB35" s="22">
        <f>'05'!$E35</f>
        <v>0</v>
      </c>
      <c r="AC35" s="22">
        <f>'06'!$E35</f>
        <v>0</v>
      </c>
      <c r="AD35" s="22">
        <f>'07'!$E35</f>
        <v>0</v>
      </c>
      <c r="AE35" s="22">
        <f>'08'!$E35</f>
        <v>0</v>
      </c>
      <c r="AF35" s="22">
        <f>'09'!$E35</f>
        <v>0</v>
      </c>
      <c r="AG35" s="22">
        <f>'10'!$E35</f>
        <v>0</v>
      </c>
      <c r="AH35" s="22">
        <f>'11'!$E35</f>
        <v>0</v>
      </c>
      <c r="AI35" s="22">
        <f>'12'!$E35</f>
        <v>0</v>
      </c>
      <c r="AJ35" s="22">
        <f>'13'!$E35</f>
        <v>0</v>
      </c>
      <c r="AK35" s="22">
        <f>'14'!$E35</f>
        <v>0</v>
      </c>
      <c r="AL35" s="22">
        <f>'15'!$E35</f>
        <v>0</v>
      </c>
      <c r="AM35" s="22">
        <f>'16'!$E35</f>
        <v>0</v>
      </c>
      <c r="AN35" s="23">
        <f>'17'!$E35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220.149</v>
      </c>
      <c r="E36" s="29">
        <f t="shared" si="2"/>
        <v>269.85899999999998</v>
      </c>
      <c r="F36" s="29">
        <f t="shared" si="2"/>
        <v>210.48499999999996</v>
      </c>
      <c r="G36" s="29">
        <f t="shared" si="2"/>
        <v>255.36799999999999</v>
      </c>
      <c r="H36" s="29">
        <f t="shared" si="2"/>
        <v>338.77399999999994</v>
      </c>
      <c r="I36" s="29">
        <f t="shared" si="2"/>
        <v>246.06600000000003</v>
      </c>
      <c r="J36" s="29">
        <f t="shared" si="2"/>
        <v>404.34599999999995</v>
      </c>
      <c r="K36" s="29">
        <f t="shared" si="2"/>
        <v>403.03300000000002</v>
      </c>
      <c r="L36" s="29">
        <f t="shared" si="2"/>
        <v>184.70499999999998</v>
      </c>
      <c r="M36" s="29">
        <f t="shared" si="2"/>
        <v>160.511</v>
      </c>
      <c r="N36" s="29">
        <f t="shared" si="2"/>
        <v>263.87499700000001</v>
      </c>
      <c r="O36" s="29">
        <f t="shared" si="2"/>
        <v>282.918971</v>
      </c>
      <c r="P36" s="29">
        <f t="shared" si="2"/>
        <v>194.18693399999998</v>
      </c>
      <c r="Q36" s="29">
        <f t="shared" si="2"/>
        <v>251.88980000000001</v>
      </c>
      <c r="R36" s="29">
        <f t="shared" si="2"/>
        <v>266.32369199999999</v>
      </c>
      <c r="S36" s="29">
        <f t="shared" si="2"/>
        <v>292.89612100000005</v>
      </c>
      <c r="T36" s="29">
        <f t="shared" si="2"/>
        <v>265.60422199999999</v>
      </c>
      <c r="U36" s="29">
        <f t="shared" si="2"/>
        <v>328.684256</v>
      </c>
      <c r="V36" s="29">
        <f t="shared" si="2"/>
        <v>360.534762</v>
      </c>
      <c r="W36" s="29">
        <f t="shared" si="2"/>
        <v>333.44601999999998</v>
      </c>
      <c r="X36" s="29">
        <f t="shared" si="2"/>
        <v>387.77184699999998</v>
      </c>
      <c r="Y36" s="29">
        <f t="shared" si="2"/>
        <v>411.25233100000003</v>
      </c>
      <c r="Z36" s="29">
        <f t="shared" si="2"/>
        <v>438.24784900000003</v>
      </c>
      <c r="AA36" s="29">
        <f t="shared" si="2"/>
        <v>451.46851399999997</v>
      </c>
      <c r="AB36" s="29">
        <f t="shared" si="2"/>
        <v>390.66805199999999</v>
      </c>
      <c r="AC36" s="29">
        <f t="shared" si="2"/>
        <v>544.39240100000006</v>
      </c>
      <c r="AD36" s="29">
        <f t="shared" si="2"/>
        <v>888.67854513395275</v>
      </c>
      <c r="AE36" s="29">
        <f t="shared" si="2"/>
        <v>911.89529940009879</v>
      </c>
      <c r="AF36" s="29">
        <f t="shared" si="2"/>
        <v>1051.245921</v>
      </c>
      <c r="AG36" s="29">
        <f t="shared" si="2"/>
        <v>1084.6365070000002</v>
      </c>
      <c r="AH36" s="29">
        <f t="shared" si="2"/>
        <v>474.34909099999993</v>
      </c>
      <c r="AI36" s="29">
        <f>+SUM(AI6:AI35)+SUM(AI38:AI43)</f>
        <v>402.62989299999992</v>
      </c>
      <c r="AJ36" s="29">
        <f>+SUM(AJ6:AJ35)+SUM(AJ38:AJ43)</f>
        <v>307.68946800000003</v>
      </c>
      <c r="AK36" s="29">
        <f>'14'!$E36</f>
        <v>240.40756699999997</v>
      </c>
      <c r="AL36" s="29">
        <f>'15'!$E36</f>
        <v>118.563604</v>
      </c>
      <c r="AM36" s="29">
        <f>'16'!$E36</f>
        <v>36.523888000000007</v>
      </c>
      <c r="AN36" s="30">
        <f>'17'!$E36</f>
        <v>33.868236000000003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'80'!$E38</f>
        <v>0</v>
      </c>
      <c r="D38" s="33">
        <f>'81'!$E38</f>
        <v>0</v>
      </c>
      <c r="E38" s="33">
        <f>'82'!$E38</f>
        <v>0</v>
      </c>
      <c r="F38" s="33">
        <f>'83'!$E38</f>
        <v>0</v>
      </c>
      <c r="G38" s="33">
        <f>'84'!$E38</f>
        <v>0</v>
      </c>
      <c r="H38" s="33">
        <f>'85'!$E38</f>
        <v>0</v>
      </c>
      <c r="I38" s="33">
        <f>'86'!$E38</f>
        <v>0</v>
      </c>
      <c r="J38" s="33">
        <f>'87'!$E38</f>
        <v>0</v>
      </c>
      <c r="K38" s="33">
        <f>'88'!$E38</f>
        <v>0</v>
      </c>
      <c r="L38" s="33">
        <f>'89'!$E38</f>
        <v>0</v>
      </c>
      <c r="M38" s="33">
        <f>'90'!$E38</f>
        <v>0</v>
      </c>
      <c r="N38" s="33">
        <f>'91'!$E38</f>
        <v>0</v>
      </c>
      <c r="O38" s="33">
        <f>'92'!$E38</f>
        <v>0</v>
      </c>
      <c r="P38" s="33">
        <f>'93'!$E38</f>
        <v>0</v>
      </c>
      <c r="Q38" s="33">
        <f>'94'!$E38</f>
        <v>0</v>
      </c>
      <c r="R38" s="33">
        <f>'95'!$E38</f>
        <v>0</v>
      </c>
      <c r="S38" s="33">
        <f>'96'!$E38</f>
        <v>0</v>
      </c>
      <c r="T38" s="33">
        <f>'97'!$E38</f>
        <v>0</v>
      </c>
      <c r="U38" s="33">
        <f>'98'!$E38</f>
        <v>0</v>
      </c>
      <c r="V38" s="33">
        <f>'99'!$E38</f>
        <v>0</v>
      </c>
      <c r="W38" s="33">
        <f>'00'!$E38</f>
        <v>0</v>
      </c>
      <c r="X38" s="33">
        <f>'01'!$E38</f>
        <v>0</v>
      </c>
      <c r="Y38" s="33">
        <f>'02'!$E38</f>
        <v>0</v>
      </c>
      <c r="Z38" s="33">
        <f>'03'!$E38</f>
        <v>0</v>
      </c>
      <c r="AA38" s="33">
        <f>'04'!$E38</f>
        <v>0</v>
      </c>
      <c r="AB38" s="34">
        <f>'05'!$E38</f>
        <v>0</v>
      </c>
      <c r="AC38" s="34">
        <f>'06'!$E38</f>
        <v>0</v>
      </c>
      <c r="AD38" s="34">
        <f>'07'!$E38</f>
        <v>0</v>
      </c>
      <c r="AE38" s="34">
        <f>'08'!$E38</f>
        <v>0</v>
      </c>
      <c r="AF38" s="34">
        <f>'09'!$E38</f>
        <v>0</v>
      </c>
      <c r="AG38" s="34">
        <f>'10'!$E38</f>
        <v>0</v>
      </c>
      <c r="AH38" s="34">
        <f>'11'!$E38</f>
        <v>0</v>
      </c>
      <c r="AI38" s="34">
        <f>'12'!$E38</f>
        <v>0</v>
      </c>
      <c r="AJ38" s="34">
        <f>'13'!$E38</f>
        <v>0</v>
      </c>
      <c r="AK38" s="34">
        <f>'14'!$E38</f>
        <v>0</v>
      </c>
      <c r="AL38" s="34">
        <f>'15'!$E38</f>
        <v>0</v>
      </c>
      <c r="AM38" s="34">
        <f>'16'!$E38</f>
        <v>0</v>
      </c>
      <c r="AN38" s="35">
        <f>'17'!$E38</f>
        <v>0</v>
      </c>
    </row>
    <row r="39" spans="1:40" ht="15" customHeight="1" x14ac:dyDescent="0.25">
      <c r="A39" s="121" t="s">
        <v>65</v>
      </c>
      <c r="B39" s="122"/>
      <c r="C39" s="21">
        <f>'80'!$E39</f>
        <v>0</v>
      </c>
      <c r="D39" s="21">
        <f>'81'!$E39</f>
        <v>0</v>
      </c>
      <c r="E39" s="21">
        <f>'82'!$E39</f>
        <v>0</v>
      </c>
      <c r="F39" s="21">
        <f>'83'!$E39</f>
        <v>0</v>
      </c>
      <c r="G39" s="21">
        <f>'84'!$E39</f>
        <v>0</v>
      </c>
      <c r="H39" s="21">
        <f>'85'!$E39</f>
        <v>0</v>
      </c>
      <c r="I39" s="21">
        <f>'86'!$E39</f>
        <v>0</v>
      </c>
      <c r="J39" s="21">
        <f>'87'!$E39</f>
        <v>0</v>
      </c>
      <c r="K39" s="21">
        <f>'88'!$E39</f>
        <v>0</v>
      </c>
      <c r="L39" s="21">
        <f>'89'!$E39</f>
        <v>0</v>
      </c>
      <c r="M39" s="21">
        <f>'90'!$E39</f>
        <v>0</v>
      </c>
      <c r="N39" s="21">
        <f>'91'!$E39</f>
        <v>0</v>
      </c>
      <c r="O39" s="21">
        <f>'92'!$E39</f>
        <v>0</v>
      </c>
      <c r="P39" s="21">
        <f>'93'!$E39</f>
        <v>0</v>
      </c>
      <c r="Q39" s="21">
        <f>'94'!$E39</f>
        <v>0</v>
      </c>
      <c r="R39" s="21">
        <f>'95'!$E39</f>
        <v>0</v>
      </c>
      <c r="S39" s="21">
        <f>'96'!$E39</f>
        <v>0</v>
      </c>
      <c r="T39" s="21">
        <f>'97'!$E39</f>
        <v>0</v>
      </c>
      <c r="U39" s="21">
        <f>'98'!$E39</f>
        <v>0</v>
      </c>
      <c r="V39" s="21">
        <f>'99'!$E39</f>
        <v>0</v>
      </c>
      <c r="W39" s="21">
        <f>'00'!$E39</f>
        <v>0</v>
      </c>
      <c r="X39" s="21">
        <f>'01'!$E39</f>
        <v>0</v>
      </c>
      <c r="Y39" s="21">
        <f>'02'!$E39</f>
        <v>0</v>
      </c>
      <c r="Z39" s="21">
        <f>'03'!$E39</f>
        <v>0</v>
      </c>
      <c r="AA39" s="21">
        <f>'04'!$E39</f>
        <v>0</v>
      </c>
      <c r="AB39" s="22">
        <f>'05'!$E39</f>
        <v>0</v>
      </c>
      <c r="AC39" s="22">
        <f>'06'!$E39</f>
        <v>0</v>
      </c>
      <c r="AD39" s="22">
        <f>'07'!$E39</f>
        <v>0</v>
      </c>
      <c r="AE39" s="22">
        <f>'08'!$E39</f>
        <v>0</v>
      </c>
      <c r="AF39" s="22">
        <f>'09'!$E39</f>
        <v>0</v>
      </c>
      <c r="AG39" s="22">
        <f>'10'!$E39</f>
        <v>0</v>
      </c>
      <c r="AH39" s="22">
        <f>'11'!$E39</f>
        <v>0</v>
      </c>
      <c r="AI39" s="22">
        <f>'12'!$E39</f>
        <v>0</v>
      </c>
      <c r="AJ39" s="22">
        <f>'13'!$E39</f>
        <v>0</v>
      </c>
      <c r="AK39" s="22">
        <f>'14'!$E39</f>
        <v>0</v>
      </c>
      <c r="AL39" s="22">
        <f>'15'!$E39</f>
        <v>0</v>
      </c>
      <c r="AM39" s="22">
        <f>'16'!$E39</f>
        <v>0</v>
      </c>
      <c r="AN39" s="23">
        <f>'17'!$E39</f>
        <v>0</v>
      </c>
    </row>
    <row r="40" spans="1:40" ht="15" customHeight="1" x14ac:dyDescent="0.25">
      <c r="A40" s="121" t="s">
        <v>66</v>
      </c>
      <c r="B40" s="122"/>
      <c r="C40" s="21">
        <f>'80'!$E40</f>
        <v>0</v>
      </c>
      <c r="D40" s="21">
        <f>'81'!$E40</f>
        <v>0</v>
      </c>
      <c r="E40" s="21">
        <f>'82'!$E40</f>
        <v>0</v>
      </c>
      <c r="F40" s="21">
        <f>'83'!$E40</f>
        <v>0</v>
      </c>
      <c r="G40" s="21">
        <f>'84'!$E40</f>
        <v>0</v>
      </c>
      <c r="H40" s="21">
        <f>'85'!$E40</f>
        <v>0</v>
      </c>
      <c r="I40" s="21">
        <f>'86'!$E40</f>
        <v>0</v>
      </c>
      <c r="J40" s="21">
        <f>'87'!$E40</f>
        <v>0</v>
      </c>
      <c r="K40" s="21">
        <f>'88'!$E40</f>
        <v>0</v>
      </c>
      <c r="L40" s="21">
        <f>'89'!$E40</f>
        <v>0</v>
      </c>
      <c r="M40" s="21">
        <f>'90'!$E40</f>
        <v>0</v>
      </c>
      <c r="N40" s="21">
        <f>'91'!$E40</f>
        <v>0</v>
      </c>
      <c r="O40" s="21">
        <f>'92'!$E40</f>
        <v>0</v>
      </c>
      <c r="P40" s="21">
        <f>'93'!$E40</f>
        <v>0</v>
      </c>
      <c r="Q40" s="21">
        <f>'94'!$E40</f>
        <v>0</v>
      </c>
      <c r="R40" s="21">
        <f>'95'!$E40</f>
        <v>0</v>
      </c>
      <c r="S40" s="21">
        <f>'96'!$E40</f>
        <v>0</v>
      </c>
      <c r="T40" s="21">
        <f>'97'!$E40</f>
        <v>0</v>
      </c>
      <c r="U40" s="21">
        <f>'98'!$E40</f>
        <v>0</v>
      </c>
      <c r="V40" s="21">
        <f>'99'!$E40</f>
        <v>0</v>
      </c>
      <c r="W40" s="21">
        <f>'00'!$E40</f>
        <v>0</v>
      </c>
      <c r="X40" s="21">
        <f>'01'!$E40</f>
        <v>0</v>
      </c>
      <c r="Y40" s="21">
        <f>'02'!$E40</f>
        <v>0</v>
      </c>
      <c r="Z40" s="21">
        <f>'03'!$E40</f>
        <v>0</v>
      </c>
      <c r="AA40" s="21">
        <f>'04'!$E40</f>
        <v>0</v>
      </c>
      <c r="AB40" s="22">
        <f>'05'!$E40</f>
        <v>0</v>
      </c>
      <c r="AC40" s="22">
        <f>'06'!$E40</f>
        <v>0</v>
      </c>
      <c r="AD40" s="22">
        <f>'07'!$E40</f>
        <v>0</v>
      </c>
      <c r="AE40" s="22">
        <f>'08'!$E40</f>
        <v>0</v>
      </c>
      <c r="AF40" s="22">
        <f>'09'!$E40</f>
        <v>0</v>
      </c>
      <c r="AG40" s="22">
        <f>'10'!$E40</f>
        <v>2.6901599999999997</v>
      </c>
      <c r="AH40" s="22">
        <f>'11'!$E40</f>
        <v>2.75698</v>
      </c>
      <c r="AI40" s="22">
        <f>'12'!$E40</f>
        <v>2.7414099999999997</v>
      </c>
      <c r="AJ40" s="22">
        <f>'13'!$E40</f>
        <v>2.0730399999999998</v>
      </c>
      <c r="AK40" s="22">
        <f>'14'!$E40</f>
        <v>0.23880000000000001</v>
      </c>
      <c r="AL40" s="22">
        <f>'15'!$E40</f>
        <v>0</v>
      </c>
      <c r="AM40" s="22">
        <f>'16'!$E40</f>
        <v>0</v>
      </c>
      <c r="AN40" s="23">
        <f>'17'!$E40</f>
        <v>0</v>
      </c>
    </row>
    <row r="41" spans="1:40" ht="15" customHeight="1" x14ac:dyDescent="0.25">
      <c r="A41" s="121" t="s">
        <v>67</v>
      </c>
      <c r="B41" s="122"/>
      <c r="C41" s="21">
        <f>'80'!$E41</f>
        <v>0</v>
      </c>
      <c r="D41" s="21">
        <f>'81'!$E41</f>
        <v>0</v>
      </c>
      <c r="E41" s="21">
        <f>'82'!$E41</f>
        <v>0</v>
      </c>
      <c r="F41" s="21">
        <f>'83'!$E41</f>
        <v>0</v>
      </c>
      <c r="G41" s="21">
        <f>'84'!$E41</f>
        <v>0</v>
      </c>
      <c r="H41" s="21">
        <f>'85'!$E41</f>
        <v>0</v>
      </c>
      <c r="I41" s="21">
        <f>'86'!$E41</f>
        <v>0</v>
      </c>
      <c r="J41" s="21">
        <f>'87'!$E41</f>
        <v>0</v>
      </c>
      <c r="K41" s="21">
        <f>'88'!$E41</f>
        <v>0</v>
      </c>
      <c r="L41" s="21">
        <f>'89'!$E41</f>
        <v>0</v>
      </c>
      <c r="M41" s="21">
        <f>'90'!$E41</f>
        <v>0</v>
      </c>
      <c r="N41" s="21">
        <f>'91'!$E41</f>
        <v>0</v>
      </c>
      <c r="O41" s="21">
        <f>'92'!$E41</f>
        <v>0</v>
      </c>
      <c r="P41" s="21">
        <f>'93'!$E41</f>
        <v>0</v>
      </c>
      <c r="Q41" s="21">
        <f>'94'!$E41</f>
        <v>0</v>
      </c>
      <c r="R41" s="21">
        <f>'95'!$E41</f>
        <v>0</v>
      </c>
      <c r="S41" s="21">
        <f>'96'!$E41</f>
        <v>0</v>
      </c>
      <c r="T41" s="21">
        <f>'97'!$E41</f>
        <v>0</v>
      </c>
      <c r="U41" s="21">
        <f>'98'!$E41</f>
        <v>0</v>
      </c>
      <c r="V41" s="21">
        <f>'99'!$E41</f>
        <v>0</v>
      </c>
      <c r="W41" s="21">
        <f>'00'!$E41</f>
        <v>0</v>
      </c>
      <c r="X41" s="21">
        <f>'01'!$E41</f>
        <v>0</v>
      </c>
      <c r="Y41" s="21">
        <f>'02'!$E41</f>
        <v>0</v>
      </c>
      <c r="Z41" s="21">
        <f>'03'!$E41</f>
        <v>0</v>
      </c>
      <c r="AA41" s="21">
        <f>'04'!$E41</f>
        <v>0</v>
      </c>
      <c r="AB41" s="22">
        <f>'05'!$E41</f>
        <v>0</v>
      </c>
      <c r="AC41" s="22">
        <f>'06'!$E41</f>
        <v>0</v>
      </c>
      <c r="AD41" s="22">
        <f>'07'!$E41</f>
        <v>0</v>
      </c>
      <c r="AE41" s="22">
        <f>'08'!$E41</f>
        <v>0</v>
      </c>
      <c r="AF41" s="22">
        <f>'09'!$E41</f>
        <v>0</v>
      </c>
      <c r="AG41" s="22">
        <f>'10'!$E41</f>
        <v>0</v>
      </c>
      <c r="AH41" s="22">
        <f>'11'!$E41</f>
        <v>0</v>
      </c>
      <c r="AI41" s="22">
        <f>'12'!$E41</f>
        <v>0</v>
      </c>
      <c r="AJ41" s="22">
        <f>'13'!$E41</f>
        <v>0</v>
      </c>
      <c r="AK41" s="22">
        <f>'14'!$E41</f>
        <v>0</v>
      </c>
      <c r="AL41" s="22">
        <f>'15'!$E41</f>
        <v>0</v>
      </c>
      <c r="AM41" s="22">
        <f>'16'!$E41</f>
        <v>0</v>
      </c>
      <c r="AN41" s="23">
        <f>'17'!$E41</f>
        <v>0</v>
      </c>
    </row>
    <row r="42" spans="1:40" ht="15" customHeight="1" x14ac:dyDescent="0.25">
      <c r="A42" s="121" t="s">
        <v>68</v>
      </c>
      <c r="B42" s="122"/>
      <c r="C42" s="21">
        <f>'80'!$E42</f>
        <v>0</v>
      </c>
      <c r="D42" s="21">
        <f>'81'!$E42</f>
        <v>0</v>
      </c>
      <c r="E42" s="21">
        <f>'82'!$E42</f>
        <v>0</v>
      </c>
      <c r="F42" s="21">
        <f>'83'!$E42</f>
        <v>0</v>
      </c>
      <c r="G42" s="21">
        <f>'84'!$E42</f>
        <v>0</v>
      </c>
      <c r="H42" s="21">
        <f>'85'!$E42</f>
        <v>0</v>
      </c>
      <c r="I42" s="21">
        <f>'86'!$E42</f>
        <v>0</v>
      </c>
      <c r="J42" s="21">
        <f>'87'!$E42</f>
        <v>0</v>
      </c>
      <c r="K42" s="21">
        <f>'88'!$E42</f>
        <v>0</v>
      </c>
      <c r="L42" s="21">
        <f>'89'!$E42</f>
        <v>0</v>
      </c>
      <c r="M42" s="21">
        <f>'90'!$E42</f>
        <v>0</v>
      </c>
      <c r="N42" s="21">
        <f>'91'!$E42</f>
        <v>0</v>
      </c>
      <c r="O42" s="21">
        <f>'92'!$E42</f>
        <v>0</v>
      </c>
      <c r="P42" s="21">
        <f>'93'!$E42</f>
        <v>0</v>
      </c>
      <c r="Q42" s="21">
        <f>'94'!$E42</f>
        <v>0</v>
      </c>
      <c r="R42" s="21">
        <f>'95'!$E42</f>
        <v>0</v>
      </c>
      <c r="S42" s="21">
        <f>'96'!$E42</f>
        <v>0</v>
      </c>
      <c r="T42" s="21">
        <f>'97'!$E42</f>
        <v>0</v>
      </c>
      <c r="U42" s="21">
        <f>'98'!$E42</f>
        <v>0</v>
      </c>
      <c r="V42" s="21">
        <f>'99'!$E42</f>
        <v>0</v>
      </c>
      <c r="W42" s="21">
        <f>'00'!$E42</f>
        <v>0</v>
      </c>
      <c r="X42" s="21">
        <f>'01'!$E42</f>
        <v>0</v>
      </c>
      <c r="Y42" s="21">
        <f>'02'!$E42</f>
        <v>0</v>
      </c>
      <c r="Z42" s="21">
        <f>'03'!$E42</f>
        <v>0</v>
      </c>
      <c r="AA42" s="21">
        <f>'04'!$E42</f>
        <v>0</v>
      </c>
      <c r="AB42" s="22">
        <f>'05'!$E42</f>
        <v>0</v>
      </c>
      <c r="AC42" s="22">
        <f>'06'!$E42</f>
        <v>0</v>
      </c>
      <c r="AD42" s="22">
        <f>'07'!$E42</f>
        <v>0</v>
      </c>
      <c r="AE42" s="22">
        <f>'08'!$E42</f>
        <v>0</v>
      </c>
      <c r="AF42" s="22">
        <f>'09'!$E42</f>
        <v>0</v>
      </c>
      <c r="AG42" s="22">
        <f>'10'!$E42</f>
        <v>0</v>
      </c>
      <c r="AH42" s="22">
        <f>'11'!$E42</f>
        <v>0</v>
      </c>
      <c r="AI42" s="22">
        <f>'12'!$E42</f>
        <v>0</v>
      </c>
      <c r="AJ42" s="22">
        <f>'13'!$E42</f>
        <v>0</v>
      </c>
      <c r="AK42" s="22">
        <f>'14'!$E42</f>
        <v>0</v>
      </c>
      <c r="AL42" s="22">
        <f>'15'!$E42</f>
        <v>0</v>
      </c>
      <c r="AM42" s="22">
        <f>'16'!$E42</f>
        <v>0</v>
      </c>
      <c r="AN42" s="23">
        <f>'17'!$E42</f>
        <v>0</v>
      </c>
    </row>
    <row r="43" spans="1:40" ht="15" customHeight="1" thickBot="1" x14ac:dyDescent="0.3">
      <c r="A43" s="123" t="s">
        <v>69</v>
      </c>
      <c r="B43" s="124"/>
      <c r="C43" s="36">
        <f>'80'!$E43</f>
        <v>0</v>
      </c>
      <c r="D43" s="36">
        <f>'81'!$E43</f>
        <v>0</v>
      </c>
      <c r="E43" s="36">
        <f>'82'!$E43</f>
        <v>0</v>
      </c>
      <c r="F43" s="36">
        <f>'83'!$E43</f>
        <v>0</v>
      </c>
      <c r="G43" s="36">
        <f>'84'!$E43</f>
        <v>0</v>
      </c>
      <c r="H43" s="36">
        <f>'85'!$E43</f>
        <v>0</v>
      </c>
      <c r="I43" s="36">
        <f>'86'!$E43</f>
        <v>0</v>
      </c>
      <c r="J43" s="36">
        <f>'87'!$E43</f>
        <v>0</v>
      </c>
      <c r="K43" s="36">
        <f>'88'!$E43</f>
        <v>0</v>
      </c>
      <c r="L43" s="36">
        <f>'89'!$E43</f>
        <v>0</v>
      </c>
      <c r="M43" s="36">
        <f>'90'!$E43</f>
        <v>0</v>
      </c>
      <c r="N43" s="36">
        <f>'91'!$E43</f>
        <v>0</v>
      </c>
      <c r="O43" s="36">
        <f>'92'!$E43</f>
        <v>0</v>
      </c>
      <c r="P43" s="36">
        <f>'93'!$E43</f>
        <v>0</v>
      </c>
      <c r="Q43" s="36">
        <f>'94'!$E43</f>
        <v>0</v>
      </c>
      <c r="R43" s="36">
        <f>'95'!$E43</f>
        <v>0</v>
      </c>
      <c r="S43" s="36">
        <f>'96'!$E43</f>
        <v>0</v>
      </c>
      <c r="T43" s="36">
        <f>'97'!$E43</f>
        <v>0</v>
      </c>
      <c r="U43" s="36">
        <f>'98'!$E43</f>
        <v>0</v>
      </c>
      <c r="V43" s="36">
        <f>'99'!$E43</f>
        <v>0</v>
      </c>
      <c r="W43" s="36">
        <f>'00'!$E43</f>
        <v>0</v>
      </c>
      <c r="X43" s="36">
        <f>'01'!$E43</f>
        <v>0</v>
      </c>
      <c r="Y43" s="36">
        <f>'02'!$E43</f>
        <v>0</v>
      </c>
      <c r="Z43" s="36">
        <f>'03'!$E43</f>
        <v>0</v>
      </c>
      <c r="AA43" s="36">
        <f>'04'!$E43</f>
        <v>0</v>
      </c>
      <c r="AB43" s="37">
        <f>'05'!$E43</f>
        <v>0</v>
      </c>
      <c r="AC43" s="37">
        <f>'06'!$E43</f>
        <v>0</v>
      </c>
      <c r="AD43" s="37">
        <f>'07'!$E43</f>
        <v>0</v>
      </c>
      <c r="AE43" s="37">
        <f>'08'!$E43</f>
        <v>0</v>
      </c>
      <c r="AF43" s="37">
        <f>'09'!$E43</f>
        <v>0</v>
      </c>
      <c r="AG43" s="37">
        <f>'10'!$E43</f>
        <v>0</v>
      </c>
      <c r="AH43" s="37">
        <f>'11'!$E43</f>
        <v>0</v>
      </c>
      <c r="AI43" s="37">
        <f>'12'!$E43</f>
        <v>0</v>
      </c>
      <c r="AJ43" s="37">
        <f>'13'!$E43</f>
        <v>0</v>
      </c>
      <c r="AK43" s="37">
        <f>'14'!$E43</f>
        <v>0</v>
      </c>
      <c r="AL43" s="37">
        <f>'15'!$E43</f>
        <v>0</v>
      </c>
      <c r="AM43" s="37">
        <f>'16'!$E43</f>
        <v>0</v>
      </c>
      <c r="AN43" s="38">
        <f>'17'!$E43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32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'80'!$F6</f>
        <v>0</v>
      </c>
      <c r="D6" s="21">
        <f>'81'!$F6</f>
        <v>0</v>
      </c>
      <c r="E6" s="21">
        <f>'82'!$F6</f>
        <v>0</v>
      </c>
      <c r="F6" s="21">
        <f>'83'!$F6</f>
        <v>0</v>
      </c>
      <c r="G6" s="21">
        <f>'84'!$F6</f>
        <v>0</v>
      </c>
      <c r="H6" s="21">
        <f>'85'!$F6</f>
        <v>0</v>
      </c>
      <c r="I6" s="21">
        <f>'86'!$F6</f>
        <v>0</v>
      </c>
      <c r="J6" s="21">
        <f>'87'!$F6</f>
        <v>0</v>
      </c>
      <c r="K6" s="21">
        <f>'88'!$F6</f>
        <v>0</v>
      </c>
      <c r="L6" s="21">
        <f>'89'!$F6</f>
        <v>0</v>
      </c>
      <c r="M6" s="21">
        <f>'90'!$F6</f>
        <v>0</v>
      </c>
      <c r="N6" s="21">
        <f>'91'!$F6</f>
        <v>0</v>
      </c>
      <c r="O6" s="21">
        <f>'92'!$F6</f>
        <v>0</v>
      </c>
      <c r="P6" s="21">
        <f>'93'!$F6</f>
        <v>0</v>
      </c>
      <c r="Q6" s="21">
        <f>'94'!$F6</f>
        <v>0</v>
      </c>
      <c r="R6" s="21">
        <f>'95'!$F6</f>
        <v>0</v>
      </c>
      <c r="S6" s="21">
        <f>'96'!$F6</f>
        <v>0</v>
      </c>
      <c r="T6" s="21">
        <f>'97'!$F6</f>
        <v>0</v>
      </c>
      <c r="U6" s="21">
        <f>'98'!$F6</f>
        <v>0</v>
      </c>
      <c r="V6" s="21">
        <f>'99'!$F6</f>
        <v>0</v>
      </c>
      <c r="W6" s="21">
        <f>'00'!$F6</f>
        <v>0</v>
      </c>
      <c r="X6" s="21">
        <f>'01'!$F6</f>
        <v>0</v>
      </c>
      <c r="Y6" s="21">
        <f>'02'!$F6</f>
        <v>0</v>
      </c>
      <c r="Z6" s="21">
        <f>'03'!$F6</f>
        <v>0</v>
      </c>
      <c r="AA6" s="21">
        <f>'04'!$F6</f>
        <v>0</v>
      </c>
      <c r="AB6" s="22">
        <f>'05'!$F6</f>
        <v>0</v>
      </c>
      <c r="AC6" s="22">
        <f>'06'!$F6</f>
        <v>0</v>
      </c>
      <c r="AD6" s="22">
        <f>'07'!$F6</f>
        <v>0</v>
      </c>
      <c r="AE6" s="22">
        <f>'08'!$F6</f>
        <v>0</v>
      </c>
      <c r="AF6" s="22">
        <f>'09'!$F6</f>
        <v>0</v>
      </c>
      <c r="AG6" s="22">
        <f>'10'!$F6</f>
        <v>0</v>
      </c>
      <c r="AH6" s="22">
        <f>'11'!$F6</f>
        <v>0</v>
      </c>
      <c r="AI6" s="22">
        <f>'12'!$F6</f>
        <v>0</v>
      </c>
      <c r="AJ6" s="22">
        <f>'13'!$F6</f>
        <v>0</v>
      </c>
      <c r="AK6" s="22">
        <f>'14'!$F6</f>
        <v>0</v>
      </c>
      <c r="AL6" s="22">
        <f>'15'!$F6</f>
        <v>0</v>
      </c>
      <c r="AM6" s="22">
        <f>'16'!$F6</f>
        <v>0</v>
      </c>
      <c r="AN6" s="23">
        <f>'17'!$F6</f>
        <v>0</v>
      </c>
    </row>
    <row r="7" spans="1:40" ht="15" customHeight="1" x14ac:dyDescent="0.25">
      <c r="A7" s="127"/>
      <c r="B7" s="20" t="s">
        <v>10</v>
      </c>
      <c r="C7" s="21">
        <f>'80'!$F7</f>
        <v>0</v>
      </c>
      <c r="D7" s="21">
        <f>'81'!$F7</f>
        <v>0</v>
      </c>
      <c r="E7" s="21">
        <f>'82'!$F7</f>
        <v>0</v>
      </c>
      <c r="F7" s="21">
        <f>'83'!$F7</f>
        <v>0</v>
      </c>
      <c r="G7" s="21">
        <f>'84'!$F7</f>
        <v>0</v>
      </c>
      <c r="H7" s="21">
        <f>'85'!$F7</f>
        <v>0</v>
      </c>
      <c r="I7" s="21">
        <f>'86'!$F7</f>
        <v>0</v>
      </c>
      <c r="J7" s="21">
        <f>'87'!$F7</f>
        <v>0</v>
      </c>
      <c r="K7" s="21">
        <f>'88'!$F7</f>
        <v>0</v>
      </c>
      <c r="L7" s="21">
        <f>'89'!$F7</f>
        <v>0</v>
      </c>
      <c r="M7" s="21">
        <f>'90'!$F7</f>
        <v>0</v>
      </c>
      <c r="N7" s="21">
        <f>'91'!$F7</f>
        <v>0</v>
      </c>
      <c r="O7" s="21">
        <f>'92'!$F7</f>
        <v>0</v>
      </c>
      <c r="P7" s="21">
        <f>'93'!$F7</f>
        <v>0</v>
      </c>
      <c r="Q7" s="21">
        <f>'94'!$F7</f>
        <v>0</v>
      </c>
      <c r="R7" s="21">
        <f>'95'!$F7</f>
        <v>0</v>
      </c>
      <c r="S7" s="21">
        <f>'96'!$F7</f>
        <v>0</v>
      </c>
      <c r="T7" s="21">
        <f>'97'!$F7</f>
        <v>0</v>
      </c>
      <c r="U7" s="21">
        <f>'98'!$F7</f>
        <v>0</v>
      </c>
      <c r="V7" s="21">
        <f>'99'!$F7</f>
        <v>0</v>
      </c>
      <c r="W7" s="21">
        <f>'00'!$F7</f>
        <v>0</v>
      </c>
      <c r="X7" s="21">
        <f>'01'!$F7</f>
        <v>0</v>
      </c>
      <c r="Y7" s="21">
        <f>'02'!$F7</f>
        <v>0</v>
      </c>
      <c r="Z7" s="21">
        <f>'03'!$F7</f>
        <v>0</v>
      </c>
      <c r="AA7" s="21">
        <f>'04'!$F7</f>
        <v>0</v>
      </c>
      <c r="AB7" s="22">
        <f>'05'!$F7</f>
        <v>0</v>
      </c>
      <c r="AC7" s="22">
        <f>'06'!$F7</f>
        <v>0</v>
      </c>
      <c r="AD7" s="22">
        <f>'07'!$F7</f>
        <v>0</v>
      </c>
      <c r="AE7" s="22">
        <f>'08'!$F7</f>
        <v>0</v>
      </c>
      <c r="AF7" s="22">
        <f>'09'!$F7</f>
        <v>0</v>
      </c>
      <c r="AG7" s="22">
        <f>'10'!$F7</f>
        <v>0</v>
      </c>
      <c r="AH7" s="22">
        <f>'11'!$F7</f>
        <v>0</v>
      </c>
      <c r="AI7" s="22">
        <f>'12'!$F7</f>
        <v>0</v>
      </c>
      <c r="AJ7" s="22">
        <f>'13'!$F7</f>
        <v>0</v>
      </c>
      <c r="AK7" s="22">
        <f>'14'!$F7</f>
        <v>0</v>
      </c>
      <c r="AL7" s="22">
        <f>'15'!$F7</f>
        <v>0</v>
      </c>
      <c r="AM7" s="22">
        <f>'16'!$F7</f>
        <v>0</v>
      </c>
      <c r="AN7" s="23">
        <f>'17'!$F7</f>
        <v>0</v>
      </c>
    </row>
    <row r="8" spans="1:40" ht="15" customHeight="1" x14ac:dyDescent="0.25">
      <c r="A8" s="127"/>
      <c r="B8" s="20" t="s">
        <v>11</v>
      </c>
      <c r="C8" s="21">
        <f>'80'!$F8</f>
        <v>0</v>
      </c>
      <c r="D8" s="21">
        <f>'81'!$F8</f>
        <v>0</v>
      </c>
      <c r="E8" s="21">
        <f>'82'!$F8</f>
        <v>0</v>
      </c>
      <c r="F8" s="21">
        <f>'83'!$F8</f>
        <v>0</v>
      </c>
      <c r="G8" s="21">
        <f>'84'!$F8</f>
        <v>0</v>
      </c>
      <c r="H8" s="21">
        <f>'85'!$F8</f>
        <v>0</v>
      </c>
      <c r="I8" s="21">
        <f>'86'!$F8</f>
        <v>0</v>
      </c>
      <c r="J8" s="21">
        <f>'87'!$F8</f>
        <v>0</v>
      </c>
      <c r="K8" s="21">
        <f>'88'!$F8</f>
        <v>0</v>
      </c>
      <c r="L8" s="21">
        <f>'89'!$F8</f>
        <v>0</v>
      </c>
      <c r="M8" s="21">
        <f>'90'!$F8</f>
        <v>0</v>
      </c>
      <c r="N8" s="21">
        <f>'91'!$F8</f>
        <v>0</v>
      </c>
      <c r="O8" s="21">
        <f>'92'!$F8</f>
        <v>0</v>
      </c>
      <c r="P8" s="21">
        <f>'93'!$F8</f>
        <v>0</v>
      </c>
      <c r="Q8" s="21">
        <f>'94'!$F8</f>
        <v>0</v>
      </c>
      <c r="R8" s="21">
        <f>'95'!$F8</f>
        <v>0</v>
      </c>
      <c r="S8" s="21">
        <f>'96'!$F8</f>
        <v>0</v>
      </c>
      <c r="T8" s="21">
        <f>'97'!$F8</f>
        <v>0</v>
      </c>
      <c r="U8" s="21">
        <f>'98'!$F8</f>
        <v>0</v>
      </c>
      <c r="V8" s="21">
        <f>'99'!$F8</f>
        <v>0</v>
      </c>
      <c r="W8" s="21">
        <f>'00'!$F8</f>
        <v>0</v>
      </c>
      <c r="X8" s="21">
        <f>'01'!$F8</f>
        <v>0</v>
      </c>
      <c r="Y8" s="21">
        <f>'02'!$F8</f>
        <v>0</v>
      </c>
      <c r="Z8" s="21">
        <f>'03'!$F8</f>
        <v>0</v>
      </c>
      <c r="AA8" s="21">
        <f>'04'!$F8</f>
        <v>0</v>
      </c>
      <c r="AB8" s="22">
        <f>'05'!$F8</f>
        <v>0</v>
      </c>
      <c r="AC8" s="22">
        <f>'06'!$F8</f>
        <v>0</v>
      </c>
      <c r="AD8" s="22">
        <f>'07'!$F8</f>
        <v>0</v>
      </c>
      <c r="AE8" s="22">
        <f>'08'!$F8</f>
        <v>0</v>
      </c>
      <c r="AF8" s="22">
        <f>'09'!$F8</f>
        <v>0</v>
      </c>
      <c r="AG8" s="22">
        <f>'10'!$F8</f>
        <v>0</v>
      </c>
      <c r="AH8" s="22">
        <f>'11'!$F8</f>
        <v>0</v>
      </c>
      <c r="AI8" s="22">
        <f>'12'!$F8</f>
        <v>0</v>
      </c>
      <c r="AJ8" s="22">
        <f>'13'!$F8</f>
        <v>0</v>
      </c>
      <c r="AK8" s="22">
        <f>'14'!$F8</f>
        <v>0</v>
      </c>
      <c r="AL8" s="22">
        <f>'15'!$F8</f>
        <v>0</v>
      </c>
      <c r="AM8" s="22">
        <f>'16'!$F8</f>
        <v>0</v>
      </c>
      <c r="AN8" s="23">
        <f>'17'!$F8</f>
        <v>0</v>
      </c>
    </row>
    <row r="9" spans="1:40" ht="15" customHeight="1" x14ac:dyDescent="0.25">
      <c r="A9" s="127"/>
      <c r="B9" s="20" t="s">
        <v>12</v>
      </c>
      <c r="C9" s="21">
        <f>'80'!$F9</f>
        <v>0</v>
      </c>
      <c r="D9" s="21">
        <f>'81'!$F9</f>
        <v>0</v>
      </c>
      <c r="E9" s="21">
        <f>'82'!$F9</f>
        <v>0</v>
      </c>
      <c r="F9" s="21">
        <f>'83'!$F9</f>
        <v>0</v>
      </c>
      <c r="G9" s="21">
        <f>'84'!$F9</f>
        <v>0</v>
      </c>
      <c r="H9" s="21">
        <f>'85'!$F9</f>
        <v>0</v>
      </c>
      <c r="I9" s="21">
        <f>'86'!$F9</f>
        <v>0</v>
      </c>
      <c r="J9" s="21">
        <f>'87'!$F9</f>
        <v>0</v>
      </c>
      <c r="K9" s="21">
        <f>'88'!$F9</f>
        <v>0</v>
      </c>
      <c r="L9" s="21">
        <f>'89'!$F9</f>
        <v>0</v>
      </c>
      <c r="M9" s="21">
        <f>'90'!$F9</f>
        <v>0</v>
      </c>
      <c r="N9" s="21">
        <f>'91'!$F9</f>
        <v>0</v>
      </c>
      <c r="O9" s="21">
        <f>'92'!$F9</f>
        <v>0</v>
      </c>
      <c r="P9" s="21">
        <f>'93'!$F9</f>
        <v>0</v>
      </c>
      <c r="Q9" s="21">
        <f>'94'!$F9</f>
        <v>0</v>
      </c>
      <c r="R9" s="21">
        <f>'95'!$F9</f>
        <v>0</v>
      </c>
      <c r="S9" s="21">
        <f>'96'!$F9</f>
        <v>0</v>
      </c>
      <c r="T9" s="21">
        <f>'97'!$F9</f>
        <v>0</v>
      </c>
      <c r="U9" s="21">
        <f>'98'!$F9</f>
        <v>0</v>
      </c>
      <c r="V9" s="21">
        <f>'99'!$F9</f>
        <v>0</v>
      </c>
      <c r="W9" s="21">
        <f>'00'!$F9</f>
        <v>0</v>
      </c>
      <c r="X9" s="21">
        <f>'01'!$F9</f>
        <v>0</v>
      </c>
      <c r="Y9" s="21">
        <f>'02'!$F9</f>
        <v>0</v>
      </c>
      <c r="Z9" s="21">
        <f>'03'!$F9</f>
        <v>0</v>
      </c>
      <c r="AA9" s="21">
        <f>'04'!$F9</f>
        <v>0</v>
      </c>
      <c r="AB9" s="22">
        <f>'05'!$F9</f>
        <v>0</v>
      </c>
      <c r="AC9" s="22">
        <f>'06'!$F9</f>
        <v>0</v>
      </c>
      <c r="AD9" s="22">
        <f>'07'!$F9</f>
        <v>0</v>
      </c>
      <c r="AE9" s="22">
        <f>'08'!$F9</f>
        <v>0</v>
      </c>
      <c r="AF9" s="22">
        <f>'09'!$F9</f>
        <v>0</v>
      </c>
      <c r="AG9" s="22">
        <f>'10'!$F9</f>
        <v>0</v>
      </c>
      <c r="AH9" s="22">
        <f>'11'!$F9</f>
        <v>0</v>
      </c>
      <c r="AI9" s="22">
        <f>'12'!$F9</f>
        <v>0</v>
      </c>
      <c r="AJ9" s="22">
        <f>'13'!$F9</f>
        <v>0</v>
      </c>
      <c r="AK9" s="22">
        <f>'14'!$F9</f>
        <v>0</v>
      </c>
      <c r="AL9" s="22">
        <f>'15'!$F9</f>
        <v>0</v>
      </c>
      <c r="AM9" s="22">
        <f>'16'!$F9</f>
        <v>0</v>
      </c>
      <c r="AN9" s="23">
        <f>'17'!$F9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'80'!$F10</f>
        <v>0</v>
      </c>
      <c r="D10" s="21">
        <f>'81'!$F10</f>
        <v>0</v>
      </c>
      <c r="E10" s="21">
        <f>'82'!$F10</f>
        <v>0</v>
      </c>
      <c r="F10" s="21">
        <f>'83'!$F10</f>
        <v>0</v>
      </c>
      <c r="G10" s="21">
        <f>'84'!$F10</f>
        <v>0</v>
      </c>
      <c r="H10" s="21">
        <f>'85'!$F10</f>
        <v>0</v>
      </c>
      <c r="I10" s="21">
        <f>'86'!$F10</f>
        <v>0</v>
      </c>
      <c r="J10" s="21">
        <f>'87'!$F10</f>
        <v>0</v>
      </c>
      <c r="K10" s="21">
        <f>'88'!$F10</f>
        <v>0</v>
      </c>
      <c r="L10" s="21">
        <f>'89'!$F10</f>
        <v>0</v>
      </c>
      <c r="M10" s="21">
        <f>'90'!$F10</f>
        <v>0</v>
      </c>
      <c r="N10" s="21">
        <f>'91'!$F10</f>
        <v>0</v>
      </c>
      <c r="O10" s="21">
        <f>'92'!$F10</f>
        <v>0</v>
      </c>
      <c r="P10" s="21">
        <f>'93'!$F10</f>
        <v>0</v>
      </c>
      <c r="Q10" s="21">
        <f>'94'!$F10</f>
        <v>0</v>
      </c>
      <c r="R10" s="21">
        <f>'95'!$F10</f>
        <v>0</v>
      </c>
      <c r="S10" s="21">
        <f>'96'!$F10</f>
        <v>0</v>
      </c>
      <c r="T10" s="21">
        <f>'97'!$F10</f>
        <v>0</v>
      </c>
      <c r="U10" s="21">
        <f>'98'!$F10</f>
        <v>0</v>
      </c>
      <c r="V10" s="21">
        <f>'99'!$F10</f>
        <v>0</v>
      </c>
      <c r="W10" s="21">
        <f>'00'!$F10</f>
        <v>0</v>
      </c>
      <c r="X10" s="21">
        <f>'01'!$F10</f>
        <v>0</v>
      </c>
      <c r="Y10" s="21">
        <f>'02'!$F10</f>
        <v>0</v>
      </c>
      <c r="Z10" s="21">
        <f>'03'!$F10</f>
        <v>0</v>
      </c>
      <c r="AA10" s="21">
        <f>'04'!$F10</f>
        <v>0</v>
      </c>
      <c r="AB10" s="22">
        <f>'05'!$F10</f>
        <v>0</v>
      </c>
      <c r="AC10" s="22">
        <f>'06'!$F10</f>
        <v>0</v>
      </c>
      <c r="AD10" s="22">
        <f>'07'!$F10</f>
        <v>0</v>
      </c>
      <c r="AE10" s="22">
        <f>'08'!$F10</f>
        <v>0</v>
      </c>
      <c r="AF10" s="22">
        <f>'09'!$F10</f>
        <v>0</v>
      </c>
      <c r="AG10" s="22">
        <f>'10'!$F10</f>
        <v>0</v>
      </c>
      <c r="AH10" s="22">
        <f>'11'!$F10</f>
        <v>0</v>
      </c>
      <c r="AI10" s="22">
        <f>'12'!$F10</f>
        <v>0</v>
      </c>
      <c r="AJ10" s="22">
        <f>'13'!$F10</f>
        <v>0</v>
      </c>
      <c r="AK10" s="22">
        <f>'14'!$F10</f>
        <v>0</v>
      </c>
      <c r="AL10" s="22">
        <f>'15'!$F10</f>
        <v>0</v>
      </c>
      <c r="AM10" s="22">
        <f>'16'!$F10</f>
        <v>0</v>
      </c>
      <c r="AN10" s="23">
        <f>'17'!$F10</f>
        <v>0</v>
      </c>
    </row>
    <row r="11" spans="1:40" ht="15" customHeight="1" x14ac:dyDescent="0.25">
      <c r="A11" s="111"/>
      <c r="B11" s="20" t="s">
        <v>70</v>
      </c>
      <c r="C11" s="21">
        <f>'80'!$F11</f>
        <v>0</v>
      </c>
      <c r="D11" s="21">
        <f>'81'!$F11</f>
        <v>0</v>
      </c>
      <c r="E11" s="21">
        <f>'82'!$F11</f>
        <v>0</v>
      </c>
      <c r="F11" s="21">
        <f>'83'!$F11</f>
        <v>0</v>
      </c>
      <c r="G11" s="21">
        <f>'84'!$F11</f>
        <v>0</v>
      </c>
      <c r="H11" s="21">
        <f>'85'!$F11</f>
        <v>0</v>
      </c>
      <c r="I11" s="21">
        <f>'86'!$F11</f>
        <v>0</v>
      </c>
      <c r="J11" s="21">
        <f>'87'!$F11</f>
        <v>0</v>
      </c>
      <c r="K11" s="21">
        <f>'88'!$F11</f>
        <v>0</v>
      </c>
      <c r="L11" s="21">
        <f>'89'!$F11</f>
        <v>0</v>
      </c>
      <c r="M11" s="21">
        <f>'90'!$F11</f>
        <v>0</v>
      </c>
      <c r="N11" s="21">
        <f>'91'!$F11</f>
        <v>0</v>
      </c>
      <c r="O11" s="21">
        <f>'92'!$F11</f>
        <v>0</v>
      </c>
      <c r="P11" s="21">
        <f>'93'!$F11</f>
        <v>0</v>
      </c>
      <c r="Q11" s="21">
        <f>'94'!$F11</f>
        <v>0</v>
      </c>
      <c r="R11" s="21">
        <f>'95'!$F11</f>
        <v>0</v>
      </c>
      <c r="S11" s="21">
        <f>'96'!$F11</f>
        <v>0</v>
      </c>
      <c r="T11" s="21">
        <f>'97'!$F11</f>
        <v>0</v>
      </c>
      <c r="U11" s="21">
        <f>'98'!$F11</f>
        <v>0</v>
      </c>
      <c r="V11" s="21">
        <f>'99'!$F11</f>
        <v>0</v>
      </c>
      <c r="W11" s="21">
        <f>'00'!$F11</f>
        <v>0</v>
      </c>
      <c r="X11" s="21">
        <f>'01'!$F11</f>
        <v>0</v>
      </c>
      <c r="Y11" s="21">
        <f>'02'!$F11</f>
        <v>0</v>
      </c>
      <c r="Z11" s="21">
        <f>'03'!$F11</f>
        <v>0</v>
      </c>
      <c r="AA11" s="21">
        <f>'04'!$F11</f>
        <v>0</v>
      </c>
      <c r="AB11" s="22">
        <f>'05'!$F11</f>
        <v>0</v>
      </c>
      <c r="AC11" s="22">
        <f>'06'!$F11</f>
        <v>0</v>
      </c>
      <c r="AD11" s="22">
        <f>'07'!$F11</f>
        <v>0</v>
      </c>
      <c r="AE11" s="22">
        <f>'08'!$F11</f>
        <v>0</v>
      </c>
      <c r="AF11" s="22">
        <f>'09'!$F11</f>
        <v>0</v>
      </c>
      <c r="AG11" s="22">
        <f>'10'!$F11</f>
        <v>0</v>
      </c>
      <c r="AH11" s="22">
        <f>'11'!$F11</f>
        <v>0</v>
      </c>
      <c r="AI11" s="22">
        <f>'12'!$F11</f>
        <v>0</v>
      </c>
      <c r="AJ11" s="22">
        <f>'13'!$F11</f>
        <v>0</v>
      </c>
      <c r="AK11" s="22">
        <f>'14'!$F11</f>
        <v>0</v>
      </c>
      <c r="AL11" s="22">
        <f>'15'!$F11</f>
        <v>0</v>
      </c>
      <c r="AM11" s="22">
        <f>'16'!$F11</f>
        <v>0</v>
      </c>
      <c r="AN11" s="23">
        <f>'17'!$F11</f>
        <v>0</v>
      </c>
    </row>
    <row r="12" spans="1:40" ht="15" customHeight="1" x14ac:dyDescent="0.25">
      <c r="A12" s="111"/>
      <c r="B12" s="20" t="s">
        <v>14</v>
      </c>
      <c r="C12" s="21">
        <f>'80'!$F12</f>
        <v>0</v>
      </c>
      <c r="D12" s="21">
        <f>'81'!$F12</f>
        <v>0</v>
      </c>
      <c r="E12" s="21">
        <f>'82'!$F12</f>
        <v>0</v>
      </c>
      <c r="F12" s="21">
        <f>'83'!$F12</f>
        <v>0</v>
      </c>
      <c r="G12" s="21">
        <f>'84'!$F12</f>
        <v>0</v>
      </c>
      <c r="H12" s="21">
        <f>'85'!$F12</f>
        <v>0</v>
      </c>
      <c r="I12" s="21">
        <f>'86'!$F12</f>
        <v>0</v>
      </c>
      <c r="J12" s="21">
        <f>'87'!$F12</f>
        <v>0</v>
      </c>
      <c r="K12" s="21">
        <f>'88'!$F12</f>
        <v>0</v>
      </c>
      <c r="L12" s="21">
        <f>'89'!$F12</f>
        <v>0</v>
      </c>
      <c r="M12" s="21">
        <f>'90'!$F12</f>
        <v>0</v>
      </c>
      <c r="N12" s="21">
        <f>'91'!$F12</f>
        <v>0</v>
      </c>
      <c r="O12" s="21">
        <f>'92'!$F12</f>
        <v>0</v>
      </c>
      <c r="P12" s="21">
        <f>'93'!$F12</f>
        <v>0</v>
      </c>
      <c r="Q12" s="21">
        <f>'94'!$F12</f>
        <v>0</v>
      </c>
      <c r="R12" s="21">
        <f>'95'!$F12</f>
        <v>0</v>
      </c>
      <c r="S12" s="21">
        <f>'96'!$F12</f>
        <v>0</v>
      </c>
      <c r="T12" s="21">
        <f>'97'!$F12</f>
        <v>0</v>
      </c>
      <c r="U12" s="21">
        <f>'98'!$F12</f>
        <v>0</v>
      </c>
      <c r="V12" s="21">
        <f>'99'!$F12</f>
        <v>0</v>
      </c>
      <c r="W12" s="21">
        <f>'00'!$F12</f>
        <v>0</v>
      </c>
      <c r="X12" s="21">
        <f>'01'!$F12</f>
        <v>0</v>
      </c>
      <c r="Y12" s="21">
        <f>'02'!$F12</f>
        <v>0</v>
      </c>
      <c r="Z12" s="21">
        <f>'03'!$F12</f>
        <v>0</v>
      </c>
      <c r="AA12" s="21">
        <f>'04'!$F12</f>
        <v>0</v>
      </c>
      <c r="AB12" s="22">
        <f>'05'!$F12</f>
        <v>0</v>
      </c>
      <c r="AC12" s="22">
        <f>'06'!$F12</f>
        <v>0</v>
      </c>
      <c r="AD12" s="22">
        <f>'07'!$F12</f>
        <v>0</v>
      </c>
      <c r="AE12" s="22">
        <f>'08'!$F12</f>
        <v>0</v>
      </c>
      <c r="AF12" s="22">
        <f>'09'!$F12</f>
        <v>0</v>
      </c>
      <c r="AG12" s="22">
        <f>'10'!$F12</f>
        <v>0</v>
      </c>
      <c r="AH12" s="22">
        <f>'11'!$F12</f>
        <v>0</v>
      </c>
      <c r="AI12" s="22">
        <f>'12'!$F12</f>
        <v>0</v>
      </c>
      <c r="AJ12" s="22">
        <f>'13'!$F12</f>
        <v>0</v>
      </c>
      <c r="AK12" s="22">
        <f>'14'!$F12</f>
        <v>0</v>
      </c>
      <c r="AL12" s="22">
        <f>'15'!$F12</f>
        <v>0</v>
      </c>
      <c r="AM12" s="22">
        <f>'16'!$F12</f>
        <v>0</v>
      </c>
      <c r="AN12" s="23">
        <f>'17'!$F12</f>
        <v>0</v>
      </c>
    </row>
    <row r="13" spans="1:40" ht="15" customHeight="1" x14ac:dyDescent="0.25">
      <c r="A13" s="111"/>
      <c r="B13" s="20" t="s">
        <v>15</v>
      </c>
      <c r="C13" s="21">
        <f>'80'!$F13</f>
        <v>0</v>
      </c>
      <c r="D13" s="21">
        <f>'81'!$F13</f>
        <v>0</v>
      </c>
      <c r="E13" s="21">
        <f>'82'!$F13</f>
        <v>0</v>
      </c>
      <c r="F13" s="21">
        <f>'83'!$F13</f>
        <v>0</v>
      </c>
      <c r="G13" s="21">
        <f>'84'!$F13</f>
        <v>0</v>
      </c>
      <c r="H13" s="21">
        <f>'85'!$F13</f>
        <v>0</v>
      </c>
      <c r="I13" s="21">
        <f>'86'!$F13</f>
        <v>0</v>
      </c>
      <c r="J13" s="21">
        <f>'87'!$F13</f>
        <v>0</v>
      </c>
      <c r="K13" s="21">
        <f>'88'!$F13</f>
        <v>0</v>
      </c>
      <c r="L13" s="21">
        <f>'89'!$F13</f>
        <v>0</v>
      </c>
      <c r="M13" s="21">
        <f>'90'!$F13</f>
        <v>0</v>
      </c>
      <c r="N13" s="21">
        <f>'91'!$F13</f>
        <v>0</v>
      </c>
      <c r="O13" s="21">
        <f>'92'!$F13</f>
        <v>0</v>
      </c>
      <c r="P13" s="21">
        <f>'93'!$F13</f>
        <v>0</v>
      </c>
      <c r="Q13" s="21">
        <f>'94'!$F13</f>
        <v>0</v>
      </c>
      <c r="R13" s="21">
        <f>'95'!$F13</f>
        <v>0</v>
      </c>
      <c r="S13" s="21">
        <f>'96'!$F13</f>
        <v>0</v>
      </c>
      <c r="T13" s="21">
        <f>'97'!$F13</f>
        <v>0</v>
      </c>
      <c r="U13" s="21">
        <f>'98'!$F13</f>
        <v>0</v>
      </c>
      <c r="V13" s="21">
        <f>'99'!$F13</f>
        <v>0</v>
      </c>
      <c r="W13" s="21">
        <f>'00'!$F13</f>
        <v>0</v>
      </c>
      <c r="X13" s="21">
        <f>'01'!$F13</f>
        <v>0</v>
      </c>
      <c r="Y13" s="21">
        <f>'02'!$F13</f>
        <v>0</v>
      </c>
      <c r="Z13" s="21">
        <f>'03'!$F13</f>
        <v>0</v>
      </c>
      <c r="AA13" s="21">
        <f>'04'!$F13</f>
        <v>0</v>
      </c>
      <c r="AB13" s="22">
        <f>'05'!$F13</f>
        <v>0</v>
      </c>
      <c r="AC13" s="22">
        <f>'06'!$F13</f>
        <v>0</v>
      </c>
      <c r="AD13" s="22">
        <f>'07'!$F13</f>
        <v>0</v>
      </c>
      <c r="AE13" s="22">
        <f>'08'!$F13</f>
        <v>0</v>
      </c>
      <c r="AF13" s="22">
        <f>'09'!$F13</f>
        <v>0</v>
      </c>
      <c r="AG13" s="22">
        <f>'10'!$F13</f>
        <v>0</v>
      </c>
      <c r="AH13" s="22">
        <f>'11'!$F13</f>
        <v>0</v>
      </c>
      <c r="AI13" s="22">
        <f>'12'!$F13</f>
        <v>0</v>
      </c>
      <c r="AJ13" s="22">
        <f>'13'!$F13</f>
        <v>0</v>
      </c>
      <c r="AK13" s="22">
        <f>'14'!$F13</f>
        <v>0</v>
      </c>
      <c r="AL13" s="22">
        <f>'15'!$F13</f>
        <v>0</v>
      </c>
      <c r="AM13" s="22">
        <f>'16'!$F13</f>
        <v>0</v>
      </c>
      <c r="AN13" s="23">
        <f>'17'!$F13</f>
        <v>0</v>
      </c>
    </row>
    <row r="14" spans="1:40" ht="15" customHeight="1" x14ac:dyDescent="0.25">
      <c r="A14" s="111"/>
      <c r="B14" s="20" t="s">
        <v>16</v>
      </c>
      <c r="C14" s="21">
        <f>'80'!$F14</f>
        <v>0</v>
      </c>
      <c r="D14" s="21">
        <f>'81'!$F14</f>
        <v>0</v>
      </c>
      <c r="E14" s="21">
        <f>'82'!$F14</f>
        <v>0</v>
      </c>
      <c r="F14" s="21">
        <f>'83'!$F14</f>
        <v>0</v>
      </c>
      <c r="G14" s="21">
        <f>'84'!$F14</f>
        <v>0</v>
      </c>
      <c r="H14" s="21">
        <f>'85'!$F14</f>
        <v>0</v>
      </c>
      <c r="I14" s="21">
        <f>'86'!$F14</f>
        <v>0</v>
      </c>
      <c r="J14" s="21">
        <f>'87'!$F14</f>
        <v>0</v>
      </c>
      <c r="K14" s="21">
        <f>'88'!$F14</f>
        <v>0</v>
      </c>
      <c r="L14" s="21">
        <f>'89'!$F14</f>
        <v>0</v>
      </c>
      <c r="M14" s="21">
        <f>'90'!$F14</f>
        <v>0</v>
      </c>
      <c r="N14" s="21">
        <f>'91'!$F14</f>
        <v>0</v>
      </c>
      <c r="O14" s="21">
        <f>'92'!$F14</f>
        <v>0</v>
      </c>
      <c r="P14" s="21">
        <f>'93'!$F14</f>
        <v>0</v>
      </c>
      <c r="Q14" s="21">
        <f>'94'!$F14</f>
        <v>0</v>
      </c>
      <c r="R14" s="21">
        <f>'95'!$F14</f>
        <v>0</v>
      </c>
      <c r="S14" s="21">
        <f>'96'!$F14</f>
        <v>0</v>
      </c>
      <c r="T14" s="21">
        <f>'97'!$F14</f>
        <v>0</v>
      </c>
      <c r="U14" s="21">
        <f>'98'!$F14</f>
        <v>0</v>
      </c>
      <c r="V14" s="21">
        <f>'99'!$F14</f>
        <v>0</v>
      </c>
      <c r="W14" s="21">
        <f>'00'!$F14</f>
        <v>0</v>
      </c>
      <c r="X14" s="21">
        <f>'01'!$F14</f>
        <v>0</v>
      </c>
      <c r="Y14" s="21">
        <f>'02'!$F14</f>
        <v>0</v>
      </c>
      <c r="Z14" s="21">
        <f>'03'!$F14</f>
        <v>0</v>
      </c>
      <c r="AA14" s="21">
        <f>'04'!$F14</f>
        <v>0</v>
      </c>
      <c r="AB14" s="22">
        <f>'05'!$F14</f>
        <v>0</v>
      </c>
      <c r="AC14" s="22">
        <f>'06'!$F14</f>
        <v>0</v>
      </c>
      <c r="AD14" s="22">
        <f>'07'!$F14</f>
        <v>0</v>
      </c>
      <c r="AE14" s="22">
        <f>'08'!$F14</f>
        <v>0</v>
      </c>
      <c r="AF14" s="22">
        <f>'09'!$F14</f>
        <v>0</v>
      </c>
      <c r="AG14" s="22">
        <f>'10'!$F14</f>
        <v>0</v>
      </c>
      <c r="AH14" s="22">
        <f>'11'!$F14</f>
        <v>0</v>
      </c>
      <c r="AI14" s="22">
        <f>'12'!$F14</f>
        <v>0</v>
      </c>
      <c r="AJ14" s="22">
        <f>'13'!$F14</f>
        <v>0</v>
      </c>
      <c r="AK14" s="22">
        <f>'14'!$F14</f>
        <v>0</v>
      </c>
      <c r="AL14" s="22">
        <f>'15'!$F14</f>
        <v>0</v>
      </c>
      <c r="AM14" s="22">
        <f>'16'!$F14</f>
        <v>0</v>
      </c>
      <c r="AN14" s="23">
        <f>'17'!$F14</f>
        <v>0</v>
      </c>
    </row>
    <row r="15" spans="1:40" ht="15" customHeight="1" x14ac:dyDescent="0.25">
      <c r="A15" s="111"/>
      <c r="B15" s="20" t="s">
        <v>17</v>
      </c>
      <c r="C15" s="21">
        <f>'80'!$F15</f>
        <v>0</v>
      </c>
      <c r="D15" s="21">
        <f>'81'!$F15</f>
        <v>0</v>
      </c>
      <c r="E15" s="21">
        <f>'82'!$F15</f>
        <v>0</v>
      </c>
      <c r="F15" s="21">
        <f>'83'!$F15</f>
        <v>0</v>
      </c>
      <c r="G15" s="21">
        <f>'84'!$F15</f>
        <v>0</v>
      </c>
      <c r="H15" s="21">
        <f>'85'!$F15</f>
        <v>0</v>
      </c>
      <c r="I15" s="21">
        <f>'86'!$F15</f>
        <v>0</v>
      </c>
      <c r="J15" s="21">
        <f>'87'!$F15</f>
        <v>0</v>
      </c>
      <c r="K15" s="21">
        <f>'88'!$F15</f>
        <v>0</v>
      </c>
      <c r="L15" s="21">
        <f>'89'!$F15</f>
        <v>0</v>
      </c>
      <c r="M15" s="21">
        <f>'90'!$F15</f>
        <v>0</v>
      </c>
      <c r="N15" s="21">
        <f>'91'!$F15</f>
        <v>0</v>
      </c>
      <c r="O15" s="21">
        <f>'92'!$F15</f>
        <v>0</v>
      </c>
      <c r="P15" s="21">
        <f>'93'!$F15</f>
        <v>0</v>
      </c>
      <c r="Q15" s="21">
        <f>'94'!$F15</f>
        <v>0</v>
      </c>
      <c r="R15" s="21">
        <f>'95'!$F15</f>
        <v>0</v>
      </c>
      <c r="S15" s="21">
        <f>'96'!$F15</f>
        <v>0</v>
      </c>
      <c r="T15" s="21">
        <f>'97'!$F15</f>
        <v>0</v>
      </c>
      <c r="U15" s="21">
        <f>'98'!$F15</f>
        <v>0</v>
      </c>
      <c r="V15" s="21">
        <f>'99'!$F15</f>
        <v>0</v>
      </c>
      <c r="W15" s="21">
        <f>'00'!$F15</f>
        <v>0</v>
      </c>
      <c r="X15" s="21">
        <f>'01'!$F15</f>
        <v>0</v>
      </c>
      <c r="Y15" s="21">
        <f>'02'!$F15</f>
        <v>0</v>
      </c>
      <c r="Z15" s="21">
        <f>'03'!$F15</f>
        <v>0</v>
      </c>
      <c r="AA15" s="21">
        <f>'04'!$F15</f>
        <v>0</v>
      </c>
      <c r="AB15" s="22">
        <f>'05'!$F15</f>
        <v>0</v>
      </c>
      <c r="AC15" s="22">
        <f>'06'!$F15</f>
        <v>0</v>
      </c>
      <c r="AD15" s="22">
        <f>'07'!$F15</f>
        <v>0</v>
      </c>
      <c r="AE15" s="22">
        <f>'08'!$F15</f>
        <v>0</v>
      </c>
      <c r="AF15" s="22">
        <f>'09'!$F15</f>
        <v>0</v>
      </c>
      <c r="AG15" s="22">
        <f>'10'!$F15</f>
        <v>0</v>
      </c>
      <c r="AH15" s="22">
        <f>'11'!$F15</f>
        <v>0</v>
      </c>
      <c r="AI15" s="22">
        <f>'12'!$F15</f>
        <v>0</v>
      </c>
      <c r="AJ15" s="22">
        <f>'13'!$F15</f>
        <v>0</v>
      </c>
      <c r="AK15" s="22">
        <f>'14'!$F15</f>
        <v>0</v>
      </c>
      <c r="AL15" s="22">
        <f>'15'!$F15</f>
        <v>0</v>
      </c>
      <c r="AM15" s="22">
        <f>'16'!$F15</f>
        <v>0</v>
      </c>
      <c r="AN15" s="23">
        <f>'17'!$F15</f>
        <v>0</v>
      </c>
    </row>
    <row r="16" spans="1:40" ht="15" customHeight="1" x14ac:dyDescent="0.25">
      <c r="A16" s="111"/>
      <c r="B16" s="20" t="s">
        <v>18</v>
      </c>
      <c r="C16" s="21">
        <f>'80'!$F16</f>
        <v>0</v>
      </c>
      <c r="D16" s="21">
        <f>'81'!$F16</f>
        <v>0</v>
      </c>
      <c r="E16" s="21">
        <f>'82'!$F16</f>
        <v>0</v>
      </c>
      <c r="F16" s="21">
        <f>'83'!$F16</f>
        <v>0</v>
      </c>
      <c r="G16" s="21">
        <f>'84'!$F16</f>
        <v>0</v>
      </c>
      <c r="H16" s="21">
        <f>'85'!$F16</f>
        <v>0</v>
      </c>
      <c r="I16" s="21">
        <f>'86'!$F16</f>
        <v>0</v>
      </c>
      <c r="J16" s="21">
        <f>'87'!$F16</f>
        <v>0</v>
      </c>
      <c r="K16" s="21">
        <f>'88'!$F16</f>
        <v>0</v>
      </c>
      <c r="L16" s="21">
        <f>'89'!$F16</f>
        <v>0</v>
      </c>
      <c r="M16" s="21">
        <f>'90'!$F16</f>
        <v>0</v>
      </c>
      <c r="N16" s="21">
        <f>'91'!$F16</f>
        <v>0</v>
      </c>
      <c r="O16" s="21">
        <f>'92'!$F16</f>
        <v>0</v>
      </c>
      <c r="P16" s="21">
        <f>'93'!$F16</f>
        <v>0</v>
      </c>
      <c r="Q16" s="21">
        <f>'94'!$F16</f>
        <v>0</v>
      </c>
      <c r="R16" s="21">
        <f>'95'!$F16</f>
        <v>0</v>
      </c>
      <c r="S16" s="21">
        <f>'96'!$F16</f>
        <v>0</v>
      </c>
      <c r="T16" s="21">
        <f>'97'!$F16</f>
        <v>0</v>
      </c>
      <c r="U16" s="21">
        <f>'98'!$F16</f>
        <v>0</v>
      </c>
      <c r="V16" s="21">
        <f>'99'!$F16</f>
        <v>0</v>
      </c>
      <c r="W16" s="21">
        <f>'00'!$F16</f>
        <v>0</v>
      </c>
      <c r="X16" s="21">
        <f>'01'!$F16</f>
        <v>0</v>
      </c>
      <c r="Y16" s="21">
        <f>'02'!$F16</f>
        <v>0</v>
      </c>
      <c r="Z16" s="21">
        <f>'03'!$F16</f>
        <v>0</v>
      </c>
      <c r="AA16" s="21">
        <f>'04'!$F16</f>
        <v>0</v>
      </c>
      <c r="AB16" s="22">
        <f>'05'!$F16</f>
        <v>0</v>
      </c>
      <c r="AC16" s="22">
        <f>'06'!$F16</f>
        <v>0</v>
      </c>
      <c r="AD16" s="22">
        <f>'07'!$F16</f>
        <v>0</v>
      </c>
      <c r="AE16" s="22">
        <f>'08'!$F16</f>
        <v>0</v>
      </c>
      <c r="AF16" s="22">
        <f>'09'!$F16</f>
        <v>0</v>
      </c>
      <c r="AG16" s="22">
        <f>'10'!$F16</f>
        <v>0</v>
      </c>
      <c r="AH16" s="22">
        <f>'11'!$F16</f>
        <v>0</v>
      </c>
      <c r="AI16" s="22">
        <f>'12'!$F16</f>
        <v>0</v>
      </c>
      <c r="AJ16" s="22">
        <f>'13'!$F16</f>
        <v>0</v>
      </c>
      <c r="AK16" s="22">
        <f>'14'!$F16</f>
        <v>0</v>
      </c>
      <c r="AL16" s="22">
        <f>'15'!$F16</f>
        <v>0</v>
      </c>
      <c r="AM16" s="22">
        <f>'16'!$F16</f>
        <v>0</v>
      </c>
      <c r="AN16" s="23">
        <f>'17'!$F16</f>
        <v>0</v>
      </c>
    </row>
    <row r="17" spans="1:40" ht="15" customHeight="1" x14ac:dyDescent="0.25">
      <c r="A17" s="111"/>
      <c r="B17" s="20" t="s">
        <v>19</v>
      </c>
      <c r="C17" s="21">
        <f>'80'!$F17</f>
        <v>0</v>
      </c>
      <c r="D17" s="21">
        <f>'81'!$F17</f>
        <v>0</v>
      </c>
      <c r="E17" s="21">
        <f>'82'!$F17</f>
        <v>0</v>
      </c>
      <c r="F17" s="21">
        <f>'83'!$F17</f>
        <v>0</v>
      </c>
      <c r="G17" s="21">
        <f>'84'!$F17</f>
        <v>0</v>
      </c>
      <c r="H17" s="21">
        <f>'85'!$F17</f>
        <v>0</v>
      </c>
      <c r="I17" s="21">
        <f>'86'!$F17</f>
        <v>0</v>
      </c>
      <c r="J17" s="21">
        <f>'87'!$F17</f>
        <v>0</v>
      </c>
      <c r="K17" s="21">
        <f>'88'!$F17</f>
        <v>0</v>
      </c>
      <c r="L17" s="21">
        <f>'89'!$F17</f>
        <v>0</v>
      </c>
      <c r="M17" s="21">
        <f>'90'!$F17</f>
        <v>0</v>
      </c>
      <c r="N17" s="21">
        <f>'91'!$F17</f>
        <v>0</v>
      </c>
      <c r="O17" s="21">
        <f>'92'!$F17</f>
        <v>0</v>
      </c>
      <c r="P17" s="21">
        <f>'93'!$F17</f>
        <v>0</v>
      </c>
      <c r="Q17" s="21">
        <f>'94'!$F17</f>
        <v>2.044E-2</v>
      </c>
      <c r="R17" s="21">
        <f>'95'!$F17</f>
        <v>0</v>
      </c>
      <c r="S17" s="21">
        <f>'96'!$F17</f>
        <v>0</v>
      </c>
      <c r="T17" s="21">
        <f>'97'!$F17</f>
        <v>0</v>
      </c>
      <c r="U17" s="21">
        <f>'98'!$F17</f>
        <v>0</v>
      </c>
      <c r="V17" s="21">
        <f>'99'!$F17</f>
        <v>0</v>
      </c>
      <c r="W17" s="21">
        <f>'00'!$F17</f>
        <v>0</v>
      </c>
      <c r="X17" s="21">
        <f>'01'!$F17</f>
        <v>0</v>
      </c>
      <c r="Y17" s="21">
        <f>'02'!$F17</f>
        <v>0</v>
      </c>
      <c r="Z17" s="21">
        <f>'03'!$F17</f>
        <v>0</v>
      </c>
      <c r="AA17" s="21">
        <f>'04'!$F17</f>
        <v>0</v>
      </c>
      <c r="AB17" s="22">
        <f>'05'!$F17</f>
        <v>0</v>
      </c>
      <c r="AC17" s="22">
        <f>'06'!$F17</f>
        <v>0</v>
      </c>
      <c r="AD17" s="22">
        <f>'07'!$F17</f>
        <v>0.10314</v>
      </c>
      <c r="AE17" s="22">
        <f>'08'!$F17</f>
        <v>2.9260149352903365E-2</v>
      </c>
      <c r="AF17" s="22">
        <f>'09'!$F17</f>
        <v>0.03</v>
      </c>
      <c r="AG17" s="22">
        <f>'10'!$F17</f>
        <v>0</v>
      </c>
      <c r="AH17" s="22">
        <f>'11'!$F17</f>
        <v>0.20918</v>
      </c>
      <c r="AI17" s="22">
        <f>'12'!$F17</f>
        <v>0.36447000000000002</v>
      </c>
      <c r="AJ17" s="22">
        <f>'13'!$F17</f>
        <v>0.71038000000000001</v>
      </c>
      <c r="AK17" s="22">
        <f>'14'!$F17</f>
        <v>0.57310000000000005</v>
      </c>
      <c r="AL17" s="22">
        <f>'15'!$F17</f>
        <v>0</v>
      </c>
      <c r="AM17" s="22">
        <f>'16'!$F17</f>
        <v>0</v>
      </c>
      <c r="AN17" s="23">
        <f>'17'!$F17</f>
        <v>0.76895999999999998</v>
      </c>
    </row>
    <row r="18" spans="1:40" ht="15" customHeight="1" x14ac:dyDescent="0.25">
      <c r="A18" s="111" t="s">
        <v>2</v>
      </c>
      <c r="B18" s="20" t="s">
        <v>20</v>
      </c>
      <c r="C18" s="21">
        <f>'80'!$F18</f>
        <v>0</v>
      </c>
      <c r="D18" s="21">
        <f>'81'!$F18</f>
        <v>0</v>
      </c>
      <c r="E18" s="21">
        <f>'82'!$F18</f>
        <v>0</v>
      </c>
      <c r="F18" s="21">
        <f>'83'!$F18</f>
        <v>0</v>
      </c>
      <c r="G18" s="21">
        <f>'84'!$F18</f>
        <v>0</v>
      </c>
      <c r="H18" s="21">
        <f>'85'!$F18</f>
        <v>0</v>
      </c>
      <c r="I18" s="21">
        <f>'86'!$F18</f>
        <v>0</v>
      </c>
      <c r="J18" s="21">
        <f>'87'!$F18</f>
        <v>0</v>
      </c>
      <c r="K18" s="21">
        <f>'88'!$F18</f>
        <v>0</v>
      </c>
      <c r="L18" s="21">
        <f>'89'!$F18</f>
        <v>0</v>
      </c>
      <c r="M18" s="21">
        <f>'90'!$F18</f>
        <v>0</v>
      </c>
      <c r="N18" s="21">
        <f>'91'!$F18</f>
        <v>0</v>
      </c>
      <c r="O18" s="21">
        <f>'92'!$F18</f>
        <v>0</v>
      </c>
      <c r="P18" s="21">
        <f>'93'!$F18</f>
        <v>0</v>
      </c>
      <c r="Q18" s="21">
        <f>'94'!$F18</f>
        <v>0</v>
      </c>
      <c r="R18" s="21">
        <f>'95'!$F18</f>
        <v>0</v>
      </c>
      <c r="S18" s="21">
        <f>'96'!$F18</f>
        <v>0</v>
      </c>
      <c r="T18" s="21">
        <f>'97'!$F18</f>
        <v>0</v>
      </c>
      <c r="U18" s="21">
        <f>'98'!$F18</f>
        <v>0</v>
      </c>
      <c r="V18" s="21">
        <f>'99'!$F18</f>
        <v>0</v>
      </c>
      <c r="W18" s="21">
        <f>'00'!$F18</f>
        <v>0</v>
      </c>
      <c r="X18" s="21">
        <f>'01'!$F18</f>
        <v>0</v>
      </c>
      <c r="Y18" s="21">
        <f>'02'!$F18</f>
        <v>0</v>
      </c>
      <c r="Z18" s="21">
        <f>'03'!$F18</f>
        <v>0</v>
      </c>
      <c r="AA18" s="21">
        <f>'04'!$F18</f>
        <v>0</v>
      </c>
      <c r="AB18" s="22">
        <f>'05'!$F18</f>
        <v>0</v>
      </c>
      <c r="AC18" s="22">
        <f>'06'!$F18</f>
        <v>0</v>
      </c>
      <c r="AD18" s="22">
        <f>'07'!$F18</f>
        <v>0</v>
      </c>
      <c r="AE18" s="22">
        <f>'08'!$F18</f>
        <v>0</v>
      </c>
      <c r="AF18" s="22">
        <f>'09'!$F18</f>
        <v>0</v>
      </c>
      <c r="AG18" s="22">
        <f>'10'!$F18</f>
        <v>0</v>
      </c>
      <c r="AH18" s="22">
        <f>'11'!$F18</f>
        <v>0</v>
      </c>
      <c r="AI18" s="22">
        <f>'12'!$F18</f>
        <v>0</v>
      </c>
      <c r="AJ18" s="22">
        <f>'13'!$F18</f>
        <v>0</v>
      </c>
      <c r="AK18" s="22">
        <f>'14'!$F18</f>
        <v>0</v>
      </c>
      <c r="AL18" s="22">
        <f>'15'!$F18</f>
        <v>0</v>
      </c>
      <c r="AM18" s="22">
        <f>'16'!$F18</f>
        <v>0</v>
      </c>
      <c r="AN18" s="23">
        <f>'17'!$F18</f>
        <v>0</v>
      </c>
    </row>
    <row r="19" spans="1:40" ht="15" customHeight="1" x14ac:dyDescent="0.25">
      <c r="A19" s="111"/>
      <c r="B19" s="20" t="s">
        <v>21</v>
      </c>
      <c r="C19" s="21">
        <f>'80'!$F19</f>
        <v>0</v>
      </c>
      <c r="D19" s="21">
        <f>'81'!$F19</f>
        <v>0</v>
      </c>
      <c r="E19" s="21">
        <f>'82'!$F19</f>
        <v>0</v>
      </c>
      <c r="F19" s="21">
        <f>'83'!$F19</f>
        <v>0</v>
      </c>
      <c r="G19" s="21">
        <f>'84'!$F19</f>
        <v>0</v>
      </c>
      <c r="H19" s="21">
        <f>'85'!$F19</f>
        <v>0</v>
      </c>
      <c r="I19" s="21">
        <f>'86'!$F19</f>
        <v>0</v>
      </c>
      <c r="J19" s="21">
        <f>'87'!$F19</f>
        <v>0</v>
      </c>
      <c r="K19" s="21">
        <f>'88'!$F19</f>
        <v>0</v>
      </c>
      <c r="L19" s="21">
        <f>'89'!$F19</f>
        <v>0</v>
      </c>
      <c r="M19" s="21">
        <f>'90'!$F19</f>
        <v>0</v>
      </c>
      <c r="N19" s="21">
        <f>'91'!$F19</f>
        <v>0</v>
      </c>
      <c r="O19" s="21">
        <f>'92'!$F19</f>
        <v>0</v>
      </c>
      <c r="P19" s="21">
        <f>'93'!$F19</f>
        <v>0</v>
      </c>
      <c r="Q19" s="21">
        <f>'94'!$F19</f>
        <v>0</v>
      </c>
      <c r="R19" s="21">
        <f>'95'!$F19</f>
        <v>0</v>
      </c>
      <c r="S19" s="21">
        <f>'96'!$F19</f>
        <v>0</v>
      </c>
      <c r="T19" s="21">
        <f>'97'!$F19</f>
        <v>0</v>
      </c>
      <c r="U19" s="21">
        <f>'98'!$F19</f>
        <v>0</v>
      </c>
      <c r="V19" s="21">
        <f>'99'!$F19</f>
        <v>0</v>
      </c>
      <c r="W19" s="21">
        <f>'00'!$F19</f>
        <v>0</v>
      </c>
      <c r="X19" s="21">
        <f>'01'!$F19</f>
        <v>0</v>
      </c>
      <c r="Y19" s="21">
        <f>'02'!$F19</f>
        <v>0</v>
      </c>
      <c r="Z19" s="21">
        <f>'03'!$F19</f>
        <v>0</v>
      </c>
      <c r="AA19" s="21">
        <f>'04'!$F19</f>
        <v>0</v>
      </c>
      <c r="AB19" s="22">
        <f>'05'!$F19</f>
        <v>0</v>
      </c>
      <c r="AC19" s="22">
        <f>'06'!$F19</f>
        <v>0</v>
      </c>
      <c r="AD19" s="22">
        <f>'07'!$F19</f>
        <v>0</v>
      </c>
      <c r="AE19" s="22">
        <f>'08'!$F19</f>
        <v>0</v>
      </c>
      <c r="AF19" s="22">
        <f>'09'!$F19</f>
        <v>0</v>
      </c>
      <c r="AG19" s="22">
        <f>'10'!$F19</f>
        <v>0</v>
      </c>
      <c r="AH19" s="22">
        <f>'11'!$F19</f>
        <v>0</v>
      </c>
      <c r="AI19" s="22">
        <f>'12'!$F19</f>
        <v>0</v>
      </c>
      <c r="AJ19" s="22">
        <f>'13'!$F19</f>
        <v>0</v>
      </c>
      <c r="AK19" s="22">
        <f>'14'!$F19</f>
        <v>0</v>
      </c>
      <c r="AL19" s="22">
        <f>'15'!$F19</f>
        <v>0</v>
      </c>
      <c r="AM19" s="22">
        <f>'16'!$F19</f>
        <v>0</v>
      </c>
      <c r="AN19" s="23">
        <f>'17'!$F19</f>
        <v>0</v>
      </c>
    </row>
    <row r="20" spans="1:40" ht="15" customHeight="1" x14ac:dyDescent="0.25">
      <c r="A20" s="111"/>
      <c r="B20" s="20" t="s">
        <v>22</v>
      </c>
      <c r="C20" s="21">
        <f>'80'!$F20</f>
        <v>0</v>
      </c>
      <c r="D20" s="21">
        <f>'81'!$F20</f>
        <v>0</v>
      </c>
      <c r="E20" s="21">
        <f>'82'!$F20</f>
        <v>0</v>
      </c>
      <c r="F20" s="21">
        <f>'83'!$F20</f>
        <v>0</v>
      </c>
      <c r="G20" s="21">
        <f>'84'!$F20</f>
        <v>0</v>
      </c>
      <c r="H20" s="21">
        <f>'85'!$F20</f>
        <v>0</v>
      </c>
      <c r="I20" s="21">
        <f>'86'!$F20</f>
        <v>0</v>
      </c>
      <c r="J20" s="21">
        <f>'87'!$F20</f>
        <v>0</v>
      </c>
      <c r="K20" s="21">
        <f>'88'!$F20</f>
        <v>0</v>
      </c>
      <c r="L20" s="21">
        <f>'89'!$F20</f>
        <v>0</v>
      </c>
      <c r="M20" s="21">
        <f>'90'!$F20</f>
        <v>0</v>
      </c>
      <c r="N20" s="21">
        <f>'91'!$F20</f>
        <v>0</v>
      </c>
      <c r="O20" s="21">
        <f>'92'!$F20</f>
        <v>0</v>
      </c>
      <c r="P20" s="21">
        <f>'93'!$F20</f>
        <v>0</v>
      </c>
      <c r="Q20" s="21">
        <f>'94'!$F20</f>
        <v>0</v>
      </c>
      <c r="R20" s="21">
        <f>'95'!$F20</f>
        <v>9.2399999999999999E-3</v>
      </c>
      <c r="S20" s="21">
        <f>'96'!$F20</f>
        <v>0</v>
      </c>
      <c r="T20" s="21">
        <f>'97'!$F20</f>
        <v>0</v>
      </c>
      <c r="U20" s="21">
        <f>'98'!$F20</f>
        <v>0</v>
      </c>
      <c r="V20" s="21">
        <f>'99'!$F20</f>
        <v>0</v>
      </c>
      <c r="W20" s="21">
        <f>'00'!$F20</f>
        <v>0</v>
      </c>
      <c r="X20" s="21">
        <f>'01'!$F20</f>
        <v>0</v>
      </c>
      <c r="Y20" s="21">
        <f>'02'!$F20</f>
        <v>0</v>
      </c>
      <c r="Z20" s="21">
        <f>'03'!$F20</f>
        <v>0</v>
      </c>
      <c r="AA20" s="21">
        <f>'04'!$F20</f>
        <v>0</v>
      </c>
      <c r="AB20" s="22">
        <f>'05'!$F20</f>
        <v>0</v>
      </c>
      <c r="AC20" s="22">
        <f>'06'!$F20</f>
        <v>0</v>
      </c>
      <c r="AD20" s="22">
        <f>'07'!$F20</f>
        <v>0</v>
      </c>
      <c r="AE20" s="22">
        <f>'08'!$F20</f>
        <v>0</v>
      </c>
      <c r="AF20" s="22">
        <f>'09'!$F20</f>
        <v>0</v>
      </c>
      <c r="AG20" s="22">
        <f>'10'!$F20</f>
        <v>0</v>
      </c>
      <c r="AH20" s="22">
        <f>'11'!$F20</f>
        <v>0</v>
      </c>
      <c r="AI20" s="22">
        <f>'12'!$F20</f>
        <v>0</v>
      </c>
      <c r="AJ20" s="22">
        <f>'13'!$F20</f>
        <v>0</v>
      </c>
      <c r="AK20" s="22">
        <f>'14'!$F20</f>
        <v>0</v>
      </c>
      <c r="AL20" s="22">
        <f>'15'!$F20</f>
        <v>0</v>
      </c>
      <c r="AM20" s="22">
        <f>'16'!$F20</f>
        <v>0</v>
      </c>
      <c r="AN20" s="23">
        <f>'17'!$F20</f>
        <v>0</v>
      </c>
    </row>
    <row r="21" spans="1:40" ht="15" customHeight="1" x14ac:dyDescent="0.25">
      <c r="A21" s="111"/>
      <c r="B21" s="20" t="s">
        <v>23</v>
      </c>
      <c r="C21" s="21">
        <f>'80'!$F21</f>
        <v>0</v>
      </c>
      <c r="D21" s="21">
        <f>'81'!$F21</f>
        <v>0</v>
      </c>
      <c r="E21" s="21">
        <f>'82'!$F21</f>
        <v>0</v>
      </c>
      <c r="F21" s="21">
        <f>'83'!$F21</f>
        <v>0</v>
      </c>
      <c r="G21" s="21">
        <f>'84'!$F21</f>
        <v>0</v>
      </c>
      <c r="H21" s="21">
        <f>'85'!$F21</f>
        <v>0</v>
      </c>
      <c r="I21" s="21">
        <f>'86'!$F21</f>
        <v>0</v>
      </c>
      <c r="J21" s="21">
        <f>'87'!$F21</f>
        <v>0</v>
      </c>
      <c r="K21" s="21">
        <f>'88'!$F21</f>
        <v>0</v>
      </c>
      <c r="L21" s="21">
        <f>'89'!$F21</f>
        <v>0</v>
      </c>
      <c r="M21" s="21">
        <f>'90'!$F21</f>
        <v>0</v>
      </c>
      <c r="N21" s="21">
        <f>'91'!$F21</f>
        <v>0</v>
      </c>
      <c r="O21" s="21">
        <f>'92'!$F21</f>
        <v>0</v>
      </c>
      <c r="P21" s="21">
        <f>'93'!$F21</f>
        <v>0</v>
      </c>
      <c r="Q21" s="21">
        <f>'94'!$F21</f>
        <v>0</v>
      </c>
      <c r="R21" s="21">
        <f>'95'!$F21</f>
        <v>0</v>
      </c>
      <c r="S21" s="21">
        <f>'96'!$F21</f>
        <v>0</v>
      </c>
      <c r="T21" s="21">
        <f>'97'!$F21</f>
        <v>0</v>
      </c>
      <c r="U21" s="21">
        <f>'98'!$F21</f>
        <v>0</v>
      </c>
      <c r="V21" s="21">
        <f>'99'!$F21</f>
        <v>0</v>
      </c>
      <c r="W21" s="21">
        <f>'00'!$F21</f>
        <v>0</v>
      </c>
      <c r="X21" s="21">
        <f>'01'!$F21</f>
        <v>0</v>
      </c>
      <c r="Y21" s="21">
        <f>'02'!$F21</f>
        <v>0</v>
      </c>
      <c r="Z21" s="21">
        <f>'03'!$F21</f>
        <v>0</v>
      </c>
      <c r="AA21" s="21">
        <f>'04'!$F21</f>
        <v>0</v>
      </c>
      <c r="AB21" s="22">
        <f>'05'!$F21</f>
        <v>0</v>
      </c>
      <c r="AC21" s="22">
        <f>'06'!$F21</f>
        <v>0</v>
      </c>
      <c r="AD21" s="22">
        <f>'07'!$F21</f>
        <v>0</v>
      </c>
      <c r="AE21" s="22">
        <f>'08'!$F21</f>
        <v>0</v>
      </c>
      <c r="AF21" s="22">
        <f>'09'!$F21</f>
        <v>0</v>
      </c>
      <c r="AG21" s="22">
        <f>'10'!$F21</f>
        <v>0</v>
      </c>
      <c r="AH21" s="22">
        <f>'11'!$F21</f>
        <v>0</v>
      </c>
      <c r="AI21" s="22">
        <f>'12'!$F21</f>
        <v>0</v>
      </c>
      <c r="AJ21" s="22">
        <f>'13'!$F21</f>
        <v>0</v>
      </c>
      <c r="AK21" s="22">
        <f>'14'!$F21</f>
        <v>0</v>
      </c>
      <c r="AL21" s="22">
        <f>'15'!$F21</f>
        <v>0</v>
      </c>
      <c r="AM21" s="22">
        <f>'16'!$F21</f>
        <v>0</v>
      </c>
      <c r="AN21" s="23">
        <f>'17'!$F21</f>
        <v>0</v>
      </c>
    </row>
    <row r="22" spans="1:40" ht="15" customHeight="1" x14ac:dyDescent="0.25">
      <c r="A22" s="111"/>
      <c r="B22" s="20" t="s">
        <v>12</v>
      </c>
      <c r="C22" s="21">
        <f>'80'!$F22</f>
        <v>0</v>
      </c>
      <c r="D22" s="21">
        <f>'81'!$F22</f>
        <v>0</v>
      </c>
      <c r="E22" s="21">
        <f>'82'!$F22</f>
        <v>0</v>
      </c>
      <c r="F22" s="21">
        <f>'83'!$F22</f>
        <v>0</v>
      </c>
      <c r="G22" s="21">
        <f>'84'!$F22</f>
        <v>0</v>
      </c>
      <c r="H22" s="21">
        <f>'85'!$F22</f>
        <v>0</v>
      </c>
      <c r="I22" s="21">
        <f>'86'!$F22</f>
        <v>0</v>
      </c>
      <c r="J22" s="21">
        <f>'87'!$F22</f>
        <v>0</v>
      </c>
      <c r="K22" s="21">
        <f>'88'!$F22</f>
        <v>0</v>
      </c>
      <c r="L22" s="21">
        <f>'89'!$F22</f>
        <v>0</v>
      </c>
      <c r="M22" s="21">
        <f>'90'!$F22</f>
        <v>0</v>
      </c>
      <c r="N22" s="21">
        <f>'91'!$F22</f>
        <v>0</v>
      </c>
      <c r="O22" s="21">
        <f>'92'!$F22</f>
        <v>0</v>
      </c>
      <c r="P22" s="21">
        <f>'93'!$F22</f>
        <v>0</v>
      </c>
      <c r="Q22" s="21">
        <f>'94'!$F22</f>
        <v>0</v>
      </c>
      <c r="R22" s="21">
        <f>'95'!$F22</f>
        <v>0</v>
      </c>
      <c r="S22" s="21">
        <f>'96'!$F22</f>
        <v>0</v>
      </c>
      <c r="T22" s="21">
        <f>'97'!$F22</f>
        <v>0</v>
      </c>
      <c r="U22" s="21">
        <f>'98'!$F22</f>
        <v>0</v>
      </c>
      <c r="V22" s="21">
        <f>'99'!$F22</f>
        <v>0</v>
      </c>
      <c r="W22" s="21">
        <f>'00'!$F22</f>
        <v>0</v>
      </c>
      <c r="X22" s="21">
        <f>'01'!$F22</f>
        <v>0</v>
      </c>
      <c r="Y22" s="21">
        <f>'02'!$F22</f>
        <v>0</v>
      </c>
      <c r="Z22" s="21">
        <f>'03'!$F22</f>
        <v>0</v>
      </c>
      <c r="AA22" s="21">
        <f>'04'!$F22</f>
        <v>0</v>
      </c>
      <c r="AB22" s="22">
        <f>'05'!$F22</f>
        <v>0</v>
      </c>
      <c r="AC22" s="22">
        <f>'06'!$F22</f>
        <v>0</v>
      </c>
      <c r="AD22" s="22">
        <f>'07'!$F22</f>
        <v>0</v>
      </c>
      <c r="AE22" s="22">
        <f>'08'!$F22</f>
        <v>0</v>
      </c>
      <c r="AF22" s="22">
        <f>'09'!$F22</f>
        <v>0</v>
      </c>
      <c r="AG22" s="22">
        <f>'10'!$F22</f>
        <v>0</v>
      </c>
      <c r="AH22" s="22">
        <f>'11'!$F22</f>
        <v>0</v>
      </c>
      <c r="AI22" s="22">
        <f>'12'!$F22</f>
        <v>0</v>
      </c>
      <c r="AJ22" s="22">
        <f>'13'!$F22</f>
        <v>0</v>
      </c>
      <c r="AK22" s="22">
        <f>'14'!$F22</f>
        <v>0</v>
      </c>
      <c r="AL22" s="22">
        <f>'15'!$F22</f>
        <v>0</v>
      </c>
      <c r="AM22" s="22">
        <f>'16'!$F22</f>
        <v>0</v>
      </c>
      <c r="AN22" s="23">
        <f>'17'!$F22</f>
        <v>0</v>
      </c>
    </row>
    <row r="23" spans="1:40" ht="15" customHeight="1" x14ac:dyDescent="0.25">
      <c r="A23" s="112" t="s">
        <v>72</v>
      </c>
      <c r="B23" s="113"/>
      <c r="C23" s="21">
        <f>'80'!$F23</f>
        <v>0</v>
      </c>
      <c r="D23" s="21">
        <f>'81'!$F23</f>
        <v>0</v>
      </c>
      <c r="E23" s="21">
        <f>'82'!$F23</f>
        <v>0</v>
      </c>
      <c r="F23" s="21">
        <f>'83'!$F23</f>
        <v>0</v>
      </c>
      <c r="G23" s="21">
        <f>'84'!$F23</f>
        <v>0</v>
      </c>
      <c r="H23" s="21">
        <f>'85'!$F23</f>
        <v>0</v>
      </c>
      <c r="I23" s="21">
        <f>'86'!$F23</f>
        <v>0</v>
      </c>
      <c r="J23" s="21">
        <f>'87'!$F23</f>
        <v>0</v>
      </c>
      <c r="K23" s="21">
        <f>'88'!$F23</f>
        <v>0</v>
      </c>
      <c r="L23" s="21">
        <f>'89'!$F23</f>
        <v>0</v>
      </c>
      <c r="M23" s="21">
        <f>'90'!$F23</f>
        <v>0</v>
      </c>
      <c r="N23" s="21">
        <f>'91'!$F23</f>
        <v>0</v>
      </c>
      <c r="O23" s="21">
        <f>'92'!$F23</f>
        <v>0</v>
      </c>
      <c r="P23" s="21">
        <f>'93'!$F23</f>
        <v>0</v>
      </c>
      <c r="Q23" s="21">
        <f>'94'!$F23</f>
        <v>0</v>
      </c>
      <c r="R23" s="21">
        <f>'95'!$F23</f>
        <v>0</v>
      </c>
      <c r="S23" s="21">
        <f>'96'!$F23</f>
        <v>0</v>
      </c>
      <c r="T23" s="21">
        <f>'97'!$F23</f>
        <v>0</v>
      </c>
      <c r="U23" s="21">
        <f>'98'!$F23</f>
        <v>0</v>
      </c>
      <c r="V23" s="21">
        <f>'99'!$F23</f>
        <v>0</v>
      </c>
      <c r="W23" s="21">
        <f>'00'!$F23</f>
        <v>0</v>
      </c>
      <c r="X23" s="21">
        <f>'01'!$F23</f>
        <v>0</v>
      </c>
      <c r="Y23" s="21">
        <f>'02'!$F23</f>
        <v>0</v>
      </c>
      <c r="Z23" s="21">
        <f>'03'!$F23</f>
        <v>0</v>
      </c>
      <c r="AA23" s="21">
        <f>'04'!$F23</f>
        <v>0</v>
      </c>
      <c r="AB23" s="22">
        <f>'05'!$F23</f>
        <v>0</v>
      </c>
      <c r="AC23" s="22">
        <f>'06'!$F23</f>
        <v>0</v>
      </c>
      <c r="AD23" s="22">
        <f>'07'!$F23</f>
        <v>0</v>
      </c>
      <c r="AE23" s="22">
        <f>'08'!$F23</f>
        <v>0</v>
      </c>
      <c r="AF23" s="22">
        <f>'09'!$F23</f>
        <v>0</v>
      </c>
      <c r="AG23" s="22">
        <f>'10'!$F23</f>
        <v>0</v>
      </c>
      <c r="AH23" s="22">
        <f>'11'!$F23</f>
        <v>0</v>
      </c>
      <c r="AI23" s="22">
        <f>'12'!$F23</f>
        <v>0</v>
      </c>
      <c r="AJ23" s="22">
        <f>'13'!$F23</f>
        <v>0</v>
      </c>
      <c r="AK23" s="22">
        <f>'14'!$F23</f>
        <v>0</v>
      </c>
      <c r="AL23" s="22">
        <f>'15'!$F23</f>
        <v>0</v>
      </c>
      <c r="AM23" s="22">
        <f>'16'!$F23</f>
        <v>0</v>
      </c>
      <c r="AN23" s="23">
        <f>'17'!$F23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'80'!$F24</f>
        <v>0</v>
      </c>
      <c r="D24" s="21">
        <f>'81'!$F24</f>
        <v>0</v>
      </c>
      <c r="E24" s="21">
        <f>'82'!$F24</f>
        <v>0</v>
      </c>
      <c r="F24" s="21">
        <f>'83'!$F24</f>
        <v>0</v>
      </c>
      <c r="G24" s="21">
        <f>'84'!$F24</f>
        <v>0</v>
      </c>
      <c r="H24" s="21">
        <f>'85'!$F24</f>
        <v>0</v>
      </c>
      <c r="I24" s="21">
        <f>'86'!$F24</f>
        <v>0</v>
      </c>
      <c r="J24" s="21">
        <f>'87'!$F24</f>
        <v>0</v>
      </c>
      <c r="K24" s="21">
        <f>'88'!$F24</f>
        <v>0</v>
      </c>
      <c r="L24" s="21">
        <f>'89'!$F24</f>
        <v>0</v>
      </c>
      <c r="M24" s="21">
        <f>'90'!$F24</f>
        <v>0</v>
      </c>
      <c r="N24" s="21">
        <f>'91'!$F24</f>
        <v>0</v>
      </c>
      <c r="O24" s="21">
        <f>'92'!$F24</f>
        <v>0</v>
      </c>
      <c r="P24" s="21">
        <f>'93'!$F24</f>
        <v>0</v>
      </c>
      <c r="Q24" s="21">
        <f>'94'!$F24</f>
        <v>0</v>
      </c>
      <c r="R24" s="21">
        <f>'95'!$F24</f>
        <v>0</v>
      </c>
      <c r="S24" s="21">
        <f>'96'!$F24</f>
        <v>0</v>
      </c>
      <c r="T24" s="21">
        <f>'97'!$F24</f>
        <v>0</v>
      </c>
      <c r="U24" s="21">
        <f>'98'!$F24</f>
        <v>0</v>
      </c>
      <c r="V24" s="21">
        <f>'99'!$F24</f>
        <v>0</v>
      </c>
      <c r="W24" s="21">
        <f>'00'!$F24</f>
        <v>0</v>
      </c>
      <c r="X24" s="21">
        <f>'01'!$F24</f>
        <v>0</v>
      </c>
      <c r="Y24" s="21">
        <f>'02'!$F24</f>
        <v>0</v>
      </c>
      <c r="Z24" s="21">
        <f>'03'!$F24</f>
        <v>0</v>
      </c>
      <c r="AA24" s="21">
        <f>'04'!$F24</f>
        <v>0</v>
      </c>
      <c r="AB24" s="22">
        <f>'05'!$F24</f>
        <v>0</v>
      </c>
      <c r="AC24" s="22">
        <f>'06'!$F24</f>
        <v>0</v>
      </c>
      <c r="AD24" s="22">
        <f>'07'!$F24</f>
        <v>0</v>
      </c>
      <c r="AE24" s="22">
        <f>'08'!$F24</f>
        <v>0</v>
      </c>
      <c r="AF24" s="22">
        <f>'09'!$F24</f>
        <v>0</v>
      </c>
      <c r="AG24" s="22">
        <f>'10'!$F24</f>
        <v>0</v>
      </c>
      <c r="AH24" s="22">
        <f>'11'!$F24</f>
        <v>0</v>
      </c>
      <c r="AI24" s="22">
        <f>'12'!$F24</f>
        <v>0</v>
      </c>
      <c r="AJ24" s="22">
        <f>'13'!$F24</f>
        <v>0</v>
      </c>
      <c r="AK24" s="22">
        <f>'14'!$F24</f>
        <v>0</v>
      </c>
      <c r="AL24" s="22">
        <f>'15'!$F24</f>
        <v>0</v>
      </c>
      <c r="AM24" s="22">
        <f>'16'!$F24</f>
        <v>0</v>
      </c>
      <c r="AN24" s="23">
        <f>'17'!$F24</f>
        <v>0</v>
      </c>
    </row>
    <row r="25" spans="1:40" ht="15" customHeight="1" x14ac:dyDescent="0.25">
      <c r="A25" s="100" t="s">
        <v>4</v>
      </c>
      <c r="B25" s="101"/>
      <c r="C25" s="21">
        <f>'80'!$F25</f>
        <v>0</v>
      </c>
      <c r="D25" s="21">
        <f>'81'!$F25</f>
        <v>0</v>
      </c>
      <c r="E25" s="21">
        <f>'82'!$F25</f>
        <v>0</v>
      </c>
      <c r="F25" s="21">
        <f>'83'!$F25</f>
        <v>0</v>
      </c>
      <c r="G25" s="21">
        <f>'84'!$F25</f>
        <v>0</v>
      </c>
      <c r="H25" s="21">
        <f>'85'!$F25</f>
        <v>0</v>
      </c>
      <c r="I25" s="21">
        <f>'86'!$F25</f>
        <v>0</v>
      </c>
      <c r="J25" s="21">
        <f>'87'!$F25</f>
        <v>0</v>
      </c>
      <c r="K25" s="21">
        <f>'88'!$F25</f>
        <v>0</v>
      </c>
      <c r="L25" s="21">
        <f>'89'!$F25</f>
        <v>0</v>
      </c>
      <c r="M25" s="21">
        <f>'90'!$F25</f>
        <v>0</v>
      </c>
      <c r="N25" s="21">
        <f>'91'!$F25</f>
        <v>0</v>
      </c>
      <c r="O25" s="21">
        <f>'92'!$F25</f>
        <v>0</v>
      </c>
      <c r="P25" s="21">
        <f>'93'!$F25</f>
        <v>0</v>
      </c>
      <c r="Q25" s="21">
        <f>'94'!$F25</f>
        <v>0</v>
      </c>
      <c r="R25" s="21">
        <f>'95'!$F25</f>
        <v>0</v>
      </c>
      <c r="S25" s="21">
        <f>'96'!$F25</f>
        <v>0</v>
      </c>
      <c r="T25" s="21">
        <f>'97'!$F25</f>
        <v>0</v>
      </c>
      <c r="U25" s="21">
        <f>'98'!$F25</f>
        <v>0</v>
      </c>
      <c r="V25" s="21">
        <f>'99'!$F25</f>
        <v>0</v>
      </c>
      <c r="W25" s="21">
        <f>'00'!$F25</f>
        <v>0</v>
      </c>
      <c r="X25" s="21">
        <f>'01'!$F25</f>
        <v>0</v>
      </c>
      <c r="Y25" s="21">
        <f>'02'!$F25</f>
        <v>0</v>
      </c>
      <c r="Z25" s="21">
        <f>'03'!$F25</f>
        <v>0</v>
      </c>
      <c r="AA25" s="21">
        <f>'04'!$F25</f>
        <v>0</v>
      </c>
      <c r="AB25" s="22">
        <f>'05'!$F25</f>
        <v>0</v>
      </c>
      <c r="AC25" s="22">
        <f>'06'!$F25</f>
        <v>0</v>
      </c>
      <c r="AD25" s="22">
        <f>'07'!$F25</f>
        <v>0</v>
      </c>
      <c r="AE25" s="22">
        <f>'08'!$F25</f>
        <v>0</v>
      </c>
      <c r="AF25" s="22">
        <f>'09'!$F25</f>
        <v>0</v>
      </c>
      <c r="AG25" s="22">
        <f>'10'!$F25</f>
        <v>0</v>
      </c>
      <c r="AH25" s="22">
        <f>'11'!$F25</f>
        <v>0</v>
      </c>
      <c r="AI25" s="22">
        <f>'12'!$F25</f>
        <v>0</v>
      </c>
      <c r="AJ25" s="22">
        <f>'13'!$F25</f>
        <v>0</v>
      </c>
      <c r="AK25" s="22">
        <f>'14'!$F25</f>
        <v>0</v>
      </c>
      <c r="AL25" s="22">
        <f>'15'!$F25</f>
        <v>0</v>
      </c>
      <c r="AM25" s="22">
        <f>'16'!$F25</f>
        <v>0</v>
      </c>
      <c r="AN25" s="23">
        <f>'17'!$F25</f>
        <v>0</v>
      </c>
    </row>
    <row r="26" spans="1:40" ht="15" customHeight="1" x14ac:dyDescent="0.25">
      <c r="A26" s="100" t="s">
        <v>5</v>
      </c>
      <c r="B26" s="101"/>
      <c r="C26" s="21">
        <f>'80'!$F26</f>
        <v>0</v>
      </c>
      <c r="D26" s="21">
        <f>'81'!$F26</f>
        <v>0</v>
      </c>
      <c r="E26" s="21">
        <f>'82'!$F26</f>
        <v>0</v>
      </c>
      <c r="F26" s="21">
        <f>'83'!$F26</f>
        <v>0</v>
      </c>
      <c r="G26" s="21">
        <f>'84'!$F26</f>
        <v>0</v>
      </c>
      <c r="H26" s="21">
        <f>'85'!$F26</f>
        <v>0</v>
      </c>
      <c r="I26" s="21">
        <f>'86'!$F26</f>
        <v>0</v>
      </c>
      <c r="J26" s="21">
        <f>'87'!$F26</f>
        <v>0</v>
      </c>
      <c r="K26" s="21">
        <f>'88'!$F26</f>
        <v>0</v>
      </c>
      <c r="L26" s="21">
        <f>'89'!$F26</f>
        <v>0</v>
      </c>
      <c r="M26" s="21">
        <f>'90'!$F26</f>
        <v>0</v>
      </c>
      <c r="N26" s="21">
        <f>'91'!$F26</f>
        <v>0</v>
      </c>
      <c r="O26" s="21">
        <f>'92'!$F26</f>
        <v>0</v>
      </c>
      <c r="P26" s="21">
        <f>'93'!$F26</f>
        <v>0</v>
      </c>
      <c r="Q26" s="21">
        <f>'94'!$F26</f>
        <v>0</v>
      </c>
      <c r="R26" s="21">
        <f>'95'!$F26</f>
        <v>3.9289999999999999E-2</v>
      </c>
      <c r="S26" s="21">
        <f>'96'!$F26</f>
        <v>9.6799999999999994E-3</v>
      </c>
      <c r="T26" s="21">
        <f>'97'!$F26</f>
        <v>0</v>
      </c>
      <c r="U26" s="21">
        <f>'98'!$F26</f>
        <v>0</v>
      </c>
      <c r="V26" s="21">
        <f>'99'!$F26</f>
        <v>0</v>
      </c>
      <c r="W26" s="21">
        <f>'00'!$F26</f>
        <v>0</v>
      </c>
      <c r="X26" s="21">
        <f>'01'!$F26</f>
        <v>0</v>
      </c>
      <c r="Y26" s="21">
        <f>'02'!$F26</f>
        <v>0</v>
      </c>
      <c r="Z26" s="21">
        <f>'03'!$F26</f>
        <v>0</v>
      </c>
      <c r="AA26" s="21">
        <f>'04'!$F26</f>
        <v>0</v>
      </c>
      <c r="AB26" s="22">
        <f>'05'!$F26</f>
        <v>0</v>
      </c>
      <c r="AC26" s="22">
        <f>'06'!$F26</f>
        <v>0</v>
      </c>
      <c r="AD26" s="22">
        <f>'07'!$F26</f>
        <v>0</v>
      </c>
      <c r="AE26" s="22">
        <f>'08'!$F26</f>
        <v>0</v>
      </c>
      <c r="AF26" s="22">
        <f>'09'!$F26</f>
        <v>0</v>
      </c>
      <c r="AG26" s="22">
        <f>'10'!$F26</f>
        <v>0</v>
      </c>
      <c r="AH26" s="22">
        <f>'11'!$F26</f>
        <v>0</v>
      </c>
      <c r="AI26" s="22">
        <f>'12'!$F26</f>
        <v>0</v>
      </c>
      <c r="AJ26" s="22">
        <f>'13'!$F26</f>
        <v>0</v>
      </c>
      <c r="AK26" s="22">
        <f>'14'!$F26</f>
        <v>0</v>
      </c>
      <c r="AL26" s="22">
        <f>'15'!$F26</f>
        <v>0</v>
      </c>
      <c r="AM26" s="22">
        <f>'16'!$F26</f>
        <v>0</v>
      </c>
      <c r="AN26" s="23">
        <f>'17'!$F26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'80'!$F27</f>
        <v>0</v>
      </c>
      <c r="D27" s="21">
        <f>'81'!$F27</f>
        <v>0</v>
      </c>
      <c r="E27" s="21">
        <f>'82'!$F27</f>
        <v>0</v>
      </c>
      <c r="F27" s="21">
        <f>'83'!$F27</f>
        <v>0</v>
      </c>
      <c r="G27" s="21">
        <f>'84'!$F27</f>
        <v>0</v>
      </c>
      <c r="H27" s="21">
        <f>'85'!$F27</f>
        <v>0</v>
      </c>
      <c r="I27" s="21">
        <f>'86'!$F27</f>
        <v>0</v>
      </c>
      <c r="J27" s="21">
        <f>'87'!$F27</f>
        <v>0</v>
      </c>
      <c r="K27" s="21">
        <f>'88'!$F27</f>
        <v>0</v>
      </c>
      <c r="L27" s="21">
        <f>'89'!$F27</f>
        <v>0</v>
      </c>
      <c r="M27" s="21">
        <f>'90'!$F27</f>
        <v>0</v>
      </c>
      <c r="N27" s="21">
        <f>'91'!$F27</f>
        <v>0</v>
      </c>
      <c r="O27" s="21">
        <f>'92'!$F27</f>
        <v>0</v>
      </c>
      <c r="P27" s="21">
        <f>'93'!$F27</f>
        <v>0</v>
      </c>
      <c r="Q27" s="21">
        <f>'94'!$F27</f>
        <v>0</v>
      </c>
      <c r="R27" s="21">
        <f>'95'!$F27</f>
        <v>0</v>
      </c>
      <c r="S27" s="21">
        <f>'96'!$F27</f>
        <v>0</v>
      </c>
      <c r="T27" s="21">
        <f>'97'!$F27</f>
        <v>0</v>
      </c>
      <c r="U27" s="21">
        <f>'98'!$F27</f>
        <v>0</v>
      </c>
      <c r="V27" s="21">
        <f>'99'!$F27</f>
        <v>0</v>
      </c>
      <c r="W27" s="21">
        <f>'00'!$F27</f>
        <v>0</v>
      </c>
      <c r="X27" s="21">
        <f>'01'!$F27</f>
        <v>0</v>
      </c>
      <c r="Y27" s="21">
        <f>'02'!$F27</f>
        <v>5.8840000000000003E-2</v>
      </c>
      <c r="Z27" s="21">
        <f>'03'!$F27</f>
        <v>0</v>
      </c>
      <c r="AA27" s="21">
        <f>'04'!$F27</f>
        <v>0</v>
      </c>
      <c r="AB27" s="22">
        <f>'05'!$F27</f>
        <v>0</v>
      </c>
      <c r="AC27" s="22">
        <f>'06'!$F27</f>
        <v>0</v>
      </c>
      <c r="AD27" s="22">
        <f>'07'!$F27</f>
        <v>0</v>
      </c>
      <c r="AE27" s="22">
        <f>'08'!$F27</f>
        <v>0</v>
      </c>
      <c r="AF27" s="22">
        <f>'09'!$F27</f>
        <v>0</v>
      </c>
      <c r="AG27" s="22">
        <f>'10'!$F27</f>
        <v>0</v>
      </c>
      <c r="AH27" s="22">
        <f>'11'!$F27</f>
        <v>0</v>
      </c>
      <c r="AI27" s="22">
        <f>'12'!$F27</f>
        <v>0</v>
      </c>
      <c r="AJ27" s="22">
        <f>'13'!$F27</f>
        <v>0</v>
      </c>
      <c r="AK27" s="22">
        <f>'14'!$F27</f>
        <v>0</v>
      </c>
      <c r="AL27" s="22">
        <f>'15'!$F27</f>
        <v>0</v>
      </c>
      <c r="AM27" s="22">
        <f>'16'!$F27</f>
        <v>0</v>
      </c>
      <c r="AN27" s="23">
        <f>'17'!$F27</f>
        <v>0</v>
      </c>
    </row>
    <row r="28" spans="1:40" ht="15" customHeight="1" x14ac:dyDescent="0.25">
      <c r="A28" s="111"/>
      <c r="B28" s="20" t="s">
        <v>26</v>
      </c>
      <c r="C28" s="21">
        <f>'80'!$F28</f>
        <v>0</v>
      </c>
      <c r="D28" s="21">
        <f>'81'!$F28</f>
        <v>0</v>
      </c>
      <c r="E28" s="21">
        <f>'82'!$F28</f>
        <v>0</v>
      </c>
      <c r="F28" s="21">
        <f>'83'!$F28</f>
        <v>0</v>
      </c>
      <c r="G28" s="21">
        <f>'84'!$F28</f>
        <v>0</v>
      </c>
      <c r="H28" s="21">
        <f>'85'!$F28</f>
        <v>0</v>
      </c>
      <c r="I28" s="21">
        <f>'86'!$F28</f>
        <v>0</v>
      </c>
      <c r="J28" s="21">
        <f>'87'!$F28</f>
        <v>0</v>
      </c>
      <c r="K28" s="21">
        <f>'88'!$F28</f>
        <v>0</v>
      </c>
      <c r="L28" s="21">
        <f>'89'!$F28</f>
        <v>0</v>
      </c>
      <c r="M28" s="21">
        <f>'90'!$F28</f>
        <v>0</v>
      </c>
      <c r="N28" s="21">
        <f>'91'!$F28</f>
        <v>0</v>
      </c>
      <c r="O28" s="21">
        <f>'92'!$F28</f>
        <v>0</v>
      </c>
      <c r="P28" s="21">
        <f>'93'!$F28</f>
        <v>0</v>
      </c>
      <c r="Q28" s="21">
        <f>'94'!$F28</f>
        <v>0</v>
      </c>
      <c r="R28" s="21">
        <f>'95'!$F28</f>
        <v>0</v>
      </c>
      <c r="S28" s="21">
        <f>'96'!$F28</f>
        <v>0</v>
      </c>
      <c r="T28" s="21">
        <f>'97'!$F28</f>
        <v>0</v>
      </c>
      <c r="U28" s="21">
        <f>'98'!$F28</f>
        <v>0</v>
      </c>
      <c r="V28" s="21">
        <f>'99'!$F28</f>
        <v>0</v>
      </c>
      <c r="W28" s="21">
        <f>'00'!$F28</f>
        <v>0</v>
      </c>
      <c r="X28" s="21">
        <f>'01'!$F28</f>
        <v>0</v>
      </c>
      <c r="Y28" s="21">
        <f>'02'!$F28</f>
        <v>0</v>
      </c>
      <c r="Z28" s="21">
        <f>'03'!$F28</f>
        <v>0</v>
      </c>
      <c r="AA28" s="21">
        <f>'04'!$F28</f>
        <v>0</v>
      </c>
      <c r="AB28" s="22">
        <f>'05'!$F28</f>
        <v>0</v>
      </c>
      <c r="AC28" s="22">
        <f>'06'!$F28</f>
        <v>0</v>
      </c>
      <c r="AD28" s="22">
        <f>'07'!$F28</f>
        <v>0</v>
      </c>
      <c r="AE28" s="22">
        <f>'08'!$F28</f>
        <v>0</v>
      </c>
      <c r="AF28" s="22">
        <f>'09'!$F28</f>
        <v>0</v>
      </c>
      <c r="AG28" s="22">
        <f>'10'!$F28</f>
        <v>0</v>
      </c>
      <c r="AH28" s="22">
        <f>'11'!$F28</f>
        <v>0</v>
      </c>
      <c r="AI28" s="22">
        <f>'12'!$F28</f>
        <v>0</v>
      </c>
      <c r="AJ28" s="22">
        <f>'13'!$F28</f>
        <v>0</v>
      </c>
      <c r="AK28" s="22">
        <f>'14'!$F28</f>
        <v>0</v>
      </c>
      <c r="AL28" s="22">
        <f>'15'!$F28</f>
        <v>0</v>
      </c>
      <c r="AM28" s="22">
        <f>'16'!$F28</f>
        <v>0</v>
      </c>
      <c r="AN28" s="23">
        <f>'17'!$F28</f>
        <v>0</v>
      </c>
    </row>
    <row r="29" spans="1:40" ht="15" customHeight="1" x14ac:dyDescent="0.25">
      <c r="A29" s="112" t="s">
        <v>73</v>
      </c>
      <c r="B29" s="113"/>
      <c r="C29" s="21">
        <f>'80'!$F29</f>
        <v>0</v>
      </c>
      <c r="D29" s="21">
        <f>'81'!$F29</f>
        <v>0</v>
      </c>
      <c r="E29" s="21">
        <f>'82'!$F29</f>
        <v>0</v>
      </c>
      <c r="F29" s="21">
        <f>'83'!$F29</f>
        <v>0</v>
      </c>
      <c r="G29" s="21">
        <f>'84'!$F29</f>
        <v>0</v>
      </c>
      <c r="H29" s="21">
        <f>'85'!$F29</f>
        <v>0</v>
      </c>
      <c r="I29" s="21">
        <f>'86'!$F29</f>
        <v>0</v>
      </c>
      <c r="J29" s="21">
        <f>'87'!$F29</f>
        <v>0</v>
      </c>
      <c r="K29" s="21">
        <f>'88'!$F29</f>
        <v>0</v>
      </c>
      <c r="L29" s="21">
        <f>'89'!$F29</f>
        <v>0</v>
      </c>
      <c r="M29" s="21">
        <f>'90'!$F29</f>
        <v>0</v>
      </c>
      <c r="N29" s="21">
        <f>'91'!$F29</f>
        <v>0</v>
      </c>
      <c r="O29" s="21">
        <f>'92'!$F29</f>
        <v>0</v>
      </c>
      <c r="P29" s="21">
        <f>'93'!$F29</f>
        <v>0</v>
      </c>
      <c r="Q29" s="21">
        <f>'94'!$F29</f>
        <v>0</v>
      </c>
      <c r="R29" s="21">
        <f>'95'!$F29</f>
        <v>0</v>
      </c>
      <c r="S29" s="21">
        <f>'96'!$F29</f>
        <v>0</v>
      </c>
      <c r="T29" s="21">
        <f>'97'!$F29</f>
        <v>0</v>
      </c>
      <c r="U29" s="21">
        <f>'98'!$F29</f>
        <v>0</v>
      </c>
      <c r="V29" s="21">
        <f>'99'!$F29</f>
        <v>0</v>
      </c>
      <c r="W29" s="21">
        <f>'00'!$F29</f>
        <v>0</v>
      </c>
      <c r="X29" s="21">
        <f>'01'!$F29</f>
        <v>0</v>
      </c>
      <c r="Y29" s="21">
        <f>'02'!$F29</f>
        <v>0</v>
      </c>
      <c r="Z29" s="21">
        <f>'03'!$F29</f>
        <v>0</v>
      </c>
      <c r="AA29" s="21">
        <f>'04'!$F29</f>
        <v>0</v>
      </c>
      <c r="AB29" s="22">
        <f>'05'!$F29</f>
        <v>0</v>
      </c>
      <c r="AC29" s="22">
        <f>'06'!$F29</f>
        <v>0</v>
      </c>
      <c r="AD29" s="22">
        <f>'07'!$F29</f>
        <v>0</v>
      </c>
      <c r="AE29" s="22">
        <f>'08'!$F29</f>
        <v>0</v>
      </c>
      <c r="AF29" s="22">
        <f>'09'!$F29</f>
        <v>0</v>
      </c>
      <c r="AG29" s="22">
        <f>'10'!$F29</f>
        <v>0</v>
      </c>
      <c r="AH29" s="22">
        <f>'11'!$F29</f>
        <v>0</v>
      </c>
      <c r="AI29" s="22">
        <f>'12'!$F29</f>
        <v>0</v>
      </c>
      <c r="AJ29" s="22">
        <f>'13'!$F29</f>
        <v>0</v>
      </c>
      <c r="AK29" s="22">
        <f>'14'!$F29</f>
        <v>0</v>
      </c>
      <c r="AL29" s="22">
        <f>'15'!$F29</f>
        <v>0</v>
      </c>
      <c r="AM29" s="22">
        <f>'16'!$F29</f>
        <v>0</v>
      </c>
      <c r="AN29" s="23">
        <f>'17'!$F29</f>
        <v>0</v>
      </c>
    </row>
    <row r="30" spans="1:40" ht="15" customHeight="1" x14ac:dyDescent="0.25">
      <c r="A30" s="112" t="s">
        <v>74</v>
      </c>
      <c r="B30" s="113"/>
      <c r="C30" s="21">
        <f>'80'!$F30</f>
        <v>0</v>
      </c>
      <c r="D30" s="21">
        <f>'81'!$F30</f>
        <v>0</v>
      </c>
      <c r="E30" s="21">
        <f>'82'!$F30</f>
        <v>0</v>
      </c>
      <c r="F30" s="21">
        <f>'83'!$F30</f>
        <v>0</v>
      </c>
      <c r="G30" s="21">
        <f>'84'!$F30</f>
        <v>0</v>
      </c>
      <c r="H30" s="21">
        <f>'85'!$F30</f>
        <v>0</v>
      </c>
      <c r="I30" s="21">
        <f>'86'!$F30</f>
        <v>0</v>
      </c>
      <c r="J30" s="21">
        <f>'87'!$F30</f>
        <v>0</v>
      </c>
      <c r="K30" s="21">
        <f>'88'!$F30</f>
        <v>0</v>
      </c>
      <c r="L30" s="21">
        <f>'89'!$F30</f>
        <v>0</v>
      </c>
      <c r="M30" s="21">
        <f>'90'!$F30</f>
        <v>0</v>
      </c>
      <c r="N30" s="21">
        <f>'91'!$F30</f>
        <v>0</v>
      </c>
      <c r="O30" s="21">
        <f>'92'!$F30</f>
        <v>0</v>
      </c>
      <c r="P30" s="21">
        <f>'93'!$F30</f>
        <v>0</v>
      </c>
      <c r="Q30" s="21">
        <f>'94'!$F30</f>
        <v>0</v>
      </c>
      <c r="R30" s="21">
        <f>'95'!$F30</f>
        <v>0</v>
      </c>
      <c r="S30" s="21">
        <f>'96'!$F30</f>
        <v>0</v>
      </c>
      <c r="T30" s="21">
        <f>'97'!$F30</f>
        <v>9.5899999999999996E-3</v>
      </c>
      <c r="U30" s="21">
        <f>'98'!$F30</f>
        <v>0</v>
      </c>
      <c r="V30" s="21">
        <f>'99'!$F30</f>
        <v>0</v>
      </c>
      <c r="W30" s="21">
        <f>'00'!$F30</f>
        <v>0</v>
      </c>
      <c r="X30" s="21">
        <f>'01'!$F30</f>
        <v>0</v>
      </c>
      <c r="Y30" s="21">
        <f>'02'!$F30</f>
        <v>0</v>
      </c>
      <c r="Z30" s="21">
        <f>'03'!$F30</f>
        <v>0</v>
      </c>
      <c r="AA30" s="21">
        <f>'04'!$F30</f>
        <v>0</v>
      </c>
      <c r="AB30" s="22">
        <f>'05'!$F30</f>
        <v>0</v>
      </c>
      <c r="AC30" s="22">
        <f>'06'!$F30</f>
        <v>0</v>
      </c>
      <c r="AD30" s="22">
        <f>'07'!$F30</f>
        <v>0</v>
      </c>
      <c r="AE30" s="22">
        <f>'08'!$F30</f>
        <v>0</v>
      </c>
      <c r="AF30" s="22">
        <f>'09'!$F30</f>
        <v>0</v>
      </c>
      <c r="AG30" s="22">
        <f>'10'!$F30</f>
        <v>0</v>
      </c>
      <c r="AH30" s="22">
        <f>'11'!$F30</f>
        <v>0</v>
      </c>
      <c r="AI30" s="22">
        <f>'12'!$F30</f>
        <v>0</v>
      </c>
      <c r="AJ30" s="22">
        <f>'13'!$F30</f>
        <v>0</v>
      </c>
      <c r="AK30" s="22">
        <f>'14'!$F30</f>
        <v>0</v>
      </c>
      <c r="AL30" s="22">
        <f>'15'!$F30</f>
        <v>0</v>
      </c>
      <c r="AM30" s="22">
        <f>'16'!$F30</f>
        <v>0</v>
      </c>
      <c r="AN30" s="23">
        <f>'17'!$F30</f>
        <v>0</v>
      </c>
    </row>
    <row r="31" spans="1:40" ht="15" customHeight="1" x14ac:dyDescent="0.25">
      <c r="A31" s="100" t="s">
        <v>7</v>
      </c>
      <c r="B31" s="101"/>
      <c r="C31" s="21">
        <f>'80'!$F31</f>
        <v>0</v>
      </c>
      <c r="D31" s="21">
        <f>'81'!$F31</f>
        <v>0</v>
      </c>
      <c r="E31" s="21">
        <f>'82'!$F31</f>
        <v>0</v>
      </c>
      <c r="F31" s="21">
        <f>'83'!$F31</f>
        <v>0</v>
      </c>
      <c r="G31" s="21">
        <f>'84'!$F31</f>
        <v>0</v>
      </c>
      <c r="H31" s="21">
        <f>'85'!$F31</f>
        <v>0</v>
      </c>
      <c r="I31" s="21">
        <f>'86'!$F31</f>
        <v>0</v>
      </c>
      <c r="J31" s="21">
        <f>'87'!$F31</f>
        <v>0</v>
      </c>
      <c r="K31" s="21">
        <f>'88'!$F31</f>
        <v>0</v>
      </c>
      <c r="L31" s="21">
        <f>'89'!$F31</f>
        <v>0</v>
      </c>
      <c r="M31" s="21">
        <f>'90'!$F31</f>
        <v>0</v>
      </c>
      <c r="N31" s="21">
        <f>'91'!$F31</f>
        <v>0</v>
      </c>
      <c r="O31" s="21">
        <f>'92'!$F31</f>
        <v>0</v>
      </c>
      <c r="P31" s="21">
        <f>'93'!$F31</f>
        <v>0</v>
      </c>
      <c r="Q31" s="21">
        <f>'94'!$F31</f>
        <v>0</v>
      </c>
      <c r="R31" s="21">
        <f>'95'!$F31</f>
        <v>0</v>
      </c>
      <c r="S31" s="21">
        <f>'96'!$F31</f>
        <v>0</v>
      </c>
      <c r="T31" s="21">
        <f>'97'!$F31</f>
        <v>0</v>
      </c>
      <c r="U31" s="21">
        <f>'98'!$F31</f>
        <v>0</v>
      </c>
      <c r="V31" s="21">
        <f>'99'!$F31</f>
        <v>0</v>
      </c>
      <c r="W31" s="21">
        <f>'00'!$F31</f>
        <v>0</v>
      </c>
      <c r="X31" s="21">
        <f>'01'!$F31</f>
        <v>0</v>
      </c>
      <c r="Y31" s="21">
        <f>'02'!$F31</f>
        <v>0</v>
      </c>
      <c r="Z31" s="21">
        <f>'03'!$F31</f>
        <v>0</v>
      </c>
      <c r="AA31" s="21">
        <f>'04'!$F31</f>
        <v>0</v>
      </c>
      <c r="AB31" s="22">
        <f>'05'!$F31</f>
        <v>0</v>
      </c>
      <c r="AC31" s="22">
        <f>'06'!$F31</f>
        <v>0</v>
      </c>
      <c r="AD31" s="22">
        <f>'07'!$F31</f>
        <v>0</v>
      </c>
      <c r="AE31" s="22">
        <f>'08'!$F31</f>
        <v>0</v>
      </c>
      <c r="AF31" s="22">
        <f>'09'!$F31</f>
        <v>0</v>
      </c>
      <c r="AG31" s="22">
        <f>'10'!$F31</f>
        <v>0</v>
      </c>
      <c r="AH31" s="22">
        <f>'11'!$F31</f>
        <v>0</v>
      </c>
      <c r="AI31" s="22">
        <f>'12'!$F31</f>
        <v>0</v>
      </c>
      <c r="AJ31" s="22">
        <f>'13'!$F31</f>
        <v>0</v>
      </c>
      <c r="AK31" s="22">
        <f>'14'!$F31</f>
        <v>0</v>
      </c>
      <c r="AL31" s="22">
        <f>'15'!$F31</f>
        <v>0</v>
      </c>
      <c r="AM31" s="22">
        <f>'16'!$F31</f>
        <v>0</v>
      </c>
      <c r="AN31" s="23">
        <f>'17'!$F31</f>
        <v>0</v>
      </c>
    </row>
    <row r="32" spans="1:40" ht="15" customHeight="1" x14ac:dyDescent="0.25">
      <c r="A32" s="112" t="s">
        <v>75</v>
      </c>
      <c r="B32" s="113"/>
      <c r="C32" s="21">
        <f>'80'!$F32</f>
        <v>0</v>
      </c>
      <c r="D32" s="21">
        <f>'81'!$F32</f>
        <v>0</v>
      </c>
      <c r="E32" s="21">
        <f>'82'!$F32</f>
        <v>0</v>
      </c>
      <c r="F32" s="21">
        <f>'83'!$F32</f>
        <v>0</v>
      </c>
      <c r="G32" s="21">
        <f>'84'!$F32</f>
        <v>0</v>
      </c>
      <c r="H32" s="21">
        <f>'85'!$F32</f>
        <v>0</v>
      </c>
      <c r="I32" s="21">
        <f>'86'!$F32</f>
        <v>0</v>
      </c>
      <c r="J32" s="21">
        <f>'87'!$F32</f>
        <v>0</v>
      </c>
      <c r="K32" s="21">
        <f>'88'!$F32</f>
        <v>0</v>
      </c>
      <c r="L32" s="21">
        <f>'89'!$F32</f>
        <v>0</v>
      </c>
      <c r="M32" s="21">
        <f>'90'!$F32</f>
        <v>0</v>
      </c>
      <c r="N32" s="21">
        <f>'91'!$F32</f>
        <v>0</v>
      </c>
      <c r="O32" s="21">
        <f>'92'!$F32</f>
        <v>0</v>
      </c>
      <c r="P32" s="21">
        <f>'93'!$F32</f>
        <v>0</v>
      </c>
      <c r="Q32" s="21">
        <f>'94'!$F32</f>
        <v>0</v>
      </c>
      <c r="R32" s="21">
        <f>'95'!$F32</f>
        <v>0</v>
      </c>
      <c r="S32" s="21">
        <f>'96'!$F32</f>
        <v>0</v>
      </c>
      <c r="T32" s="21">
        <f>'97'!$F32</f>
        <v>0</v>
      </c>
      <c r="U32" s="21">
        <f>'98'!$F32</f>
        <v>0</v>
      </c>
      <c r="V32" s="21">
        <f>'99'!$F32</f>
        <v>0</v>
      </c>
      <c r="W32" s="21">
        <f>'00'!$F32</f>
        <v>0</v>
      </c>
      <c r="X32" s="21">
        <f>'01'!$F32</f>
        <v>0</v>
      </c>
      <c r="Y32" s="21">
        <f>'02'!$F32</f>
        <v>0</v>
      </c>
      <c r="Z32" s="21">
        <f>'03'!$F32</f>
        <v>0</v>
      </c>
      <c r="AA32" s="21">
        <f>'04'!$F32</f>
        <v>0</v>
      </c>
      <c r="AB32" s="22">
        <f>'05'!$F32</f>
        <v>0</v>
      </c>
      <c r="AC32" s="22">
        <f>'06'!$F32</f>
        <v>0</v>
      </c>
      <c r="AD32" s="22">
        <f>'07'!$F32</f>
        <v>0</v>
      </c>
      <c r="AE32" s="22">
        <f>'08'!$F32</f>
        <v>0</v>
      </c>
      <c r="AF32" s="22">
        <f>'09'!$F32</f>
        <v>0</v>
      </c>
      <c r="AG32" s="22">
        <f>'10'!$F32</f>
        <v>0</v>
      </c>
      <c r="AH32" s="22">
        <f>'11'!$F32</f>
        <v>0</v>
      </c>
      <c r="AI32" s="22">
        <f>'12'!$F32</f>
        <v>0</v>
      </c>
      <c r="AJ32" s="22">
        <f>'13'!$F32</f>
        <v>0</v>
      </c>
      <c r="AK32" s="22">
        <f>'14'!$F32</f>
        <v>0</v>
      </c>
      <c r="AL32" s="22">
        <f>'15'!$F32</f>
        <v>0</v>
      </c>
      <c r="AM32" s="22">
        <f>'16'!$F32</f>
        <v>0</v>
      </c>
      <c r="AN32" s="23">
        <f>'17'!$F32</f>
        <v>0</v>
      </c>
    </row>
    <row r="33" spans="1:40" ht="15" customHeight="1" x14ac:dyDescent="0.25">
      <c r="A33" s="112" t="s">
        <v>76</v>
      </c>
      <c r="B33" s="113"/>
      <c r="C33" s="21">
        <f>'80'!$F33</f>
        <v>0</v>
      </c>
      <c r="D33" s="21">
        <f>'81'!$F33</f>
        <v>0</v>
      </c>
      <c r="E33" s="21">
        <f>'82'!$F33</f>
        <v>0</v>
      </c>
      <c r="F33" s="21">
        <f>'83'!$F33</f>
        <v>0</v>
      </c>
      <c r="G33" s="21">
        <f>'84'!$F33</f>
        <v>0</v>
      </c>
      <c r="H33" s="21">
        <f>'85'!$F33</f>
        <v>0</v>
      </c>
      <c r="I33" s="21">
        <f>'86'!$F33</f>
        <v>0</v>
      </c>
      <c r="J33" s="21">
        <f>'87'!$F33</f>
        <v>0</v>
      </c>
      <c r="K33" s="21">
        <f>'88'!$F33</f>
        <v>0</v>
      </c>
      <c r="L33" s="21">
        <f>'89'!$F33</f>
        <v>0</v>
      </c>
      <c r="M33" s="21">
        <f>'90'!$F33</f>
        <v>0</v>
      </c>
      <c r="N33" s="21">
        <f>'91'!$F33</f>
        <v>0</v>
      </c>
      <c r="O33" s="21">
        <f>'92'!$F33</f>
        <v>0</v>
      </c>
      <c r="P33" s="21">
        <f>'93'!$F33</f>
        <v>0</v>
      </c>
      <c r="Q33" s="21">
        <f>'94'!$F33</f>
        <v>0</v>
      </c>
      <c r="R33" s="21">
        <f>'95'!$F33</f>
        <v>0</v>
      </c>
      <c r="S33" s="21">
        <f>'96'!$F33</f>
        <v>0</v>
      </c>
      <c r="T33" s="21">
        <f>'97'!$F33</f>
        <v>0</v>
      </c>
      <c r="U33" s="21">
        <f>'98'!$F33</f>
        <v>0</v>
      </c>
      <c r="V33" s="21">
        <f>'99'!$F33</f>
        <v>0</v>
      </c>
      <c r="W33" s="21">
        <f>'00'!$F33</f>
        <v>0</v>
      </c>
      <c r="X33" s="21">
        <f>'01'!$F33</f>
        <v>0</v>
      </c>
      <c r="Y33" s="21">
        <f>'02'!$F33</f>
        <v>0</v>
      </c>
      <c r="Z33" s="21">
        <f>'03'!$F33</f>
        <v>0</v>
      </c>
      <c r="AA33" s="21">
        <f>'04'!$F33</f>
        <v>0</v>
      </c>
      <c r="AB33" s="22">
        <f>'05'!$F33</f>
        <v>0</v>
      </c>
      <c r="AC33" s="22">
        <f>'06'!$F33</f>
        <v>0</v>
      </c>
      <c r="AD33" s="22">
        <f>'07'!$F33</f>
        <v>0</v>
      </c>
      <c r="AE33" s="22">
        <f>'08'!$F33</f>
        <v>0</v>
      </c>
      <c r="AF33" s="22">
        <f>'09'!$F33</f>
        <v>0</v>
      </c>
      <c r="AG33" s="22">
        <f>'10'!$F33</f>
        <v>0</v>
      </c>
      <c r="AH33" s="22">
        <f>'11'!$F33</f>
        <v>0</v>
      </c>
      <c r="AI33" s="22">
        <f>'12'!$F33</f>
        <v>0</v>
      </c>
      <c r="AJ33" s="22">
        <f>'13'!$F33</f>
        <v>0</v>
      </c>
      <c r="AK33" s="22">
        <f>'14'!$F33</f>
        <v>0</v>
      </c>
      <c r="AL33" s="22">
        <f>'15'!$F33</f>
        <v>0</v>
      </c>
      <c r="AM33" s="22">
        <f>'16'!$F33</f>
        <v>0</v>
      </c>
      <c r="AN33" s="23">
        <f>'17'!$F33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'80'!$F34</f>
        <v>0</v>
      </c>
      <c r="D34" s="21">
        <f>'81'!$F34</f>
        <v>0</v>
      </c>
      <c r="E34" s="21">
        <f>'82'!$F34</f>
        <v>0</v>
      </c>
      <c r="F34" s="21">
        <f>'83'!$F34</f>
        <v>0</v>
      </c>
      <c r="G34" s="21">
        <f>'84'!$F34</f>
        <v>0</v>
      </c>
      <c r="H34" s="21">
        <f>'85'!$F34</f>
        <v>0</v>
      </c>
      <c r="I34" s="21">
        <f>'86'!$F34</f>
        <v>0</v>
      </c>
      <c r="J34" s="21">
        <f>'87'!$F34</f>
        <v>0</v>
      </c>
      <c r="K34" s="21">
        <f>'88'!$F34</f>
        <v>0</v>
      </c>
      <c r="L34" s="21">
        <f>'89'!$F34</f>
        <v>0</v>
      </c>
      <c r="M34" s="21">
        <f>'90'!$F34</f>
        <v>0</v>
      </c>
      <c r="N34" s="21">
        <f>'91'!$F34</f>
        <v>0</v>
      </c>
      <c r="O34" s="21">
        <f>'92'!$F34</f>
        <v>0</v>
      </c>
      <c r="P34" s="21">
        <f>'93'!$F34</f>
        <v>0</v>
      </c>
      <c r="Q34" s="21">
        <f>'94'!$F34</f>
        <v>0</v>
      </c>
      <c r="R34" s="21">
        <f>'95'!$F34</f>
        <v>0</v>
      </c>
      <c r="S34" s="21">
        <f>'96'!$F34</f>
        <v>0</v>
      </c>
      <c r="T34" s="21">
        <f>'97'!$F34</f>
        <v>0</v>
      </c>
      <c r="U34" s="21">
        <f>'98'!$F34</f>
        <v>0</v>
      </c>
      <c r="V34" s="21">
        <f>'99'!$F34</f>
        <v>0</v>
      </c>
      <c r="W34" s="21">
        <f>'00'!$F34</f>
        <v>0</v>
      </c>
      <c r="X34" s="21">
        <f>'01'!$F34</f>
        <v>0</v>
      </c>
      <c r="Y34" s="21">
        <f>'02'!$F34</f>
        <v>0</v>
      </c>
      <c r="Z34" s="21">
        <f>'03'!$F34</f>
        <v>0</v>
      </c>
      <c r="AA34" s="21">
        <f>'04'!$F34</f>
        <v>0</v>
      </c>
      <c r="AB34" s="22">
        <f>'05'!$F34</f>
        <v>0</v>
      </c>
      <c r="AC34" s="22">
        <f>'06'!$F34</f>
        <v>0</v>
      </c>
      <c r="AD34" s="22">
        <f>'07'!$F34</f>
        <v>0</v>
      </c>
      <c r="AE34" s="22">
        <f>'08'!$F34</f>
        <v>0</v>
      </c>
      <c r="AF34" s="22">
        <f>'09'!$F34</f>
        <v>0</v>
      </c>
      <c r="AG34" s="22">
        <f>'10'!$F34</f>
        <v>0</v>
      </c>
      <c r="AH34" s="22">
        <f>'11'!$F34</f>
        <v>0</v>
      </c>
      <c r="AI34" s="22">
        <f>'12'!$F34</f>
        <v>0</v>
      </c>
      <c r="AJ34" s="22">
        <f>'13'!$F34</f>
        <v>0</v>
      </c>
      <c r="AK34" s="22">
        <f>'14'!$F34</f>
        <v>0</v>
      </c>
      <c r="AL34" s="22">
        <f>'15'!$F34</f>
        <v>0</v>
      </c>
      <c r="AM34" s="22">
        <f>'16'!$F34</f>
        <v>0</v>
      </c>
      <c r="AN34" s="23">
        <f>'17'!$F34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'80'!$F35</f>
        <v>0</v>
      </c>
      <c r="D35" s="21">
        <f>'81'!$F35</f>
        <v>0</v>
      </c>
      <c r="E35" s="21">
        <f>'82'!$F35</f>
        <v>0</v>
      </c>
      <c r="F35" s="21">
        <f>'83'!$F35</f>
        <v>0</v>
      </c>
      <c r="G35" s="21">
        <f>'84'!$F35</f>
        <v>0</v>
      </c>
      <c r="H35" s="21">
        <f>'85'!$F35</f>
        <v>0</v>
      </c>
      <c r="I35" s="21">
        <f>'86'!$F35</f>
        <v>0</v>
      </c>
      <c r="J35" s="21">
        <f>'87'!$F35</f>
        <v>0</v>
      </c>
      <c r="K35" s="21">
        <f>'88'!$F35</f>
        <v>0</v>
      </c>
      <c r="L35" s="21">
        <f>'89'!$F35</f>
        <v>0</v>
      </c>
      <c r="M35" s="21">
        <f>'90'!$F35</f>
        <v>0</v>
      </c>
      <c r="N35" s="21">
        <f>'91'!$F35</f>
        <v>0</v>
      </c>
      <c r="O35" s="21">
        <f>'92'!$F35</f>
        <v>0</v>
      </c>
      <c r="P35" s="21">
        <f>'93'!$F35</f>
        <v>0</v>
      </c>
      <c r="Q35" s="21">
        <f>'94'!$F35</f>
        <v>0</v>
      </c>
      <c r="R35" s="21">
        <f>'95'!$F35</f>
        <v>0</v>
      </c>
      <c r="S35" s="21">
        <f>'96'!$F35</f>
        <v>0</v>
      </c>
      <c r="T35" s="21">
        <f>'97'!$F35</f>
        <v>0</v>
      </c>
      <c r="U35" s="21">
        <f>'98'!$F35</f>
        <v>0</v>
      </c>
      <c r="V35" s="21">
        <f>'99'!$F35</f>
        <v>0</v>
      </c>
      <c r="W35" s="21">
        <f>'00'!$F35</f>
        <v>0</v>
      </c>
      <c r="X35" s="21">
        <f>'01'!$F35</f>
        <v>0</v>
      </c>
      <c r="Y35" s="21">
        <f>'02'!$F35</f>
        <v>0</v>
      </c>
      <c r="Z35" s="21">
        <f>'03'!$F35</f>
        <v>0</v>
      </c>
      <c r="AA35" s="21">
        <f>'04'!$F35</f>
        <v>0</v>
      </c>
      <c r="AB35" s="22">
        <f>'05'!$F35</f>
        <v>0</v>
      </c>
      <c r="AC35" s="22">
        <f>'06'!$F35</f>
        <v>0</v>
      </c>
      <c r="AD35" s="22">
        <f>'07'!$F35</f>
        <v>0</v>
      </c>
      <c r="AE35" s="22">
        <f>'08'!$F35</f>
        <v>0</v>
      </c>
      <c r="AF35" s="22">
        <f>'09'!$F35</f>
        <v>0</v>
      </c>
      <c r="AG35" s="22">
        <f>'10'!$F35</f>
        <v>0</v>
      </c>
      <c r="AH35" s="22">
        <f>'11'!$F35</f>
        <v>0</v>
      </c>
      <c r="AI35" s="22">
        <f>'12'!$F35</f>
        <v>0</v>
      </c>
      <c r="AJ35" s="22">
        <f>'13'!$F35</f>
        <v>0</v>
      </c>
      <c r="AK35" s="22">
        <f>'14'!$F35</f>
        <v>0</v>
      </c>
      <c r="AL35" s="22">
        <f>'15'!$F35</f>
        <v>0</v>
      </c>
      <c r="AM35" s="22">
        <f>'16'!$F35</f>
        <v>0</v>
      </c>
      <c r="AN35" s="23">
        <f>'17'!$F35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>
        <f t="shared" si="2"/>
        <v>0</v>
      </c>
      <c r="M36" s="29">
        <f t="shared" si="2"/>
        <v>0</v>
      </c>
      <c r="N36" s="29">
        <f t="shared" si="2"/>
        <v>0</v>
      </c>
      <c r="O36" s="29">
        <f t="shared" si="2"/>
        <v>0</v>
      </c>
      <c r="P36" s="29">
        <f t="shared" si="2"/>
        <v>0</v>
      </c>
      <c r="Q36" s="29">
        <f t="shared" si="2"/>
        <v>2.044E-2</v>
      </c>
      <c r="R36" s="29">
        <f t="shared" si="2"/>
        <v>4.8529999999999997E-2</v>
      </c>
      <c r="S36" s="29">
        <f t="shared" si="2"/>
        <v>9.6799999999999994E-3</v>
      </c>
      <c r="T36" s="29">
        <f t="shared" si="2"/>
        <v>9.5899999999999996E-3</v>
      </c>
      <c r="U36" s="29">
        <f t="shared" si="2"/>
        <v>0</v>
      </c>
      <c r="V36" s="29">
        <f t="shared" si="2"/>
        <v>0</v>
      </c>
      <c r="W36" s="29">
        <f t="shared" si="2"/>
        <v>0</v>
      </c>
      <c r="X36" s="29">
        <f t="shared" si="2"/>
        <v>0</v>
      </c>
      <c r="Y36" s="29">
        <f t="shared" si="2"/>
        <v>5.8840000000000003E-2</v>
      </c>
      <c r="Z36" s="29">
        <f t="shared" si="2"/>
        <v>0</v>
      </c>
      <c r="AA36" s="29">
        <f t="shared" si="2"/>
        <v>0</v>
      </c>
      <c r="AB36" s="29">
        <f t="shared" si="2"/>
        <v>0</v>
      </c>
      <c r="AC36" s="29">
        <f t="shared" si="2"/>
        <v>0</v>
      </c>
      <c r="AD36" s="29">
        <f t="shared" si="2"/>
        <v>0.10314</v>
      </c>
      <c r="AE36" s="29">
        <f t="shared" si="2"/>
        <v>2.9260149352903365E-2</v>
      </c>
      <c r="AF36" s="29">
        <f t="shared" si="2"/>
        <v>0.03</v>
      </c>
      <c r="AG36" s="29">
        <f t="shared" si="2"/>
        <v>0</v>
      </c>
      <c r="AH36" s="29">
        <f t="shared" si="2"/>
        <v>0.20918</v>
      </c>
      <c r="AI36" s="29">
        <f>+SUM(AI6:AI35)+SUM(AI38:AI43)</f>
        <v>0.36447000000000002</v>
      </c>
      <c r="AJ36" s="29">
        <f>+SUM(AJ6:AJ35)+SUM(AJ38:AJ43)</f>
        <v>0.71038000000000001</v>
      </c>
      <c r="AK36" s="29">
        <f>'14'!$F36</f>
        <v>0.57310000000000005</v>
      </c>
      <c r="AL36" s="29">
        <f>'15'!$F36</f>
        <v>0</v>
      </c>
      <c r="AM36" s="29">
        <f>'16'!$F36</f>
        <v>0</v>
      </c>
      <c r="AN36" s="30">
        <f>'17'!$F36</f>
        <v>0.76895999999999998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'80'!$F38</f>
        <v>0</v>
      </c>
      <c r="D38" s="33">
        <f>'81'!$F38</f>
        <v>0</v>
      </c>
      <c r="E38" s="33">
        <f>'82'!$F38</f>
        <v>0</v>
      </c>
      <c r="F38" s="33">
        <f>'83'!$F38</f>
        <v>0</v>
      </c>
      <c r="G38" s="33">
        <f>'84'!$F38</f>
        <v>0</v>
      </c>
      <c r="H38" s="33">
        <f>'85'!$F38</f>
        <v>0</v>
      </c>
      <c r="I38" s="33">
        <f>'86'!$F38</f>
        <v>0</v>
      </c>
      <c r="J38" s="33">
        <f>'87'!$F38</f>
        <v>0</v>
      </c>
      <c r="K38" s="33">
        <f>'88'!$F38</f>
        <v>0</v>
      </c>
      <c r="L38" s="33">
        <f>'89'!$F38</f>
        <v>0</v>
      </c>
      <c r="M38" s="33">
        <f>'90'!$F38</f>
        <v>0</v>
      </c>
      <c r="N38" s="33">
        <f>'91'!$F38</f>
        <v>0</v>
      </c>
      <c r="O38" s="33">
        <f>'92'!$F38</f>
        <v>0</v>
      </c>
      <c r="P38" s="33">
        <f>'93'!$F38</f>
        <v>0</v>
      </c>
      <c r="Q38" s="33">
        <f>'94'!$F38</f>
        <v>0</v>
      </c>
      <c r="R38" s="33">
        <f>'95'!$F38</f>
        <v>0</v>
      </c>
      <c r="S38" s="33">
        <f>'96'!$F38</f>
        <v>0</v>
      </c>
      <c r="T38" s="33">
        <f>'97'!$F38</f>
        <v>0</v>
      </c>
      <c r="U38" s="33">
        <f>'98'!$F38</f>
        <v>0</v>
      </c>
      <c r="V38" s="33">
        <f>'99'!$F38</f>
        <v>0</v>
      </c>
      <c r="W38" s="33">
        <f>'00'!$F38</f>
        <v>0</v>
      </c>
      <c r="X38" s="33">
        <f>'01'!$F38</f>
        <v>0</v>
      </c>
      <c r="Y38" s="33">
        <f>'02'!$F38</f>
        <v>0</v>
      </c>
      <c r="Z38" s="33">
        <f>'03'!$F38</f>
        <v>0</v>
      </c>
      <c r="AA38" s="33">
        <f>'04'!$F38</f>
        <v>0</v>
      </c>
      <c r="AB38" s="34">
        <f>'05'!$F38</f>
        <v>0</v>
      </c>
      <c r="AC38" s="34">
        <f>'06'!$F38</f>
        <v>0</v>
      </c>
      <c r="AD38" s="34">
        <f>'07'!$F38</f>
        <v>0</v>
      </c>
      <c r="AE38" s="34">
        <f>'08'!$F38</f>
        <v>0</v>
      </c>
      <c r="AF38" s="34">
        <f>'09'!$F38</f>
        <v>0</v>
      </c>
      <c r="AG38" s="34">
        <f>'10'!$F38</f>
        <v>0</v>
      </c>
      <c r="AH38" s="34">
        <f>'11'!$F38</f>
        <v>0</v>
      </c>
      <c r="AI38" s="34">
        <f>'12'!$F38</f>
        <v>0</v>
      </c>
      <c r="AJ38" s="34">
        <f>'13'!$F38</f>
        <v>0</v>
      </c>
      <c r="AK38" s="34">
        <f>'14'!$F38</f>
        <v>0</v>
      </c>
      <c r="AL38" s="34">
        <f>'15'!$F38</f>
        <v>0</v>
      </c>
      <c r="AM38" s="34">
        <f>'16'!$F38</f>
        <v>0</v>
      </c>
      <c r="AN38" s="35">
        <f>'17'!$F38</f>
        <v>0</v>
      </c>
    </row>
    <row r="39" spans="1:40" ht="15" customHeight="1" x14ac:dyDescent="0.25">
      <c r="A39" s="121" t="s">
        <v>65</v>
      </c>
      <c r="B39" s="122"/>
      <c r="C39" s="21">
        <f>'80'!$F39</f>
        <v>0</v>
      </c>
      <c r="D39" s="21">
        <f>'81'!$F39</f>
        <v>0</v>
      </c>
      <c r="E39" s="21">
        <f>'82'!$F39</f>
        <v>0</v>
      </c>
      <c r="F39" s="21">
        <f>'83'!$F39</f>
        <v>0</v>
      </c>
      <c r="G39" s="21">
        <f>'84'!$F39</f>
        <v>0</v>
      </c>
      <c r="H39" s="21">
        <f>'85'!$F39</f>
        <v>0</v>
      </c>
      <c r="I39" s="21">
        <f>'86'!$F39</f>
        <v>0</v>
      </c>
      <c r="J39" s="21">
        <f>'87'!$F39</f>
        <v>0</v>
      </c>
      <c r="K39" s="21">
        <f>'88'!$F39</f>
        <v>0</v>
      </c>
      <c r="L39" s="21">
        <f>'89'!$F39</f>
        <v>0</v>
      </c>
      <c r="M39" s="21">
        <f>'90'!$F39</f>
        <v>0</v>
      </c>
      <c r="N39" s="21">
        <f>'91'!$F39</f>
        <v>0</v>
      </c>
      <c r="O39" s="21">
        <f>'92'!$F39</f>
        <v>0</v>
      </c>
      <c r="P39" s="21">
        <f>'93'!$F39</f>
        <v>0</v>
      </c>
      <c r="Q39" s="21">
        <f>'94'!$F39</f>
        <v>0</v>
      </c>
      <c r="R39" s="21">
        <f>'95'!$F39</f>
        <v>0</v>
      </c>
      <c r="S39" s="21">
        <f>'96'!$F39</f>
        <v>0</v>
      </c>
      <c r="T39" s="21">
        <f>'97'!$F39</f>
        <v>0</v>
      </c>
      <c r="U39" s="21">
        <f>'98'!$F39</f>
        <v>0</v>
      </c>
      <c r="V39" s="21">
        <f>'99'!$F39</f>
        <v>0</v>
      </c>
      <c r="W39" s="21">
        <f>'00'!$F39</f>
        <v>0</v>
      </c>
      <c r="X39" s="21">
        <f>'01'!$F39</f>
        <v>0</v>
      </c>
      <c r="Y39" s="21">
        <f>'02'!$F39</f>
        <v>0</v>
      </c>
      <c r="Z39" s="21">
        <f>'03'!$F39</f>
        <v>0</v>
      </c>
      <c r="AA39" s="21">
        <f>'04'!$F39</f>
        <v>0</v>
      </c>
      <c r="AB39" s="22">
        <f>'05'!$F39</f>
        <v>0</v>
      </c>
      <c r="AC39" s="22">
        <f>'06'!$F39</f>
        <v>0</v>
      </c>
      <c r="AD39" s="22">
        <f>'07'!$F39</f>
        <v>0</v>
      </c>
      <c r="AE39" s="22">
        <f>'08'!$F39</f>
        <v>0</v>
      </c>
      <c r="AF39" s="22">
        <f>'09'!$F39</f>
        <v>0</v>
      </c>
      <c r="AG39" s="22">
        <f>'10'!$F39</f>
        <v>0</v>
      </c>
      <c r="AH39" s="22">
        <f>'11'!$F39</f>
        <v>0</v>
      </c>
      <c r="AI39" s="22">
        <f>'12'!$F39</f>
        <v>0</v>
      </c>
      <c r="AJ39" s="22">
        <f>'13'!$F39</f>
        <v>0</v>
      </c>
      <c r="AK39" s="22">
        <f>'14'!$F39</f>
        <v>0</v>
      </c>
      <c r="AL39" s="22">
        <f>'15'!$F39</f>
        <v>0</v>
      </c>
      <c r="AM39" s="22">
        <f>'16'!$F39</f>
        <v>0</v>
      </c>
      <c r="AN39" s="23">
        <f>'17'!$F39</f>
        <v>0</v>
      </c>
    </row>
    <row r="40" spans="1:40" ht="15" customHeight="1" x14ac:dyDescent="0.25">
      <c r="A40" s="121" t="s">
        <v>66</v>
      </c>
      <c r="B40" s="122"/>
      <c r="C40" s="21">
        <f>'80'!$F40</f>
        <v>0</v>
      </c>
      <c r="D40" s="21">
        <f>'81'!$F40</f>
        <v>0</v>
      </c>
      <c r="E40" s="21">
        <f>'82'!$F40</f>
        <v>0</v>
      </c>
      <c r="F40" s="21">
        <f>'83'!$F40</f>
        <v>0</v>
      </c>
      <c r="G40" s="21">
        <f>'84'!$F40</f>
        <v>0</v>
      </c>
      <c r="H40" s="21">
        <f>'85'!$F40</f>
        <v>0</v>
      </c>
      <c r="I40" s="21">
        <f>'86'!$F40</f>
        <v>0</v>
      </c>
      <c r="J40" s="21">
        <f>'87'!$F40</f>
        <v>0</v>
      </c>
      <c r="K40" s="21">
        <f>'88'!$F40</f>
        <v>0</v>
      </c>
      <c r="L40" s="21">
        <f>'89'!$F40</f>
        <v>0</v>
      </c>
      <c r="M40" s="21">
        <f>'90'!$F40</f>
        <v>0</v>
      </c>
      <c r="N40" s="21">
        <f>'91'!$F40</f>
        <v>0</v>
      </c>
      <c r="O40" s="21">
        <f>'92'!$F40</f>
        <v>0</v>
      </c>
      <c r="P40" s="21">
        <f>'93'!$F40</f>
        <v>0</v>
      </c>
      <c r="Q40" s="21">
        <f>'94'!$F40</f>
        <v>0</v>
      </c>
      <c r="R40" s="21">
        <f>'95'!$F40</f>
        <v>0</v>
      </c>
      <c r="S40" s="21">
        <f>'96'!$F40</f>
        <v>0</v>
      </c>
      <c r="T40" s="21">
        <f>'97'!$F40</f>
        <v>0</v>
      </c>
      <c r="U40" s="21">
        <f>'98'!$F40</f>
        <v>0</v>
      </c>
      <c r="V40" s="21">
        <f>'99'!$F40</f>
        <v>0</v>
      </c>
      <c r="W40" s="21">
        <f>'00'!$F40</f>
        <v>0</v>
      </c>
      <c r="X40" s="21">
        <f>'01'!$F40</f>
        <v>0</v>
      </c>
      <c r="Y40" s="21">
        <f>'02'!$F40</f>
        <v>0</v>
      </c>
      <c r="Z40" s="21">
        <f>'03'!$F40</f>
        <v>0</v>
      </c>
      <c r="AA40" s="21">
        <f>'04'!$F40</f>
        <v>0</v>
      </c>
      <c r="AB40" s="22">
        <f>'05'!$F40</f>
        <v>0</v>
      </c>
      <c r="AC40" s="22">
        <f>'06'!$F40</f>
        <v>0</v>
      </c>
      <c r="AD40" s="22">
        <f>'07'!$F40</f>
        <v>0</v>
      </c>
      <c r="AE40" s="22">
        <f>'08'!$F40</f>
        <v>0</v>
      </c>
      <c r="AF40" s="22">
        <f>'09'!$F40</f>
        <v>0</v>
      </c>
      <c r="AG40" s="22">
        <f>'10'!$F40</f>
        <v>0</v>
      </c>
      <c r="AH40" s="22">
        <f>'11'!$F40</f>
        <v>0</v>
      </c>
      <c r="AI40" s="22">
        <f>'12'!$F40</f>
        <v>0</v>
      </c>
      <c r="AJ40" s="22">
        <f>'13'!$F40</f>
        <v>0</v>
      </c>
      <c r="AK40" s="22">
        <f>'14'!$F40</f>
        <v>0</v>
      </c>
      <c r="AL40" s="22">
        <f>'15'!$F40</f>
        <v>0</v>
      </c>
      <c r="AM40" s="22">
        <f>'16'!$F40</f>
        <v>0</v>
      </c>
      <c r="AN40" s="23">
        <f>'17'!$F40</f>
        <v>0</v>
      </c>
    </row>
    <row r="41" spans="1:40" ht="15" customHeight="1" x14ac:dyDescent="0.25">
      <c r="A41" s="121" t="s">
        <v>67</v>
      </c>
      <c r="B41" s="122"/>
      <c r="C41" s="21">
        <f>'80'!$F41</f>
        <v>0</v>
      </c>
      <c r="D41" s="21">
        <f>'81'!$F41</f>
        <v>0</v>
      </c>
      <c r="E41" s="21">
        <f>'82'!$F41</f>
        <v>0</v>
      </c>
      <c r="F41" s="21">
        <f>'83'!$F41</f>
        <v>0</v>
      </c>
      <c r="G41" s="21">
        <f>'84'!$F41</f>
        <v>0</v>
      </c>
      <c r="H41" s="21">
        <f>'85'!$F41</f>
        <v>0</v>
      </c>
      <c r="I41" s="21">
        <f>'86'!$F41</f>
        <v>0</v>
      </c>
      <c r="J41" s="21">
        <f>'87'!$F41</f>
        <v>0</v>
      </c>
      <c r="K41" s="21">
        <f>'88'!$F41</f>
        <v>0</v>
      </c>
      <c r="L41" s="21">
        <f>'89'!$F41</f>
        <v>0</v>
      </c>
      <c r="M41" s="21">
        <f>'90'!$F41</f>
        <v>0</v>
      </c>
      <c r="N41" s="21">
        <f>'91'!$F41</f>
        <v>0</v>
      </c>
      <c r="O41" s="21">
        <f>'92'!$F41</f>
        <v>0</v>
      </c>
      <c r="P41" s="21">
        <f>'93'!$F41</f>
        <v>0</v>
      </c>
      <c r="Q41" s="21">
        <f>'94'!$F41</f>
        <v>0</v>
      </c>
      <c r="R41" s="21">
        <f>'95'!$F41</f>
        <v>0</v>
      </c>
      <c r="S41" s="21">
        <f>'96'!$F41</f>
        <v>0</v>
      </c>
      <c r="T41" s="21">
        <f>'97'!$F41</f>
        <v>0</v>
      </c>
      <c r="U41" s="21">
        <f>'98'!$F41</f>
        <v>0</v>
      </c>
      <c r="V41" s="21">
        <f>'99'!$F41</f>
        <v>0</v>
      </c>
      <c r="W41" s="21">
        <f>'00'!$F41</f>
        <v>0</v>
      </c>
      <c r="X41" s="21">
        <f>'01'!$F41</f>
        <v>0</v>
      </c>
      <c r="Y41" s="21">
        <f>'02'!$F41</f>
        <v>0</v>
      </c>
      <c r="Z41" s="21">
        <f>'03'!$F41</f>
        <v>0</v>
      </c>
      <c r="AA41" s="21">
        <f>'04'!$F41</f>
        <v>0</v>
      </c>
      <c r="AB41" s="22">
        <f>'05'!$F41</f>
        <v>0</v>
      </c>
      <c r="AC41" s="22">
        <f>'06'!$F41</f>
        <v>0</v>
      </c>
      <c r="AD41" s="22">
        <f>'07'!$F41</f>
        <v>0</v>
      </c>
      <c r="AE41" s="22">
        <f>'08'!$F41</f>
        <v>0</v>
      </c>
      <c r="AF41" s="22">
        <f>'09'!$F41</f>
        <v>0</v>
      </c>
      <c r="AG41" s="22">
        <f>'10'!$F41</f>
        <v>0</v>
      </c>
      <c r="AH41" s="22">
        <f>'11'!$F41</f>
        <v>0</v>
      </c>
      <c r="AI41" s="22">
        <f>'12'!$F41</f>
        <v>0</v>
      </c>
      <c r="AJ41" s="22">
        <f>'13'!$F41</f>
        <v>0</v>
      </c>
      <c r="AK41" s="22">
        <f>'14'!$F41</f>
        <v>0</v>
      </c>
      <c r="AL41" s="22">
        <f>'15'!$F41</f>
        <v>0</v>
      </c>
      <c r="AM41" s="22">
        <f>'16'!$F41</f>
        <v>0</v>
      </c>
      <c r="AN41" s="23">
        <f>'17'!$F41</f>
        <v>0</v>
      </c>
    </row>
    <row r="42" spans="1:40" ht="15" customHeight="1" x14ac:dyDescent="0.25">
      <c r="A42" s="121" t="s">
        <v>68</v>
      </c>
      <c r="B42" s="122"/>
      <c r="C42" s="21">
        <f>'80'!$F42</f>
        <v>0</v>
      </c>
      <c r="D42" s="21">
        <f>'81'!$F42</f>
        <v>0</v>
      </c>
      <c r="E42" s="21">
        <f>'82'!$F42</f>
        <v>0</v>
      </c>
      <c r="F42" s="21">
        <f>'83'!$F42</f>
        <v>0</v>
      </c>
      <c r="G42" s="21">
        <f>'84'!$F42</f>
        <v>0</v>
      </c>
      <c r="H42" s="21">
        <f>'85'!$F42</f>
        <v>0</v>
      </c>
      <c r="I42" s="21">
        <f>'86'!$F42</f>
        <v>0</v>
      </c>
      <c r="J42" s="21">
        <f>'87'!$F42</f>
        <v>0</v>
      </c>
      <c r="K42" s="21">
        <f>'88'!$F42</f>
        <v>0</v>
      </c>
      <c r="L42" s="21">
        <f>'89'!$F42</f>
        <v>0</v>
      </c>
      <c r="M42" s="21">
        <f>'90'!$F42</f>
        <v>0</v>
      </c>
      <c r="N42" s="21">
        <f>'91'!$F42</f>
        <v>0</v>
      </c>
      <c r="O42" s="21">
        <f>'92'!$F42</f>
        <v>0</v>
      </c>
      <c r="P42" s="21">
        <f>'93'!$F42</f>
        <v>0</v>
      </c>
      <c r="Q42" s="21">
        <f>'94'!$F42</f>
        <v>0</v>
      </c>
      <c r="R42" s="21">
        <f>'95'!$F42</f>
        <v>0</v>
      </c>
      <c r="S42" s="21">
        <f>'96'!$F42</f>
        <v>0</v>
      </c>
      <c r="T42" s="21">
        <f>'97'!$F42</f>
        <v>0</v>
      </c>
      <c r="U42" s="21">
        <f>'98'!$F42</f>
        <v>0</v>
      </c>
      <c r="V42" s="21">
        <f>'99'!$F42</f>
        <v>0</v>
      </c>
      <c r="W42" s="21">
        <f>'00'!$F42</f>
        <v>0</v>
      </c>
      <c r="X42" s="21">
        <f>'01'!$F42</f>
        <v>0</v>
      </c>
      <c r="Y42" s="21">
        <f>'02'!$F42</f>
        <v>0</v>
      </c>
      <c r="Z42" s="21">
        <f>'03'!$F42</f>
        <v>0</v>
      </c>
      <c r="AA42" s="21">
        <f>'04'!$F42</f>
        <v>0</v>
      </c>
      <c r="AB42" s="22">
        <f>'05'!$F42</f>
        <v>0</v>
      </c>
      <c r="AC42" s="22">
        <f>'06'!$F42</f>
        <v>0</v>
      </c>
      <c r="AD42" s="22">
        <f>'07'!$F42</f>
        <v>0</v>
      </c>
      <c r="AE42" s="22">
        <f>'08'!$F42</f>
        <v>0</v>
      </c>
      <c r="AF42" s="22">
        <f>'09'!$F42</f>
        <v>0</v>
      </c>
      <c r="AG42" s="22">
        <f>'10'!$F42</f>
        <v>0</v>
      </c>
      <c r="AH42" s="22">
        <f>'11'!$F42</f>
        <v>0</v>
      </c>
      <c r="AI42" s="22">
        <f>'12'!$F42</f>
        <v>0</v>
      </c>
      <c r="AJ42" s="22">
        <f>'13'!$F42</f>
        <v>0</v>
      </c>
      <c r="AK42" s="22">
        <f>'14'!$F42</f>
        <v>0</v>
      </c>
      <c r="AL42" s="22">
        <f>'15'!$F42</f>
        <v>0</v>
      </c>
      <c r="AM42" s="22">
        <f>'16'!$F42</f>
        <v>0</v>
      </c>
      <c r="AN42" s="23">
        <f>'17'!$F42</f>
        <v>0</v>
      </c>
    </row>
    <row r="43" spans="1:40" ht="15" customHeight="1" thickBot="1" x14ac:dyDescent="0.3">
      <c r="A43" s="123" t="s">
        <v>69</v>
      </c>
      <c r="B43" s="124"/>
      <c r="C43" s="36">
        <f>'80'!$F43</f>
        <v>0</v>
      </c>
      <c r="D43" s="36">
        <f>'81'!$F43</f>
        <v>0</v>
      </c>
      <c r="E43" s="36">
        <f>'82'!$F43</f>
        <v>0</v>
      </c>
      <c r="F43" s="36">
        <f>'83'!$F43</f>
        <v>0</v>
      </c>
      <c r="G43" s="36">
        <f>'84'!$F43</f>
        <v>0</v>
      </c>
      <c r="H43" s="36">
        <f>'85'!$F43</f>
        <v>0</v>
      </c>
      <c r="I43" s="36">
        <f>'86'!$F43</f>
        <v>0</v>
      </c>
      <c r="J43" s="36">
        <f>'87'!$F43</f>
        <v>0</v>
      </c>
      <c r="K43" s="36">
        <f>'88'!$F43</f>
        <v>0</v>
      </c>
      <c r="L43" s="36">
        <f>'89'!$F43</f>
        <v>0</v>
      </c>
      <c r="M43" s="36">
        <f>'90'!$F43</f>
        <v>0</v>
      </c>
      <c r="N43" s="36">
        <f>'91'!$F43</f>
        <v>0</v>
      </c>
      <c r="O43" s="36">
        <f>'92'!$F43</f>
        <v>0</v>
      </c>
      <c r="P43" s="36">
        <f>'93'!$F43</f>
        <v>0</v>
      </c>
      <c r="Q43" s="36">
        <f>'94'!$F43</f>
        <v>0</v>
      </c>
      <c r="R43" s="36">
        <f>'95'!$F43</f>
        <v>0</v>
      </c>
      <c r="S43" s="36">
        <f>'96'!$F43</f>
        <v>0</v>
      </c>
      <c r="T43" s="36">
        <f>'97'!$F43</f>
        <v>0</v>
      </c>
      <c r="U43" s="36">
        <f>'98'!$F43</f>
        <v>0</v>
      </c>
      <c r="V43" s="36">
        <f>'99'!$F43</f>
        <v>0</v>
      </c>
      <c r="W43" s="36">
        <f>'00'!$F43</f>
        <v>0</v>
      </c>
      <c r="X43" s="36">
        <f>'01'!$F43</f>
        <v>0</v>
      </c>
      <c r="Y43" s="36">
        <f>'02'!$F43</f>
        <v>0</v>
      </c>
      <c r="Z43" s="36">
        <f>'03'!$F43</f>
        <v>0</v>
      </c>
      <c r="AA43" s="36">
        <f>'04'!$F43</f>
        <v>0</v>
      </c>
      <c r="AB43" s="37">
        <f>'05'!$F43</f>
        <v>0</v>
      </c>
      <c r="AC43" s="37">
        <f>'06'!$F43</f>
        <v>0</v>
      </c>
      <c r="AD43" s="37">
        <f>'07'!$F43</f>
        <v>0</v>
      </c>
      <c r="AE43" s="37">
        <f>'08'!$F43</f>
        <v>0</v>
      </c>
      <c r="AF43" s="37">
        <f>'09'!$F43</f>
        <v>0</v>
      </c>
      <c r="AG43" s="37">
        <f>'10'!$F43</f>
        <v>0</v>
      </c>
      <c r="AH43" s="37">
        <f>'11'!$F43</f>
        <v>0</v>
      </c>
      <c r="AI43" s="37">
        <f>'12'!$F43</f>
        <v>0</v>
      </c>
      <c r="AJ43" s="37">
        <f>'13'!$F43</f>
        <v>0</v>
      </c>
      <c r="AK43" s="37">
        <f>'14'!$F43</f>
        <v>0</v>
      </c>
      <c r="AL43" s="37">
        <f>'15'!$F43</f>
        <v>0</v>
      </c>
      <c r="AM43" s="37">
        <f>'16'!$F43</f>
        <v>0</v>
      </c>
      <c r="AN43" s="38">
        <f>'17'!$F43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4" width="8.7109375" style="13" customWidth="1"/>
    <col min="35" max="39" width="9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33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'80'!$G6</f>
        <v>0</v>
      </c>
      <c r="D6" s="21">
        <f>'81'!$G6</f>
        <v>0</v>
      </c>
      <c r="E6" s="21">
        <f>'82'!$G6</f>
        <v>1.4850000000000001</v>
      </c>
      <c r="F6" s="21">
        <f>'83'!$G6</f>
        <v>1.038</v>
      </c>
      <c r="G6" s="21">
        <f>'84'!$G6</f>
        <v>0.81799999999999995</v>
      </c>
      <c r="H6" s="21">
        <f>'85'!$G6</f>
        <v>0.51200000000000001</v>
      </c>
      <c r="I6" s="21">
        <f>'86'!$G6</f>
        <v>0.39900000000000002</v>
      </c>
      <c r="J6" s="21">
        <f>'87'!$G6</f>
        <v>0.53200000000000003</v>
      </c>
      <c r="K6" s="21">
        <f>'88'!$G6</f>
        <v>0.66</v>
      </c>
      <c r="L6" s="21">
        <f>'89'!$G6</f>
        <v>0.53500000000000003</v>
      </c>
      <c r="M6" s="21">
        <f>'90'!$G6</f>
        <v>0.5</v>
      </c>
      <c r="N6" s="21">
        <f>'91'!$G6</f>
        <v>0</v>
      </c>
      <c r="O6" s="21">
        <f>'92'!$G6</f>
        <v>0</v>
      </c>
      <c r="P6" s="21">
        <f>'93'!$G6</f>
        <v>0</v>
      </c>
      <c r="Q6" s="21">
        <f>'94'!$G6</f>
        <v>0</v>
      </c>
      <c r="R6" s="21">
        <f>'95'!$G6</f>
        <v>0.14585000000000001</v>
      </c>
      <c r="S6" s="21">
        <f>'96'!$G6</f>
        <v>0</v>
      </c>
      <c r="T6" s="21">
        <f>'97'!$G6</f>
        <v>0.50932500000000003</v>
      </c>
      <c r="U6" s="21">
        <f>'98'!$G6</f>
        <v>1.8805430000000001</v>
      </c>
      <c r="V6" s="21">
        <f>'99'!$G6</f>
        <v>2.5011230000000002</v>
      </c>
      <c r="W6" s="21">
        <f>'00'!$G6</f>
        <v>0.160636</v>
      </c>
      <c r="X6" s="21">
        <f>'01'!$G6</f>
        <v>0</v>
      </c>
      <c r="Y6" s="21">
        <f>'02'!$G6</f>
        <v>0</v>
      </c>
      <c r="Z6" s="21">
        <f>'03'!$G6</f>
        <v>0</v>
      </c>
      <c r="AA6" s="21">
        <f>'04'!$G6</f>
        <v>0</v>
      </c>
      <c r="AB6" s="22">
        <f>'05'!$G6</f>
        <v>0</v>
      </c>
      <c r="AC6" s="22">
        <f>'06'!$G6</f>
        <v>0</v>
      </c>
      <c r="AD6" s="22">
        <f>'07'!$G6</f>
        <v>0</v>
      </c>
      <c r="AE6" s="22">
        <f>'08'!$G6</f>
        <v>0</v>
      </c>
      <c r="AF6" s="22">
        <f>'09'!$G6</f>
        <v>0</v>
      </c>
      <c r="AG6" s="22">
        <f>'10'!$G6</f>
        <v>0</v>
      </c>
      <c r="AH6" s="22">
        <f>'11'!$G6</f>
        <v>0</v>
      </c>
      <c r="AI6" s="22">
        <f>'12'!$G6</f>
        <v>0</v>
      </c>
      <c r="AJ6" s="22">
        <f>'13'!$G6</f>
        <v>0</v>
      </c>
      <c r="AK6" s="22">
        <f>'14'!$G6</f>
        <v>0</v>
      </c>
      <c r="AL6" s="22">
        <f>'15'!$G6</f>
        <v>0</v>
      </c>
      <c r="AM6" s="22">
        <f>'16'!$G6</f>
        <v>0</v>
      </c>
      <c r="AN6" s="23">
        <f>'17'!$G6</f>
        <v>0</v>
      </c>
    </row>
    <row r="7" spans="1:40" ht="15" customHeight="1" x14ac:dyDescent="0.25">
      <c r="A7" s="127"/>
      <c r="B7" s="20" t="s">
        <v>10</v>
      </c>
      <c r="C7" s="21">
        <f>'80'!$G7</f>
        <v>0</v>
      </c>
      <c r="D7" s="21">
        <f>'81'!$G7</f>
        <v>0</v>
      </c>
      <c r="E7" s="21">
        <f>'82'!$G7</f>
        <v>72.23</v>
      </c>
      <c r="F7" s="21">
        <f>'83'!$G7</f>
        <v>27.516999999999999</v>
      </c>
      <c r="G7" s="21">
        <f>'84'!$G7</f>
        <v>7.7560000000000002</v>
      </c>
      <c r="H7" s="21">
        <f>'85'!$G7</f>
        <v>3.8010000000000002</v>
      </c>
      <c r="I7" s="21">
        <f>'86'!$G7</f>
        <v>23.378</v>
      </c>
      <c r="J7" s="21">
        <f>'87'!$G7</f>
        <v>61.566000000000003</v>
      </c>
      <c r="K7" s="21">
        <f>'88'!$G7</f>
        <v>52.755000000000003</v>
      </c>
      <c r="L7" s="21">
        <f>'89'!$G7</f>
        <v>0.89600000000000002</v>
      </c>
      <c r="M7" s="21">
        <f>'90'!$G7</f>
        <v>0</v>
      </c>
      <c r="N7" s="21">
        <f>'91'!$G7</f>
        <v>0</v>
      </c>
      <c r="O7" s="21">
        <f>'92'!$G7</f>
        <v>26.069389999999999</v>
      </c>
      <c r="P7" s="21">
        <f>'93'!$G7</f>
        <v>34.950409999999998</v>
      </c>
      <c r="Q7" s="21">
        <f>'94'!$G7</f>
        <v>41.098278000000001</v>
      </c>
      <c r="R7" s="21">
        <f>'95'!$G7</f>
        <v>17.170470000000002</v>
      </c>
      <c r="S7" s="21">
        <f>'96'!$G7</f>
        <v>24.251110000000001</v>
      </c>
      <c r="T7" s="21">
        <f>'97'!$G7</f>
        <v>23.981619999999999</v>
      </c>
      <c r="U7" s="21">
        <f>'98'!$G7</f>
        <v>28.19586</v>
      </c>
      <c r="V7" s="21">
        <f>'99'!$G7</f>
        <v>22.027699999999999</v>
      </c>
      <c r="W7" s="21">
        <f>'00'!$G7</f>
        <v>16.8188</v>
      </c>
      <c r="X7" s="21">
        <f>'01'!$G7</f>
        <v>10.268613999999999</v>
      </c>
      <c r="Y7" s="21">
        <f>'02'!$G7</f>
        <v>6.9187099999999999</v>
      </c>
      <c r="Z7" s="21">
        <f>'03'!$G7</f>
        <v>0.40440999999999999</v>
      </c>
      <c r="AA7" s="21">
        <f>'04'!$G7</f>
        <v>1.9417899999999999</v>
      </c>
      <c r="AB7" s="22">
        <f>'05'!$G7</f>
        <v>0</v>
      </c>
      <c r="AC7" s="22">
        <f>'06'!$G7</f>
        <v>0</v>
      </c>
      <c r="AD7" s="22">
        <f>'07'!$G7</f>
        <v>0</v>
      </c>
      <c r="AE7" s="22">
        <f>'08'!$G7</f>
        <v>0</v>
      </c>
      <c r="AF7" s="22">
        <f>'09'!$G7</f>
        <v>0</v>
      </c>
      <c r="AG7" s="22">
        <f>'10'!$G7</f>
        <v>2.5000000000000001E-2</v>
      </c>
      <c r="AH7" s="22">
        <f>'11'!$G7</f>
        <v>0.249</v>
      </c>
      <c r="AI7" s="22">
        <f>'12'!$G7</f>
        <v>0.115</v>
      </c>
      <c r="AJ7" s="22">
        <f>'13'!$G7</f>
        <v>0.88500000000000001</v>
      </c>
      <c r="AK7" s="22">
        <f>'14'!$G7</f>
        <v>1.9630000000000001</v>
      </c>
      <c r="AL7" s="22">
        <f>'15'!$G7</f>
        <v>4.4999999999999998E-2</v>
      </c>
      <c r="AM7" s="22">
        <f>'16'!$G7</f>
        <v>4.4999999999999998E-2</v>
      </c>
      <c r="AN7" s="23">
        <f>'17'!$G7</f>
        <v>0.03</v>
      </c>
    </row>
    <row r="8" spans="1:40" ht="15" customHeight="1" x14ac:dyDescent="0.25">
      <c r="A8" s="127"/>
      <c r="B8" s="20" t="s">
        <v>11</v>
      </c>
      <c r="C8" s="21">
        <f>'80'!$G8</f>
        <v>0</v>
      </c>
      <c r="D8" s="21">
        <f>'81'!$G8</f>
        <v>0</v>
      </c>
      <c r="E8" s="21">
        <f>'82'!$G8</f>
        <v>1.0620000000000001</v>
      </c>
      <c r="F8" s="21">
        <f>'83'!$G8</f>
        <v>0</v>
      </c>
      <c r="G8" s="21">
        <f>'84'!$G8</f>
        <v>0</v>
      </c>
      <c r="H8" s="21">
        <f>'85'!$G8</f>
        <v>0</v>
      </c>
      <c r="I8" s="21">
        <f>'86'!$G8</f>
        <v>0</v>
      </c>
      <c r="J8" s="21">
        <f>'87'!$G8</f>
        <v>0</v>
      </c>
      <c r="K8" s="21">
        <f>'88'!$G8</f>
        <v>0</v>
      </c>
      <c r="L8" s="21">
        <f>'89'!$G8</f>
        <v>0</v>
      </c>
      <c r="M8" s="21">
        <f>'90'!$G8</f>
        <v>0</v>
      </c>
      <c r="N8" s="21">
        <f>'91'!$G8</f>
        <v>0</v>
      </c>
      <c r="O8" s="21">
        <f>'92'!$G8</f>
        <v>0</v>
      </c>
      <c r="P8" s="21">
        <f>'93'!$G8</f>
        <v>0</v>
      </c>
      <c r="Q8" s="21">
        <f>'94'!$G8</f>
        <v>0</v>
      </c>
      <c r="R8" s="21">
        <f>'95'!$G8</f>
        <v>0</v>
      </c>
      <c r="S8" s="21">
        <f>'96'!$G8</f>
        <v>0</v>
      </c>
      <c r="T8" s="21">
        <f>'97'!$G8</f>
        <v>0</v>
      </c>
      <c r="U8" s="21">
        <f>'98'!$G8</f>
        <v>0</v>
      </c>
      <c r="V8" s="21">
        <f>'99'!$G8</f>
        <v>0</v>
      </c>
      <c r="W8" s="21">
        <f>'00'!$G8</f>
        <v>0</v>
      </c>
      <c r="X8" s="21">
        <f>'01'!$G8</f>
        <v>0</v>
      </c>
      <c r="Y8" s="21">
        <f>'02'!$G8</f>
        <v>0</v>
      </c>
      <c r="Z8" s="21">
        <f>'03'!$G8</f>
        <v>0</v>
      </c>
      <c r="AA8" s="21">
        <f>'04'!$G8</f>
        <v>0</v>
      </c>
      <c r="AB8" s="22">
        <f>'05'!$G8</f>
        <v>0</v>
      </c>
      <c r="AC8" s="22">
        <f>'06'!$G8</f>
        <v>0</v>
      </c>
      <c r="AD8" s="22">
        <f>'07'!$G8</f>
        <v>0</v>
      </c>
      <c r="AE8" s="22">
        <f>'08'!$G8</f>
        <v>0</v>
      </c>
      <c r="AF8" s="22">
        <f>'09'!$G8</f>
        <v>0</v>
      </c>
      <c r="AG8" s="22">
        <f>'10'!$G8</f>
        <v>0</v>
      </c>
      <c r="AH8" s="22">
        <f>'11'!$G8</f>
        <v>0</v>
      </c>
      <c r="AI8" s="22">
        <f>'12'!$G8</f>
        <v>0</v>
      </c>
      <c r="AJ8" s="22">
        <f>'13'!$G8</f>
        <v>0</v>
      </c>
      <c r="AK8" s="22">
        <f>'14'!$G8</f>
        <v>0</v>
      </c>
      <c r="AL8" s="22">
        <f>'15'!$G8</f>
        <v>0</v>
      </c>
      <c r="AM8" s="22">
        <f>'16'!$G8</f>
        <v>0</v>
      </c>
      <c r="AN8" s="23">
        <f>'17'!$G8</f>
        <v>0</v>
      </c>
    </row>
    <row r="9" spans="1:40" ht="15" customHeight="1" x14ac:dyDescent="0.25">
      <c r="A9" s="127"/>
      <c r="B9" s="20" t="s">
        <v>12</v>
      </c>
      <c r="C9" s="21">
        <f>'80'!$G9</f>
        <v>0</v>
      </c>
      <c r="D9" s="21">
        <f>'81'!$G9</f>
        <v>0</v>
      </c>
      <c r="E9" s="21">
        <f>'82'!$G9</f>
        <v>0.35099999999999998</v>
      </c>
      <c r="F9" s="21">
        <f>'83'!$G9</f>
        <v>0.10199999999999999</v>
      </c>
      <c r="G9" s="21">
        <f>'84'!$G9</f>
        <v>0.1</v>
      </c>
      <c r="H9" s="21">
        <f>'85'!$G9</f>
        <v>0.25700000000000001</v>
      </c>
      <c r="I9" s="21">
        <f>'86'!$G9</f>
        <v>0</v>
      </c>
      <c r="J9" s="21">
        <f>'87'!$G9</f>
        <v>0</v>
      </c>
      <c r="K9" s="21">
        <f>'88'!$G9</f>
        <v>0</v>
      </c>
      <c r="L9" s="21">
        <f>'89'!$G9</f>
        <v>53.749000000000002</v>
      </c>
      <c r="M9" s="21">
        <f>'90'!$G9</f>
        <v>46.7</v>
      </c>
      <c r="N9" s="21">
        <f>'91'!$G9</f>
        <v>22.635249999999999</v>
      </c>
      <c r="O9" s="21">
        <f>'92'!$G9</f>
        <v>1.01644</v>
      </c>
      <c r="P9" s="21">
        <f>'93'!$G9</f>
        <v>1.79935</v>
      </c>
      <c r="Q9" s="21">
        <f>'94'!$G9</f>
        <v>1.4083600000000001</v>
      </c>
      <c r="R9" s="21">
        <f>'95'!$G9</f>
        <v>1.5442400000000001</v>
      </c>
      <c r="S9" s="21">
        <f>'96'!$G9</f>
        <v>1.5079800000000001</v>
      </c>
      <c r="T9" s="21">
        <f>'97'!$G9</f>
        <v>1.21591</v>
      </c>
      <c r="U9" s="21">
        <f>'98'!$G9</f>
        <v>0</v>
      </c>
      <c r="V9" s="21">
        <f>'99'!$G9</f>
        <v>0</v>
      </c>
      <c r="W9" s="21">
        <f>'00'!$G9</f>
        <v>5.7645000000000002E-2</v>
      </c>
      <c r="X9" s="21">
        <f>'01'!$G9</f>
        <v>7.9439999999999997E-2</v>
      </c>
      <c r="Y9" s="21">
        <f>'02'!$G9</f>
        <v>9.7900000000000001E-3</v>
      </c>
      <c r="Z9" s="21">
        <f>'03'!$G9</f>
        <v>0</v>
      </c>
      <c r="AA9" s="21">
        <f>'04'!$G9</f>
        <v>0</v>
      </c>
      <c r="AB9" s="22">
        <f>'05'!$G9</f>
        <v>0</v>
      </c>
      <c r="AC9" s="22">
        <f>'06'!$G9</f>
        <v>0</v>
      </c>
      <c r="AD9" s="22">
        <f>'07'!$G9</f>
        <v>0</v>
      </c>
      <c r="AE9" s="22">
        <f>'08'!$G9</f>
        <v>0</v>
      </c>
      <c r="AF9" s="22">
        <f>'09'!$G9</f>
        <v>0</v>
      </c>
      <c r="AG9" s="22">
        <f>'10'!$G9</f>
        <v>0</v>
      </c>
      <c r="AH9" s="22">
        <f>'11'!$G9</f>
        <v>0</v>
      </c>
      <c r="AI9" s="22">
        <f>'12'!$G9</f>
        <v>0</v>
      </c>
      <c r="AJ9" s="22">
        <f>'13'!$G9</f>
        <v>0</v>
      </c>
      <c r="AK9" s="22">
        <f>'14'!$G9</f>
        <v>0</v>
      </c>
      <c r="AL9" s="22">
        <f>'15'!$G9</f>
        <v>0</v>
      </c>
      <c r="AM9" s="22">
        <f>'16'!$G9</f>
        <v>0</v>
      </c>
      <c r="AN9" s="23">
        <f>'17'!$G9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'80'!$G10</f>
        <v>0</v>
      </c>
      <c r="D10" s="21">
        <f>'81'!$G10</f>
        <v>0</v>
      </c>
      <c r="E10" s="21">
        <f>'82'!$G10</f>
        <v>3.57</v>
      </c>
      <c r="F10" s="21">
        <f>'83'!$G10</f>
        <v>0.66200000000000003</v>
      </c>
      <c r="G10" s="21">
        <f>'84'!$G10</f>
        <v>1.1379999999999999</v>
      </c>
      <c r="H10" s="21">
        <f>'85'!$G10</f>
        <v>2.0739999999999998</v>
      </c>
      <c r="I10" s="21">
        <f>'86'!$G10</f>
        <v>7.24</v>
      </c>
      <c r="J10" s="21">
        <f>'87'!$G10</f>
        <v>10.875</v>
      </c>
      <c r="K10" s="21">
        <f>'88'!$G10</f>
        <v>10.772</v>
      </c>
      <c r="L10" s="21">
        <f>'89'!$G10</f>
        <v>9.077</v>
      </c>
      <c r="M10" s="21">
        <f>'90'!$G10</f>
        <v>9.3000000000000007</v>
      </c>
      <c r="N10" s="21">
        <f>'91'!$G10</f>
        <v>19.537990000000001</v>
      </c>
      <c r="O10" s="21">
        <f>'92'!$G10</f>
        <v>19.434280000000001</v>
      </c>
      <c r="P10" s="21">
        <f>'93'!$G10</f>
        <v>20.70364</v>
      </c>
      <c r="Q10" s="21">
        <f>'94'!$G10</f>
        <v>20.80566</v>
      </c>
      <c r="R10" s="21">
        <f>'95'!$G10</f>
        <v>18.568441</v>
      </c>
      <c r="S10" s="21">
        <f>'96'!$G10</f>
        <v>28.820466</v>
      </c>
      <c r="T10" s="21">
        <f>'97'!$G10</f>
        <v>24.233526999999999</v>
      </c>
      <c r="U10" s="21">
        <f>'98'!$G10</f>
        <v>18.286010000000001</v>
      </c>
      <c r="V10" s="21">
        <f>'99'!$G10</f>
        <v>159.151996</v>
      </c>
      <c r="W10" s="21">
        <f>'00'!$G10</f>
        <v>327.14468199999999</v>
      </c>
      <c r="X10" s="21">
        <f>'01'!$G10</f>
        <v>305.346158</v>
      </c>
      <c r="Y10" s="21">
        <f>'02'!$G10</f>
        <v>308.10805499999998</v>
      </c>
      <c r="Z10" s="21">
        <f>'03'!$G10</f>
        <v>352.92148700000001</v>
      </c>
      <c r="AA10" s="21">
        <f>'04'!$G10</f>
        <v>376.41101099999997</v>
      </c>
      <c r="AB10" s="22">
        <f>'05'!$G10</f>
        <v>377.51669799999996</v>
      </c>
      <c r="AC10" s="22">
        <f>'06'!$G10</f>
        <v>610.20652099999995</v>
      </c>
      <c r="AD10" s="22">
        <f>'07'!$G10</f>
        <v>656.38437602184797</v>
      </c>
      <c r="AE10" s="22">
        <f>'08'!$G10</f>
        <v>602.94096500000001</v>
      </c>
      <c r="AF10" s="22">
        <f>'09'!$G10</f>
        <v>624.93935400000009</v>
      </c>
      <c r="AG10" s="22">
        <f>'10'!$G10</f>
        <v>0</v>
      </c>
      <c r="AH10" s="22">
        <f>'11'!$G10</f>
        <v>0</v>
      </c>
      <c r="AI10" s="22">
        <f>'12'!$G10</f>
        <v>0</v>
      </c>
      <c r="AJ10" s="22">
        <f>'13'!$G10</f>
        <v>0</v>
      </c>
      <c r="AK10" s="22">
        <f>'14'!$G10</f>
        <v>0</v>
      </c>
      <c r="AL10" s="22">
        <f>'15'!$G10</f>
        <v>0</v>
      </c>
      <c r="AM10" s="22">
        <f>'16'!$G10</f>
        <v>0</v>
      </c>
      <c r="AN10" s="23">
        <f>'17'!$G10</f>
        <v>0</v>
      </c>
    </row>
    <row r="11" spans="1:40" ht="15" customHeight="1" x14ac:dyDescent="0.25">
      <c r="A11" s="111"/>
      <c r="B11" s="20" t="s">
        <v>70</v>
      </c>
      <c r="C11" s="21">
        <f>'80'!$G11</f>
        <v>0</v>
      </c>
      <c r="D11" s="21">
        <f>'81'!$G11</f>
        <v>0</v>
      </c>
      <c r="E11" s="21">
        <f>'82'!$G11</f>
        <v>0.47299999999999998</v>
      </c>
      <c r="F11" s="21">
        <f>'83'!$G11</f>
        <v>0.80800000000000005</v>
      </c>
      <c r="G11" s="21">
        <f>'84'!$G11</f>
        <v>0.51800000000000002</v>
      </c>
      <c r="H11" s="21">
        <f>'85'!$G11</f>
        <v>0.59099999999999997</v>
      </c>
      <c r="I11" s="21">
        <f>'86'!$G11</f>
        <v>0.83399999999999996</v>
      </c>
      <c r="J11" s="21">
        <f>'87'!$G11</f>
        <v>1.393</v>
      </c>
      <c r="K11" s="21">
        <f>'88'!$G11</f>
        <v>0.32300000000000001</v>
      </c>
      <c r="L11" s="21">
        <f>'89'!$G11</f>
        <v>0.33</v>
      </c>
      <c r="M11" s="21">
        <f>'90'!$G11</f>
        <v>0.19</v>
      </c>
      <c r="N11" s="21">
        <f>'91'!$G11</f>
        <v>7.7590000000000006E-2</v>
      </c>
      <c r="O11" s="21">
        <f>'92'!$G11</f>
        <v>1.5722799999999999</v>
      </c>
      <c r="P11" s="21">
        <f>'93'!$G11</f>
        <v>0.82960999999999996</v>
      </c>
      <c r="Q11" s="21">
        <f>'94'!$G11</f>
        <v>0.86385999999999996</v>
      </c>
      <c r="R11" s="21">
        <f>'95'!$G11</f>
        <v>2.6837800000000001</v>
      </c>
      <c r="S11" s="21">
        <f>'96'!$G11</f>
        <v>6.2477499999999999</v>
      </c>
      <c r="T11" s="21">
        <f>'97'!$G11</f>
        <v>4.9261900000000001</v>
      </c>
      <c r="U11" s="21">
        <f>'98'!$G11</f>
        <v>6.33901</v>
      </c>
      <c r="V11" s="21">
        <f>'99'!$G11</f>
        <v>2.93886</v>
      </c>
      <c r="W11" s="21">
        <f>'00'!$G11</f>
        <v>2.7488700000000001</v>
      </c>
      <c r="X11" s="21">
        <f>'01'!$G11</f>
        <v>5.4734220000000002</v>
      </c>
      <c r="Y11" s="21">
        <f>'02'!$G11</f>
        <v>5.8561500000000004</v>
      </c>
      <c r="Z11" s="21">
        <f>'03'!$G11</f>
        <v>5.831976</v>
      </c>
      <c r="AA11" s="21">
        <f>'04'!$G11</f>
        <v>6.1979129999999998</v>
      </c>
      <c r="AB11" s="22">
        <f>'05'!$G11</f>
        <v>6.3656629999999996</v>
      </c>
      <c r="AC11" s="22">
        <f>'06'!$G11</f>
        <v>6.6206400000000007</v>
      </c>
      <c r="AD11" s="22">
        <f>'07'!$G11</f>
        <v>7.1204218578104701</v>
      </c>
      <c r="AE11" s="22">
        <f>'08'!$G11</f>
        <v>7.0207540000000002</v>
      </c>
      <c r="AF11" s="22">
        <f>'09'!$G11</f>
        <v>7.3487650000000002</v>
      </c>
      <c r="AG11" s="22">
        <f>'10'!$G11</f>
        <v>34.890900999999999</v>
      </c>
      <c r="AH11" s="22">
        <f>'11'!$G11</f>
        <v>27.191212</v>
      </c>
      <c r="AI11" s="22">
        <f>'12'!$G11</f>
        <v>25.747429</v>
      </c>
      <c r="AJ11" s="22">
        <f>'13'!$G11</f>
        <v>1.7324809999999999</v>
      </c>
      <c r="AK11" s="22">
        <f>'14'!$G11</f>
        <v>1.2818800000000001</v>
      </c>
      <c r="AL11" s="22">
        <f>'15'!$G11</f>
        <v>20.310760999999999</v>
      </c>
      <c r="AM11" s="22">
        <f>'16'!$G11</f>
        <v>24.848042</v>
      </c>
      <c r="AN11" s="23">
        <f>'17'!$G11</f>
        <v>21.255687000000002</v>
      </c>
    </row>
    <row r="12" spans="1:40" ht="15" customHeight="1" x14ac:dyDescent="0.25">
      <c r="A12" s="111"/>
      <c r="B12" s="20" t="s">
        <v>14</v>
      </c>
      <c r="C12" s="21">
        <f>'80'!$G12</f>
        <v>0</v>
      </c>
      <c r="D12" s="21">
        <f>'81'!$G12</f>
        <v>0</v>
      </c>
      <c r="E12" s="21">
        <f>'82'!$G12</f>
        <v>0.21</v>
      </c>
      <c r="F12" s="21">
        <f>'83'!$G12</f>
        <v>0.69799999999999995</v>
      </c>
      <c r="G12" s="21">
        <f>'84'!$G12</f>
        <v>6.7000000000000004E-2</v>
      </c>
      <c r="H12" s="21">
        <f>'85'!$G12</f>
        <v>0.05</v>
      </c>
      <c r="I12" s="21">
        <f>'86'!$G12</f>
        <v>2.4E-2</v>
      </c>
      <c r="J12" s="21">
        <f>'87'!$G12</f>
        <v>0.23400000000000001</v>
      </c>
      <c r="K12" s="21">
        <f>'88'!$G12</f>
        <v>0.51200000000000001</v>
      </c>
      <c r="L12" s="21">
        <f>'89'!$G12</f>
        <v>0.94299999999999995</v>
      </c>
      <c r="M12" s="21">
        <f>'90'!$G12</f>
        <v>0.8</v>
      </c>
      <c r="N12" s="21">
        <f>'91'!$G12</f>
        <v>1.06013</v>
      </c>
      <c r="O12" s="21">
        <f>'92'!$G12</f>
        <v>0.73812999999999995</v>
      </c>
      <c r="P12" s="21">
        <f>'93'!$G12</f>
        <v>0.83916000000000002</v>
      </c>
      <c r="Q12" s="21">
        <f>'94'!$G12</f>
        <v>0.84577999999999998</v>
      </c>
      <c r="R12" s="21">
        <f>'95'!$G12</f>
        <v>0.56862000000000001</v>
      </c>
      <c r="S12" s="21">
        <f>'96'!$G12</f>
        <v>0.39378000000000002</v>
      </c>
      <c r="T12" s="21">
        <f>'97'!$G12</f>
        <v>0.63183999999999996</v>
      </c>
      <c r="U12" s="21">
        <f>'98'!$G12</f>
        <v>0.76995000000000002</v>
      </c>
      <c r="V12" s="21">
        <f>'99'!$G12</f>
        <v>0.17685000000000001</v>
      </c>
      <c r="W12" s="21">
        <f>'00'!$G12</f>
        <v>0.26650000000000001</v>
      </c>
      <c r="X12" s="21">
        <f>'01'!$G12</f>
        <v>0.40690999999999999</v>
      </c>
      <c r="Y12" s="21">
        <f>'02'!$G12</f>
        <v>0.36664999999999998</v>
      </c>
      <c r="Z12" s="21">
        <f>'03'!$G12</f>
        <v>0.34853000000000001</v>
      </c>
      <c r="AA12" s="21">
        <f>'04'!$G12</f>
        <v>0.37864500000000001</v>
      </c>
      <c r="AB12" s="22">
        <f>'05'!$G12</f>
        <v>0.30392899999999995</v>
      </c>
      <c r="AC12" s="22">
        <f>'06'!$G12</f>
        <v>0.28122199999999997</v>
      </c>
      <c r="AD12" s="22">
        <f>'07'!$G12</f>
        <v>0.30245101314936002</v>
      </c>
      <c r="AE12" s="22">
        <f>'08'!$G12</f>
        <v>0.30074499999999998</v>
      </c>
      <c r="AF12" s="22">
        <f>'09'!$G12</f>
        <v>0.30643900000000002</v>
      </c>
      <c r="AG12" s="22">
        <f>'10'!$G12</f>
        <v>1.012</v>
      </c>
      <c r="AH12" s="22">
        <f>'11'!$G12</f>
        <v>0.90200000000000002</v>
      </c>
      <c r="AI12" s="22">
        <f>'12'!$G12</f>
        <v>0.21199999999999999</v>
      </c>
      <c r="AJ12" s="22">
        <f>'13'!$G12</f>
        <v>0.34</v>
      </c>
      <c r="AK12" s="22">
        <f>'14'!$G12</f>
        <v>7.4999999999999997E-2</v>
      </c>
      <c r="AL12" s="22">
        <f>'15'!$G12</f>
        <v>0</v>
      </c>
      <c r="AM12" s="22">
        <f>'16'!$G12</f>
        <v>0</v>
      </c>
      <c r="AN12" s="23">
        <f>'17'!$G12</f>
        <v>0</v>
      </c>
    </row>
    <row r="13" spans="1:40" ht="15" customHeight="1" x14ac:dyDescent="0.25">
      <c r="A13" s="111"/>
      <c r="B13" s="20" t="s">
        <v>15</v>
      </c>
      <c r="C13" s="21">
        <f>'80'!$G13</f>
        <v>0</v>
      </c>
      <c r="D13" s="21">
        <f>'81'!$G13</f>
        <v>0</v>
      </c>
      <c r="E13" s="21">
        <f>'82'!$G13</f>
        <v>0.11700000000000001</v>
      </c>
      <c r="F13" s="21">
        <f>'83'!$G13</f>
        <v>0.22700000000000001</v>
      </c>
      <c r="G13" s="21">
        <f>'84'!$G13</f>
        <v>6.0999999999999999E-2</v>
      </c>
      <c r="H13" s="21">
        <f>'85'!$G13</f>
        <v>2.1000000000000001E-2</v>
      </c>
      <c r="I13" s="21">
        <f>'86'!$G13</f>
        <v>0.19800000000000001</v>
      </c>
      <c r="J13" s="21">
        <f>'87'!$G13</f>
        <v>0.05</v>
      </c>
      <c r="K13" s="21">
        <f>'88'!$G13</f>
        <v>5.2999999999999999E-2</v>
      </c>
      <c r="L13" s="21">
        <f>'89'!$G13</f>
        <v>2.1000000000000001E-2</v>
      </c>
      <c r="M13" s="21">
        <f>'90'!$G13</f>
        <v>0.2</v>
      </c>
      <c r="N13" s="21">
        <f>'91'!$G13</f>
        <v>0</v>
      </c>
      <c r="O13" s="21">
        <f>'92'!$G13</f>
        <v>0</v>
      </c>
      <c r="P13" s="21">
        <f>'93'!$G13</f>
        <v>0</v>
      </c>
      <c r="Q13" s="21">
        <f>'94'!$G13</f>
        <v>0</v>
      </c>
      <c r="R13" s="21">
        <f>'95'!$G13</f>
        <v>0.17277000000000001</v>
      </c>
      <c r="S13" s="21">
        <f>'96'!$G13</f>
        <v>0</v>
      </c>
      <c r="T13" s="21">
        <f>'97'!$G13</f>
        <v>0</v>
      </c>
      <c r="U13" s="21">
        <f>'98'!$G13</f>
        <v>0</v>
      </c>
      <c r="V13" s="21">
        <f>'99'!$G13</f>
        <v>0</v>
      </c>
      <c r="W13" s="21">
        <f>'00'!$G13</f>
        <v>0</v>
      </c>
      <c r="X13" s="21">
        <f>'01'!$G13</f>
        <v>0</v>
      </c>
      <c r="Y13" s="21">
        <f>'02'!$G13</f>
        <v>0</v>
      </c>
      <c r="Z13" s="21">
        <f>'03'!$G13</f>
        <v>0</v>
      </c>
      <c r="AA13" s="21">
        <f>'04'!$G13</f>
        <v>0</v>
      </c>
      <c r="AB13" s="22">
        <f>'05'!$G13</f>
        <v>0</v>
      </c>
      <c r="AC13" s="22">
        <f>'06'!$G13</f>
        <v>0</v>
      </c>
      <c r="AD13" s="22">
        <f>'07'!$G13</f>
        <v>0</v>
      </c>
      <c r="AE13" s="22">
        <f>'08'!$G13</f>
        <v>0</v>
      </c>
      <c r="AF13" s="22">
        <f>'09'!$G13</f>
        <v>0</v>
      </c>
      <c r="AG13" s="22">
        <f>'10'!$G13</f>
        <v>0</v>
      </c>
      <c r="AH13" s="22">
        <f>'11'!$G13</f>
        <v>0</v>
      </c>
      <c r="AI13" s="22">
        <f>'12'!$G13</f>
        <v>0</v>
      </c>
      <c r="AJ13" s="22">
        <f>'13'!$G13</f>
        <v>0</v>
      </c>
      <c r="AK13" s="22">
        <f>'14'!$G13</f>
        <v>0</v>
      </c>
      <c r="AL13" s="22">
        <f>'15'!$G13</f>
        <v>0</v>
      </c>
      <c r="AM13" s="22">
        <f>'16'!$G13</f>
        <v>0</v>
      </c>
      <c r="AN13" s="23">
        <f>'17'!$G13</f>
        <v>0</v>
      </c>
    </row>
    <row r="14" spans="1:40" ht="15" customHeight="1" x14ac:dyDescent="0.25">
      <c r="A14" s="111"/>
      <c r="B14" s="20" t="s">
        <v>16</v>
      </c>
      <c r="C14" s="21">
        <f>'80'!$G14</f>
        <v>0</v>
      </c>
      <c r="D14" s="21">
        <f>'81'!$G14</f>
        <v>0</v>
      </c>
      <c r="E14" s="21">
        <f>'82'!$G14</f>
        <v>1.641</v>
      </c>
      <c r="F14" s="21">
        <f>'83'!$G14</f>
        <v>0.52500000000000002</v>
      </c>
      <c r="G14" s="21">
        <f>'84'!$G14</f>
        <v>0.57599999999999996</v>
      </c>
      <c r="H14" s="21">
        <f>'85'!$G14</f>
        <v>0.63800000000000001</v>
      </c>
      <c r="I14" s="21">
        <f>'86'!$G14</f>
        <v>0.55000000000000004</v>
      </c>
      <c r="J14" s="21">
        <f>'87'!$G14</f>
        <v>0.86599999999999999</v>
      </c>
      <c r="K14" s="21">
        <f>'88'!$G14</f>
        <v>0.77600000000000002</v>
      </c>
      <c r="L14" s="21">
        <f>'89'!$G14</f>
        <v>0.191</v>
      </c>
      <c r="M14" s="21">
        <f>'90'!$G14</f>
        <v>0.16</v>
      </c>
      <c r="N14" s="21">
        <f>'91'!$G14</f>
        <v>0.19883000000000001</v>
      </c>
      <c r="O14" s="21">
        <f>'92'!$G14</f>
        <v>0.20785000000000001</v>
      </c>
      <c r="P14" s="21">
        <f>'93'!$G14</f>
        <v>0.15268000000000001</v>
      </c>
      <c r="Q14" s="21">
        <f>'94'!$G14</f>
        <v>0.15801000000000001</v>
      </c>
      <c r="R14" s="21">
        <f>'95'!$G14</f>
        <v>0.11576</v>
      </c>
      <c r="S14" s="21">
        <f>'96'!$G14</f>
        <v>6.3490000000000005E-2</v>
      </c>
      <c r="T14" s="21">
        <f>'97'!$G14</f>
        <v>0.52701600000000004</v>
      </c>
      <c r="U14" s="21">
        <f>'98'!$G14</f>
        <v>2.8007219999999999</v>
      </c>
      <c r="V14" s="21">
        <f>'99'!$G14</f>
        <v>2.4337230000000001</v>
      </c>
      <c r="W14" s="21">
        <f>'00'!$G14</f>
        <v>2.5090910000000002</v>
      </c>
      <c r="X14" s="21">
        <f>'01'!$G14</f>
        <v>1.641489</v>
      </c>
      <c r="Y14" s="21">
        <f>'02'!$G14</f>
        <v>1.8963350000000001</v>
      </c>
      <c r="Z14" s="21">
        <f>'03'!$G14</f>
        <v>2.1321129999999999</v>
      </c>
      <c r="AA14" s="21">
        <f>'04'!$G14</f>
        <v>2.2413729999999998</v>
      </c>
      <c r="AB14" s="22">
        <f>'05'!$G14</f>
        <v>2.4930780000000001</v>
      </c>
      <c r="AC14" s="22">
        <f>'06'!$G14</f>
        <v>2.8354659999999998</v>
      </c>
      <c r="AD14" s="22">
        <f>'07'!$G14</f>
        <v>3.0495109360240797</v>
      </c>
      <c r="AE14" s="22">
        <f>'08'!$G14</f>
        <v>3.015765</v>
      </c>
      <c r="AF14" s="22">
        <f>'09'!$G14</f>
        <v>3.2765479999999996</v>
      </c>
      <c r="AG14" s="22">
        <f>'10'!$G14</f>
        <v>3.5353000000000003</v>
      </c>
      <c r="AH14" s="22">
        <f>'11'!$G14</f>
        <v>3.6069</v>
      </c>
      <c r="AI14" s="22">
        <f>'12'!$G14</f>
        <v>3.6597</v>
      </c>
      <c r="AJ14" s="22">
        <f>'13'!$G14</f>
        <v>3.6211550000000003</v>
      </c>
      <c r="AK14" s="22">
        <f>'14'!$G14</f>
        <v>3.54</v>
      </c>
      <c r="AL14" s="22">
        <f>'15'!$G14</f>
        <v>4.0409699999999997</v>
      </c>
      <c r="AM14" s="22">
        <f>'16'!$G14</f>
        <v>3.5688</v>
      </c>
      <c r="AN14" s="23">
        <f>'17'!$G14</f>
        <v>3.87</v>
      </c>
    </row>
    <row r="15" spans="1:40" ht="15" customHeight="1" x14ac:dyDescent="0.25">
      <c r="A15" s="111"/>
      <c r="B15" s="20" t="s">
        <v>17</v>
      </c>
      <c r="C15" s="21">
        <f>'80'!$G15</f>
        <v>0</v>
      </c>
      <c r="D15" s="21">
        <f>'81'!$G15</f>
        <v>0</v>
      </c>
      <c r="E15" s="21">
        <f>'82'!$G15</f>
        <v>0.20499999999999999</v>
      </c>
      <c r="F15" s="21">
        <f>'83'!$G15</f>
        <v>0.13</v>
      </c>
      <c r="G15" s="21">
        <f>'84'!$G15</f>
        <v>0</v>
      </c>
      <c r="H15" s="21">
        <f>'85'!$G15</f>
        <v>0</v>
      </c>
      <c r="I15" s="21">
        <f>'86'!$G15</f>
        <v>0</v>
      </c>
      <c r="J15" s="21">
        <f>'87'!$G15</f>
        <v>0</v>
      </c>
      <c r="K15" s="21">
        <f>'88'!$G15</f>
        <v>0</v>
      </c>
      <c r="L15" s="21">
        <f>'89'!$G15</f>
        <v>0.14499999999999999</v>
      </c>
      <c r="M15" s="21">
        <f>'90'!$G15</f>
        <v>0.88</v>
      </c>
      <c r="N15" s="21">
        <f>'91'!$G15</f>
        <v>1.0109999999999999E-2</v>
      </c>
      <c r="O15" s="21">
        <f>'92'!$G15</f>
        <v>0</v>
      </c>
      <c r="P15" s="21">
        <f>'93'!$G15</f>
        <v>0</v>
      </c>
      <c r="Q15" s="21">
        <f>'94'!$G15</f>
        <v>4.8030000000000003E-2</v>
      </c>
      <c r="R15" s="21">
        <f>'95'!$G15</f>
        <v>4.5159999999999999E-2</v>
      </c>
      <c r="S15" s="21">
        <f>'96'!$G15</f>
        <v>0.32443</v>
      </c>
      <c r="T15" s="21">
        <f>'97'!$G15</f>
        <v>0.17780000000000001</v>
      </c>
      <c r="U15" s="21">
        <f>'98'!$G15</f>
        <v>1.8775500000000001</v>
      </c>
      <c r="V15" s="21">
        <f>'99'!$G15</f>
        <v>1.728637</v>
      </c>
      <c r="W15" s="21">
        <f>'00'!$G15</f>
        <v>2.4146179999999999</v>
      </c>
      <c r="X15" s="21">
        <f>'01'!$G15</f>
        <v>3.1771210000000001</v>
      </c>
      <c r="Y15" s="21">
        <f>'02'!$G15</f>
        <v>3.0915680000000001</v>
      </c>
      <c r="Z15" s="21">
        <f>'03'!$G15</f>
        <v>0.10306700000000001</v>
      </c>
      <c r="AA15" s="21">
        <f>'04'!$G15</f>
        <v>0</v>
      </c>
      <c r="AB15" s="22">
        <f>'05'!$G15</f>
        <v>1.28803</v>
      </c>
      <c r="AC15" s="22">
        <f>'06'!$G15</f>
        <v>2.0613429999999999</v>
      </c>
      <c r="AD15" s="22">
        <f>'07'!$G15</f>
        <v>2.2169505899194966</v>
      </c>
      <c r="AE15" s="22">
        <f>'08'!$G15</f>
        <v>2.1857449999999998</v>
      </c>
      <c r="AF15" s="22">
        <f>'09'!$G15</f>
        <v>2.3458760000000001</v>
      </c>
      <c r="AG15" s="22">
        <f>'10'!$G15</f>
        <v>4.1785259999999997</v>
      </c>
      <c r="AH15" s="22">
        <f>'11'!$G15</f>
        <v>4.7080010000000003</v>
      </c>
      <c r="AI15" s="22">
        <f>'12'!$G15</f>
        <v>4.0943880000000004</v>
      </c>
      <c r="AJ15" s="22">
        <f>'13'!$G15</f>
        <v>6.6636189999999997</v>
      </c>
      <c r="AK15" s="22">
        <f>'14'!$G15</f>
        <v>5.9589999999999996</v>
      </c>
      <c r="AL15" s="22">
        <f>'15'!$G15</f>
        <v>3.55</v>
      </c>
      <c r="AM15" s="22">
        <f>'16'!$G15</f>
        <v>5.0378100000000003</v>
      </c>
      <c r="AN15" s="23">
        <f>'17'!$G15</f>
        <v>2.86</v>
      </c>
    </row>
    <row r="16" spans="1:40" ht="15" customHeight="1" x14ac:dyDescent="0.25">
      <c r="A16" s="111"/>
      <c r="B16" s="20" t="s">
        <v>18</v>
      </c>
      <c r="C16" s="21">
        <f>'80'!$G16</f>
        <v>0</v>
      </c>
      <c r="D16" s="21">
        <f>'81'!$G16</f>
        <v>0</v>
      </c>
      <c r="E16" s="21">
        <f>'82'!$G16</f>
        <v>44.484000000000002</v>
      </c>
      <c r="F16" s="21">
        <f>'83'!$G16</f>
        <v>41.155000000000001</v>
      </c>
      <c r="G16" s="21">
        <f>'84'!$G16</f>
        <v>51.648000000000003</v>
      </c>
      <c r="H16" s="21">
        <f>'85'!$G16</f>
        <v>28.375</v>
      </c>
      <c r="I16" s="21">
        <f>'86'!$G16</f>
        <v>31.861000000000001</v>
      </c>
      <c r="J16" s="21">
        <f>'87'!$G16</f>
        <v>37.695999999999998</v>
      </c>
      <c r="K16" s="21">
        <f>'88'!$G16</f>
        <v>44.680999999999997</v>
      </c>
      <c r="L16" s="21">
        <f>'89'!$G16</f>
        <v>51.517000000000003</v>
      </c>
      <c r="M16" s="21">
        <f>'90'!$G16</f>
        <v>60.4</v>
      </c>
      <c r="N16" s="21">
        <f>'91'!$G16</f>
        <v>84.644011000000006</v>
      </c>
      <c r="O16" s="21">
        <f>'92'!$G16</f>
        <v>84.612596999999994</v>
      </c>
      <c r="P16" s="21">
        <f>'93'!$G16</f>
        <v>96.632656999999995</v>
      </c>
      <c r="Q16" s="21">
        <f>'94'!$G16</f>
        <v>100.49245000000001</v>
      </c>
      <c r="R16" s="21">
        <f>'95'!$G16</f>
        <v>101.378348</v>
      </c>
      <c r="S16" s="21">
        <f>'96'!$G16</f>
        <v>122.81690500000001</v>
      </c>
      <c r="T16" s="21">
        <f>'97'!$G16</f>
        <v>132.14393999999999</v>
      </c>
      <c r="U16" s="21">
        <f>'98'!$G16</f>
        <v>137.27738299999999</v>
      </c>
      <c r="V16" s="21">
        <f>'99'!$G16</f>
        <v>158.02723499999999</v>
      </c>
      <c r="W16" s="21">
        <f>'00'!$G16</f>
        <v>171.29822899999999</v>
      </c>
      <c r="X16" s="21">
        <f>'01'!$G16</f>
        <v>161.17761899999999</v>
      </c>
      <c r="Y16" s="21">
        <f>'02'!$G16</f>
        <v>173.779303</v>
      </c>
      <c r="Z16" s="21">
        <f>'03'!$G16</f>
        <v>209.11441300000001</v>
      </c>
      <c r="AA16" s="21">
        <f>'04'!$G16</f>
        <v>205.86875599999999</v>
      </c>
      <c r="AB16" s="22">
        <f>'05'!$G16</f>
        <v>204.09256299999998</v>
      </c>
      <c r="AC16" s="22">
        <f>'06'!$G16</f>
        <v>191.76601399999998</v>
      </c>
      <c r="AD16" s="22">
        <f>'07'!$G16</f>
        <v>206.24213333919221</v>
      </c>
      <c r="AE16" s="22">
        <f>'08'!$G16</f>
        <v>197.84510500000002</v>
      </c>
      <c r="AF16" s="22">
        <f>'09'!$G16</f>
        <v>205.47598000000002</v>
      </c>
      <c r="AG16" s="22">
        <f>'10'!$G16</f>
        <v>120.52189299999999</v>
      </c>
      <c r="AH16" s="22">
        <f>'11'!$G16</f>
        <v>129.25406900000002</v>
      </c>
      <c r="AI16" s="22">
        <f>'12'!$G16</f>
        <v>122.420288</v>
      </c>
      <c r="AJ16" s="22">
        <f>'13'!$G16</f>
        <v>124.421503</v>
      </c>
      <c r="AK16" s="22">
        <f>'14'!$G16</f>
        <v>132.06045600000002</v>
      </c>
      <c r="AL16" s="22">
        <f>'15'!$G16</f>
        <v>113.342372</v>
      </c>
      <c r="AM16" s="22">
        <f>'16'!$G16</f>
        <v>100.026343</v>
      </c>
      <c r="AN16" s="23">
        <f>'17'!$G16</f>
        <v>89.763926999999995</v>
      </c>
    </row>
    <row r="17" spans="1:40" ht="15" customHeight="1" x14ac:dyDescent="0.25">
      <c r="A17" s="111"/>
      <c r="B17" s="20" t="s">
        <v>19</v>
      </c>
      <c r="C17" s="21">
        <f>'80'!$G17</f>
        <v>0</v>
      </c>
      <c r="D17" s="21">
        <f>'81'!$G17</f>
        <v>121.62</v>
      </c>
      <c r="E17" s="21">
        <f>'82'!$G17</f>
        <v>26.959</v>
      </c>
      <c r="F17" s="21">
        <f>'83'!$G17</f>
        <v>2.113</v>
      </c>
      <c r="G17" s="21">
        <f>'84'!$G17</f>
        <v>2.3479999999999999</v>
      </c>
      <c r="H17" s="21">
        <f>'85'!$G17</f>
        <v>0.91900000000000004</v>
      </c>
      <c r="I17" s="21">
        <f>'86'!$G17</f>
        <v>3.6989999999999998</v>
      </c>
      <c r="J17" s="21">
        <f>'87'!$G17</f>
        <v>2.0720000000000001</v>
      </c>
      <c r="K17" s="21">
        <f>'88'!$G17</f>
        <v>1.292</v>
      </c>
      <c r="L17" s="21">
        <f>'89'!$G17</f>
        <v>1.7450000000000001</v>
      </c>
      <c r="M17" s="21">
        <f>'90'!$G17</f>
        <v>1.4</v>
      </c>
      <c r="N17" s="21">
        <f>'91'!$G17</f>
        <v>2.3012100000000002</v>
      </c>
      <c r="O17" s="21">
        <f>'92'!$G17</f>
        <v>3.3628279999999999</v>
      </c>
      <c r="P17" s="21">
        <f>'93'!$G17</f>
        <v>1.3634900000000001</v>
      </c>
      <c r="Q17" s="21">
        <f>'94'!$G17</f>
        <v>0.72267000000000003</v>
      </c>
      <c r="R17" s="21">
        <f>'95'!$G17</f>
        <v>1.94851</v>
      </c>
      <c r="S17" s="21">
        <f>'96'!$G17</f>
        <v>2.3773680000000001</v>
      </c>
      <c r="T17" s="21">
        <f>'97'!$G17</f>
        <v>2.010837</v>
      </c>
      <c r="U17" s="21">
        <f>'98'!$G17</f>
        <v>9.1006370000000008</v>
      </c>
      <c r="V17" s="21">
        <f>'99'!$G17</f>
        <v>3.3477800000000002</v>
      </c>
      <c r="W17" s="21">
        <f>'00'!$G17</f>
        <v>3.4454889999999998</v>
      </c>
      <c r="X17" s="21">
        <f>'01'!$G17</f>
        <v>3.6124649999999998</v>
      </c>
      <c r="Y17" s="21">
        <f>'02'!$G17</f>
        <v>2.1333799999999998</v>
      </c>
      <c r="Z17" s="21">
        <f>'03'!$G17</f>
        <v>0.94332000000000005</v>
      </c>
      <c r="AA17" s="21">
        <f>'04'!$G17</f>
        <v>1.689314</v>
      </c>
      <c r="AB17" s="22">
        <f>'05'!$G17</f>
        <v>0.38141699999999995</v>
      </c>
      <c r="AC17" s="22">
        <f>'06'!$G17</f>
        <v>1.0678879999999999</v>
      </c>
      <c r="AD17" s="22">
        <f>'07'!$G17</f>
        <v>1.1485012108940391</v>
      </c>
      <c r="AE17" s="22">
        <f>'08'!$G17</f>
        <v>1.1416849999999998</v>
      </c>
      <c r="AF17" s="22">
        <f>'09'!$G17</f>
        <v>1.3459860000000001</v>
      </c>
      <c r="AG17" s="22">
        <f>'10'!$G17</f>
        <v>0.24080000000000001</v>
      </c>
      <c r="AH17" s="22">
        <f>'11'!$G17</f>
        <v>4.0000000000000001E-3</v>
      </c>
      <c r="AI17" s="22">
        <f>'12'!$G17</f>
        <v>0.223028</v>
      </c>
      <c r="AJ17" s="22">
        <f>'13'!$G17</f>
        <v>0.59799999999999998</v>
      </c>
      <c r="AK17" s="22">
        <f>'14'!$G17</f>
        <v>1.637</v>
      </c>
      <c r="AL17" s="22">
        <f>'15'!$G17</f>
        <v>0.3</v>
      </c>
      <c r="AM17" s="22">
        <f>'16'!$G17</f>
        <v>0.21</v>
      </c>
      <c r="AN17" s="23">
        <f>'17'!$G17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'80'!$G18</f>
        <v>0</v>
      </c>
      <c r="D18" s="21">
        <f>'81'!$G18</f>
        <v>7.6999999999999999E-2</v>
      </c>
      <c r="E18" s="21">
        <f>'82'!$G18</f>
        <v>0.59599999999999997</v>
      </c>
      <c r="F18" s="21">
        <f>'83'!$G18</f>
        <v>0.3</v>
      </c>
      <c r="G18" s="21">
        <f>'84'!$G18</f>
        <v>1.6020000000000001</v>
      </c>
      <c r="H18" s="21">
        <f>'85'!$G18</f>
        <v>0.627</v>
      </c>
      <c r="I18" s="21">
        <f>'86'!$G18</f>
        <v>0.15</v>
      </c>
      <c r="J18" s="21">
        <f>'87'!$G18</f>
        <v>1.119</v>
      </c>
      <c r="K18" s="21">
        <f>'88'!$G18</f>
        <v>1.3260000000000001</v>
      </c>
      <c r="L18" s="21">
        <f>'89'!$G18</f>
        <v>1.6020000000000001</v>
      </c>
      <c r="M18" s="21">
        <f>'90'!$G18</f>
        <v>1</v>
      </c>
      <c r="N18" s="21">
        <f>'91'!$G18</f>
        <v>0.21427199999999999</v>
      </c>
      <c r="O18" s="21">
        <f>'92'!$G18</f>
        <v>0.116885</v>
      </c>
      <c r="P18" s="21">
        <f>'93'!$G18</f>
        <v>6.4689999999999999E-3</v>
      </c>
      <c r="Q18" s="21">
        <f>'94'!$G18</f>
        <v>0.36305999999999999</v>
      </c>
      <c r="R18" s="21">
        <f>'95'!$G18</f>
        <v>0.23086300000000001</v>
      </c>
      <c r="S18" s="21">
        <f>'96'!$G18</f>
        <v>5.0000000000000001E-3</v>
      </c>
      <c r="T18" s="21">
        <f>'97'!$G18</f>
        <v>0.26982600000000001</v>
      </c>
      <c r="U18" s="21">
        <f>'98'!$G18</f>
        <v>0.35499999999999998</v>
      </c>
      <c r="V18" s="21">
        <f>'99'!$G18</f>
        <v>0</v>
      </c>
      <c r="W18" s="21">
        <f>'00'!$G18</f>
        <v>0</v>
      </c>
      <c r="X18" s="21">
        <f>'01'!$G18</f>
        <v>3.739646</v>
      </c>
      <c r="Y18" s="21">
        <f>'02'!$G18</f>
        <v>0</v>
      </c>
      <c r="Z18" s="21">
        <f>'03'!$G18</f>
        <v>0</v>
      </c>
      <c r="AA18" s="21">
        <f>'04'!$G18</f>
        <v>0</v>
      </c>
      <c r="AB18" s="22">
        <f>'05'!$G18</f>
        <v>0</v>
      </c>
      <c r="AC18" s="22">
        <f>'06'!$G18</f>
        <v>0</v>
      </c>
      <c r="AD18" s="22">
        <f>'07'!$G18</f>
        <v>0</v>
      </c>
      <c r="AE18" s="22">
        <f>'08'!$G18</f>
        <v>0</v>
      </c>
      <c r="AF18" s="22">
        <f>'09'!$G18</f>
        <v>0</v>
      </c>
      <c r="AG18" s="22">
        <f>'10'!$G18</f>
        <v>0</v>
      </c>
      <c r="AH18" s="22">
        <f>'11'!$G18</f>
        <v>0</v>
      </c>
      <c r="AI18" s="22">
        <f>'12'!$G18</f>
        <v>0</v>
      </c>
      <c r="AJ18" s="22">
        <f>'13'!$G18</f>
        <v>0</v>
      </c>
      <c r="AK18" s="22">
        <f>'14'!$G18</f>
        <v>0</v>
      </c>
      <c r="AL18" s="22">
        <f>'15'!$G18</f>
        <v>0</v>
      </c>
      <c r="AM18" s="22">
        <f>'16'!$G18</f>
        <v>0</v>
      </c>
      <c r="AN18" s="23">
        <f>'17'!$G18</f>
        <v>0</v>
      </c>
    </row>
    <row r="19" spans="1:40" ht="15" customHeight="1" x14ac:dyDescent="0.25">
      <c r="A19" s="111"/>
      <c r="B19" s="20" t="s">
        <v>21</v>
      </c>
      <c r="C19" s="21">
        <f>'80'!$G19</f>
        <v>0</v>
      </c>
      <c r="D19" s="21">
        <f>'81'!$G19</f>
        <v>0</v>
      </c>
      <c r="E19" s="21">
        <f>'82'!$G19</f>
        <v>0</v>
      </c>
      <c r="F19" s="21">
        <f>'83'!$G19</f>
        <v>0</v>
      </c>
      <c r="G19" s="21">
        <f>'84'!$G19</f>
        <v>0</v>
      </c>
      <c r="H19" s="21">
        <f>'85'!$G19</f>
        <v>0</v>
      </c>
      <c r="I19" s="21">
        <f>'86'!$G19</f>
        <v>0</v>
      </c>
      <c r="J19" s="21">
        <f>'87'!$G19</f>
        <v>0</v>
      </c>
      <c r="K19" s="21">
        <f>'88'!$G19</f>
        <v>0</v>
      </c>
      <c r="L19" s="21">
        <f>'89'!$G19</f>
        <v>0</v>
      </c>
      <c r="M19" s="21">
        <f>'90'!$G19</f>
        <v>0</v>
      </c>
      <c r="N19" s="21">
        <f>'91'!$G19</f>
        <v>0</v>
      </c>
      <c r="O19" s="21">
        <f>'92'!$G19</f>
        <v>0</v>
      </c>
      <c r="P19" s="21">
        <f>'93'!$G19</f>
        <v>0</v>
      </c>
      <c r="Q19" s="21">
        <f>'94'!$G19</f>
        <v>0</v>
      </c>
      <c r="R19" s="21">
        <f>'95'!$G19</f>
        <v>0</v>
      </c>
      <c r="S19" s="21">
        <f>'96'!$G19</f>
        <v>0</v>
      </c>
      <c r="T19" s="21">
        <f>'97'!$G19</f>
        <v>0</v>
      </c>
      <c r="U19" s="21">
        <f>'98'!$G19</f>
        <v>0</v>
      </c>
      <c r="V19" s="21">
        <f>'99'!$G19</f>
        <v>0</v>
      </c>
      <c r="W19" s="21">
        <f>'00'!$G19</f>
        <v>0</v>
      </c>
      <c r="X19" s="21">
        <f>'01'!$G19</f>
        <v>0</v>
      </c>
      <c r="Y19" s="21">
        <f>'02'!$G19</f>
        <v>0</v>
      </c>
      <c r="Z19" s="21">
        <f>'03'!$G19</f>
        <v>0</v>
      </c>
      <c r="AA19" s="21">
        <f>'04'!$G19</f>
        <v>0</v>
      </c>
      <c r="AB19" s="22">
        <f>'05'!$G19</f>
        <v>0</v>
      </c>
      <c r="AC19" s="22">
        <f>'06'!$G19</f>
        <v>0</v>
      </c>
      <c r="AD19" s="22">
        <f>'07'!$G19</f>
        <v>0</v>
      </c>
      <c r="AE19" s="22">
        <f>'08'!$G19</f>
        <v>0</v>
      </c>
      <c r="AF19" s="22">
        <f>'09'!$G19</f>
        <v>0</v>
      </c>
      <c r="AG19" s="22">
        <f>'10'!$G19</f>
        <v>0</v>
      </c>
      <c r="AH19" s="22">
        <f>'11'!$G19</f>
        <v>0</v>
      </c>
      <c r="AI19" s="22">
        <f>'12'!$G19</f>
        <v>0</v>
      </c>
      <c r="AJ19" s="22">
        <f>'13'!$G19</f>
        <v>0</v>
      </c>
      <c r="AK19" s="22">
        <f>'14'!$G19</f>
        <v>0</v>
      </c>
      <c r="AL19" s="22">
        <f>'15'!$G19</f>
        <v>0</v>
      </c>
      <c r="AM19" s="22">
        <f>'16'!$G19</f>
        <v>0</v>
      </c>
      <c r="AN19" s="23">
        <f>'17'!$G19</f>
        <v>0</v>
      </c>
    </row>
    <row r="20" spans="1:40" ht="15" customHeight="1" x14ac:dyDescent="0.25">
      <c r="A20" s="111"/>
      <c r="B20" s="20" t="s">
        <v>22</v>
      </c>
      <c r="C20" s="21">
        <f>'80'!$G20</f>
        <v>0</v>
      </c>
      <c r="D20" s="21">
        <f>'81'!$G20</f>
        <v>0</v>
      </c>
      <c r="E20" s="21">
        <f>'82'!$G20</f>
        <v>0</v>
      </c>
      <c r="F20" s="21">
        <f>'83'!$G20</f>
        <v>0</v>
      </c>
      <c r="G20" s="21">
        <f>'84'!$G20</f>
        <v>0</v>
      </c>
      <c r="H20" s="21">
        <f>'85'!$G20</f>
        <v>0</v>
      </c>
      <c r="I20" s="21">
        <f>'86'!$G20</f>
        <v>0</v>
      </c>
      <c r="J20" s="21">
        <f>'87'!$G20</f>
        <v>0</v>
      </c>
      <c r="K20" s="21">
        <f>'88'!$G20</f>
        <v>0</v>
      </c>
      <c r="L20" s="21">
        <f>'89'!$G20</f>
        <v>0</v>
      </c>
      <c r="M20" s="21">
        <f>'90'!$G20</f>
        <v>0</v>
      </c>
      <c r="N20" s="21">
        <f>'91'!$G20</f>
        <v>2.4000000000000001E-4</v>
      </c>
      <c r="O20" s="21">
        <f>'92'!$G20</f>
        <v>0</v>
      </c>
      <c r="P20" s="21">
        <f>'93'!$G20</f>
        <v>0</v>
      </c>
      <c r="Q20" s="21">
        <f>'94'!$G20</f>
        <v>0</v>
      </c>
      <c r="R20" s="21">
        <f>'95'!$G20</f>
        <v>1.48E-3</v>
      </c>
      <c r="S20" s="21">
        <f>'96'!$G20</f>
        <v>0</v>
      </c>
      <c r="T20" s="21">
        <f>'97'!$G20</f>
        <v>0</v>
      </c>
      <c r="U20" s="21">
        <f>'98'!$G20</f>
        <v>0</v>
      </c>
      <c r="V20" s="21">
        <f>'99'!$G20</f>
        <v>0</v>
      </c>
      <c r="W20" s="21">
        <f>'00'!$G20</f>
        <v>0</v>
      </c>
      <c r="X20" s="21">
        <f>'01'!$G20</f>
        <v>4.201441</v>
      </c>
      <c r="Y20" s="21">
        <f>'02'!$G20</f>
        <v>0</v>
      </c>
      <c r="Z20" s="21">
        <f>'03'!$G20</f>
        <v>1.3780000000000001E-2</v>
      </c>
      <c r="AA20" s="21">
        <f>'04'!$G20</f>
        <v>0</v>
      </c>
      <c r="AB20" s="22">
        <f>'05'!$G20</f>
        <v>0</v>
      </c>
      <c r="AC20" s="22">
        <f>'06'!$G20</f>
        <v>0</v>
      </c>
      <c r="AD20" s="22">
        <f>'07'!$G20</f>
        <v>0</v>
      </c>
      <c r="AE20" s="22">
        <f>'08'!$G20</f>
        <v>0</v>
      </c>
      <c r="AF20" s="22">
        <f>'09'!$G20</f>
        <v>0</v>
      </c>
      <c r="AG20" s="22">
        <f>'10'!$G20</f>
        <v>0</v>
      </c>
      <c r="AH20" s="22">
        <f>'11'!$G20</f>
        <v>0.01</v>
      </c>
      <c r="AI20" s="22">
        <f>'12'!$G20</f>
        <v>0</v>
      </c>
      <c r="AJ20" s="22">
        <f>'13'!$G20</f>
        <v>0</v>
      </c>
      <c r="AK20" s="22">
        <f>'14'!$G20</f>
        <v>0</v>
      </c>
      <c r="AL20" s="22">
        <f>'15'!$G20</f>
        <v>0</v>
      </c>
      <c r="AM20" s="22">
        <f>'16'!$G20</f>
        <v>0</v>
      </c>
      <c r="AN20" s="23">
        <f>'17'!$G20</f>
        <v>0</v>
      </c>
    </row>
    <row r="21" spans="1:40" ht="15" customHeight="1" x14ac:dyDescent="0.25">
      <c r="A21" s="111"/>
      <c r="B21" s="20" t="s">
        <v>23</v>
      </c>
      <c r="C21" s="21">
        <f>'80'!$G21</f>
        <v>0</v>
      </c>
      <c r="D21" s="21">
        <f>'81'!$G21</f>
        <v>0</v>
      </c>
      <c r="E21" s="21">
        <f>'82'!$G21</f>
        <v>0</v>
      </c>
      <c r="F21" s="21">
        <f>'83'!$G21</f>
        <v>0</v>
      </c>
      <c r="G21" s="21">
        <f>'84'!$G21</f>
        <v>0</v>
      </c>
      <c r="H21" s="21">
        <f>'85'!$G21</f>
        <v>0</v>
      </c>
      <c r="I21" s="21">
        <f>'86'!$G21</f>
        <v>0</v>
      </c>
      <c r="J21" s="21">
        <f>'87'!$G21</f>
        <v>0</v>
      </c>
      <c r="K21" s="21">
        <f>'88'!$G21</f>
        <v>0</v>
      </c>
      <c r="L21" s="21">
        <f>'89'!$G21</f>
        <v>0</v>
      </c>
      <c r="M21" s="21">
        <f>'90'!$G21</f>
        <v>0</v>
      </c>
      <c r="N21" s="21">
        <f>'91'!$G21</f>
        <v>0</v>
      </c>
      <c r="O21" s="21">
        <f>'92'!$G21</f>
        <v>0</v>
      </c>
      <c r="P21" s="21">
        <f>'93'!$G21</f>
        <v>0</v>
      </c>
      <c r="Q21" s="21">
        <f>'94'!$G21</f>
        <v>0</v>
      </c>
      <c r="R21" s="21">
        <f>'95'!$G21</f>
        <v>0</v>
      </c>
      <c r="S21" s="21">
        <f>'96'!$G21</f>
        <v>0</v>
      </c>
      <c r="T21" s="21">
        <f>'97'!$G21</f>
        <v>0</v>
      </c>
      <c r="U21" s="21">
        <f>'98'!$G21</f>
        <v>0</v>
      </c>
      <c r="V21" s="21">
        <f>'99'!$G21</f>
        <v>0</v>
      </c>
      <c r="W21" s="21">
        <f>'00'!$G21</f>
        <v>0</v>
      </c>
      <c r="X21" s="21">
        <f>'01'!$G21</f>
        <v>0</v>
      </c>
      <c r="Y21" s="21">
        <f>'02'!$G21</f>
        <v>0</v>
      </c>
      <c r="Z21" s="21">
        <f>'03'!$G21</f>
        <v>0</v>
      </c>
      <c r="AA21" s="21">
        <f>'04'!$G21</f>
        <v>0</v>
      </c>
      <c r="AB21" s="22">
        <f>'05'!$G21</f>
        <v>0</v>
      </c>
      <c r="AC21" s="22">
        <f>'06'!$G21</f>
        <v>0</v>
      </c>
      <c r="AD21" s="22">
        <f>'07'!$G21</f>
        <v>0</v>
      </c>
      <c r="AE21" s="22">
        <f>'08'!$G21</f>
        <v>0</v>
      </c>
      <c r="AF21" s="22">
        <f>'09'!$G21</f>
        <v>0</v>
      </c>
      <c r="AG21" s="22">
        <f>'10'!$G21</f>
        <v>0</v>
      </c>
      <c r="AH21" s="22">
        <f>'11'!$G21</f>
        <v>0</v>
      </c>
      <c r="AI21" s="22">
        <f>'12'!$G21</f>
        <v>0</v>
      </c>
      <c r="AJ21" s="22">
        <f>'13'!$G21</f>
        <v>0</v>
      </c>
      <c r="AK21" s="22">
        <f>'14'!$G21</f>
        <v>0</v>
      </c>
      <c r="AL21" s="22">
        <f>'15'!$G21</f>
        <v>0</v>
      </c>
      <c r="AM21" s="22">
        <f>'16'!$G21</f>
        <v>0</v>
      </c>
      <c r="AN21" s="23">
        <f>'17'!$G21</f>
        <v>0</v>
      </c>
    </row>
    <row r="22" spans="1:40" ht="15" customHeight="1" x14ac:dyDescent="0.25">
      <c r="A22" s="111"/>
      <c r="B22" s="20" t="s">
        <v>12</v>
      </c>
      <c r="C22" s="21">
        <f>'80'!$G22</f>
        <v>0</v>
      </c>
      <c r="D22" s="21">
        <f>'81'!$G22</f>
        <v>0</v>
      </c>
      <c r="E22" s="21">
        <f>'82'!$G22</f>
        <v>0</v>
      </c>
      <c r="F22" s="21">
        <f>'83'!$G22</f>
        <v>0</v>
      </c>
      <c r="G22" s="21">
        <f>'84'!$G22</f>
        <v>0</v>
      </c>
      <c r="H22" s="21">
        <f>'85'!$G22</f>
        <v>0</v>
      </c>
      <c r="I22" s="21">
        <f>'86'!$G22</f>
        <v>0</v>
      </c>
      <c r="J22" s="21">
        <f>'87'!$G22</f>
        <v>0</v>
      </c>
      <c r="K22" s="21">
        <f>'88'!$G22</f>
        <v>0</v>
      </c>
      <c r="L22" s="21">
        <f>'89'!$G22</f>
        <v>0</v>
      </c>
      <c r="M22" s="21">
        <f>'90'!$G22</f>
        <v>0</v>
      </c>
      <c r="N22" s="21">
        <f>'91'!$G22</f>
        <v>0</v>
      </c>
      <c r="O22" s="21">
        <f>'92'!$G22</f>
        <v>0</v>
      </c>
      <c r="P22" s="21">
        <f>'93'!$G22</f>
        <v>0</v>
      </c>
      <c r="Q22" s="21">
        <f>'94'!$G22</f>
        <v>0</v>
      </c>
      <c r="R22" s="21">
        <f>'95'!$G22</f>
        <v>0</v>
      </c>
      <c r="S22" s="21">
        <f>'96'!$G22</f>
        <v>0</v>
      </c>
      <c r="T22" s="21">
        <f>'97'!$G22</f>
        <v>0</v>
      </c>
      <c r="U22" s="21">
        <f>'98'!$G22</f>
        <v>0</v>
      </c>
      <c r="V22" s="21">
        <f>'99'!$G22</f>
        <v>0</v>
      </c>
      <c r="W22" s="21">
        <f>'00'!$G22</f>
        <v>0</v>
      </c>
      <c r="X22" s="21">
        <f>'01'!$G22</f>
        <v>0</v>
      </c>
      <c r="Y22" s="21">
        <f>'02'!$G22</f>
        <v>0</v>
      </c>
      <c r="Z22" s="21">
        <f>'03'!$G22</f>
        <v>0</v>
      </c>
      <c r="AA22" s="21">
        <f>'04'!$G22</f>
        <v>0</v>
      </c>
      <c r="AB22" s="22">
        <f>'05'!$G22</f>
        <v>0</v>
      </c>
      <c r="AC22" s="22">
        <f>'06'!$G22</f>
        <v>0</v>
      </c>
      <c r="AD22" s="22">
        <f>'07'!$G22</f>
        <v>0</v>
      </c>
      <c r="AE22" s="22">
        <f>'08'!$G22</f>
        <v>0</v>
      </c>
      <c r="AF22" s="22">
        <f>'09'!$G22</f>
        <v>0</v>
      </c>
      <c r="AG22" s="22">
        <f>'10'!$G22</f>
        <v>0</v>
      </c>
      <c r="AH22" s="22">
        <f>'11'!$G22</f>
        <v>0</v>
      </c>
      <c r="AI22" s="22">
        <f>'12'!$G22</f>
        <v>0</v>
      </c>
      <c r="AJ22" s="22">
        <f>'13'!$G22</f>
        <v>0</v>
      </c>
      <c r="AK22" s="22">
        <f>'14'!$G22</f>
        <v>0</v>
      </c>
      <c r="AL22" s="22">
        <f>'15'!$G22</f>
        <v>0</v>
      </c>
      <c r="AM22" s="22">
        <f>'16'!$G22</f>
        <v>0</v>
      </c>
      <c r="AN22" s="23">
        <f>'17'!$G22</f>
        <v>0</v>
      </c>
    </row>
    <row r="23" spans="1:40" ht="15" customHeight="1" x14ac:dyDescent="0.25">
      <c r="A23" s="112" t="s">
        <v>72</v>
      </c>
      <c r="B23" s="113"/>
      <c r="C23" s="21">
        <f>'80'!$G23</f>
        <v>0</v>
      </c>
      <c r="D23" s="21">
        <f>'81'!$G23</f>
        <v>0</v>
      </c>
      <c r="E23" s="21">
        <f>'82'!$G23</f>
        <v>0.16600000000000001</v>
      </c>
      <c r="F23" s="21">
        <f>'83'!$G23</f>
        <v>0.186</v>
      </c>
      <c r="G23" s="21">
        <f>'84'!$G23</f>
        <v>0</v>
      </c>
      <c r="H23" s="21">
        <f>'85'!$G23</f>
        <v>0</v>
      </c>
      <c r="I23" s="21">
        <f>'86'!$G23</f>
        <v>0</v>
      </c>
      <c r="J23" s="21">
        <f>'87'!$G23</f>
        <v>0</v>
      </c>
      <c r="K23" s="21">
        <f>'88'!$G23</f>
        <v>0</v>
      </c>
      <c r="L23" s="21">
        <f>'89'!$G23</f>
        <v>0</v>
      </c>
      <c r="M23" s="21">
        <f>'90'!$G23</f>
        <v>0</v>
      </c>
      <c r="N23" s="21">
        <f>'91'!$G23</f>
        <v>0</v>
      </c>
      <c r="O23" s="21">
        <f>'92'!$G23</f>
        <v>0</v>
      </c>
      <c r="P23" s="21">
        <f>'93'!$G23</f>
        <v>0</v>
      </c>
      <c r="Q23" s="21">
        <f>'94'!$G23</f>
        <v>0</v>
      </c>
      <c r="R23" s="21">
        <f>'95'!$G23</f>
        <v>0</v>
      </c>
      <c r="S23" s="21">
        <f>'96'!$G23</f>
        <v>0</v>
      </c>
      <c r="T23" s="21">
        <f>'97'!$G23</f>
        <v>0</v>
      </c>
      <c r="U23" s="21">
        <f>'98'!$G23</f>
        <v>0</v>
      </c>
      <c r="V23" s="21">
        <f>'99'!$G23</f>
        <v>0</v>
      </c>
      <c r="W23" s="21">
        <f>'00'!$G23</f>
        <v>0</v>
      </c>
      <c r="X23" s="21">
        <f>'01'!$G23</f>
        <v>0</v>
      </c>
      <c r="Y23" s="21">
        <f>'02'!$G23</f>
        <v>0</v>
      </c>
      <c r="Z23" s="21">
        <f>'03'!$G23</f>
        <v>0</v>
      </c>
      <c r="AA23" s="21">
        <f>'04'!$G23</f>
        <v>0</v>
      </c>
      <c r="AB23" s="22">
        <f>'05'!$G23</f>
        <v>0</v>
      </c>
      <c r="AC23" s="22">
        <f>'06'!$G23</f>
        <v>0</v>
      </c>
      <c r="AD23" s="22">
        <f>'07'!$G23</f>
        <v>0</v>
      </c>
      <c r="AE23" s="22">
        <f>'08'!$G23</f>
        <v>0</v>
      </c>
      <c r="AF23" s="22">
        <f>'09'!$G23</f>
        <v>0</v>
      </c>
      <c r="AG23" s="22">
        <f>'10'!$G23</f>
        <v>0</v>
      </c>
      <c r="AH23" s="22">
        <f>'11'!$G23</f>
        <v>0</v>
      </c>
      <c r="AI23" s="22">
        <f>'12'!$G23</f>
        <v>0</v>
      </c>
      <c r="AJ23" s="22">
        <f>'13'!$G23</f>
        <v>0</v>
      </c>
      <c r="AK23" s="22">
        <f>'14'!$G23</f>
        <v>0</v>
      </c>
      <c r="AL23" s="22">
        <f>'15'!$G23</f>
        <v>0</v>
      </c>
      <c r="AM23" s="22">
        <f>'16'!$G23</f>
        <v>0</v>
      </c>
      <c r="AN23" s="23">
        <f>'17'!$G23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'80'!$G24</f>
        <v>0</v>
      </c>
      <c r="D24" s="21">
        <f>'81'!$G24</f>
        <v>50.381</v>
      </c>
      <c r="E24" s="21">
        <f>'82'!$G24</f>
        <v>34.872</v>
      </c>
      <c r="F24" s="21">
        <f>'83'!$G24</f>
        <v>22.273</v>
      </c>
      <c r="G24" s="21">
        <f>'84'!$G24</f>
        <v>24.416</v>
      </c>
      <c r="H24" s="21">
        <f>'85'!$G24</f>
        <v>22.914999999999999</v>
      </c>
      <c r="I24" s="21">
        <f>'86'!$G24</f>
        <v>18.373000000000001</v>
      </c>
      <c r="J24" s="21">
        <f>'87'!$G24</f>
        <v>24.535</v>
      </c>
      <c r="K24" s="21">
        <f>'88'!$G24</f>
        <v>15.246</v>
      </c>
      <c r="L24" s="21">
        <f>'89'!$G24</f>
        <v>41.488</v>
      </c>
      <c r="M24" s="21">
        <f>'90'!$G24</f>
        <v>41.4</v>
      </c>
      <c r="N24" s="21">
        <f>'91'!$G24</f>
        <v>28.532530000000001</v>
      </c>
      <c r="O24" s="21">
        <f>'92'!$G24</f>
        <v>41.831783999999999</v>
      </c>
      <c r="P24" s="21">
        <f>'93'!$G24</f>
        <v>49.650837000000003</v>
      </c>
      <c r="Q24" s="21">
        <f>'94'!$G24</f>
        <v>42.017603000000001</v>
      </c>
      <c r="R24" s="21">
        <f>'95'!$G24</f>
        <v>55.513015000000003</v>
      </c>
      <c r="S24" s="21">
        <f>'96'!$G24</f>
        <v>69.754054999999994</v>
      </c>
      <c r="T24" s="21">
        <f>'97'!$G24</f>
        <v>37.887140000000002</v>
      </c>
      <c r="U24" s="21">
        <f>'98'!$G24</f>
        <v>50.820762999999999</v>
      </c>
      <c r="V24" s="21">
        <f>'99'!$G24</f>
        <v>65.492137999999997</v>
      </c>
      <c r="W24" s="21">
        <f>'00'!$G24</f>
        <v>64.188235000000006</v>
      </c>
      <c r="X24" s="21">
        <f>'01'!$G24</f>
        <v>42.226672999999998</v>
      </c>
      <c r="Y24" s="21">
        <f>'02'!$G24</f>
        <v>0.25958999999999999</v>
      </c>
      <c r="Z24" s="21">
        <f>'03'!$G24</f>
        <v>0.17072699999999999</v>
      </c>
      <c r="AA24" s="21">
        <f>'04'!$G24</f>
        <v>0.18623799999999999</v>
      </c>
      <c r="AB24" s="22">
        <f>'05'!$G24</f>
        <v>0.23221799999999998</v>
      </c>
      <c r="AC24" s="22">
        <f>'06'!$G24</f>
        <v>0.33931099999999997</v>
      </c>
      <c r="AD24" s="22">
        <f>'07'!$G24</f>
        <v>0.36492506177582978</v>
      </c>
      <c r="AE24" s="22">
        <f>'08'!$G24</f>
        <v>0.36124499999999998</v>
      </c>
      <c r="AF24" s="22">
        <f>'09'!$G24</f>
        <v>0.39568000000000003</v>
      </c>
      <c r="AG24" s="22">
        <f>'10'!$G24</f>
        <v>0</v>
      </c>
      <c r="AH24" s="22">
        <f>'11'!$G24</f>
        <v>0</v>
      </c>
      <c r="AI24" s="22">
        <f>'12'!$G24</f>
        <v>0</v>
      </c>
      <c r="AJ24" s="22">
        <f>'13'!$G24</f>
        <v>0</v>
      </c>
      <c r="AK24" s="22">
        <f>'14'!$G24</f>
        <v>0</v>
      </c>
      <c r="AL24" s="22">
        <f>'15'!$G24</f>
        <v>0</v>
      </c>
      <c r="AM24" s="22">
        <f>'16'!$G24</f>
        <v>0</v>
      </c>
      <c r="AN24" s="23">
        <f>'17'!$G24</f>
        <v>0</v>
      </c>
    </row>
    <row r="25" spans="1:40" ht="15" customHeight="1" x14ac:dyDescent="0.25">
      <c r="A25" s="100" t="s">
        <v>4</v>
      </c>
      <c r="B25" s="101"/>
      <c r="C25" s="21">
        <f>'80'!$G25</f>
        <v>0</v>
      </c>
      <c r="D25" s="21">
        <f>'81'!$G25</f>
        <v>0</v>
      </c>
      <c r="E25" s="21">
        <f>'82'!$G25</f>
        <v>0</v>
      </c>
      <c r="F25" s="21">
        <f>'83'!$G25</f>
        <v>0</v>
      </c>
      <c r="G25" s="21">
        <f>'84'!$G25</f>
        <v>0</v>
      </c>
      <c r="H25" s="21">
        <f>'85'!$G25</f>
        <v>0</v>
      </c>
      <c r="I25" s="21">
        <f>'86'!$G25</f>
        <v>0</v>
      </c>
      <c r="J25" s="21">
        <f>'87'!$G25</f>
        <v>0</v>
      </c>
      <c r="K25" s="21">
        <f>'88'!$G25</f>
        <v>0</v>
      </c>
      <c r="L25" s="21">
        <f>'89'!$G25</f>
        <v>0</v>
      </c>
      <c r="M25" s="21">
        <f>'90'!$G25</f>
        <v>0</v>
      </c>
      <c r="N25" s="21">
        <f>'91'!$G25</f>
        <v>0</v>
      </c>
      <c r="O25" s="21">
        <f>'92'!$G25</f>
        <v>0</v>
      </c>
      <c r="P25" s="21">
        <f>'93'!$G25</f>
        <v>0</v>
      </c>
      <c r="Q25" s="21">
        <f>'94'!$G25</f>
        <v>0</v>
      </c>
      <c r="R25" s="21">
        <f>'95'!$G25</f>
        <v>0</v>
      </c>
      <c r="S25" s="21">
        <f>'96'!$G25</f>
        <v>0</v>
      </c>
      <c r="T25" s="21">
        <f>'97'!$G25</f>
        <v>0</v>
      </c>
      <c r="U25" s="21">
        <f>'98'!$G25</f>
        <v>0</v>
      </c>
      <c r="V25" s="21">
        <f>'99'!$G25</f>
        <v>0</v>
      </c>
      <c r="W25" s="21">
        <f>'00'!$G25</f>
        <v>0</v>
      </c>
      <c r="X25" s="21">
        <f>'01'!$G25</f>
        <v>0</v>
      </c>
      <c r="Y25" s="21">
        <f>'02'!$G25</f>
        <v>0</v>
      </c>
      <c r="Z25" s="21">
        <f>'03'!$G25</f>
        <v>0</v>
      </c>
      <c r="AA25" s="21">
        <f>'04'!$G25</f>
        <v>0</v>
      </c>
      <c r="AB25" s="22">
        <f>'05'!$G25</f>
        <v>0</v>
      </c>
      <c r="AC25" s="22">
        <f>'06'!$G25</f>
        <v>0</v>
      </c>
      <c r="AD25" s="22">
        <f>'07'!$G25</f>
        <v>0</v>
      </c>
      <c r="AE25" s="22">
        <f>'08'!$G25</f>
        <v>0</v>
      </c>
      <c r="AF25" s="22">
        <f>'09'!$G25</f>
        <v>0</v>
      </c>
      <c r="AG25" s="22">
        <f>'10'!$G25</f>
        <v>0</v>
      </c>
      <c r="AH25" s="22">
        <f>'11'!$G25</f>
        <v>0</v>
      </c>
      <c r="AI25" s="22">
        <f>'12'!$G25</f>
        <v>0</v>
      </c>
      <c r="AJ25" s="22">
        <f>'13'!$G25</f>
        <v>0</v>
      </c>
      <c r="AK25" s="22">
        <f>'14'!$G25</f>
        <v>0</v>
      </c>
      <c r="AL25" s="22">
        <f>'15'!$G25</f>
        <v>0</v>
      </c>
      <c r="AM25" s="22">
        <f>'16'!$G25</f>
        <v>0</v>
      </c>
      <c r="AN25" s="23">
        <f>'17'!$G25</f>
        <v>0</v>
      </c>
    </row>
    <row r="26" spans="1:40" ht="15" customHeight="1" x14ac:dyDescent="0.25">
      <c r="A26" s="100" t="s">
        <v>5</v>
      </c>
      <c r="B26" s="101"/>
      <c r="C26" s="21">
        <f>'80'!$G26</f>
        <v>0</v>
      </c>
      <c r="D26" s="21">
        <f>'81'!$G26</f>
        <v>1.4079999999999999</v>
      </c>
      <c r="E26" s="21">
        <f>'82'!$G26</f>
        <v>0</v>
      </c>
      <c r="F26" s="21">
        <f>'83'!$G26</f>
        <v>0.95899999999999996</v>
      </c>
      <c r="G26" s="21">
        <f>'84'!$G26</f>
        <v>0</v>
      </c>
      <c r="H26" s="21">
        <f>'85'!$G26</f>
        <v>0</v>
      </c>
      <c r="I26" s="21">
        <f>'86'!$G26</f>
        <v>0</v>
      </c>
      <c r="J26" s="21">
        <f>'87'!$G26</f>
        <v>0</v>
      </c>
      <c r="K26" s="21">
        <f>'88'!$G26</f>
        <v>0</v>
      </c>
      <c r="L26" s="21">
        <f>'89'!$G26</f>
        <v>0</v>
      </c>
      <c r="M26" s="21">
        <f>'90'!$G26</f>
        <v>0</v>
      </c>
      <c r="N26" s="21">
        <f>'91'!$G26</f>
        <v>0</v>
      </c>
      <c r="O26" s="21">
        <f>'92'!$G26</f>
        <v>0</v>
      </c>
      <c r="P26" s="21">
        <f>'93'!$G26</f>
        <v>0</v>
      </c>
      <c r="Q26" s="21">
        <f>'94'!$G26</f>
        <v>0</v>
      </c>
      <c r="R26" s="21">
        <f>'95'!$G26</f>
        <v>0</v>
      </c>
      <c r="S26" s="21">
        <f>'96'!$G26</f>
        <v>0</v>
      </c>
      <c r="T26" s="21">
        <f>'97'!$G26</f>
        <v>0</v>
      </c>
      <c r="U26" s="21">
        <f>'98'!$G26</f>
        <v>0</v>
      </c>
      <c r="V26" s="21">
        <f>'99'!$G26</f>
        <v>0</v>
      </c>
      <c r="W26" s="21">
        <f>'00'!$G26</f>
        <v>5.54366</v>
      </c>
      <c r="X26" s="21">
        <f>'01'!$G26</f>
        <v>7.6472829999999998</v>
      </c>
      <c r="Y26" s="21">
        <f>'02'!$G26</f>
        <v>58.623762999999997</v>
      </c>
      <c r="Z26" s="21">
        <f>'03'!$G26</f>
        <v>44.920797999999998</v>
      </c>
      <c r="AA26" s="21">
        <f>'04'!$G26</f>
        <v>23.015131</v>
      </c>
      <c r="AB26" s="22">
        <f>'05'!$G26</f>
        <v>32.357768</v>
      </c>
      <c r="AC26" s="22">
        <f>'06'!$G26</f>
        <v>40.414561999999997</v>
      </c>
      <c r="AD26" s="22">
        <f>'07'!$G26</f>
        <v>43.46539468067084</v>
      </c>
      <c r="AE26" s="22">
        <f>'08'!$G26</f>
        <v>43.986747000000001</v>
      </c>
      <c r="AF26" s="22">
        <f>'09'!$G26</f>
        <v>46.549875999999998</v>
      </c>
      <c r="AG26" s="22">
        <f>'10'!$G26</f>
        <v>0</v>
      </c>
      <c r="AH26" s="22">
        <f>'11'!$G26</f>
        <v>0</v>
      </c>
      <c r="AI26" s="22">
        <f>'12'!$G26</f>
        <v>0</v>
      </c>
      <c r="AJ26" s="22">
        <f>'13'!$G26</f>
        <v>0</v>
      </c>
      <c r="AK26" s="22">
        <f>'14'!$G26</f>
        <v>0</v>
      </c>
      <c r="AL26" s="22">
        <f>'15'!$G26</f>
        <v>0</v>
      </c>
      <c r="AM26" s="22">
        <f>'16'!$G26</f>
        <v>1.4999999999999999E-2</v>
      </c>
      <c r="AN26" s="23">
        <f>'17'!$G26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'80'!$G27</f>
        <v>0</v>
      </c>
      <c r="D27" s="21">
        <f>'81'!$G27</f>
        <v>0.11799999999999999</v>
      </c>
      <c r="E27" s="21">
        <f>'82'!$G27</f>
        <v>0.13900000000000001</v>
      </c>
      <c r="F27" s="21">
        <f>'83'!$G27</f>
        <v>0.13600000000000001</v>
      </c>
      <c r="G27" s="21">
        <f>'84'!$G27</f>
        <v>0.70499999999999996</v>
      </c>
      <c r="H27" s="21">
        <f>'85'!$G27</f>
        <v>0.37</v>
      </c>
      <c r="I27" s="21">
        <f>'86'!$G27</f>
        <v>0.625</v>
      </c>
      <c r="J27" s="21">
        <f>'87'!$G27</f>
        <v>0.29799999999999999</v>
      </c>
      <c r="K27" s="21">
        <f>'88'!$G27</f>
        <v>0.156</v>
      </c>
      <c r="L27" s="21">
        <f>'89'!$G27</f>
        <v>0.152</v>
      </c>
      <c r="M27" s="21">
        <f>'90'!$G27</f>
        <v>0.13</v>
      </c>
      <c r="N27" s="21">
        <f>'91'!$G27</f>
        <v>0.27254</v>
      </c>
      <c r="O27" s="21">
        <f>'92'!$G27</f>
        <v>0.29702000000000001</v>
      </c>
      <c r="P27" s="21">
        <f>'93'!$G27</f>
        <v>0.24024999999999999</v>
      </c>
      <c r="Q27" s="21">
        <f>'94'!$G27</f>
        <v>0.55297099999999999</v>
      </c>
      <c r="R27" s="21">
        <f>'95'!$G27</f>
        <v>0.32597999999999999</v>
      </c>
      <c r="S27" s="21">
        <f>'96'!$G27</f>
        <v>0.43858999999999998</v>
      </c>
      <c r="T27" s="21">
        <f>'97'!$G27</f>
        <v>0.71445000000000003</v>
      </c>
      <c r="U27" s="21">
        <f>'98'!$G27</f>
        <v>1.4175500000000001</v>
      </c>
      <c r="V27" s="21">
        <f>'99'!$G27</f>
        <v>0.97911999999999999</v>
      </c>
      <c r="W27" s="21">
        <f>'00'!$G27</f>
        <v>0.77966000000000002</v>
      </c>
      <c r="X27" s="21">
        <f>'01'!$G27</f>
        <v>0.77168999999999999</v>
      </c>
      <c r="Y27" s="21">
        <f>'02'!$G27</f>
        <v>0.95540000000000003</v>
      </c>
      <c r="Z27" s="21">
        <f>'03'!$G27</f>
        <v>0.78616299999999995</v>
      </c>
      <c r="AA27" s="21">
        <f>'04'!$G27</f>
        <v>0.57831299999999997</v>
      </c>
      <c r="AB27" s="22">
        <f>'05'!$G27</f>
        <v>0.03</v>
      </c>
      <c r="AC27" s="22">
        <f>'06'!$G27</f>
        <v>4.0991400000000002</v>
      </c>
      <c r="AD27" s="22">
        <f>'07'!$G27</f>
        <v>4.4085777287732348</v>
      </c>
      <c r="AE27" s="22">
        <f>'08'!$G27</f>
        <v>4.804735</v>
      </c>
      <c r="AF27" s="22">
        <f>'09'!$G27</f>
        <v>5.0347349999999995</v>
      </c>
      <c r="AG27" s="22">
        <f>'10'!$G27</f>
        <v>0</v>
      </c>
      <c r="AH27" s="22">
        <f>'11'!$G27</f>
        <v>0</v>
      </c>
      <c r="AI27" s="22">
        <f>'12'!$G27</f>
        <v>0</v>
      </c>
      <c r="AJ27" s="22">
        <f>'13'!$G27</f>
        <v>0</v>
      </c>
      <c r="AK27" s="22">
        <f>'14'!$G27</f>
        <v>0</v>
      </c>
      <c r="AL27" s="22">
        <f>'15'!$G27</f>
        <v>0</v>
      </c>
      <c r="AM27" s="22">
        <f>'16'!$G27</f>
        <v>0</v>
      </c>
      <c r="AN27" s="23">
        <f>'17'!$G27</f>
        <v>0</v>
      </c>
    </row>
    <row r="28" spans="1:40" ht="15" customHeight="1" x14ac:dyDescent="0.25">
      <c r="A28" s="111"/>
      <c r="B28" s="20" t="s">
        <v>26</v>
      </c>
      <c r="C28" s="21">
        <f>'80'!$G28</f>
        <v>0</v>
      </c>
      <c r="D28" s="21">
        <f>'81'!$G28</f>
        <v>0</v>
      </c>
      <c r="E28" s="21">
        <f>'82'!$G28</f>
        <v>0</v>
      </c>
      <c r="F28" s="21">
        <f>'83'!$G28</f>
        <v>0</v>
      </c>
      <c r="G28" s="21">
        <f>'84'!$G28</f>
        <v>0</v>
      </c>
      <c r="H28" s="21">
        <f>'85'!$G28</f>
        <v>0</v>
      </c>
      <c r="I28" s="21">
        <f>'86'!$G28</f>
        <v>0</v>
      </c>
      <c r="J28" s="21">
        <f>'87'!$G28</f>
        <v>0</v>
      </c>
      <c r="K28" s="21">
        <f>'88'!$G28</f>
        <v>0</v>
      </c>
      <c r="L28" s="21">
        <f>'89'!$G28</f>
        <v>0</v>
      </c>
      <c r="M28" s="21">
        <f>'90'!$G28</f>
        <v>0</v>
      </c>
      <c r="N28" s="21">
        <f>'91'!$G28</f>
        <v>0</v>
      </c>
      <c r="O28" s="21">
        <f>'92'!$G28</f>
        <v>0</v>
      </c>
      <c r="P28" s="21">
        <f>'93'!$G28</f>
        <v>0</v>
      </c>
      <c r="Q28" s="21">
        <f>'94'!$G28</f>
        <v>0</v>
      </c>
      <c r="R28" s="21">
        <f>'95'!$G28</f>
        <v>0</v>
      </c>
      <c r="S28" s="21">
        <f>'96'!$G28</f>
        <v>0</v>
      </c>
      <c r="T28" s="21">
        <f>'97'!$G28</f>
        <v>0</v>
      </c>
      <c r="U28" s="21">
        <f>'98'!$G28</f>
        <v>0</v>
      </c>
      <c r="V28" s="21">
        <f>'99'!$G28</f>
        <v>0</v>
      </c>
      <c r="W28" s="21">
        <f>'00'!$G28</f>
        <v>0</v>
      </c>
      <c r="X28" s="21">
        <f>'01'!$G28</f>
        <v>0</v>
      </c>
      <c r="Y28" s="21">
        <f>'02'!$G28</f>
        <v>0</v>
      </c>
      <c r="Z28" s="21">
        <f>'03'!$G28</f>
        <v>0</v>
      </c>
      <c r="AA28" s="21">
        <f>'04'!$G28</f>
        <v>0</v>
      </c>
      <c r="AB28" s="22">
        <f>'05'!$G28</f>
        <v>0</v>
      </c>
      <c r="AC28" s="22">
        <f>'06'!$G28</f>
        <v>0</v>
      </c>
      <c r="AD28" s="22">
        <f>'07'!$G28</f>
        <v>0</v>
      </c>
      <c r="AE28" s="22">
        <f>'08'!$G28</f>
        <v>0</v>
      </c>
      <c r="AF28" s="22">
        <f>'09'!$G28</f>
        <v>0</v>
      </c>
      <c r="AG28" s="22">
        <f>'10'!$G28</f>
        <v>0</v>
      </c>
      <c r="AH28" s="22">
        <f>'11'!$G28</f>
        <v>0</v>
      </c>
      <c r="AI28" s="22">
        <f>'12'!$G28</f>
        <v>0</v>
      </c>
      <c r="AJ28" s="22">
        <f>'13'!$G28</f>
        <v>0</v>
      </c>
      <c r="AK28" s="22">
        <f>'14'!$G28</f>
        <v>0</v>
      </c>
      <c r="AL28" s="22">
        <f>'15'!$G28</f>
        <v>0</v>
      </c>
      <c r="AM28" s="22">
        <f>'16'!$G28</f>
        <v>0</v>
      </c>
      <c r="AN28" s="23">
        <f>'17'!$G28</f>
        <v>0</v>
      </c>
    </row>
    <row r="29" spans="1:40" ht="15" customHeight="1" x14ac:dyDescent="0.25">
      <c r="A29" s="112" t="s">
        <v>73</v>
      </c>
      <c r="B29" s="113"/>
      <c r="C29" s="21">
        <f>'80'!$G29</f>
        <v>0</v>
      </c>
      <c r="D29" s="21">
        <f>'81'!$G29</f>
        <v>213.6</v>
      </c>
      <c r="E29" s="21">
        <f>'82'!$G29</f>
        <v>0</v>
      </c>
      <c r="F29" s="21">
        <f>'83'!$G29</f>
        <v>0</v>
      </c>
      <c r="G29" s="21">
        <f>'84'!$G29</f>
        <v>0</v>
      </c>
      <c r="H29" s="21">
        <f>'85'!$G29</f>
        <v>0</v>
      </c>
      <c r="I29" s="21">
        <f>'86'!$G29</f>
        <v>0</v>
      </c>
      <c r="J29" s="21">
        <f>'87'!$G29</f>
        <v>0</v>
      </c>
      <c r="K29" s="21">
        <f>'88'!$G29</f>
        <v>0</v>
      </c>
      <c r="L29" s="21">
        <f>'89'!$G29</f>
        <v>2.9000000000000001E-2</v>
      </c>
      <c r="M29" s="21">
        <f>'90'!$G29</f>
        <v>0</v>
      </c>
      <c r="N29" s="21">
        <f>'91'!$G29</f>
        <v>0</v>
      </c>
      <c r="O29" s="21">
        <f>'92'!$G29</f>
        <v>0</v>
      </c>
      <c r="P29" s="21">
        <f>'93'!$G29</f>
        <v>0</v>
      </c>
      <c r="Q29" s="21">
        <f>'94'!$G29</f>
        <v>0</v>
      </c>
      <c r="R29" s="21">
        <f>'95'!$G29</f>
        <v>0</v>
      </c>
      <c r="S29" s="21">
        <f>'96'!$G29</f>
        <v>0</v>
      </c>
      <c r="T29" s="21">
        <f>'97'!$G29</f>
        <v>0</v>
      </c>
      <c r="U29" s="21">
        <f>'98'!$G29</f>
        <v>0</v>
      </c>
      <c r="V29" s="21">
        <f>'99'!$G29</f>
        <v>0</v>
      </c>
      <c r="W29" s="21">
        <f>'00'!$G29</f>
        <v>0</v>
      </c>
      <c r="X29" s="21">
        <f>'01'!$G29</f>
        <v>0</v>
      </c>
      <c r="Y29" s="21">
        <f>'02'!$G29</f>
        <v>0</v>
      </c>
      <c r="Z29" s="21">
        <f>'03'!$G29</f>
        <v>0</v>
      </c>
      <c r="AA29" s="21">
        <f>'04'!$G29</f>
        <v>0</v>
      </c>
      <c r="AB29" s="22">
        <f>'05'!$G29</f>
        <v>0</v>
      </c>
      <c r="AC29" s="22">
        <f>'06'!$G29</f>
        <v>0</v>
      </c>
      <c r="AD29" s="22">
        <f>'07'!$G29</f>
        <v>9.7564010315186286E-2</v>
      </c>
      <c r="AE29" s="22">
        <f>'08'!$G29</f>
        <v>9.0745000000000006E-2</v>
      </c>
      <c r="AF29" s="22">
        <f>'09'!$G29</f>
        <v>0</v>
      </c>
      <c r="AG29" s="22">
        <f>'10'!$G29</f>
        <v>0</v>
      </c>
      <c r="AH29" s="22">
        <f>'11'!$G29</f>
        <v>0</v>
      </c>
      <c r="AI29" s="22">
        <f>'12'!$G29</f>
        <v>0</v>
      </c>
      <c r="AJ29" s="22">
        <f>'13'!$G29</f>
        <v>0</v>
      </c>
      <c r="AK29" s="22">
        <f>'14'!$G29</f>
        <v>0</v>
      </c>
      <c r="AL29" s="22">
        <f>'15'!$G29</f>
        <v>0</v>
      </c>
      <c r="AM29" s="22">
        <f>'16'!$G29</f>
        <v>0</v>
      </c>
      <c r="AN29" s="23">
        <f>'17'!$G29</f>
        <v>0</v>
      </c>
    </row>
    <row r="30" spans="1:40" ht="15" customHeight="1" x14ac:dyDescent="0.25">
      <c r="A30" s="112" t="s">
        <v>74</v>
      </c>
      <c r="B30" s="113"/>
      <c r="C30" s="21">
        <f>'80'!$G30</f>
        <v>0</v>
      </c>
      <c r="D30" s="21">
        <f>'81'!$G30</f>
        <v>0.34699999999999998</v>
      </c>
      <c r="E30" s="21">
        <f>'82'!$G30</f>
        <v>0.193</v>
      </c>
      <c r="F30" s="21">
        <f>'83'!$G30</f>
        <v>0.11600000000000001</v>
      </c>
      <c r="G30" s="21">
        <f>'84'!$G30</f>
        <v>0</v>
      </c>
      <c r="H30" s="21">
        <f>'85'!$G30</f>
        <v>0</v>
      </c>
      <c r="I30" s="21">
        <f>'86'!$G30</f>
        <v>0</v>
      </c>
      <c r="J30" s="21">
        <f>'87'!$G30</f>
        <v>0.129</v>
      </c>
      <c r="K30" s="21">
        <f>'88'!$G30</f>
        <v>5.0999999999999997E-2</v>
      </c>
      <c r="L30" s="21">
        <f>'89'!$G30</f>
        <v>4.1000000000000002E-2</v>
      </c>
      <c r="M30" s="21">
        <f>'90'!$G30</f>
        <v>3.7999999999999999E-2</v>
      </c>
      <c r="N30" s="21">
        <f>'91'!$G30</f>
        <v>1.8695999999999999</v>
      </c>
      <c r="O30" s="21">
        <f>'92'!$G30</f>
        <v>0.58262999999999998</v>
      </c>
      <c r="P30" s="21">
        <f>'93'!$G30</f>
        <v>1.1377999999999999</v>
      </c>
      <c r="Q30" s="21">
        <f>'94'!$G30</f>
        <v>1.58768</v>
      </c>
      <c r="R30" s="21">
        <f>'95'!$G30</f>
        <v>1.2858700000000001</v>
      </c>
      <c r="S30" s="21">
        <f>'96'!$G30</f>
        <v>0.77793999999999996</v>
      </c>
      <c r="T30" s="21">
        <f>'97'!$G30</f>
        <v>0.65856400000000004</v>
      </c>
      <c r="U30" s="21">
        <f>'98'!$G30</f>
        <v>0.74356900000000004</v>
      </c>
      <c r="V30" s="21">
        <f>'99'!$G30</f>
        <v>6.5589999999999996E-2</v>
      </c>
      <c r="W30" s="21">
        <f>'00'!$G30</f>
        <v>2.622E-2</v>
      </c>
      <c r="X30" s="21">
        <f>'01'!$G30</f>
        <v>2.4039999999999999E-2</v>
      </c>
      <c r="Y30" s="21">
        <f>'02'!$G30</f>
        <v>0</v>
      </c>
      <c r="Z30" s="21">
        <f>'03'!$G30</f>
        <v>0</v>
      </c>
      <c r="AA30" s="21">
        <f>'04'!$G30</f>
        <v>0</v>
      </c>
      <c r="AB30" s="22">
        <f>'05'!$G30</f>
        <v>0</v>
      </c>
      <c r="AC30" s="22">
        <f>'06'!$G30</f>
        <v>0</v>
      </c>
      <c r="AD30" s="22">
        <f>'07'!$G30</f>
        <v>0</v>
      </c>
      <c r="AE30" s="22">
        <f>'08'!$G30</f>
        <v>0</v>
      </c>
      <c r="AF30" s="22">
        <f>'09'!$G30</f>
        <v>0</v>
      </c>
      <c r="AG30" s="22">
        <f>'10'!$G30</f>
        <v>0</v>
      </c>
      <c r="AH30" s="22">
        <f>'11'!$G30</f>
        <v>0</v>
      </c>
      <c r="AI30" s="22">
        <f>'12'!$G30</f>
        <v>0</v>
      </c>
      <c r="AJ30" s="22">
        <f>'13'!$G30</f>
        <v>0</v>
      </c>
      <c r="AK30" s="22">
        <f>'14'!$G30</f>
        <v>0</v>
      </c>
      <c r="AL30" s="22">
        <f>'15'!$G30</f>
        <v>0</v>
      </c>
      <c r="AM30" s="22">
        <f>'16'!$G30</f>
        <v>0</v>
      </c>
      <c r="AN30" s="23">
        <f>'17'!$G30</f>
        <v>0</v>
      </c>
    </row>
    <row r="31" spans="1:40" ht="15" customHeight="1" x14ac:dyDescent="0.25">
      <c r="A31" s="100" t="s">
        <v>7</v>
      </c>
      <c r="B31" s="101"/>
      <c r="C31" s="21">
        <f>'80'!$G31</f>
        <v>0</v>
      </c>
      <c r="D31" s="21">
        <f>'81'!$G31</f>
        <v>0</v>
      </c>
      <c r="E31" s="21">
        <f>'82'!$G31</f>
        <v>0</v>
      </c>
      <c r="F31" s="21">
        <f>'83'!$G31</f>
        <v>0</v>
      </c>
      <c r="G31" s="21">
        <f>'84'!$G31</f>
        <v>0</v>
      </c>
      <c r="H31" s="21">
        <f>'85'!$G31</f>
        <v>0</v>
      </c>
      <c r="I31" s="21">
        <f>'86'!$G31</f>
        <v>0</v>
      </c>
      <c r="J31" s="21">
        <f>'87'!$G31</f>
        <v>0</v>
      </c>
      <c r="K31" s="21">
        <f>'88'!$G31</f>
        <v>0.20599999999999999</v>
      </c>
      <c r="L31" s="21">
        <f>'89'!$G31</f>
        <v>0</v>
      </c>
      <c r="M31" s="21">
        <f>'90'!$G31</f>
        <v>0</v>
      </c>
      <c r="N31" s="21">
        <f>'91'!$G31</f>
        <v>0</v>
      </c>
      <c r="O31" s="21">
        <f>'92'!$G31</f>
        <v>0</v>
      </c>
      <c r="P31" s="21">
        <f>'93'!$G31</f>
        <v>0</v>
      </c>
      <c r="Q31" s="21">
        <f>'94'!$G31</f>
        <v>0</v>
      </c>
      <c r="R31" s="21">
        <f>'95'!$G31</f>
        <v>0.93884100000000004</v>
      </c>
      <c r="S31" s="21">
        <f>'96'!$G31</f>
        <v>0</v>
      </c>
      <c r="T31" s="21">
        <f>'97'!$G31</f>
        <v>0</v>
      </c>
      <c r="U31" s="21">
        <f>'98'!$G31</f>
        <v>0</v>
      </c>
      <c r="V31" s="21">
        <f>'99'!$G31</f>
        <v>0</v>
      </c>
      <c r="W31" s="21">
        <f>'00'!$G31</f>
        <v>0</v>
      </c>
      <c r="X31" s="21">
        <f>'01'!$G31</f>
        <v>0</v>
      </c>
      <c r="Y31" s="21">
        <f>'02'!$G31</f>
        <v>0</v>
      </c>
      <c r="Z31" s="21">
        <f>'03'!$G31</f>
        <v>0</v>
      </c>
      <c r="AA31" s="21">
        <f>'04'!$G31</f>
        <v>0</v>
      </c>
      <c r="AB31" s="22">
        <f>'05'!$G31</f>
        <v>0</v>
      </c>
      <c r="AC31" s="22">
        <f>'06'!$G31</f>
        <v>0</v>
      </c>
      <c r="AD31" s="22">
        <f>'07'!$G31</f>
        <v>0.173958</v>
      </c>
      <c r="AE31" s="22">
        <f>'08'!$G31</f>
        <v>0.17652000000000001</v>
      </c>
      <c r="AF31" s="22">
        <f>'09'!$G31</f>
        <v>0.11648500000000001</v>
      </c>
      <c r="AG31" s="22">
        <f>'10'!$G31</f>
        <v>8.1441999999999987E-2</v>
      </c>
      <c r="AH31" s="22">
        <f>'11'!$G31</f>
        <v>2.7E-2</v>
      </c>
      <c r="AI31" s="22">
        <f>'12'!$G31</f>
        <v>0</v>
      </c>
      <c r="AJ31" s="22">
        <f>'13'!$G31</f>
        <v>0</v>
      </c>
      <c r="AK31" s="22">
        <f>'14'!$G31</f>
        <v>0</v>
      </c>
      <c r="AL31" s="22">
        <f>'15'!$G31</f>
        <v>0</v>
      </c>
      <c r="AM31" s="22">
        <f>'16'!$G31</f>
        <v>0</v>
      </c>
      <c r="AN31" s="23">
        <f>'17'!$G31</f>
        <v>0</v>
      </c>
    </row>
    <row r="32" spans="1:40" ht="15" customHeight="1" x14ac:dyDescent="0.25">
      <c r="A32" s="112" t="s">
        <v>75</v>
      </c>
      <c r="B32" s="113"/>
      <c r="C32" s="21">
        <f>'80'!$G32</f>
        <v>0</v>
      </c>
      <c r="D32" s="21">
        <f>'81'!$G32</f>
        <v>0</v>
      </c>
      <c r="E32" s="21">
        <f>'82'!$G32</f>
        <v>0.13200000000000001</v>
      </c>
      <c r="F32" s="21">
        <f>'83'!$G32</f>
        <v>0.253</v>
      </c>
      <c r="G32" s="21">
        <f>'84'!$G32</f>
        <v>0</v>
      </c>
      <c r="H32" s="21">
        <f>'85'!$G32</f>
        <v>0.28199999999999997</v>
      </c>
      <c r="I32" s="21">
        <f>'86'!$G32</f>
        <v>0.377</v>
      </c>
      <c r="J32" s="21">
        <f>'87'!$G32</f>
        <v>0.51100000000000001</v>
      </c>
      <c r="K32" s="21">
        <f>'88'!$G32</f>
        <v>0.29399999999999998</v>
      </c>
      <c r="L32" s="21">
        <f>'89'!$G32</f>
        <v>0.14399999999999999</v>
      </c>
      <c r="M32" s="21">
        <f>'90'!$G32</f>
        <v>0.27</v>
      </c>
      <c r="N32" s="21">
        <f>'91'!$G32</f>
        <v>0.14798</v>
      </c>
      <c r="O32" s="21">
        <f>'92'!$G32</f>
        <v>0.11806999999999999</v>
      </c>
      <c r="P32" s="21">
        <f>'93'!$G32</f>
        <v>0.12705</v>
      </c>
      <c r="Q32" s="21">
        <f>'94'!$G32</f>
        <v>0.10671</v>
      </c>
      <c r="R32" s="21">
        <f>'95'!$G32</f>
        <v>0.20286000000000001</v>
      </c>
      <c r="S32" s="21">
        <f>'96'!$G32</f>
        <v>0.12564</v>
      </c>
      <c r="T32" s="21">
        <f>'97'!$G32</f>
        <v>0.10102999999999999</v>
      </c>
      <c r="U32" s="21">
        <f>'98'!$G32</f>
        <v>0.39294800000000002</v>
      </c>
      <c r="V32" s="21">
        <f>'99'!$G32</f>
        <v>5.1819999999999998E-2</v>
      </c>
      <c r="W32" s="21">
        <f>'00'!$G32</f>
        <v>7.1669999999999998E-2</v>
      </c>
      <c r="X32" s="21">
        <f>'01'!$G32</f>
        <v>9.3509999999999996E-2</v>
      </c>
      <c r="Y32" s="21">
        <f>'02'!$G32</f>
        <v>5.5359999999999999E-2</v>
      </c>
      <c r="Z32" s="21">
        <f>'03'!$G32</f>
        <v>5.3760000000000002E-2</v>
      </c>
      <c r="AA32" s="21">
        <f>'04'!$G32</f>
        <v>5.6174000000000002E-2</v>
      </c>
      <c r="AB32" s="22">
        <f>'05'!$G32</f>
        <v>0.28609500000000004</v>
      </c>
      <c r="AC32" s="22">
        <f>'06'!$G32</f>
        <v>0.26368999999999998</v>
      </c>
      <c r="AD32" s="22">
        <f>'07'!$G32</f>
        <v>0.28359554962753508</v>
      </c>
      <c r="AE32" s="22">
        <f>'08'!$G32</f>
        <v>0</v>
      </c>
      <c r="AF32" s="22">
        <f>'09'!$G32</f>
        <v>0</v>
      </c>
      <c r="AG32" s="22">
        <f>'10'!$G32</f>
        <v>0</v>
      </c>
      <c r="AH32" s="22">
        <f>'11'!$G32</f>
        <v>0</v>
      </c>
      <c r="AI32" s="22">
        <f>'12'!$G32</f>
        <v>0</v>
      </c>
      <c r="AJ32" s="22">
        <f>'13'!$G32</f>
        <v>0</v>
      </c>
      <c r="AK32" s="22">
        <f>'14'!$G32</f>
        <v>0</v>
      </c>
      <c r="AL32" s="22">
        <f>'15'!$G32</f>
        <v>0</v>
      </c>
      <c r="AM32" s="22">
        <f>'16'!$G32</f>
        <v>0</v>
      </c>
      <c r="AN32" s="23">
        <f>'17'!$G32</f>
        <v>0</v>
      </c>
    </row>
    <row r="33" spans="1:40" ht="15" customHeight="1" x14ac:dyDescent="0.25">
      <c r="A33" s="112" t="s">
        <v>76</v>
      </c>
      <c r="B33" s="113"/>
      <c r="C33" s="21">
        <f>'80'!$G33</f>
        <v>0</v>
      </c>
      <c r="D33" s="21">
        <f>'81'!$G33</f>
        <v>0.39200000000000002</v>
      </c>
      <c r="E33" s="21">
        <f>'82'!$G33</f>
        <v>0.32200000000000001</v>
      </c>
      <c r="F33" s="21">
        <f>'83'!$G33</f>
        <v>0.23400000000000001</v>
      </c>
      <c r="G33" s="21">
        <f>'84'!$G33</f>
        <v>0</v>
      </c>
      <c r="H33" s="21">
        <f>'85'!$G33</f>
        <v>0</v>
      </c>
      <c r="I33" s="21">
        <f>'86'!$G33</f>
        <v>0</v>
      </c>
      <c r="J33" s="21">
        <f>'87'!$G33</f>
        <v>0</v>
      </c>
      <c r="K33" s="21">
        <f>'88'!$G33</f>
        <v>0</v>
      </c>
      <c r="L33" s="21">
        <f>'89'!$G33</f>
        <v>0.16600000000000001</v>
      </c>
      <c r="M33" s="21">
        <f>'90'!$G33</f>
        <v>0.24</v>
      </c>
      <c r="N33" s="21">
        <f>'91'!$G33</f>
        <v>6.7446999999999993E-2</v>
      </c>
      <c r="O33" s="21">
        <f>'92'!$G33</f>
        <v>0.10193199999999999</v>
      </c>
      <c r="P33" s="21">
        <f>'93'!$G33</f>
        <v>0.101716</v>
      </c>
      <c r="Q33" s="21">
        <f>'94'!$G33</f>
        <v>0.27754099999999998</v>
      </c>
      <c r="R33" s="21">
        <f>'95'!$G33</f>
        <v>0.30585400000000001</v>
      </c>
      <c r="S33" s="21">
        <f>'96'!$G33</f>
        <v>0.48202400000000001</v>
      </c>
      <c r="T33" s="21">
        <f>'97'!$G33</f>
        <v>0.60400399999999999</v>
      </c>
      <c r="U33" s="21">
        <f>'98'!$G33</f>
        <v>0.28290700000000002</v>
      </c>
      <c r="V33" s="21">
        <f>'99'!$G33</f>
        <v>0.31748700000000002</v>
      </c>
      <c r="W33" s="21">
        <f>'00'!$G33</f>
        <v>0.278395</v>
      </c>
      <c r="X33" s="21">
        <f>'01'!$G33</f>
        <v>6.6313999999999998E-2</v>
      </c>
      <c r="Y33" s="21">
        <f>'02'!$G33</f>
        <v>5.4130000000000003E-3</v>
      </c>
      <c r="Z33" s="21">
        <f>'03'!$G33</f>
        <v>5.8569999999999997E-2</v>
      </c>
      <c r="AA33" s="21">
        <f>'04'!$G33</f>
        <v>0.104089</v>
      </c>
      <c r="AB33" s="22">
        <f>'05'!$G33</f>
        <v>0.144618</v>
      </c>
      <c r="AC33" s="22">
        <f>'06'!$G33</f>
        <v>9.0715999999999991E-2</v>
      </c>
      <c r="AD33" s="22">
        <f>'07'!$G33</f>
        <v>0</v>
      </c>
      <c r="AE33" s="22">
        <f>'08'!$G33</f>
        <v>0</v>
      </c>
      <c r="AF33" s="22">
        <f>'09'!$G33</f>
        <v>0</v>
      </c>
      <c r="AG33" s="22">
        <f>'10'!$G33</f>
        <v>0</v>
      </c>
      <c r="AH33" s="22">
        <f>'11'!$G33</f>
        <v>0</v>
      </c>
      <c r="AI33" s="22">
        <f>'12'!$G33</f>
        <v>0</v>
      </c>
      <c r="AJ33" s="22">
        <f>'13'!$G33</f>
        <v>0</v>
      </c>
      <c r="AK33" s="22">
        <f>'14'!$G33</f>
        <v>0</v>
      </c>
      <c r="AL33" s="22">
        <f>'15'!$G33</f>
        <v>0</v>
      </c>
      <c r="AM33" s="22">
        <f>'16'!$G33</f>
        <v>0</v>
      </c>
      <c r="AN33" s="23">
        <f>'17'!$G33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'80'!$G34</f>
        <v>0</v>
      </c>
      <c r="D34" s="21">
        <f>'81'!$G34</f>
        <v>0</v>
      </c>
      <c r="E34" s="21">
        <f>'82'!$G34</f>
        <v>0</v>
      </c>
      <c r="F34" s="21">
        <f>'83'!$G34</f>
        <v>0</v>
      </c>
      <c r="G34" s="21">
        <f>'84'!$G34</f>
        <v>1.2569999999999999</v>
      </c>
      <c r="H34" s="21">
        <f>'85'!$G34</f>
        <v>2.782</v>
      </c>
      <c r="I34" s="21">
        <f>'86'!$G34</f>
        <v>0</v>
      </c>
      <c r="J34" s="21">
        <f>'87'!$G34</f>
        <v>0</v>
      </c>
      <c r="K34" s="21">
        <f>'88'!$G34</f>
        <v>0</v>
      </c>
      <c r="L34" s="21">
        <f>'89'!$G34</f>
        <v>0</v>
      </c>
      <c r="M34" s="21">
        <f>'90'!$G34</f>
        <v>0</v>
      </c>
      <c r="N34" s="21">
        <f>'91'!$G34</f>
        <v>0</v>
      </c>
      <c r="O34" s="21">
        <f>'92'!$G34</f>
        <v>0</v>
      </c>
      <c r="P34" s="21">
        <f>'93'!$G34</f>
        <v>0</v>
      </c>
      <c r="Q34" s="21">
        <f>'94'!$G34</f>
        <v>0</v>
      </c>
      <c r="R34" s="21">
        <f>'95'!$G34</f>
        <v>0</v>
      </c>
      <c r="S34" s="21">
        <f>'96'!$G34</f>
        <v>0</v>
      </c>
      <c r="T34" s="21">
        <f>'97'!$G34</f>
        <v>0</v>
      </c>
      <c r="U34" s="21">
        <f>'98'!$G34</f>
        <v>0</v>
      </c>
      <c r="V34" s="21">
        <f>'99'!$G34</f>
        <v>0</v>
      </c>
      <c r="W34" s="21">
        <f>'00'!$G34</f>
        <v>0</v>
      </c>
      <c r="X34" s="21">
        <f>'01'!$G34</f>
        <v>0</v>
      </c>
      <c r="Y34" s="21">
        <f>'02'!$G34</f>
        <v>0</v>
      </c>
      <c r="Z34" s="21">
        <f>'03'!$G34</f>
        <v>5.8157E-2</v>
      </c>
      <c r="AA34" s="21">
        <f>'04'!$G34</f>
        <v>5.2086E-2</v>
      </c>
      <c r="AB34" s="22">
        <f>'05'!$G34</f>
        <v>0</v>
      </c>
      <c r="AC34" s="22">
        <f>'06'!$G34</f>
        <v>0</v>
      </c>
      <c r="AD34" s="22">
        <f>'07'!$G34</f>
        <v>0</v>
      </c>
      <c r="AE34" s="22">
        <f>'08'!$G34</f>
        <v>0</v>
      </c>
      <c r="AF34" s="22">
        <f>'09'!$G34</f>
        <v>0</v>
      </c>
      <c r="AG34" s="22">
        <f>'10'!$G34</f>
        <v>0.71910499999999999</v>
      </c>
      <c r="AH34" s="22">
        <f>'11'!$G34</f>
        <v>0</v>
      </c>
      <c r="AI34" s="22">
        <f>'12'!$G34</f>
        <v>0</v>
      </c>
      <c r="AJ34" s="22">
        <f>'13'!$G34</f>
        <v>0</v>
      </c>
      <c r="AK34" s="22">
        <f>'14'!$G34</f>
        <v>0</v>
      </c>
      <c r="AL34" s="22">
        <f>'15'!$G34</f>
        <v>0</v>
      </c>
      <c r="AM34" s="22">
        <f>'16'!$G34</f>
        <v>0</v>
      </c>
      <c r="AN34" s="23">
        <f>'17'!$G34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'80'!$G35</f>
        <v>0</v>
      </c>
      <c r="D35" s="21">
        <f>'81'!$G35</f>
        <v>0</v>
      </c>
      <c r="E35" s="21">
        <f>'82'!$G35</f>
        <v>0.56699999999999995</v>
      </c>
      <c r="F35" s="21">
        <f>'83'!$G35</f>
        <v>0</v>
      </c>
      <c r="G35" s="21">
        <f>'84'!$G35</f>
        <v>0</v>
      </c>
      <c r="H35" s="21">
        <f>'85'!$G35</f>
        <v>2.9089999999999998</v>
      </c>
      <c r="I35" s="21">
        <f>'86'!$G35</f>
        <v>2.5670000000000002</v>
      </c>
      <c r="J35" s="21">
        <f>'87'!$G35</f>
        <v>0.55200000000000005</v>
      </c>
      <c r="K35" s="21">
        <f>'88'!$G35</f>
        <v>0.57699999999999996</v>
      </c>
      <c r="L35" s="21">
        <f>'89'!$G35</f>
        <v>0</v>
      </c>
      <c r="M35" s="21">
        <f>'90'!$G35</f>
        <v>0</v>
      </c>
      <c r="N35" s="21">
        <f>'91'!$G35</f>
        <v>0</v>
      </c>
      <c r="O35" s="21">
        <f>'92'!$G35</f>
        <v>0</v>
      </c>
      <c r="P35" s="21">
        <f>'93'!$G35</f>
        <v>0</v>
      </c>
      <c r="Q35" s="21">
        <f>'94'!$G35</f>
        <v>0</v>
      </c>
      <c r="R35" s="21">
        <f>'95'!$G35</f>
        <v>0</v>
      </c>
      <c r="S35" s="21">
        <f>'96'!$G35</f>
        <v>0</v>
      </c>
      <c r="T35" s="21">
        <f>'97'!$G35</f>
        <v>0</v>
      </c>
      <c r="U35" s="21">
        <f>'98'!$G35</f>
        <v>0</v>
      </c>
      <c r="V35" s="21">
        <f>'99'!$G35</f>
        <v>0</v>
      </c>
      <c r="W35" s="21">
        <f>'00'!$G35</f>
        <v>0</v>
      </c>
      <c r="X35" s="21">
        <f>'01'!$G35</f>
        <v>0</v>
      </c>
      <c r="Y35" s="21">
        <f>'02'!$G35</f>
        <v>0</v>
      </c>
      <c r="Z35" s="21">
        <f>'03'!$G35</f>
        <v>0</v>
      </c>
      <c r="AA35" s="21">
        <f>'04'!$G35</f>
        <v>0</v>
      </c>
      <c r="AB35" s="22">
        <f>'05'!$G35</f>
        <v>0</v>
      </c>
      <c r="AC35" s="22">
        <f>'06'!$G35</f>
        <v>0</v>
      </c>
      <c r="AD35" s="22">
        <f>'07'!$G35</f>
        <v>0</v>
      </c>
      <c r="AE35" s="22">
        <f>'08'!$G35</f>
        <v>0</v>
      </c>
      <c r="AF35" s="22">
        <f>'09'!$G35</f>
        <v>0</v>
      </c>
      <c r="AG35" s="22">
        <f>'10'!$G35</f>
        <v>0</v>
      </c>
      <c r="AH35" s="22">
        <f>'11'!$G35</f>
        <v>0</v>
      </c>
      <c r="AI35" s="22">
        <f>'12'!$G35</f>
        <v>0</v>
      </c>
      <c r="AJ35" s="22">
        <f>'13'!$G35</f>
        <v>0</v>
      </c>
      <c r="AK35" s="22">
        <f>'14'!$G35</f>
        <v>0</v>
      </c>
      <c r="AL35" s="22">
        <f>'15'!$G35</f>
        <v>0</v>
      </c>
      <c r="AM35" s="22">
        <f>'16'!$G35</f>
        <v>0</v>
      </c>
      <c r="AN35" s="23">
        <f>'17'!$G35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387.94299999999993</v>
      </c>
      <c r="E36" s="29">
        <f t="shared" si="2"/>
        <v>189.77400000000003</v>
      </c>
      <c r="F36" s="29">
        <f t="shared" si="2"/>
        <v>99.431999999999988</v>
      </c>
      <c r="G36" s="29">
        <f t="shared" si="2"/>
        <v>93.01</v>
      </c>
      <c r="H36" s="29">
        <f t="shared" si="2"/>
        <v>67.123000000000005</v>
      </c>
      <c r="I36" s="29">
        <f t="shared" si="2"/>
        <v>90.275000000000006</v>
      </c>
      <c r="J36" s="29">
        <f t="shared" si="2"/>
        <v>142.42799999999997</v>
      </c>
      <c r="K36" s="29">
        <f t="shared" si="2"/>
        <v>129.67999999999998</v>
      </c>
      <c r="L36" s="29">
        <f t="shared" si="2"/>
        <v>162.77099999999999</v>
      </c>
      <c r="M36" s="29">
        <f t="shared" si="2"/>
        <v>163.60800000000003</v>
      </c>
      <c r="N36" s="29">
        <f t="shared" si="2"/>
        <v>161.56972999999996</v>
      </c>
      <c r="O36" s="29">
        <f t="shared" si="2"/>
        <v>180.06211599999997</v>
      </c>
      <c r="P36" s="29">
        <f t="shared" si="2"/>
        <v>208.53511900000001</v>
      </c>
      <c r="Q36" s="29">
        <f t="shared" si="2"/>
        <v>211.34866300000004</v>
      </c>
      <c r="R36" s="29">
        <f t="shared" si="2"/>
        <v>203.14671199999995</v>
      </c>
      <c r="S36" s="29">
        <f t="shared" si="2"/>
        <v>258.38652799999994</v>
      </c>
      <c r="T36" s="29">
        <f t="shared" si="2"/>
        <v>230.59301900000003</v>
      </c>
      <c r="U36" s="29">
        <f t="shared" si="2"/>
        <v>260.54040200000003</v>
      </c>
      <c r="V36" s="29">
        <f t="shared" si="2"/>
        <v>419.24005900000003</v>
      </c>
      <c r="W36" s="29">
        <f t="shared" si="2"/>
        <v>597.75240000000008</v>
      </c>
      <c r="X36" s="29">
        <f t="shared" si="2"/>
        <v>549.95383500000003</v>
      </c>
      <c r="Y36" s="29">
        <f t="shared" si="2"/>
        <v>562.05946700000004</v>
      </c>
      <c r="Z36" s="29">
        <f t="shared" si="2"/>
        <v>617.8612710000001</v>
      </c>
      <c r="AA36" s="29">
        <f t="shared" si="2"/>
        <v>618.72083300000008</v>
      </c>
      <c r="AB36" s="29">
        <f t="shared" si="2"/>
        <v>625.49207699999999</v>
      </c>
      <c r="AC36" s="29">
        <f t="shared" si="2"/>
        <v>860.046513</v>
      </c>
      <c r="AD36" s="29">
        <f t="shared" si="2"/>
        <v>925.25836000000015</v>
      </c>
      <c r="AE36" s="29">
        <f t="shared" si="2"/>
        <v>863.87075600000014</v>
      </c>
      <c r="AF36" s="29">
        <f t="shared" si="2"/>
        <v>897.1357240000001</v>
      </c>
      <c r="AG36" s="29">
        <f t="shared" si="2"/>
        <v>842.08944199999996</v>
      </c>
      <c r="AH36" s="29">
        <f t="shared" si="2"/>
        <v>821.88097599999992</v>
      </c>
      <c r="AI36" s="29">
        <f>+SUM(AI6:AI35)+SUM(AI38:AI43)</f>
        <v>884.11372899999992</v>
      </c>
      <c r="AJ36" s="29">
        <f>+SUM(AJ6:AJ35)+SUM(AJ38:AJ43)</f>
        <v>834.17135600000006</v>
      </c>
      <c r="AK36" s="29">
        <f>'14'!$G36</f>
        <v>890.52646199999992</v>
      </c>
      <c r="AL36" s="29">
        <f>'15'!$G36</f>
        <v>915.26785800000005</v>
      </c>
      <c r="AM36" s="29">
        <f>'16'!$G36</f>
        <v>895.81082200000003</v>
      </c>
      <c r="AN36" s="30">
        <f>'17'!$G36</f>
        <v>890.53997099999992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'80'!$G38</f>
        <v>0</v>
      </c>
      <c r="D38" s="33">
        <f>'81'!$G38</f>
        <v>0</v>
      </c>
      <c r="E38" s="33">
        <f>'82'!$G38</f>
        <v>0</v>
      </c>
      <c r="F38" s="33">
        <f>'83'!$G38</f>
        <v>0</v>
      </c>
      <c r="G38" s="33">
        <f>'84'!$G38</f>
        <v>0</v>
      </c>
      <c r="H38" s="33">
        <f>'85'!$G38</f>
        <v>0</v>
      </c>
      <c r="I38" s="33">
        <f>'86'!$G38</f>
        <v>0</v>
      </c>
      <c r="J38" s="33">
        <f>'87'!$G38</f>
        <v>0</v>
      </c>
      <c r="K38" s="33">
        <f>'88'!$G38</f>
        <v>0</v>
      </c>
      <c r="L38" s="33">
        <f>'89'!$G38</f>
        <v>0</v>
      </c>
      <c r="M38" s="33">
        <f>'90'!$G38</f>
        <v>0</v>
      </c>
      <c r="N38" s="33">
        <f>'91'!$G38</f>
        <v>0</v>
      </c>
      <c r="O38" s="33">
        <f>'92'!$G38</f>
        <v>0</v>
      </c>
      <c r="P38" s="33">
        <f>'93'!$G38</f>
        <v>0</v>
      </c>
      <c r="Q38" s="33">
        <f>'94'!$G38</f>
        <v>0</v>
      </c>
      <c r="R38" s="33">
        <f>'95'!$G38</f>
        <v>0</v>
      </c>
      <c r="S38" s="33">
        <f>'96'!$G38</f>
        <v>0</v>
      </c>
      <c r="T38" s="33">
        <f>'97'!$G38</f>
        <v>0</v>
      </c>
      <c r="U38" s="33">
        <f>'98'!$G38</f>
        <v>0</v>
      </c>
      <c r="V38" s="33">
        <f>'99'!$G38</f>
        <v>0</v>
      </c>
      <c r="W38" s="33">
        <f>'00'!$G38</f>
        <v>0</v>
      </c>
      <c r="X38" s="33">
        <f>'01'!$G38</f>
        <v>0</v>
      </c>
      <c r="Y38" s="33">
        <f>'02'!$G38</f>
        <v>0</v>
      </c>
      <c r="Z38" s="33">
        <f>'03'!$G38</f>
        <v>0</v>
      </c>
      <c r="AA38" s="33">
        <f>'04'!$G38</f>
        <v>0</v>
      </c>
      <c r="AB38" s="34">
        <f>'05'!$G38</f>
        <v>0</v>
      </c>
      <c r="AC38" s="34">
        <f>'06'!$G38</f>
        <v>0</v>
      </c>
      <c r="AD38" s="34">
        <f>'07'!$G38</f>
        <v>0</v>
      </c>
      <c r="AE38" s="34">
        <f>'08'!$G38</f>
        <v>0</v>
      </c>
      <c r="AF38" s="34">
        <f>'09'!$G38</f>
        <v>0</v>
      </c>
      <c r="AG38" s="34">
        <f>'10'!$G38</f>
        <v>0</v>
      </c>
      <c r="AH38" s="34">
        <f>'11'!$G38</f>
        <v>0</v>
      </c>
      <c r="AI38" s="34">
        <f>'12'!$G38</f>
        <v>0</v>
      </c>
      <c r="AJ38" s="34">
        <f>'13'!$G38</f>
        <v>0</v>
      </c>
      <c r="AK38" s="34">
        <f>'14'!$G38</f>
        <v>0</v>
      </c>
      <c r="AL38" s="34">
        <f>'15'!$G38</f>
        <v>0</v>
      </c>
      <c r="AM38" s="34">
        <f>'16'!$G38</f>
        <v>0</v>
      </c>
      <c r="AN38" s="35">
        <f>'17'!$G38</f>
        <v>0</v>
      </c>
    </row>
    <row r="39" spans="1:40" ht="15" customHeight="1" x14ac:dyDescent="0.25">
      <c r="A39" s="121" t="s">
        <v>65</v>
      </c>
      <c r="B39" s="122"/>
      <c r="C39" s="21">
        <f>'80'!$G39</f>
        <v>0</v>
      </c>
      <c r="D39" s="21">
        <f>'81'!$G39</f>
        <v>0</v>
      </c>
      <c r="E39" s="21">
        <f>'82'!$G39</f>
        <v>0</v>
      </c>
      <c r="F39" s="21">
        <f>'83'!$G39</f>
        <v>0</v>
      </c>
      <c r="G39" s="21">
        <f>'84'!$G39</f>
        <v>0</v>
      </c>
      <c r="H39" s="21">
        <f>'85'!$G39</f>
        <v>0</v>
      </c>
      <c r="I39" s="21">
        <f>'86'!$G39</f>
        <v>0</v>
      </c>
      <c r="J39" s="21">
        <f>'87'!$G39</f>
        <v>0</v>
      </c>
      <c r="K39" s="21">
        <f>'88'!$G39</f>
        <v>0</v>
      </c>
      <c r="L39" s="21">
        <f>'89'!$G39</f>
        <v>0</v>
      </c>
      <c r="M39" s="21">
        <f>'90'!$G39</f>
        <v>0</v>
      </c>
      <c r="N39" s="21">
        <f>'91'!$G39</f>
        <v>0</v>
      </c>
      <c r="O39" s="21">
        <f>'92'!$G39</f>
        <v>0</v>
      </c>
      <c r="P39" s="21">
        <f>'93'!$G39</f>
        <v>0</v>
      </c>
      <c r="Q39" s="21">
        <f>'94'!$G39</f>
        <v>0</v>
      </c>
      <c r="R39" s="21">
        <f>'95'!$G39</f>
        <v>0</v>
      </c>
      <c r="S39" s="21">
        <f>'96'!$G39</f>
        <v>0</v>
      </c>
      <c r="T39" s="21">
        <f>'97'!$G39</f>
        <v>0</v>
      </c>
      <c r="U39" s="21">
        <f>'98'!$G39</f>
        <v>0</v>
      </c>
      <c r="V39" s="21">
        <f>'99'!$G39</f>
        <v>0</v>
      </c>
      <c r="W39" s="21">
        <f>'00'!$G39</f>
        <v>0</v>
      </c>
      <c r="X39" s="21">
        <f>'01'!$G39</f>
        <v>0</v>
      </c>
      <c r="Y39" s="21">
        <f>'02'!$G39</f>
        <v>0</v>
      </c>
      <c r="Z39" s="21">
        <f>'03'!$G39</f>
        <v>0</v>
      </c>
      <c r="AA39" s="21">
        <f>'04'!$G39</f>
        <v>0</v>
      </c>
      <c r="AB39" s="22">
        <f>'05'!$G39</f>
        <v>0</v>
      </c>
      <c r="AC39" s="22">
        <f>'06'!$G39</f>
        <v>0</v>
      </c>
      <c r="AD39" s="22">
        <f>'07'!$G39</f>
        <v>0</v>
      </c>
      <c r="AE39" s="22">
        <f>'08'!$G39</f>
        <v>0</v>
      </c>
      <c r="AF39" s="22">
        <f>'09'!$G39</f>
        <v>0</v>
      </c>
      <c r="AG39" s="22">
        <f>'10'!$G39</f>
        <v>0</v>
      </c>
      <c r="AH39" s="22">
        <f>'11'!$G39</f>
        <v>0</v>
      </c>
      <c r="AI39" s="22">
        <f>'12'!$G39</f>
        <v>0</v>
      </c>
      <c r="AJ39" s="22">
        <f>'13'!$G39</f>
        <v>0</v>
      </c>
      <c r="AK39" s="22">
        <f>'14'!$G39</f>
        <v>0</v>
      </c>
      <c r="AL39" s="22">
        <f>'15'!$G39</f>
        <v>0</v>
      </c>
      <c r="AM39" s="22">
        <f>'16'!$G39</f>
        <v>0</v>
      </c>
      <c r="AN39" s="23">
        <f>'17'!$G39</f>
        <v>0</v>
      </c>
    </row>
    <row r="40" spans="1:40" ht="15" customHeight="1" x14ac:dyDescent="0.25">
      <c r="A40" s="121" t="s">
        <v>66</v>
      </c>
      <c r="B40" s="122"/>
      <c r="C40" s="21">
        <f>'80'!$G40</f>
        <v>0</v>
      </c>
      <c r="D40" s="21">
        <f>'81'!$G40</f>
        <v>0</v>
      </c>
      <c r="E40" s="21">
        <f>'82'!$G40</f>
        <v>0</v>
      </c>
      <c r="F40" s="21">
        <f>'83'!$G40</f>
        <v>0</v>
      </c>
      <c r="G40" s="21">
        <f>'84'!$G40</f>
        <v>0</v>
      </c>
      <c r="H40" s="21">
        <f>'85'!$G40</f>
        <v>0</v>
      </c>
      <c r="I40" s="21">
        <f>'86'!$G40</f>
        <v>0</v>
      </c>
      <c r="J40" s="21">
        <f>'87'!$G40</f>
        <v>0</v>
      </c>
      <c r="K40" s="21">
        <f>'88'!$G40</f>
        <v>0</v>
      </c>
      <c r="L40" s="21">
        <f>'89'!$G40</f>
        <v>0</v>
      </c>
      <c r="M40" s="21">
        <f>'90'!$G40</f>
        <v>0</v>
      </c>
      <c r="N40" s="21">
        <f>'91'!$G40</f>
        <v>0</v>
      </c>
      <c r="O40" s="21">
        <f>'92'!$G40</f>
        <v>0</v>
      </c>
      <c r="P40" s="21">
        <f>'93'!$G40</f>
        <v>0</v>
      </c>
      <c r="Q40" s="21">
        <f>'94'!$G40</f>
        <v>0</v>
      </c>
      <c r="R40" s="21">
        <f>'95'!$G40</f>
        <v>0</v>
      </c>
      <c r="S40" s="21">
        <f>'96'!$G40</f>
        <v>0</v>
      </c>
      <c r="T40" s="21">
        <f>'97'!$G40</f>
        <v>0</v>
      </c>
      <c r="U40" s="21">
        <f>'98'!$G40</f>
        <v>0</v>
      </c>
      <c r="V40" s="21">
        <f>'99'!$G40</f>
        <v>0</v>
      </c>
      <c r="W40" s="21">
        <f>'00'!$G40</f>
        <v>0</v>
      </c>
      <c r="X40" s="21">
        <f>'01'!$G40</f>
        <v>0</v>
      </c>
      <c r="Y40" s="21">
        <f>'02'!$G40</f>
        <v>0</v>
      </c>
      <c r="Z40" s="21">
        <f>'03'!$G40</f>
        <v>0</v>
      </c>
      <c r="AA40" s="21">
        <f>'04'!$G40</f>
        <v>0</v>
      </c>
      <c r="AB40" s="22">
        <f>'05'!$G40</f>
        <v>0</v>
      </c>
      <c r="AC40" s="22">
        <f>'06'!$G40</f>
        <v>0</v>
      </c>
      <c r="AD40" s="22">
        <f>'07'!$G40</f>
        <v>0</v>
      </c>
      <c r="AE40" s="22">
        <f>'08'!$G40</f>
        <v>0</v>
      </c>
      <c r="AF40" s="22">
        <f>'09'!$G40</f>
        <v>0</v>
      </c>
      <c r="AG40" s="22">
        <f>'10'!$G40</f>
        <v>676.66747499999997</v>
      </c>
      <c r="AH40" s="22">
        <f>'11'!$G40</f>
        <v>655.66279399999996</v>
      </c>
      <c r="AI40" s="22">
        <f>'12'!$G40</f>
        <v>727.37189599999999</v>
      </c>
      <c r="AJ40" s="22">
        <f>'13'!$G40</f>
        <v>695.59459800000002</v>
      </c>
      <c r="AK40" s="22">
        <f>'14'!$G40</f>
        <v>743.006212</v>
      </c>
      <c r="AL40" s="22">
        <f>'15'!$G40</f>
        <v>773.30375500000002</v>
      </c>
      <c r="AM40" s="22">
        <f>'16'!$G40</f>
        <v>761.75982700000009</v>
      </c>
      <c r="AN40" s="23">
        <f>'17'!$G40</f>
        <v>772.44535699999994</v>
      </c>
    </row>
    <row r="41" spans="1:40" ht="15" customHeight="1" x14ac:dyDescent="0.25">
      <c r="A41" s="121" t="s">
        <v>67</v>
      </c>
      <c r="B41" s="122"/>
      <c r="C41" s="21">
        <f>'80'!$G41</f>
        <v>0</v>
      </c>
      <c r="D41" s="21">
        <f>'81'!$G41</f>
        <v>0</v>
      </c>
      <c r="E41" s="21">
        <f>'82'!$G41</f>
        <v>0</v>
      </c>
      <c r="F41" s="21">
        <f>'83'!$G41</f>
        <v>0</v>
      </c>
      <c r="G41" s="21">
        <f>'84'!$G41</f>
        <v>0</v>
      </c>
      <c r="H41" s="21">
        <f>'85'!$G41</f>
        <v>0</v>
      </c>
      <c r="I41" s="21">
        <f>'86'!$G41</f>
        <v>0</v>
      </c>
      <c r="J41" s="21">
        <f>'87'!$G41</f>
        <v>0</v>
      </c>
      <c r="K41" s="21">
        <f>'88'!$G41</f>
        <v>0</v>
      </c>
      <c r="L41" s="21">
        <f>'89'!$G41</f>
        <v>0</v>
      </c>
      <c r="M41" s="21">
        <f>'90'!$G41</f>
        <v>0</v>
      </c>
      <c r="N41" s="21">
        <f>'91'!$G41</f>
        <v>0</v>
      </c>
      <c r="O41" s="21">
        <f>'92'!$G41</f>
        <v>0</v>
      </c>
      <c r="P41" s="21">
        <f>'93'!$G41</f>
        <v>0</v>
      </c>
      <c r="Q41" s="21">
        <f>'94'!$G41</f>
        <v>0</v>
      </c>
      <c r="R41" s="21">
        <f>'95'!$G41</f>
        <v>0</v>
      </c>
      <c r="S41" s="21">
        <f>'96'!$G41</f>
        <v>0</v>
      </c>
      <c r="T41" s="21">
        <f>'97'!$G41</f>
        <v>0</v>
      </c>
      <c r="U41" s="21">
        <f>'98'!$G41</f>
        <v>0</v>
      </c>
      <c r="V41" s="21">
        <f>'99'!$G41</f>
        <v>0</v>
      </c>
      <c r="W41" s="21">
        <f>'00'!$G41</f>
        <v>0</v>
      </c>
      <c r="X41" s="21">
        <f>'01'!$G41</f>
        <v>0</v>
      </c>
      <c r="Y41" s="21">
        <f>'02'!$G41</f>
        <v>0</v>
      </c>
      <c r="Z41" s="21">
        <f>'03'!$G41</f>
        <v>0</v>
      </c>
      <c r="AA41" s="21">
        <f>'04'!$G41</f>
        <v>0</v>
      </c>
      <c r="AB41" s="22">
        <f>'05'!$G41</f>
        <v>0</v>
      </c>
      <c r="AC41" s="22">
        <f>'06'!$G41</f>
        <v>0</v>
      </c>
      <c r="AD41" s="22">
        <f>'07'!$G41</f>
        <v>0</v>
      </c>
      <c r="AE41" s="22">
        <f>'08'!$G41</f>
        <v>0</v>
      </c>
      <c r="AF41" s="22">
        <f>'09'!$G41</f>
        <v>0</v>
      </c>
      <c r="AG41" s="22">
        <f>'10'!$G41</f>
        <v>0</v>
      </c>
      <c r="AH41" s="22">
        <f>'11'!$G41</f>
        <v>0</v>
      </c>
      <c r="AI41" s="22">
        <f>'12'!$G41</f>
        <v>0</v>
      </c>
      <c r="AJ41" s="22">
        <f>'13'!$G41</f>
        <v>0</v>
      </c>
      <c r="AK41" s="22">
        <f>'14'!$G41</f>
        <v>0.06</v>
      </c>
      <c r="AL41" s="22">
        <f>'15'!$G41</f>
        <v>7.4999999999999997E-2</v>
      </c>
      <c r="AM41" s="22">
        <f>'16'!$G41</f>
        <v>1.4999999999999999E-2</v>
      </c>
      <c r="AN41" s="23">
        <f>'17'!$G41</f>
        <v>0.03</v>
      </c>
    </row>
    <row r="42" spans="1:40" ht="15" customHeight="1" x14ac:dyDescent="0.25">
      <c r="A42" s="121" t="s">
        <v>68</v>
      </c>
      <c r="B42" s="122"/>
      <c r="C42" s="21">
        <f>'80'!$G42</f>
        <v>0</v>
      </c>
      <c r="D42" s="21">
        <f>'81'!$G42</f>
        <v>0</v>
      </c>
      <c r="E42" s="21">
        <f>'82'!$G42</f>
        <v>0</v>
      </c>
      <c r="F42" s="21">
        <f>'83'!$G42</f>
        <v>0</v>
      </c>
      <c r="G42" s="21">
        <f>'84'!$G42</f>
        <v>0</v>
      </c>
      <c r="H42" s="21">
        <f>'85'!$G42</f>
        <v>0</v>
      </c>
      <c r="I42" s="21">
        <f>'86'!$G42</f>
        <v>0</v>
      </c>
      <c r="J42" s="21">
        <f>'87'!$G42</f>
        <v>0</v>
      </c>
      <c r="K42" s="21">
        <f>'88'!$G42</f>
        <v>0</v>
      </c>
      <c r="L42" s="21">
        <f>'89'!$G42</f>
        <v>0</v>
      </c>
      <c r="M42" s="21">
        <f>'90'!$G42</f>
        <v>0</v>
      </c>
      <c r="N42" s="21">
        <f>'91'!$G42</f>
        <v>0</v>
      </c>
      <c r="O42" s="21">
        <f>'92'!$G42</f>
        <v>0</v>
      </c>
      <c r="P42" s="21">
        <f>'93'!$G42</f>
        <v>0</v>
      </c>
      <c r="Q42" s="21">
        <f>'94'!$G42</f>
        <v>0</v>
      </c>
      <c r="R42" s="21">
        <f>'95'!$G42</f>
        <v>0</v>
      </c>
      <c r="S42" s="21">
        <f>'96'!$G42</f>
        <v>0</v>
      </c>
      <c r="T42" s="21">
        <f>'97'!$G42</f>
        <v>0</v>
      </c>
      <c r="U42" s="21">
        <f>'98'!$G42</f>
        <v>0</v>
      </c>
      <c r="V42" s="21">
        <f>'99'!$G42</f>
        <v>0</v>
      </c>
      <c r="W42" s="21">
        <f>'00'!$G42</f>
        <v>0</v>
      </c>
      <c r="X42" s="21">
        <f>'01'!$G42</f>
        <v>0</v>
      </c>
      <c r="Y42" s="21">
        <f>'02'!$G42</f>
        <v>0</v>
      </c>
      <c r="Z42" s="21">
        <f>'03'!$G42</f>
        <v>0</v>
      </c>
      <c r="AA42" s="21">
        <f>'04'!$G42</f>
        <v>0</v>
      </c>
      <c r="AB42" s="22">
        <f>'05'!$G42</f>
        <v>0</v>
      </c>
      <c r="AC42" s="22">
        <f>'06'!$G42</f>
        <v>0</v>
      </c>
      <c r="AD42" s="22">
        <f>'07'!$G42</f>
        <v>0</v>
      </c>
      <c r="AE42" s="22">
        <f>'08'!$G42</f>
        <v>0</v>
      </c>
      <c r="AF42" s="22">
        <f>'09'!$G42</f>
        <v>0</v>
      </c>
      <c r="AG42" s="22">
        <f>'10'!$G42</f>
        <v>0.217</v>
      </c>
      <c r="AH42" s="22">
        <f>'11'!$G42</f>
        <v>0.26600000000000001</v>
      </c>
      <c r="AI42" s="22">
        <f>'12'!$G42</f>
        <v>0.27</v>
      </c>
      <c r="AJ42" s="22">
        <f>'13'!$G42</f>
        <v>0.315</v>
      </c>
      <c r="AK42" s="22">
        <f>'14'!$G42</f>
        <v>0.94391400000000003</v>
      </c>
      <c r="AL42" s="22">
        <f>'15'!$G42</f>
        <v>0.3</v>
      </c>
      <c r="AM42" s="22">
        <f>'16'!$G42</f>
        <v>0.28499999999999998</v>
      </c>
      <c r="AN42" s="23">
        <f>'17'!$G42</f>
        <v>0.28499999999999998</v>
      </c>
    </row>
    <row r="43" spans="1:40" ht="15" customHeight="1" thickBot="1" x14ac:dyDescent="0.3">
      <c r="A43" s="123" t="s">
        <v>69</v>
      </c>
      <c r="B43" s="124"/>
      <c r="C43" s="36">
        <f>'80'!$G43</f>
        <v>0</v>
      </c>
      <c r="D43" s="36">
        <f>'81'!$G43</f>
        <v>0</v>
      </c>
      <c r="E43" s="36">
        <f>'82'!$G43</f>
        <v>0</v>
      </c>
      <c r="F43" s="36">
        <f>'83'!$G43</f>
        <v>0</v>
      </c>
      <c r="G43" s="36">
        <f>'84'!$G43</f>
        <v>0</v>
      </c>
      <c r="H43" s="36">
        <f>'85'!$G43</f>
        <v>0</v>
      </c>
      <c r="I43" s="36">
        <f>'86'!$G43</f>
        <v>0</v>
      </c>
      <c r="J43" s="36">
        <f>'87'!$G43</f>
        <v>0</v>
      </c>
      <c r="K43" s="36">
        <f>'88'!$G43</f>
        <v>0</v>
      </c>
      <c r="L43" s="36">
        <f>'89'!$G43</f>
        <v>0</v>
      </c>
      <c r="M43" s="36">
        <f>'90'!$G43</f>
        <v>0</v>
      </c>
      <c r="N43" s="36">
        <f>'91'!$G43</f>
        <v>0</v>
      </c>
      <c r="O43" s="36">
        <f>'92'!$G43</f>
        <v>0</v>
      </c>
      <c r="P43" s="36">
        <f>'93'!$G43</f>
        <v>0</v>
      </c>
      <c r="Q43" s="36">
        <f>'94'!$G43</f>
        <v>0</v>
      </c>
      <c r="R43" s="36">
        <f>'95'!$G43</f>
        <v>0</v>
      </c>
      <c r="S43" s="36">
        <f>'96'!$G43</f>
        <v>0</v>
      </c>
      <c r="T43" s="36">
        <f>'97'!$G43</f>
        <v>0</v>
      </c>
      <c r="U43" s="36">
        <f>'98'!$G43</f>
        <v>0</v>
      </c>
      <c r="V43" s="36">
        <f>'99'!$G43</f>
        <v>0</v>
      </c>
      <c r="W43" s="36">
        <f>'00'!$G43</f>
        <v>0</v>
      </c>
      <c r="X43" s="36">
        <f>'01'!$G43</f>
        <v>0</v>
      </c>
      <c r="Y43" s="36">
        <f>'02'!$G43</f>
        <v>0</v>
      </c>
      <c r="Z43" s="36">
        <f>'03'!$G43</f>
        <v>0</v>
      </c>
      <c r="AA43" s="36">
        <f>'04'!$G43</f>
        <v>0</v>
      </c>
      <c r="AB43" s="37">
        <f>'05'!$G43</f>
        <v>0</v>
      </c>
      <c r="AC43" s="37">
        <f>'06'!$G43</f>
        <v>0</v>
      </c>
      <c r="AD43" s="37">
        <f>'07'!$G43</f>
        <v>0</v>
      </c>
      <c r="AE43" s="37">
        <f>'08'!$G43</f>
        <v>0</v>
      </c>
      <c r="AF43" s="37">
        <f>'09'!$G43</f>
        <v>0</v>
      </c>
      <c r="AG43" s="37">
        <f>'10'!$G43</f>
        <v>0</v>
      </c>
      <c r="AH43" s="37">
        <f>'11'!$G43</f>
        <v>0</v>
      </c>
      <c r="AI43" s="37">
        <f>'12'!$G43</f>
        <v>0</v>
      </c>
      <c r="AJ43" s="37">
        <f>'13'!$G43</f>
        <v>0</v>
      </c>
      <c r="AK43" s="37">
        <f>'14'!$G43</f>
        <v>0</v>
      </c>
      <c r="AL43" s="37">
        <f>'15'!$G43</f>
        <v>0</v>
      </c>
      <c r="AM43" s="37">
        <f>'16'!$G43</f>
        <v>0</v>
      </c>
      <c r="AN43" s="38">
        <f>'17'!$G43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34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'80'!$H6</f>
        <v>0</v>
      </c>
      <c r="D6" s="21">
        <f>'81'!$H6</f>
        <v>0</v>
      </c>
      <c r="E6" s="21">
        <f>'82'!$H6</f>
        <v>0</v>
      </c>
      <c r="F6" s="21">
        <f>'83'!$H6</f>
        <v>0</v>
      </c>
      <c r="G6" s="21">
        <f>'84'!$H6</f>
        <v>0</v>
      </c>
      <c r="H6" s="21">
        <f>'85'!$H6</f>
        <v>0</v>
      </c>
      <c r="I6" s="21">
        <f>'86'!$H6</f>
        <v>0</v>
      </c>
      <c r="J6" s="21">
        <f>'87'!$H6</f>
        <v>0</v>
      </c>
      <c r="K6" s="21">
        <f>'88'!$H6</f>
        <v>0</v>
      </c>
      <c r="L6" s="21">
        <f>'89'!$H6</f>
        <v>0</v>
      </c>
      <c r="M6" s="21">
        <f>'90'!$H6</f>
        <v>0</v>
      </c>
      <c r="N6" s="21">
        <f>'91'!$H6</f>
        <v>0</v>
      </c>
      <c r="O6" s="21">
        <f>'92'!$H6</f>
        <v>0</v>
      </c>
      <c r="P6" s="21">
        <f>'93'!$H6</f>
        <v>0</v>
      </c>
      <c r="Q6" s="21">
        <f>'94'!$H6</f>
        <v>0</v>
      </c>
      <c r="R6" s="21">
        <f>'95'!$H6</f>
        <v>0</v>
      </c>
      <c r="S6" s="21">
        <f>'96'!$H6</f>
        <v>0</v>
      </c>
      <c r="T6" s="21">
        <f>'97'!$H6</f>
        <v>0</v>
      </c>
      <c r="U6" s="21">
        <f>'98'!$H6</f>
        <v>0</v>
      </c>
      <c r="V6" s="21">
        <f>'99'!$H6</f>
        <v>0</v>
      </c>
      <c r="W6" s="21">
        <f>'00'!$H6</f>
        <v>0</v>
      </c>
      <c r="X6" s="21">
        <f>'01'!$H6</f>
        <v>0</v>
      </c>
      <c r="Y6" s="21">
        <f>'02'!$H6</f>
        <v>0</v>
      </c>
      <c r="Z6" s="21">
        <f>'03'!$H6</f>
        <v>0</v>
      </c>
      <c r="AA6" s="21">
        <f>'04'!$H6</f>
        <v>0</v>
      </c>
      <c r="AB6" s="22">
        <f>'05'!$H6</f>
        <v>0</v>
      </c>
      <c r="AC6" s="22">
        <f>'06'!$H6</f>
        <v>0</v>
      </c>
      <c r="AD6" s="22">
        <f>'07'!$H6</f>
        <v>0</v>
      </c>
      <c r="AE6" s="22">
        <f>'08'!$H6</f>
        <v>0</v>
      </c>
      <c r="AF6" s="22">
        <f>'09'!$H6</f>
        <v>0</v>
      </c>
      <c r="AG6" s="22">
        <f>'10'!$H6</f>
        <v>0</v>
      </c>
      <c r="AH6" s="22">
        <f>'11'!$H6</f>
        <v>0</v>
      </c>
      <c r="AI6" s="22">
        <f>'12'!$H6</f>
        <v>0</v>
      </c>
      <c r="AJ6" s="22">
        <f>'13'!$H6</f>
        <v>0</v>
      </c>
      <c r="AK6" s="22">
        <f>'14'!$H6</f>
        <v>0</v>
      </c>
      <c r="AL6" s="22">
        <f>'15'!$H6</f>
        <v>0</v>
      </c>
      <c r="AM6" s="22">
        <f>'16'!$H6</f>
        <v>0</v>
      </c>
      <c r="AN6" s="23">
        <f>'17'!$H6</f>
        <v>0</v>
      </c>
    </row>
    <row r="7" spans="1:40" ht="15" customHeight="1" x14ac:dyDescent="0.25">
      <c r="A7" s="127"/>
      <c r="B7" s="20" t="s">
        <v>10</v>
      </c>
      <c r="C7" s="21">
        <f>'80'!$H7</f>
        <v>0</v>
      </c>
      <c r="D7" s="21">
        <f>'81'!$H7</f>
        <v>0</v>
      </c>
      <c r="E7" s="21">
        <f>'82'!$H7</f>
        <v>0</v>
      </c>
      <c r="F7" s="21">
        <f>'83'!$H7</f>
        <v>0</v>
      </c>
      <c r="G7" s="21">
        <f>'84'!$H7</f>
        <v>0</v>
      </c>
      <c r="H7" s="21">
        <f>'85'!$H7</f>
        <v>0</v>
      </c>
      <c r="I7" s="21">
        <f>'86'!$H7</f>
        <v>0</v>
      </c>
      <c r="J7" s="21">
        <f>'87'!$H7</f>
        <v>0</v>
      </c>
      <c r="K7" s="21">
        <f>'88'!$H7</f>
        <v>0</v>
      </c>
      <c r="L7" s="21">
        <f>'89'!$H7</f>
        <v>0</v>
      </c>
      <c r="M7" s="21">
        <f>'90'!$H7</f>
        <v>0</v>
      </c>
      <c r="N7" s="21">
        <f>'91'!$H7</f>
        <v>0</v>
      </c>
      <c r="O7" s="21">
        <f>'92'!$H7</f>
        <v>0</v>
      </c>
      <c r="P7" s="21">
        <f>'93'!$H7</f>
        <v>0</v>
      </c>
      <c r="Q7" s="21">
        <f>'94'!$H7</f>
        <v>0</v>
      </c>
      <c r="R7" s="21">
        <f>'95'!$H7</f>
        <v>0</v>
      </c>
      <c r="S7" s="21">
        <f>'96'!$H7</f>
        <v>0</v>
      </c>
      <c r="T7" s="21">
        <f>'97'!$H7</f>
        <v>0</v>
      </c>
      <c r="U7" s="21">
        <f>'98'!$H7</f>
        <v>0</v>
      </c>
      <c r="V7" s="21">
        <f>'99'!$H7</f>
        <v>0</v>
      </c>
      <c r="W7" s="21">
        <f>'00'!$H7</f>
        <v>0</v>
      </c>
      <c r="X7" s="21">
        <f>'01'!$H7</f>
        <v>0</v>
      </c>
      <c r="Y7" s="21">
        <f>'02'!$H7</f>
        <v>0</v>
      </c>
      <c r="Z7" s="21">
        <f>'03'!$H7</f>
        <v>0</v>
      </c>
      <c r="AA7" s="21">
        <f>'04'!$H7</f>
        <v>0</v>
      </c>
      <c r="AB7" s="22">
        <f>'05'!$H7</f>
        <v>0</v>
      </c>
      <c r="AC7" s="22">
        <f>'06'!$H7</f>
        <v>0</v>
      </c>
      <c r="AD7" s="22">
        <f>'07'!$H7</f>
        <v>0</v>
      </c>
      <c r="AE7" s="22">
        <f>'08'!$H7</f>
        <v>0</v>
      </c>
      <c r="AF7" s="22">
        <f>'09'!$H7</f>
        <v>0</v>
      </c>
      <c r="AG7" s="22">
        <f>'10'!$H7</f>
        <v>0</v>
      </c>
      <c r="AH7" s="22">
        <f>'11'!$H7</f>
        <v>0</v>
      </c>
      <c r="AI7" s="22">
        <f>'12'!$H7</f>
        <v>0</v>
      </c>
      <c r="AJ7" s="22">
        <f>'13'!$H7</f>
        <v>0</v>
      </c>
      <c r="AK7" s="22">
        <f>'14'!$H7</f>
        <v>0</v>
      </c>
      <c r="AL7" s="22">
        <f>'15'!$H7</f>
        <v>0</v>
      </c>
      <c r="AM7" s="22">
        <f>'16'!$H7</f>
        <v>0</v>
      </c>
      <c r="AN7" s="23">
        <f>'17'!$H7</f>
        <v>0</v>
      </c>
    </row>
    <row r="8" spans="1:40" ht="15" customHeight="1" x14ac:dyDescent="0.25">
      <c r="A8" s="127"/>
      <c r="B8" s="20" t="s">
        <v>11</v>
      </c>
      <c r="C8" s="21">
        <f>'80'!$H8</f>
        <v>0</v>
      </c>
      <c r="D8" s="21">
        <f>'81'!$H8</f>
        <v>0</v>
      </c>
      <c r="E8" s="21">
        <f>'82'!$H8</f>
        <v>0</v>
      </c>
      <c r="F8" s="21">
        <f>'83'!$H8</f>
        <v>0</v>
      </c>
      <c r="G8" s="21">
        <f>'84'!$H8</f>
        <v>0</v>
      </c>
      <c r="H8" s="21">
        <f>'85'!$H8</f>
        <v>0</v>
      </c>
      <c r="I8" s="21">
        <f>'86'!$H8</f>
        <v>0</v>
      </c>
      <c r="J8" s="21">
        <f>'87'!$H8</f>
        <v>0</v>
      </c>
      <c r="K8" s="21">
        <f>'88'!$H8</f>
        <v>0</v>
      </c>
      <c r="L8" s="21">
        <f>'89'!$H8</f>
        <v>0</v>
      </c>
      <c r="M8" s="21">
        <f>'90'!$H8</f>
        <v>0</v>
      </c>
      <c r="N8" s="21">
        <f>'91'!$H8</f>
        <v>0</v>
      </c>
      <c r="O8" s="21">
        <f>'92'!$H8</f>
        <v>0</v>
      </c>
      <c r="P8" s="21">
        <f>'93'!$H8</f>
        <v>0</v>
      </c>
      <c r="Q8" s="21">
        <f>'94'!$H8</f>
        <v>0</v>
      </c>
      <c r="R8" s="21">
        <f>'95'!$H8</f>
        <v>0</v>
      </c>
      <c r="S8" s="21">
        <f>'96'!$H8</f>
        <v>0</v>
      </c>
      <c r="T8" s="21">
        <f>'97'!$H8</f>
        <v>0</v>
      </c>
      <c r="U8" s="21">
        <f>'98'!$H8</f>
        <v>0</v>
      </c>
      <c r="V8" s="21">
        <f>'99'!$H8</f>
        <v>0</v>
      </c>
      <c r="W8" s="21">
        <f>'00'!$H8</f>
        <v>0</v>
      </c>
      <c r="X8" s="21">
        <f>'01'!$H8</f>
        <v>0</v>
      </c>
      <c r="Y8" s="21">
        <f>'02'!$H8</f>
        <v>0</v>
      </c>
      <c r="Z8" s="21">
        <f>'03'!$H8</f>
        <v>0</v>
      </c>
      <c r="AA8" s="21">
        <f>'04'!$H8</f>
        <v>0</v>
      </c>
      <c r="AB8" s="22">
        <f>'05'!$H8</f>
        <v>0</v>
      </c>
      <c r="AC8" s="22">
        <f>'06'!$H8</f>
        <v>0</v>
      </c>
      <c r="AD8" s="22">
        <f>'07'!$H8</f>
        <v>0</v>
      </c>
      <c r="AE8" s="22">
        <f>'08'!$H8</f>
        <v>0</v>
      </c>
      <c r="AF8" s="22">
        <f>'09'!$H8</f>
        <v>0</v>
      </c>
      <c r="AG8" s="22">
        <f>'10'!$H8</f>
        <v>0</v>
      </c>
      <c r="AH8" s="22">
        <f>'11'!$H8</f>
        <v>0</v>
      </c>
      <c r="AI8" s="22">
        <f>'12'!$H8</f>
        <v>0</v>
      </c>
      <c r="AJ8" s="22">
        <f>'13'!$H8</f>
        <v>0</v>
      </c>
      <c r="AK8" s="22">
        <f>'14'!$H8</f>
        <v>0</v>
      </c>
      <c r="AL8" s="22">
        <f>'15'!$H8</f>
        <v>0</v>
      </c>
      <c r="AM8" s="22">
        <f>'16'!$H8</f>
        <v>0</v>
      </c>
      <c r="AN8" s="23">
        <f>'17'!$H8</f>
        <v>0</v>
      </c>
    </row>
    <row r="9" spans="1:40" ht="15" customHeight="1" x14ac:dyDescent="0.25">
      <c r="A9" s="127"/>
      <c r="B9" s="20" t="s">
        <v>12</v>
      </c>
      <c r="C9" s="21">
        <f>'80'!$H9</f>
        <v>0</v>
      </c>
      <c r="D9" s="21">
        <f>'81'!$H9</f>
        <v>0</v>
      </c>
      <c r="E9" s="21">
        <f>'82'!$H9</f>
        <v>0</v>
      </c>
      <c r="F9" s="21">
        <f>'83'!$H9</f>
        <v>0</v>
      </c>
      <c r="G9" s="21">
        <f>'84'!$H9</f>
        <v>0</v>
      </c>
      <c r="H9" s="21">
        <f>'85'!$H9</f>
        <v>0</v>
      </c>
      <c r="I9" s="21">
        <f>'86'!$H9</f>
        <v>0</v>
      </c>
      <c r="J9" s="21">
        <f>'87'!$H9</f>
        <v>0</v>
      </c>
      <c r="K9" s="21">
        <f>'88'!$H9</f>
        <v>0</v>
      </c>
      <c r="L9" s="21">
        <f>'89'!$H9</f>
        <v>0</v>
      </c>
      <c r="M9" s="21">
        <f>'90'!$H9</f>
        <v>0</v>
      </c>
      <c r="N9" s="21">
        <f>'91'!$H9</f>
        <v>0</v>
      </c>
      <c r="O9" s="21">
        <f>'92'!$H9</f>
        <v>0</v>
      </c>
      <c r="P9" s="21">
        <f>'93'!$H9</f>
        <v>0</v>
      </c>
      <c r="Q9" s="21">
        <f>'94'!$H9</f>
        <v>0</v>
      </c>
      <c r="R9" s="21">
        <f>'95'!$H9</f>
        <v>0</v>
      </c>
      <c r="S9" s="21">
        <f>'96'!$H9</f>
        <v>0</v>
      </c>
      <c r="T9" s="21">
        <f>'97'!$H9</f>
        <v>0</v>
      </c>
      <c r="U9" s="21">
        <f>'98'!$H9</f>
        <v>0</v>
      </c>
      <c r="V9" s="21">
        <f>'99'!$H9</f>
        <v>0</v>
      </c>
      <c r="W9" s="21">
        <f>'00'!$H9</f>
        <v>0</v>
      </c>
      <c r="X9" s="21">
        <f>'01'!$H9</f>
        <v>0</v>
      </c>
      <c r="Y9" s="21">
        <f>'02'!$H9</f>
        <v>0</v>
      </c>
      <c r="Z9" s="21">
        <f>'03'!$H9</f>
        <v>0</v>
      </c>
      <c r="AA9" s="21">
        <f>'04'!$H9</f>
        <v>0</v>
      </c>
      <c r="AB9" s="22">
        <f>'05'!$H9</f>
        <v>0</v>
      </c>
      <c r="AC9" s="22">
        <f>'06'!$H9</f>
        <v>0</v>
      </c>
      <c r="AD9" s="22">
        <f>'07'!$H9</f>
        <v>0</v>
      </c>
      <c r="AE9" s="22">
        <f>'08'!$H9</f>
        <v>0</v>
      </c>
      <c r="AF9" s="22">
        <f>'09'!$H9</f>
        <v>0</v>
      </c>
      <c r="AG9" s="22">
        <f>'10'!$H9</f>
        <v>0</v>
      </c>
      <c r="AH9" s="22">
        <f>'11'!$H9</f>
        <v>0</v>
      </c>
      <c r="AI9" s="22">
        <f>'12'!$H9</f>
        <v>0</v>
      </c>
      <c r="AJ9" s="22">
        <f>'13'!$H9</f>
        <v>0</v>
      </c>
      <c r="AK9" s="22">
        <f>'14'!$H9</f>
        <v>0</v>
      </c>
      <c r="AL9" s="22">
        <f>'15'!$H9</f>
        <v>0</v>
      </c>
      <c r="AM9" s="22">
        <f>'16'!$H9</f>
        <v>0</v>
      </c>
      <c r="AN9" s="23">
        <f>'17'!$H9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'80'!$H10</f>
        <v>0</v>
      </c>
      <c r="D10" s="21">
        <f>'81'!$H10</f>
        <v>0</v>
      </c>
      <c r="E10" s="21">
        <f>'82'!$H10</f>
        <v>0</v>
      </c>
      <c r="F10" s="21">
        <f>'83'!$H10</f>
        <v>0</v>
      </c>
      <c r="G10" s="21">
        <f>'84'!$H10</f>
        <v>0</v>
      </c>
      <c r="H10" s="21">
        <f>'85'!$H10</f>
        <v>0</v>
      </c>
      <c r="I10" s="21">
        <f>'86'!$H10</f>
        <v>0</v>
      </c>
      <c r="J10" s="21">
        <f>'87'!$H10</f>
        <v>0</v>
      </c>
      <c r="K10" s="21">
        <f>'88'!$H10</f>
        <v>0</v>
      </c>
      <c r="L10" s="21">
        <f>'89'!$H10</f>
        <v>0</v>
      </c>
      <c r="M10" s="21">
        <f>'90'!$H10</f>
        <v>0</v>
      </c>
      <c r="N10" s="21">
        <f>'91'!$H10</f>
        <v>0</v>
      </c>
      <c r="O10" s="21">
        <f>'92'!$H10</f>
        <v>0</v>
      </c>
      <c r="P10" s="21">
        <f>'93'!$H10</f>
        <v>0</v>
      </c>
      <c r="Q10" s="21">
        <f>'94'!$H10</f>
        <v>0</v>
      </c>
      <c r="R10" s="21">
        <f>'95'!$H10</f>
        <v>0</v>
      </c>
      <c r="S10" s="21">
        <f>'96'!$H10</f>
        <v>0</v>
      </c>
      <c r="T10" s="21">
        <f>'97'!$H10</f>
        <v>0</v>
      </c>
      <c r="U10" s="21">
        <f>'98'!$H10</f>
        <v>0</v>
      </c>
      <c r="V10" s="21">
        <f>'99'!$H10</f>
        <v>0</v>
      </c>
      <c r="W10" s="21">
        <f>'00'!$H10</f>
        <v>0</v>
      </c>
      <c r="X10" s="21">
        <f>'01'!$H10</f>
        <v>0</v>
      </c>
      <c r="Y10" s="21">
        <f>'02'!$H10</f>
        <v>0</v>
      </c>
      <c r="Z10" s="21">
        <f>'03'!$H10</f>
        <v>0</v>
      </c>
      <c r="AA10" s="21">
        <f>'04'!$H10</f>
        <v>0</v>
      </c>
      <c r="AB10" s="22">
        <f>'05'!$H10</f>
        <v>0</v>
      </c>
      <c r="AC10" s="22">
        <f>'06'!$H10</f>
        <v>0</v>
      </c>
      <c r="AD10" s="22">
        <f>'07'!$H10</f>
        <v>0</v>
      </c>
      <c r="AE10" s="22">
        <f>'08'!$H10</f>
        <v>0</v>
      </c>
      <c r="AF10" s="22">
        <f>'09'!$H10</f>
        <v>0</v>
      </c>
      <c r="AG10" s="22">
        <f>'10'!$H10</f>
        <v>0</v>
      </c>
      <c r="AH10" s="22">
        <f>'11'!$H10</f>
        <v>0</v>
      </c>
      <c r="AI10" s="22">
        <f>'12'!$H10</f>
        <v>0</v>
      </c>
      <c r="AJ10" s="22">
        <f>'13'!$H10</f>
        <v>0</v>
      </c>
      <c r="AK10" s="22">
        <f>'14'!$H10</f>
        <v>0</v>
      </c>
      <c r="AL10" s="22">
        <f>'15'!$H10</f>
        <v>0</v>
      </c>
      <c r="AM10" s="22">
        <f>'16'!$H10</f>
        <v>0</v>
      </c>
      <c r="AN10" s="23">
        <f>'17'!$H10</f>
        <v>0</v>
      </c>
    </row>
    <row r="11" spans="1:40" ht="15" customHeight="1" x14ac:dyDescent="0.25">
      <c r="A11" s="111"/>
      <c r="B11" s="20" t="s">
        <v>70</v>
      </c>
      <c r="C11" s="21">
        <f>'80'!$H11</f>
        <v>0</v>
      </c>
      <c r="D11" s="21">
        <f>'81'!$H11</f>
        <v>0</v>
      </c>
      <c r="E11" s="21">
        <f>'82'!$H11</f>
        <v>0</v>
      </c>
      <c r="F11" s="21">
        <f>'83'!$H11</f>
        <v>0</v>
      </c>
      <c r="G11" s="21">
        <f>'84'!$H11</f>
        <v>0</v>
      </c>
      <c r="H11" s="21">
        <f>'85'!$H11</f>
        <v>0</v>
      </c>
      <c r="I11" s="21">
        <f>'86'!$H11</f>
        <v>0</v>
      </c>
      <c r="J11" s="21">
        <f>'87'!$H11</f>
        <v>0</v>
      </c>
      <c r="K11" s="21">
        <f>'88'!$H11</f>
        <v>0</v>
      </c>
      <c r="L11" s="21">
        <f>'89'!$H11</f>
        <v>0</v>
      </c>
      <c r="M11" s="21">
        <f>'90'!$H11</f>
        <v>0</v>
      </c>
      <c r="N11" s="21">
        <f>'91'!$H11</f>
        <v>0</v>
      </c>
      <c r="O11" s="21">
        <f>'92'!$H11</f>
        <v>0</v>
      </c>
      <c r="P11" s="21">
        <f>'93'!$H11</f>
        <v>0</v>
      </c>
      <c r="Q11" s="21">
        <f>'94'!$H11</f>
        <v>0</v>
      </c>
      <c r="R11" s="21">
        <f>'95'!$H11</f>
        <v>0</v>
      </c>
      <c r="S11" s="21">
        <f>'96'!$H11</f>
        <v>0</v>
      </c>
      <c r="T11" s="21">
        <f>'97'!$H11</f>
        <v>0</v>
      </c>
      <c r="U11" s="21">
        <f>'98'!$H11</f>
        <v>0</v>
      </c>
      <c r="V11" s="21">
        <f>'99'!$H11</f>
        <v>0</v>
      </c>
      <c r="W11" s="21">
        <f>'00'!$H11</f>
        <v>0</v>
      </c>
      <c r="X11" s="21">
        <f>'01'!$H11</f>
        <v>0</v>
      </c>
      <c r="Y11" s="21">
        <f>'02'!$H11</f>
        <v>0</v>
      </c>
      <c r="Z11" s="21">
        <f>'03'!$H11</f>
        <v>0</v>
      </c>
      <c r="AA11" s="21">
        <f>'04'!$H11</f>
        <v>0</v>
      </c>
      <c r="AB11" s="22">
        <f>'05'!$H11</f>
        <v>0</v>
      </c>
      <c r="AC11" s="22">
        <f>'06'!$H11</f>
        <v>0</v>
      </c>
      <c r="AD11" s="22">
        <f>'07'!$H11</f>
        <v>0</v>
      </c>
      <c r="AE11" s="22">
        <f>'08'!$H11</f>
        <v>0</v>
      </c>
      <c r="AF11" s="22">
        <f>'09'!$H11</f>
        <v>0</v>
      </c>
      <c r="AG11" s="22">
        <f>'10'!$H11</f>
        <v>0</v>
      </c>
      <c r="AH11" s="22">
        <f>'11'!$H11</f>
        <v>0</v>
      </c>
      <c r="AI11" s="22">
        <f>'12'!$H11</f>
        <v>0</v>
      </c>
      <c r="AJ11" s="22">
        <f>'13'!$H11</f>
        <v>0</v>
      </c>
      <c r="AK11" s="22">
        <f>'14'!$H11</f>
        <v>0</v>
      </c>
      <c r="AL11" s="22">
        <f>'15'!$H11</f>
        <v>0</v>
      </c>
      <c r="AM11" s="22">
        <f>'16'!$H11</f>
        <v>0</v>
      </c>
      <c r="AN11" s="23">
        <f>'17'!$H11</f>
        <v>0</v>
      </c>
    </row>
    <row r="12" spans="1:40" ht="15" customHeight="1" x14ac:dyDescent="0.25">
      <c r="A12" s="111"/>
      <c r="B12" s="20" t="s">
        <v>14</v>
      </c>
      <c r="C12" s="21">
        <f>'80'!$H12</f>
        <v>0</v>
      </c>
      <c r="D12" s="21">
        <f>'81'!$H12</f>
        <v>0</v>
      </c>
      <c r="E12" s="21">
        <f>'82'!$H12</f>
        <v>0</v>
      </c>
      <c r="F12" s="21">
        <f>'83'!$H12</f>
        <v>0</v>
      </c>
      <c r="G12" s="21">
        <f>'84'!$H12</f>
        <v>0</v>
      </c>
      <c r="H12" s="21">
        <f>'85'!$H12</f>
        <v>0</v>
      </c>
      <c r="I12" s="21">
        <f>'86'!$H12</f>
        <v>0</v>
      </c>
      <c r="J12" s="21">
        <f>'87'!$H12</f>
        <v>0</v>
      </c>
      <c r="K12" s="21">
        <f>'88'!$H12</f>
        <v>0</v>
      </c>
      <c r="L12" s="21">
        <f>'89'!$H12</f>
        <v>0</v>
      </c>
      <c r="M12" s="21">
        <f>'90'!$H12</f>
        <v>0</v>
      </c>
      <c r="N12" s="21">
        <f>'91'!$H12</f>
        <v>0</v>
      </c>
      <c r="O12" s="21">
        <f>'92'!$H12</f>
        <v>0</v>
      </c>
      <c r="P12" s="21">
        <f>'93'!$H12</f>
        <v>0</v>
      </c>
      <c r="Q12" s="21">
        <f>'94'!$H12</f>
        <v>0</v>
      </c>
      <c r="R12" s="21">
        <f>'95'!$H12</f>
        <v>0</v>
      </c>
      <c r="S12" s="21">
        <f>'96'!$H12</f>
        <v>0</v>
      </c>
      <c r="T12" s="21">
        <f>'97'!$H12</f>
        <v>0</v>
      </c>
      <c r="U12" s="21">
        <f>'98'!$H12</f>
        <v>0</v>
      </c>
      <c r="V12" s="21">
        <f>'99'!$H12</f>
        <v>0</v>
      </c>
      <c r="W12" s="21">
        <f>'00'!$H12</f>
        <v>0</v>
      </c>
      <c r="X12" s="21">
        <f>'01'!$H12</f>
        <v>0</v>
      </c>
      <c r="Y12" s="21">
        <f>'02'!$H12</f>
        <v>0</v>
      </c>
      <c r="Z12" s="21">
        <f>'03'!$H12</f>
        <v>0</v>
      </c>
      <c r="AA12" s="21">
        <f>'04'!$H12</f>
        <v>0</v>
      </c>
      <c r="AB12" s="22">
        <f>'05'!$H12</f>
        <v>0</v>
      </c>
      <c r="AC12" s="22">
        <f>'06'!$H12</f>
        <v>0</v>
      </c>
      <c r="AD12" s="22">
        <f>'07'!$H12</f>
        <v>0</v>
      </c>
      <c r="AE12" s="22">
        <f>'08'!$H12</f>
        <v>0</v>
      </c>
      <c r="AF12" s="22">
        <f>'09'!$H12</f>
        <v>0</v>
      </c>
      <c r="AG12" s="22">
        <f>'10'!$H12</f>
        <v>0</v>
      </c>
      <c r="AH12" s="22">
        <f>'11'!$H12</f>
        <v>0</v>
      </c>
      <c r="AI12" s="22">
        <f>'12'!$H12</f>
        <v>0</v>
      </c>
      <c r="AJ12" s="22">
        <f>'13'!$H12</f>
        <v>0</v>
      </c>
      <c r="AK12" s="22">
        <f>'14'!$H12</f>
        <v>0</v>
      </c>
      <c r="AL12" s="22">
        <f>'15'!$H12</f>
        <v>0</v>
      </c>
      <c r="AM12" s="22">
        <f>'16'!$H12</f>
        <v>0</v>
      </c>
      <c r="AN12" s="23">
        <f>'17'!$H12</f>
        <v>0</v>
      </c>
    </row>
    <row r="13" spans="1:40" ht="15" customHeight="1" x14ac:dyDescent="0.25">
      <c r="A13" s="111"/>
      <c r="B13" s="20" t="s">
        <v>15</v>
      </c>
      <c r="C13" s="21">
        <f>'80'!$H13</f>
        <v>0</v>
      </c>
      <c r="D13" s="21">
        <f>'81'!$H13</f>
        <v>0</v>
      </c>
      <c r="E13" s="21">
        <f>'82'!$H13</f>
        <v>0</v>
      </c>
      <c r="F13" s="21">
        <f>'83'!$H13</f>
        <v>0</v>
      </c>
      <c r="G13" s="21">
        <f>'84'!$H13</f>
        <v>0</v>
      </c>
      <c r="H13" s="21">
        <f>'85'!$H13</f>
        <v>0</v>
      </c>
      <c r="I13" s="21">
        <f>'86'!$H13</f>
        <v>0</v>
      </c>
      <c r="J13" s="21">
        <f>'87'!$H13</f>
        <v>0</v>
      </c>
      <c r="K13" s="21">
        <f>'88'!$H13</f>
        <v>0</v>
      </c>
      <c r="L13" s="21">
        <f>'89'!$H13</f>
        <v>0</v>
      </c>
      <c r="M13" s="21">
        <f>'90'!$H13</f>
        <v>0</v>
      </c>
      <c r="N13" s="21">
        <f>'91'!$H13</f>
        <v>0</v>
      </c>
      <c r="O13" s="21">
        <f>'92'!$H13</f>
        <v>0</v>
      </c>
      <c r="P13" s="21">
        <f>'93'!$H13</f>
        <v>0</v>
      </c>
      <c r="Q13" s="21">
        <f>'94'!$H13</f>
        <v>0</v>
      </c>
      <c r="R13" s="21">
        <f>'95'!$H13</f>
        <v>0</v>
      </c>
      <c r="S13" s="21">
        <f>'96'!$H13</f>
        <v>0</v>
      </c>
      <c r="T13" s="21">
        <f>'97'!$H13</f>
        <v>0</v>
      </c>
      <c r="U13" s="21">
        <f>'98'!$H13</f>
        <v>0</v>
      </c>
      <c r="V13" s="21">
        <f>'99'!$H13</f>
        <v>0</v>
      </c>
      <c r="W13" s="21">
        <f>'00'!$H13</f>
        <v>0</v>
      </c>
      <c r="X13" s="21">
        <f>'01'!$H13</f>
        <v>0</v>
      </c>
      <c r="Y13" s="21">
        <f>'02'!$H13</f>
        <v>0</v>
      </c>
      <c r="Z13" s="21">
        <f>'03'!$H13</f>
        <v>0</v>
      </c>
      <c r="AA13" s="21">
        <f>'04'!$H13</f>
        <v>0</v>
      </c>
      <c r="AB13" s="22">
        <f>'05'!$H13</f>
        <v>0</v>
      </c>
      <c r="AC13" s="22">
        <f>'06'!$H13</f>
        <v>0</v>
      </c>
      <c r="AD13" s="22">
        <f>'07'!$H13</f>
        <v>0</v>
      </c>
      <c r="AE13" s="22">
        <f>'08'!$H13</f>
        <v>0</v>
      </c>
      <c r="AF13" s="22">
        <f>'09'!$H13</f>
        <v>0</v>
      </c>
      <c r="AG13" s="22">
        <f>'10'!$H13</f>
        <v>0</v>
      </c>
      <c r="AH13" s="22">
        <f>'11'!$H13</f>
        <v>0</v>
      </c>
      <c r="AI13" s="22">
        <f>'12'!$H13</f>
        <v>0</v>
      </c>
      <c r="AJ13" s="22">
        <f>'13'!$H13</f>
        <v>0</v>
      </c>
      <c r="AK13" s="22">
        <f>'14'!$H13</f>
        <v>0</v>
      </c>
      <c r="AL13" s="22">
        <f>'15'!$H13</f>
        <v>0</v>
      </c>
      <c r="AM13" s="22">
        <f>'16'!$H13</f>
        <v>0</v>
      </c>
      <c r="AN13" s="23">
        <f>'17'!$H13</f>
        <v>0</v>
      </c>
    </row>
    <row r="14" spans="1:40" ht="15" customHeight="1" x14ac:dyDescent="0.25">
      <c r="A14" s="111"/>
      <c r="B14" s="20" t="s">
        <v>16</v>
      </c>
      <c r="C14" s="21">
        <f>'80'!$H14</f>
        <v>0</v>
      </c>
      <c r="D14" s="21">
        <f>'81'!$H14</f>
        <v>0</v>
      </c>
      <c r="E14" s="21">
        <f>'82'!$H14</f>
        <v>0</v>
      </c>
      <c r="F14" s="21">
        <f>'83'!$H14</f>
        <v>0</v>
      </c>
      <c r="G14" s="21">
        <f>'84'!$H14</f>
        <v>0</v>
      </c>
      <c r="H14" s="21">
        <f>'85'!$H14</f>
        <v>0</v>
      </c>
      <c r="I14" s="21">
        <f>'86'!$H14</f>
        <v>0</v>
      </c>
      <c r="J14" s="21">
        <f>'87'!$H14</f>
        <v>0</v>
      </c>
      <c r="K14" s="21">
        <f>'88'!$H14</f>
        <v>0</v>
      </c>
      <c r="L14" s="21">
        <f>'89'!$H14</f>
        <v>0</v>
      </c>
      <c r="M14" s="21">
        <f>'90'!$H14</f>
        <v>0</v>
      </c>
      <c r="N14" s="21">
        <f>'91'!$H14</f>
        <v>0</v>
      </c>
      <c r="O14" s="21">
        <f>'92'!$H14</f>
        <v>0</v>
      </c>
      <c r="P14" s="21">
        <f>'93'!$H14</f>
        <v>0</v>
      </c>
      <c r="Q14" s="21">
        <f>'94'!$H14</f>
        <v>0</v>
      </c>
      <c r="R14" s="21">
        <f>'95'!$H14</f>
        <v>0</v>
      </c>
      <c r="S14" s="21">
        <f>'96'!$H14</f>
        <v>0</v>
      </c>
      <c r="T14" s="21">
        <f>'97'!$H14</f>
        <v>0</v>
      </c>
      <c r="U14" s="21">
        <f>'98'!$H14</f>
        <v>0</v>
      </c>
      <c r="V14" s="21">
        <f>'99'!$H14</f>
        <v>0</v>
      </c>
      <c r="W14" s="21">
        <f>'00'!$H14</f>
        <v>0</v>
      </c>
      <c r="X14" s="21">
        <f>'01'!$H14</f>
        <v>0</v>
      </c>
      <c r="Y14" s="21">
        <f>'02'!$H14</f>
        <v>0</v>
      </c>
      <c r="Z14" s="21">
        <f>'03'!$H14</f>
        <v>0</v>
      </c>
      <c r="AA14" s="21">
        <f>'04'!$H14</f>
        <v>0</v>
      </c>
      <c r="AB14" s="22">
        <f>'05'!$H14</f>
        <v>0</v>
      </c>
      <c r="AC14" s="22">
        <f>'06'!$H14</f>
        <v>0</v>
      </c>
      <c r="AD14" s="22">
        <f>'07'!$H14</f>
        <v>0</v>
      </c>
      <c r="AE14" s="22">
        <f>'08'!$H14</f>
        <v>0</v>
      </c>
      <c r="AF14" s="22">
        <f>'09'!$H14</f>
        <v>0</v>
      </c>
      <c r="AG14" s="22">
        <f>'10'!$H14</f>
        <v>0</v>
      </c>
      <c r="AH14" s="22">
        <f>'11'!$H14</f>
        <v>0</v>
      </c>
      <c r="AI14" s="22">
        <f>'12'!$H14</f>
        <v>0</v>
      </c>
      <c r="AJ14" s="22">
        <f>'13'!$H14</f>
        <v>0</v>
      </c>
      <c r="AK14" s="22">
        <f>'14'!$H14</f>
        <v>0</v>
      </c>
      <c r="AL14" s="22">
        <f>'15'!$H14</f>
        <v>0</v>
      </c>
      <c r="AM14" s="22">
        <f>'16'!$H14</f>
        <v>0</v>
      </c>
      <c r="AN14" s="23">
        <f>'17'!$H14</f>
        <v>0</v>
      </c>
    </row>
    <row r="15" spans="1:40" ht="15" customHeight="1" x14ac:dyDescent="0.25">
      <c r="A15" s="111"/>
      <c r="B15" s="20" t="s">
        <v>17</v>
      </c>
      <c r="C15" s="21">
        <f>'80'!$H15</f>
        <v>0</v>
      </c>
      <c r="D15" s="21">
        <f>'81'!$H15</f>
        <v>0</v>
      </c>
      <c r="E15" s="21">
        <f>'82'!$H15</f>
        <v>0</v>
      </c>
      <c r="F15" s="21">
        <f>'83'!$H15</f>
        <v>0</v>
      </c>
      <c r="G15" s="21">
        <f>'84'!$H15</f>
        <v>0</v>
      </c>
      <c r="H15" s="21">
        <f>'85'!$H15</f>
        <v>0</v>
      </c>
      <c r="I15" s="21">
        <f>'86'!$H15</f>
        <v>0</v>
      </c>
      <c r="J15" s="21">
        <f>'87'!$H15</f>
        <v>0</v>
      </c>
      <c r="K15" s="21">
        <f>'88'!$H15</f>
        <v>0</v>
      </c>
      <c r="L15" s="21">
        <f>'89'!$H15</f>
        <v>0</v>
      </c>
      <c r="M15" s="21">
        <f>'90'!$H15</f>
        <v>0</v>
      </c>
      <c r="N15" s="21">
        <f>'91'!$H15</f>
        <v>0</v>
      </c>
      <c r="O15" s="21">
        <f>'92'!$H15</f>
        <v>0</v>
      </c>
      <c r="P15" s="21">
        <f>'93'!$H15</f>
        <v>0</v>
      </c>
      <c r="Q15" s="21">
        <f>'94'!$H15</f>
        <v>0</v>
      </c>
      <c r="R15" s="21">
        <f>'95'!$H15</f>
        <v>0</v>
      </c>
      <c r="S15" s="21">
        <f>'96'!$H15</f>
        <v>0</v>
      </c>
      <c r="T15" s="21">
        <f>'97'!$H15</f>
        <v>0</v>
      </c>
      <c r="U15" s="21">
        <f>'98'!$H15</f>
        <v>0</v>
      </c>
      <c r="V15" s="21">
        <f>'99'!$H15</f>
        <v>0</v>
      </c>
      <c r="W15" s="21">
        <f>'00'!$H15</f>
        <v>0</v>
      </c>
      <c r="X15" s="21">
        <f>'01'!$H15</f>
        <v>0</v>
      </c>
      <c r="Y15" s="21">
        <f>'02'!$H15</f>
        <v>0</v>
      </c>
      <c r="Z15" s="21">
        <f>'03'!$H15</f>
        <v>0</v>
      </c>
      <c r="AA15" s="21">
        <f>'04'!$H15</f>
        <v>0</v>
      </c>
      <c r="AB15" s="22">
        <f>'05'!$H15</f>
        <v>0</v>
      </c>
      <c r="AC15" s="22">
        <f>'06'!$H15</f>
        <v>0</v>
      </c>
      <c r="AD15" s="22">
        <f>'07'!$H15</f>
        <v>0</v>
      </c>
      <c r="AE15" s="22">
        <f>'08'!$H15</f>
        <v>0</v>
      </c>
      <c r="AF15" s="22">
        <f>'09'!$H15</f>
        <v>0</v>
      </c>
      <c r="AG15" s="22">
        <f>'10'!$H15</f>
        <v>0</v>
      </c>
      <c r="AH15" s="22">
        <f>'11'!$H15</f>
        <v>0</v>
      </c>
      <c r="AI15" s="22">
        <f>'12'!$H15</f>
        <v>0</v>
      </c>
      <c r="AJ15" s="22">
        <f>'13'!$H15</f>
        <v>0</v>
      </c>
      <c r="AK15" s="22">
        <f>'14'!$H15</f>
        <v>0</v>
      </c>
      <c r="AL15" s="22">
        <f>'15'!$H15</f>
        <v>0</v>
      </c>
      <c r="AM15" s="22">
        <f>'16'!$H15</f>
        <v>0</v>
      </c>
      <c r="AN15" s="23">
        <f>'17'!$H15</f>
        <v>0</v>
      </c>
    </row>
    <row r="16" spans="1:40" ht="15" customHeight="1" x14ac:dyDescent="0.25">
      <c r="A16" s="111"/>
      <c r="B16" s="20" t="s">
        <v>18</v>
      </c>
      <c r="C16" s="21">
        <f>'80'!$H16</f>
        <v>0</v>
      </c>
      <c r="D16" s="21">
        <f>'81'!$H16</f>
        <v>0</v>
      </c>
      <c r="E16" s="21">
        <f>'82'!$H16</f>
        <v>17.024000000000001</v>
      </c>
      <c r="F16" s="21">
        <f>'83'!$H16</f>
        <v>1.764</v>
      </c>
      <c r="G16" s="21">
        <f>'84'!$H16</f>
        <v>0</v>
      </c>
      <c r="H16" s="21">
        <f>'85'!$H16</f>
        <v>0</v>
      </c>
      <c r="I16" s="21">
        <f>'86'!$H16</f>
        <v>0</v>
      </c>
      <c r="J16" s="21">
        <f>'87'!$H16</f>
        <v>0</v>
      </c>
      <c r="K16" s="21">
        <f>'88'!$H16</f>
        <v>0</v>
      </c>
      <c r="L16" s="21">
        <f>'89'!$H16</f>
        <v>0</v>
      </c>
      <c r="M16" s="21">
        <f>'90'!$H16</f>
        <v>0</v>
      </c>
      <c r="N16" s="21">
        <f>'91'!$H16</f>
        <v>0</v>
      </c>
      <c r="O16" s="21">
        <f>'92'!$H16</f>
        <v>0</v>
      </c>
      <c r="P16" s="21">
        <f>'93'!$H16</f>
        <v>0</v>
      </c>
      <c r="Q16" s="21">
        <f>'94'!$H16</f>
        <v>0</v>
      </c>
      <c r="R16" s="21">
        <f>'95'!$H16</f>
        <v>0</v>
      </c>
      <c r="S16" s="21">
        <f>'96'!$H16</f>
        <v>0.137409</v>
      </c>
      <c r="T16" s="21">
        <f>'97'!$H16</f>
        <v>0</v>
      </c>
      <c r="U16" s="21">
        <f>'98'!$H16</f>
        <v>0</v>
      </c>
      <c r="V16" s="21">
        <f>'99'!$H16</f>
        <v>0</v>
      </c>
      <c r="W16" s="21">
        <f>'00'!$H16</f>
        <v>0</v>
      </c>
      <c r="X16" s="21">
        <f>'01'!$H16</f>
        <v>0</v>
      </c>
      <c r="Y16" s="21">
        <f>'02'!$H16</f>
        <v>0</v>
      </c>
      <c r="Z16" s="21">
        <f>'03'!$H16</f>
        <v>0</v>
      </c>
      <c r="AA16" s="21">
        <f>'04'!$H16</f>
        <v>0</v>
      </c>
      <c r="AB16" s="22">
        <f>'05'!$H16</f>
        <v>0</v>
      </c>
      <c r="AC16" s="22">
        <f>'06'!$H16</f>
        <v>0</v>
      </c>
      <c r="AD16" s="22">
        <f>'07'!$H16</f>
        <v>0</v>
      </c>
      <c r="AE16" s="22">
        <f>'08'!$H16</f>
        <v>0</v>
      </c>
      <c r="AF16" s="22">
        <f>'09'!$H16</f>
        <v>0</v>
      </c>
      <c r="AG16" s="22">
        <f>'10'!$H16</f>
        <v>0</v>
      </c>
      <c r="AH16" s="22">
        <f>'11'!$H16</f>
        <v>0</v>
      </c>
      <c r="AI16" s="22">
        <f>'12'!$H16</f>
        <v>0</v>
      </c>
      <c r="AJ16" s="22">
        <f>'13'!$H16</f>
        <v>0</v>
      </c>
      <c r="AK16" s="22">
        <f>'14'!$H16</f>
        <v>0</v>
      </c>
      <c r="AL16" s="22">
        <f>'15'!$H16</f>
        <v>0</v>
      </c>
      <c r="AM16" s="22">
        <f>'16'!$H16</f>
        <v>0</v>
      </c>
      <c r="AN16" s="23">
        <f>'17'!$H16</f>
        <v>0</v>
      </c>
    </row>
    <row r="17" spans="1:40" ht="15" customHeight="1" x14ac:dyDescent="0.25">
      <c r="A17" s="111"/>
      <c r="B17" s="20" t="s">
        <v>19</v>
      </c>
      <c r="C17" s="21">
        <f>'80'!$H17</f>
        <v>0</v>
      </c>
      <c r="D17" s="21">
        <f>'81'!$H17</f>
        <v>16.538</v>
      </c>
      <c r="E17" s="21">
        <f>'82'!$H17</f>
        <v>0</v>
      </c>
      <c r="F17" s="21">
        <f>'83'!$H17</f>
        <v>9.0999999999999998E-2</v>
      </c>
      <c r="G17" s="21">
        <f>'84'!$H17</f>
        <v>0.152</v>
      </c>
      <c r="H17" s="21">
        <f>'85'!$H17</f>
        <v>0.38200000000000001</v>
      </c>
      <c r="I17" s="21">
        <f>'86'!$H17</f>
        <v>0.27700000000000002</v>
      </c>
      <c r="J17" s="21">
        <f>'87'!$H17</f>
        <v>5.1999999999999998E-2</v>
      </c>
      <c r="K17" s="21">
        <f>'88'!$H17</f>
        <v>0</v>
      </c>
      <c r="L17" s="21">
        <f>'89'!$H17</f>
        <v>2.9000000000000001E-2</v>
      </c>
      <c r="M17" s="21">
        <f>'90'!$H17</f>
        <v>7.4999999999999997E-2</v>
      </c>
      <c r="N17" s="21">
        <f>'91'!$H17</f>
        <v>0</v>
      </c>
      <c r="O17" s="21">
        <f>'92'!$H17</f>
        <v>1.421E-2</v>
      </c>
      <c r="P17" s="21">
        <f>'93'!$H17</f>
        <v>1.1310000000000001E-2</v>
      </c>
      <c r="Q17" s="21">
        <f>'94'!$H17</f>
        <v>0</v>
      </c>
      <c r="R17" s="21">
        <f>'95'!$H17</f>
        <v>0</v>
      </c>
      <c r="S17" s="21">
        <f>'96'!$H17</f>
        <v>1.4741000000000001E-2</v>
      </c>
      <c r="T17" s="21">
        <f>'97'!$H17</f>
        <v>3.4122E-2</v>
      </c>
      <c r="U17" s="21">
        <f>'98'!$H17</f>
        <v>0</v>
      </c>
      <c r="V17" s="21">
        <f>'99'!$H17</f>
        <v>0</v>
      </c>
      <c r="W17" s="21">
        <f>'00'!$H17</f>
        <v>0</v>
      </c>
      <c r="X17" s="21">
        <f>'01'!$H17</f>
        <v>0</v>
      </c>
      <c r="Y17" s="21">
        <f>'02'!$H17</f>
        <v>0</v>
      </c>
      <c r="Z17" s="21">
        <f>'03'!$H17</f>
        <v>0</v>
      </c>
      <c r="AA17" s="21">
        <f>'04'!$H17</f>
        <v>0</v>
      </c>
      <c r="AB17" s="22">
        <f>'05'!$H17</f>
        <v>0</v>
      </c>
      <c r="AC17" s="22">
        <f>'06'!$H17</f>
        <v>0</v>
      </c>
      <c r="AD17" s="22">
        <f>'07'!$H17</f>
        <v>0</v>
      </c>
      <c r="AE17" s="22">
        <f>'08'!$H17</f>
        <v>0</v>
      </c>
      <c r="AF17" s="22">
        <f>'09'!$H17</f>
        <v>0</v>
      </c>
      <c r="AG17" s="22">
        <f>'10'!$H17</f>
        <v>0.14504900000000001</v>
      </c>
      <c r="AH17" s="22">
        <f>'11'!$H17</f>
        <v>0</v>
      </c>
      <c r="AI17" s="22">
        <f>'12'!$H17</f>
        <v>0</v>
      </c>
      <c r="AJ17" s="22">
        <f>'13'!$H17</f>
        <v>0</v>
      </c>
      <c r="AK17" s="22">
        <f>'14'!$H17</f>
        <v>0.09</v>
      </c>
      <c r="AL17" s="22">
        <f>'15'!$H17</f>
        <v>0</v>
      </c>
      <c r="AM17" s="22">
        <f>'16'!$H17</f>
        <v>0</v>
      </c>
      <c r="AN17" s="23">
        <f>'17'!$H17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'80'!$H18</f>
        <v>0</v>
      </c>
      <c r="D18" s="21">
        <f>'81'!$H18</f>
        <v>0</v>
      </c>
      <c r="E18" s="21">
        <f>'82'!$H18</f>
        <v>0</v>
      </c>
      <c r="F18" s="21">
        <f>'83'!$H18</f>
        <v>0</v>
      </c>
      <c r="G18" s="21">
        <f>'84'!$H18</f>
        <v>0</v>
      </c>
      <c r="H18" s="21">
        <f>'85'!$H18</f>
        <v>0</v>
      </c>
      <c r="I18" s="21">
        <f>'86'!$H18</f>
        <v>0</v>
      </c>
      <c r="J18" s="21">
        <f>'87'!$H18</f>
        <v>0</v>
      </c>
      <c r="K18" s="21">
        <f>'88'!$H18</f>
        <v>0</v>
      </c>
      <c r="L18" s="21">
        <f>'89'!$H18</f>
        <v>0</v>
      </c>
      <c r="M18" s="21">
        <f>'90'!$H18</f>
        <v>0</v>
      </c>
      <c r="N18" s="21">
        <f>'91'!$H18</f>
        <v>0</v>
      </c>
      <c r="O18" s="21">
        <f>'92'!$H18</f>
        <v>0</v>
      </c>
      <c r="P18" s="21">
        <f>'93'!$H18</f>
        <v>0</v>
      </c>
      <c r="Q18" s="21">
        <f>'94'!$H18</f>
        <v>0</v>
      </c>
      <c r="R18" s="21">
        <f>'95'!$H18</f>
        <v>0</v>
      </c>
      <c r="S18" s="21">
        <f>'96'!$H18</f>
        <v>0</v>
      </c>
      <c r="T18" s="21">
        <f>'97'!$H18</f>
        <v>0</v>
      </c>
      <c r="U18" s="21">
        <f>'98'!$H18</f>
        <v>0</v>
      </c>
      <c r="V18" s="21">
        <f>'99'!$H18</f>
        <v>0</v>
      </c>
      <c r="W18" s="21">
        <f>'00'!$H18</f>
        <v>0</v>
      </c>
      <c r="X18" s="21">
        <f>'01'!$H18</f>
        <v>0</v>
      </c>
      <c r="Y18" s="21">
        <f>'02'!$H18</f>
        <v>0</v>
      </c>
      <c r="Z18" s="21">
        <f>'03'!$H18</f>
        <v>0</v>
      </c>
      <c r="AA18" s="21">
        <f>'04'!$H18</f>
        <v>0</v>
      </c>
      <c r="AB18" s="22">
        <f>'05'!$H18</f>
        <v>0</v>
      </c>
      <c r="AC18" s="22">
        <f>'06'!$H18</f>
        <v>0</v>
      </c>
      <c r="AD18" s="22">
        <f>'07'!$H18</f>
        <v>0</v>
      </c>
      <c r="AE18" s="22">
        <f>'08'!$H18</f>
        <v>0</v>
      </c>
      <c r="AF18" s="22">
        <f>'09'!$H18</f>
        <v>0</v>
      </c>
      <c r="AG18" s="22">
        <f>'10'!$H18</f>
        <v>0</v>
      </c>
      <c r="AH18" s="22">
        <f>'11'!$H18</f>
        <v>0</v>
      </c>
      <c r="AI18" s="22">
        <f>'12'!$H18</f>
        <v>0</v>
      </c>
      <c r="AJ18" s="22">
        <f>'13'!$H18</f>
        <v>0</v>
      </c>
      <c r="AK18" s="22">
        <f>'14'!$H18</f>
        <v>0</v>
      </c>
      <c r="AL18" s="22">
        <f>'15'!$H18</f>
        <v>0</v>
      </c>
      <c r="AM18" s="22">
        <f>'16'!$H18</f>
        <v>0</v>
      </c>
      <c r="AN18" s="23">
        <f>'17'!$H18</f>
        <v>0</v>
      </c>
    </row>
    <row r="19" spans="1:40" ht="15" customHeight="1" x14ac:dyDescent="0.25">
      <c r="A19" s="111"/>
      <c r="B19" s="20" t="s">
        <v>21</v>
      </c>
      <c r="C19" s="21">
        <f>'80'!$H19</f>
        <v>0</v>
      </c>
      <c r="D19" s="21">
        <f>'81'!$H19</f>
        <v>0</v>
      </c>
      <c r="E19" s="21">
        <f>'82'!$H19</f>
        <v>0</v>
      </c>
      <c r="F19" s="21">
        <f>'83'!$H19</f>
        <v>0</v>
      </c>
      <c r="G19" s="21">
        <f>'84'!$H19</f>
        <v>0</v>
      </c>
      <c r="H19" s="21">
        <f>'85'!$H19</f>
        <v>0</v>
      </c>
      <c r="I19" s="21">
        <f>'86'!$H19</f>
        <v>0</v>
      </c>
      <c r="J19" s="21">
        <f>'87'!$H19</f>
        <v>0</v>
      </c>
      <c r="K19" s="21">
        <f>'88'!$H19</f>
        <v>0</v>
      </c>
      <c r="L19" s="21">
        <f>'89'!$H19</f>
        <v>0</v>
      </c>
      <c r="M19" s="21">
        <f>'90'!$H19</f>
        <v>0</v>
      </c>
      <c r="N19" s="21">
        <f>'91'!$H19</f>
        <v>0</v>
      </c>
      <c r="O19" s="21">
        <f>'92'!$H19</f>
        <v>0</v>
      </c>
      <c r="P19" s="21">
        <f>'93'!$H19</f>
        <v>0</v>
      </c>
      <c r="Q19" s="21">
        <f>'94'!$H19</f>
        <v>0</v>
      </c>
      <c r="R19" s="21">
        <f>'95'!$H19</f>
        <v>0</v>
      </c>
      <c r="S19" s="21">
        <f>'96'!$H19</f>
        <v>0</v>
      </c>
      <c r="T19" s="21">
        <f>'97'!$H19</f>
        <v>0</v>
      </c>
      <c r="U19" s="21">
        <f>'98'!$H19</f>
        <v>0</v>
      </c>
      <c r="V19" s="21">
        <f>'99'!$H19</f>
        <v>0</v>
      </c>
      <c r="W19" s="21">
        <f>'00'!$H19</f>
        <v>0</v>
      </c>
      <c r="X19" s="21">
        <f>'01'!$H19</f>
        <v>0</v>
      </c>
      <c r="Y19" s="21">
        <f>'02'!$H19</f>
        <v>0</v>
      </c>
      <c r="Z19" s="21">
        <f>'03'!$H19</f>
        <v>0</v>
      </c>
      <c r="AA19" s="21">
        <f>'04'!$H19</f>
        <v>0</v>
      </c>
      <c r="AB19" s="22">
        <f>'05'!$H19</f>
        <v>0</v>
      </c>
      <c r="AC19" s="22">
        <f>'06'!$H19</f>
        <v>0</v>
      </c>
      <c r="AD19" s="22">
        <f>'07'!$H19</f>
        <v>0</v>
      </c>
      <c r="AE19" s="22">
        <f>'08'!$H19</f>
        <v>0</v>
      </c>
      <c r="AF19" s="22">
        <f>'09'!$H19</f>
        <v>0</v>
      </c>
      <c r="AG19" s="22">
        <f>'10'!$H19</f>
        <v>0</v>
      </c>
      <c r="AH19" s="22">
        <f>'11'!$H19</f>
        <v>0</v>
      </c>
      <c r="AI19" s="22">
        <f>'12'!$H19</f>
        <v>0</v>
      </c>
      <c r="AJ19" s="22">
        <f>'13'!$H19</f>
        <v>0</v>
      </c>
      <c r="AK19" s="22">
        <f>'14'!$H19</f>
        <v>0</v>
      </c>
      <c r="AL19" s="22">
        <f>'15'!$H19</f>
        <v>0</v>
      </c>
      <c r="AM19" s="22">
        <f>'16'!$H19</f>
        <v>0</v>
      </c>
      <c r="AN19" s="23">
        <f>'17'!$H19</f>
        <v>0</v>
      </c>
    </row>
    <row r="20" spans="1:40" ht="15" customHeight="1" x14ac:dyDescent="0.25">
      <c r="A20" s="111"/>
      <c r="B20" s="20" t="s">
        <v>22</v>
      </c>
      <c r="C20" s="21">
        <f>'80'!$H20</f>
        <v>0</v>
      </c>
      <c r="D20" s="21">
        <f>'81'!$H20</f>
        <v>0</v>
      </c>
      <c r="E20" s="21">
        <f>'82'!$H20</f>
        <v>0</v>
      </c>
      <c r="F20" s="21">
        <f>'83'!$H20</f>
        <v>0</v>
      </c>
      <c r="G20" s="21">
        <f>'84'!$H20</f>
        <v>0</v>
      </c>
      <c r="H20" s="21">
        <f>'85'!$H20</f>
        <v>0</v>
      </c>
      <c r="I20" s="21">
        <f>'86'!$H20</f>
        <v>0</v>
      </c>
      <c r="J20" s="21">
        <f>'87'!$H20</f>
        <v>0</v>
      </c>
      <c r="K20" s="21">
        <f>'88'!$H20</f>
        <v>0</v>
      </c>
      <c r="L20" s="21">
        <f>'89'!$H20</f>
        <v>0</v>
      </c>
      <c r="M20" s="21">
        <f>'90'!$H20</f>
        <v>0</v>
      </c>
      <c r="N20" s="21">
        <f>'91'!$H20</f>
        <v>0</v>
      </c>
      <c r="O20" s="21">
        <f>'92'!$H20</f>
        <v>0</v>
      </c>
      <c r="P20" s="21">
        <f>'93'!$H20</f>
        <v>0</v>
      </c>
      <c r="Q20" s="21">
        <f>'94'!$H20</f>
        <v>0</v>
      </c>
      <c r="R20" s="21">
        <f>'95'!$H20</f>
        <v>0</v>
      </c>
      <c r="S20" s="21">
        <f>'96'!$H20</f>
        <v>0</v>
      </c>
      <c r="T20" s="21">
        <f>'97'!$H20</f>
        <v>0</v>
      </c>
      <c r="U20" s="21">
        <f>'98'!$H20</f>
        <v>0</v>
      </c>
      <c r="V20" s="21">
        <f>'99'!$H20</f>
        <v>0</v>
      </c>
      <c r="W20" s="21">
        <f>'00'!$H20</f>
        <v>0</v>
      </c>
      <c r="X20" s="21">
        <f>'01'!$H20</f>
        <v>0</v>
      </c>
      <c r="Y20" s="21">
        <f>'02'!$H20</f>
        <v>0</v>
      </c>
      <c r="Z20" s="21">
        <f>'03'!$H20</f>
        <v>0</v>
      </c>
      <c r="AA20" s="21">
        <f>'04'!$H20</f>
        <v>0</v>
      </c>
      <c r="AB20" s="22">
        <f>'05'!$H20</f>
        <v>0</v>
      </c>
      <c r="AC20" s="22">
        <f>'06'!$H20</f>
        <v>0</v>
      </c>
      <c r="AD20" s="22">
        <f>'07'!$H20</f>
        <v>0</v>
      </c>
      <c r="AE20" s="22">
        <f>'08'!$H20</f>
        <v>0</v>
      </c>
      <c r="AF20" s="22">
        <f>'09'!$H20</f>
        <v>0</v>
      </c>
      <c r="AG20" s="22">
        <f>'10'!$H20</f>
        <v>0</v>
      </c>
      <c r="AH20" s="22">
        <f>'11'!$H20</f>
        <v>0</v>
      </c>
      <c r="AI20" s="22">
        <f>'12'!$H20</f>
        <v>0</v>
      </c>
      <c r="AJ20" s="22">
        <f>'13'!$H20</f>
        <v>0</v>
      </c>
      <c r="AK20" s="22">
        <f>'14'!$H20</f>
        <v>0</v>
      </c>
      <c r="AL20" s="22">
        <f>'15'!$H20</f>
        <v>0</v>
      </c>
      <c r="AM20" s="22">
        <f>'16'!$H20</f>
        <v>0</v>
      </c>
      <c r="AN20" s="23">
        <f>'17'!$H20</f>
        <v>0</v>
      </c>
    </row>
    <row r="21" spans="1:40" ht="15" customHeight="1" x14ac:dyDescent="0.25">
      <c r="A21" s="111"/>
      <c r="B21" s="20" t="s">
        <v>23</v>
      </c>
      <c r="C21" s="21">
        <f>'80'!$H21</f>
        <v>0</v>
      </c>
      <c r="D21" s="21">
        <f>'81'!$H21</f>
        <v>0</v>
      </c>
      <c r="E21" s="21">
        <f>'82'!$H21</f>
        <v>0</v>
      </c>
      <c r="F21" s="21">
        <f>'83'!$H21</f>
        <v>0</v>
      </c>
      <c r="G21" s="21">
        <f>'84'!$H21</f>
        <v>0</v>
      </c>
      <c r="H21" s="21">
        <f>'85'!$H21</f>
        <v>0</v>
      </c>
      <c r="I21" s="21">
        <f>'86'!$H21</f>
        <v>0</v>
      </c>
      <c r="J21" s="21">
        <f>'87'!$H21</f>
        <v>0</v>
      </c>
      <c r="K21" s="21">
        <f>'88'!$H21</f>
        <v>0</v>
      </c>
      <c r="L21" s="21">
        <f>'89'!$H21</f>
        <v>0</v>
      </c>
      <c r="M21" s="21">
        <f>'90'!$H21</f>
        <v>0</v>
      </c>
      <c r="N21" s="21">
        <f>'91'!$H21</f>
        <v>0</v>
      </c>
      <c r="O21" s="21">
        <f>'92'!$H21</f>
        <v>0</v>
      </c>
      <c r="P21" s="21">
        <f>'93'!$H21</f>
        <v>0</v>
      </c>
      <c r="Q21" s="21">
        <f>'94'!$H21</f>
        <v>0</v>
      </c>
      <c r="R21" s="21">
        <f>'95'!$H21</f>
        <v>0</v>
      </c>
      <c r="S21" s="21">
        <f>'96'!$H21</f>
        <v>0</v>
      </c>
      <c r="T21" s="21">
        <f>'97'!$H21</f>
        <v>0</v>
      </c>
      <c r="U21" s="21">
        <f>'98'!$H21</f>
        <v>0</v>
      </c>
      <c r="V21" s="21">
        <f>'99'!$H21</f>
        <v>0</v>
      </c>
      <c r="W21" s="21">
        <f>'00'!$H21</f>
        <v>0</v>
      </c>
      <c r="X21" s="21">
        <f>'01'!$H21</f>
        <v>0</v>
      </c>
      <c r="Y21" s="21">
        <f>'02'!$H21</f>
        <v>0</v>
      </c>
      <c r="Z21" s="21">
        <f>'03'!$H21</f>
        <v>0</v>
      </c>
      <c r="AA21" s="21">
        <f>'04'!$H21</f>
        <v>0</v>
      </c>
      <c r="AB21" s="22">
        <f>'05'!$H21</f>
        <v>0</v>
      </c>
      <c r="AC21" s="22">
        <f>'06'!$H21</f>
        <v>0</v>
      </c>
      <c r="AD21" s="22">
        <f>'07'!$H21</f>
        <v>0</v>
      </c>
      <c r="AE21" s="22">
        <f>'08'!$H21</f>
        <v>0</v>
      </c>
      <c r="AF21" s="22">
        <f>'09'!$H21</f>
        <v>0</v>
      </c>
      <c r="AG21" s="22">
        <f>'10'!$H21</f>
        <v>0</v>
      </c>
      <c r="AH21" s="22">
        <f>'11'!$H21</f>
        <v>0</v>
      </c>
      <c r="AI21" s="22">
        <f>'12'!$H21</f>
        <v>0</v>
      </c>
      <c r="AJ21" s="22">
        <f>'13'!$H21</f>
        <v>0</v>
      </c>
      <c r="AK21" s="22">
        <f>'14'!$H21</f>
        <v>0</v>
      </c>
      <c r="AL21" s="22">
        <f>'15'!$H21</f>
        <v>0</v>
      </c>
      <c r="AM21" s="22">
        <f>'16'!$H21</f>
        <v>0</v>
      </c>
      <c r="AN21" s="23">
        <f>'17'!$H21</f>
        <v>0</v>
      </c>
    </row>
    <row r="22" spans="1:40" ht="15" customHeight="1" x14ac:dyDescent="0.25">
      <c r="A22" s="111"/>
      <c r="B22" s="20" t="s">
        <v>12</v>
      </c>
      <c r="C22" s="21">
        <f>'80'!$H22</f>
        <v>0</v>
      </c>
      <c r="D22" s="21">
        <f>'81'!$H22</f>
        <v>0</v>
      </c>
      <c r="E22" s="21">
        <f>'82'!$H22</f>
        <v>0</v>
      </c>
      <c r="F22" s="21">
        <f>'83'!$H22</f>
        <v>0</v>
      </c>
      <c r="G22" s="21">
        <f>'84'!$H22</f>
        <v>0</v>
      </c>
      <c r="H22" s="21">
        <f>'85'!$H22</f>
        <v>0</v>
      </c>
      <c r="I22" s="21">
        <f>'86'!$H22</f>
        <v>0</v>
      </c>
      <c r="J22" s="21">
        <f>'87'!$H22</f>
        <v>0</v>
      </c>
      <c r="K22" s="21">
        <f>'88'!$H22</f>
        <v>0</v>
      </c>
      <c r="L22" s="21">
        <f>'89'!$H22</f>
        <v>0</v>
      </c>
      <c r="M22" s="21">
        <f>'90'!$H22</f>
        <v>0</v>
      </c>
      <c r="N22" s="21">
        <f>'91'!$H22</f>
        <v>0</v>
      </c>
      <c r="O22" s="21">
        <f>'92'!$H22</f>
        <v>0</v>
      </c>
      <c r="P22" s="21">
        <f>'93'!$H22</f>
        <v>0</v>
      </c>
      <c r="Q22" s="21">
        <f>'94'!$H22</f>
        <v>0</v>
      </c>
      <c r="R22" s="21">
        <f>'95'!$H22</f>
        <v>0</v>
      </c>
      <c r="S22" s="21">
        <f>'96'!$H22</f>
        <v>0</v>
      </c>
      <c r="T22" s="21">
        <f>'97'!$H22</f>
        <v>0</v>
      </c>
      <c r="U22" s="21">
        <f>'98'!$H22</f>
        <v>0</v>
      </c>
      <c r="V22" s="21">
        <f>'99'!$H22</f>
        <v>0</v>
      </c>
      <c r="W22" s="21">
        <f>'00'!$H22</f>
        <v>0</v>
      </c>
      <c r="X22" s="21">
        <f>'01'!$H22</f>
        <v>0</v>
      </c>
      <c r="Y22" s="21">
        <f>'02'!$H22</f>
        <v>0</v>
      </c>
      <c r="Z22" s="21">
        <f>'03'!$H22</f>
        <v>0</v>
      </c>
      <c r="AA22" s="21">
        <f>'04'!$H22</f>
        <v>0</v>
      </c>
      <c r="AB22" s="22">
        <f>'05'!$H22</f>
        <v>0</v>
      </c>
      <c r="AC22" s="22">
        <f>'06'!$H22</f>
        <v>0</v>
      </c>
      <c r="AD22" s="22">
        <f>'07'!$H22</f>
        <v>0</v>
      </c>
      <c r="AE22" s="22">
        <f>'08'!$H22</f>
        <v>0</v>
      </c>
      <c r="AF22" s="22">
        <f>'09'!$H22</f>
        <v>0</v>
      </c>
      <c r="AG22" s="22">
        <f>'10'!$H22</f>
        <v>0</v>
      </c>
      <c r="AH22" s="22">
        <f>'11'!$H22</f>
        <v>0</v>
      </c>
      <c r="AI22" s="22">
        <f>'12'!$H22</f>
        <v>0</v>
      </c>
      <c r="AJ22" s="22">
        <f>'13'!$H22</f>
        <v>0</v>
      </c>
      <c r="AK22" s="22">
        <f>'14'!$H22</f>
        <v>0</v>
      </c>
      <c r="AL22" s="22">
        <f>'15'!$H22</f>
        <v>0</v>
      </c>
      <c r="AM22" s="22">
        <f>'16'!$H22</f>
        <v>0</v>
      </c>
      <c r="AN22" s="23">
        <f>'17'!$H22</f>
        <v>0</v>
      </c>
    </row>
    <row r="23" spans="1:40" ht="15" customHeight="1" x14ac:dyDescent="0.25">
      <c r="A23" s="112" t="s">
        <v>72</v>
      </c>
      <c r="B23" s="113"/>
      <c r="C23" s="21">
        <f>'80'!$H23</f>
        <v>0</v>
      </c>
      <c r="D23" s="21">
        <f>'81'!$H23</f>
        <v>0</v>
      </c>
      <c r="E23" s="21">
        <f>'82'!$H23</f>
        <v>2.1059999999999999</v>
      </c>
      <c r="F23" s="21">
        <f>'83'!$H23</f>
        <v>0</v>
      </c>
      <c r="G23" s="21">
        <f>'84'!$H23</f>
        <v>0</v>
      </c>
      <c r="H23" s="21">
        <f>'85'!$H23</f>
        <v>0</v>
      </c>
      <c r="I23" s="21">
        <f>'86'!$H23</f>
        <v>0</v>
      </c>
      <c r="J23" s="21">
        <f>'87'!$H23</f>
        <v>0</v>
      </c>
      <c r="K23" s="21">
        <f>'88'!$H23</f>
        <v>0</v>
      </c>
      <c r="L23" s="21">
        <f>'89'!$H23</f>
        <v>0</v>
      </c>
      <c r="M23" s="21">
        <f>'90'!$H23</f>
        <v>0</v>
      </c>
      <c r="N23" s="21">
        <f>'91'!$H23</f>
        <v>0</v>
      </c>
      <c r="O23" s="21">
        <f>'92'!$H23</f>
        <v>0</v>
      </c>
      <c r="P23" s="21">
        <f>'93'!$H23</f>
        <v>0</v>
      </c>
      <c r="Q23" s="21">
        <f>'94'!$H23</f>
        <v>0</v>
      </c>
      <c r="R23" s="21">
        <f>'95'!$H23</f>
        <v>0</v>
      </c>
      <c r="S23" s="21">
        <f>'96'!$H23</f>
        <v>0</v>
      </c>
      <c r="T23" s="21">
        <f>'97'!$H23</f>
        <v>0</v>
      </c>
      <c r="U23" s="21">
        <f>'98'!$H23</f>
        <v>0</v>
      </c>
      <c r="V23" s="21">
        <f>'99'!$H23</f>
        <v>0</v>
      </c>
      <c r="W23" s="21">
        <f>'00'!$H23</f>
        <v>0</v>
      </c>
      <c r="X23" s="21">
        <f>'01'!$H23</f>
        <v>0</v>
      </c>
      <c r="Y23" s="21">
        <f>'02'!$H23</f>
        <v>0</v>
      </c>
      <c r="Z23" s="21">
        <f>'03'!$H23</f>
        <v>0</v>
      </c>
      <c r="AA23" s="21">
        <f>'04'!$H23</f>
        <v>0</v>
      </c>
      <c r="AB23" s="22">
        <f>'05'!$H23</f>
        <v>0</v>
      </c>
      <c r="AC23" s="22">
        <f>'06'!$H23</f>
        <v>0</v>
      </c>
      <c r="AD23" s="22">
        <f>'07'!$H23</f>
        <v>0</v>
      </c>
      <c r="AE23" s="22">
        <f>'08'!$H23</f>
        <v>0</v>
      </c>
      <c r="AF23" s="22">
        <f>'09'!$H23</f>
        <v>0</v>
      </c>
      <c r="AG23" s="22">
        <f>'10'!$H23</f>
        <v>0</v>
      </c>
      <c r="AH23" s="22">
        <f>'11'!$H23</f>
        <v>0</v>
      </c>
      <c r="AI23" s="22">
        <f>'12'!$H23</f>
        <v>0</v>
      </c>
      <c r="AJ23" s="22">
        <f>'13'!$H23</f>
        <v>0</v>
      </c>
      <c r="AK23" s="22">
        <f>'14'!$H23</f>
        <v>0</v>
      </c>
      <c r="AL23" s="22">
        <f>'15'!$H23</f>
        <v>0</v>
      </c>
      <c r="AM23" s="22">
        <f>'16'!$H23</f>
        <v>0</v>
      </c>
      <c r="AN23" s="23">
        <f>'17'!$H23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'80'!$H24</f>
        <v>0</v>
      </c>
      <c r="D24" s="21">
        <f>'81'!$H24</f>
        <v>0</v>
      </c>
      <c r="E24" s="21">
        <f>'82'!$H24</f>
        <v>0</v>
      </c>
      <c r="F24" s="21">
        <f>'83'!$H24</f>
        <v>0</v>
      </c>
      <c r="G24" s="21">
        <f>'84'!$H24</f>
        <v>0</v>
      </c>
      <c r="H24" s="21">
        <f>'85'!$H24</f>
        <v>0</v>
      </c>
      <c r="I24" s="21">
        <f>'86'!$H24</f>
        <v>0</v>
      </c>
      <c r="J24" s="21">
        <f>'87'!$H24</f>
        <v>0</v>
      </c>
      <c r="K24" s="21">
        <f>'88'!$H24</f>
        <v>0</v>
      </c>
      <c r="L24" s="21">
        <f>'89'!$H24</f>
        <v>0</v>
      </c>
      <c r="M24" s="21">
        <f>'90'!$H24</f>
        <v>0</v>
      </c>
      <c r="N24" s="21">
        <f>'91'!$H24</f>
        <v>0</v>
      </c>
      <c r="O24" s="21">
        <f>'92'!$H24</f>
        <v>0</v>
      </c>
      <c r="P24" s="21">
        <f>'93'!$H24</f>
        <v>0</v>
      </c>
      <c r="Q24" s="21">
        <f>'94'!$H24</f>
        <v>0</v>
      </c>
      <c r="R24" s="21">
        <f>'95'!$H24</f>
        <v>0</v>
      </c>
      <c r="S24" s="21">
        <f>'96'!$H24</f>
        <v>0</v>
      </c>
      <c r="T24" s="21">
        <f>'97'!$H24</f>
        <v>0</v>
      </c>
      <c r="U24" s="21">
        <f>'98'!$H24</f>
        <v>0</v>
      </c>
      <c r="V24" s="21">
        <f>'99'!$H24</f>
        <v>0</v>
      </c>
      <c r="W24" s="21">
        <f>'00'!$H24</f>
        <v>0</v>
      </c>
      <c r="X24" s="21">
        <f>'01'!$H24</f>
        <v>0</v>
      </c>
      <c r="Y24" s="21">
        <f>'02'!$H24</f>
        <v>0</v>
      </c>
      <c r="Z24" s="21">
        <f>'03'!$H24</f>
        <v>0</v>
      </c>
      <c r="AA24" s="21">
        <f>'04'!$H24</f>
        <v>0</v>
      </c>
      <c r="AB24" s="22">
        <f>'05'!$H24</f>
        <v>0</v>
      </c>
      <c r="AC24" s="22">
        <f>'06'!$H24</f>
        <v>0</v>
      </c>
      <c r="AD24" s="22">
        <f>'07'!$H24</f>
        <v>0</v>
      </c>
      <c r="AE24" s="22">
        <f>'08'!$H24</f>
        <v>0</v>
      </c>
      <c r="AF24" s="22">
        <f>'09'!$H24</f>
        <v>0</v>
      </c>
      <c r="AG24" s="22">
        <f>'10'!$H24</f>
        <v>0</v>
      </c>
      <c r="AH24" s="22">
        <f>'11'!$H24</f>
        <v>0</v>
      </c>
      <c r="AI24" s="22">
        <f>'12'!$H24</f>
        <v>0</v>
      </c>
      <c r="AJ24" s="22">
        <f>'13'!$H24</f>
        <v>0</v>
      </c>
      <c r="AK24" s="22">
        <f>'14'!$H24</f>
        <v>0</v>
      </c>
      <c r="AL24" s="22">
        <f>'15'!$H24</f>
        <v>0</v>
      </c>
      <c r="AM24" s="22">
        <f>'16'!$H24</f>
        <v>0</v>
      </c>
      <c r="AN24" s="23">
        <f>'17'!$H24</f>
        <v>0</v>
      </c>
    </row>
    <row r="25" spans="1:40" ht="15" customHeight="1" x14ac:dyDescent="0.25">
      <c r="A25" s="100" t="s">
        <v>4</v>
      </c>
      <c r="B25" s="101"/>
      <c r="C25" s="21">
        <f>'80'!$H25</f>
        <v>0</v>
      </c>
      <c r="D25" s="21">
        <f>'81'!$H25</f>
        <v>0</v>
      </c>
      <c r="E25" s="21">
        <f>'82'!$H25</f>
        <v>0</v>
      </c>
      <c r="F25" s="21">
        <f>'83'!$H25</f>
        <v>0</v>
      </c>
      <c r="G25" s="21">
        <f>'84'!$H25</f>
        <v>0</v>
      </c>
      <c r="H25" s="21">
        <f>'85'!$H25</f>
        <v>0</v>
      </c>
      <c r="I25" s="21">
        <f>'86'!$H25</f>
        <v>0</v>
      </c>
      <c r="J25" s="21">
        <f>'87'!$H25</f>
        <v>0</v>
      </c>
      <c r="K25" s="21">
        <f>'88'!$H25</f>
        <v>0</v>
      </c>
      <c r="L25" s="21">
        <f>'89'!$H25</f>
        <v>0</v>
      </c>
      <c r="M25" s="21">
        <f>'90'!$H25</f>
        <v>0</v>
      </c>
      <c r="N25" s="21">
        <f>'91'!$H25</f>
        <v>0</v>
      </c>
      <c r="O25" s="21">
        <f>'92'!$H25</f>
        <v>0</v>
      </c>
      <c r="P25" s="21">
        <f>'93'!$H25</f>
        <v>0</v>
      </c>
      <c r="Q25" s="21">
        <f>'94'!$H25</f>
        <v>0</v>
      </c>
      <c r="R25" s="21">
        <f>'95'!$H25</f>
        <v>0</v>
      </c>
      <c r="S25" s="21">
        <f>'96'!$H25</f>
        <v>0</v>
      </c>
      <c r="T25" s="21">
        <f>'97'!$H25</f>
        <v>0</v>
      </c>
      <c r="U25" s="21">
        <f>'98'!$H25</f>
        <v>0</v>
      </c>
      <c r="V25" s="21">
        <f>'99'!$H25</f>
        <v>0</v>
      </c>
      <c r="W25" s="21">
        <f>'00'!$H25</f>
        <v>0</v>
      </c>
      <c r="X25" s="21">
        <f>'01'!$H25</f>
        <v>0</v>
      </c>
      <c r="Y25" s="21">
        <f>'02'!$H25</f>
        <v>0</v>
      </c>
      <c r="Z25" s="21">
        <f>'03'!$H25</f>
        <v>0</v>
      </c>
      <c r="AA25" s="21">
        <f>'04'!$H25</f>
        <v>0</v>
      </c>
      <c r="AB25" s="22">
        <f>'05'!$H25</f>
        <v>0</v>
      </c>
      <c r="AC25" s="22">
        <f>'06'!$H25</f>
        <v>0</v>
      </c>
      <c r="AD25" s="22">
        <f>'07'!$H25</f>
        <v>0</v>
      </c>
      <c r="AE25" s="22">
        <f>'08'!$H25</f>
        <v>0</v>
      </c>
      <c r="AF25" s="22">
        <f>'09'!$H25</f>
        <v>0</v>
      </c>
      <c r="AG25" s="22">
        <f>'10'!$H25</f>
        <v>0</v>
      </c>
      <c r="AH25" s="22">
        <f>'11'!$H25</f>
        <v>0</v>
      </c>
      <c r="AI25" s="22">
        <f>'12'!$H25</f>
        <v>0</v>
      </c>
      <c r="AJ25" s="22">
        <f>'13'!$H25</f>
        <v>0</v>
      </c>
      <c r="AK25" s="22">
        <f>'14'!$H25</f>
        <v>0</v>
      </c>
      <c r="AL25" s="22">
        <f>'15'!$H25</f>
        <v>0</v>
      </c>
      <c r="AM25" s="22">
        <f>'16'!$H25</f>
        <v>0</v>
      </c>
      <c r="AN25" s="23">
        <f>'17'!$H25</f>
        <v>0</v>
      </c>
    </row>
    <row r="26" spans="1:40" ht="15" customHeight="1" x14ac:dyDescent="0.25">
      <c r="A26" s="100" t="s">
        <v>5</v>
      </c>
      <c r="B26" s="101"/>
      <c r="C26" s="21">
        <f>'80'!$H26</f>
        <v>0</v>
      </c>
      <c r="D26" s="21">
        <f>'81'!$H26</f>
        <v>0</v>
      </c>
      <c r="E26" s="21">
        <f>'82'!$H26</f>
        <v>0</v>
      </c>
      <c r="F26" s="21">
        <f>'83'!$H26</f>
        <v>0</v>
      </c>
      <c r="G26" s="21">
        <f>'84'!$H26</f>
        <v>0</v>
      </c>
      <c r="H26" s="21">
        <f>'85'!$H26</f>
        <v>0</v>
      </c>
      <c r="I26" s="21">
        <f>'86'!$H26</f>
        <v>0</v>
      </c>
      <c r="J26" s="21">
        <f>'87'!$H26</f>
        <v>0</v>
      </c>
      <c r="K26" s="21">
        <f>'88'!$H26</f>
        <v>0</v>
      </c>
      <c r="L26" s="21">
        <f>'89'!$H26</f>
        <v>0</v>
      </c>
      <c r="M26" s="21">
        <f>'90'!$H26</f>
        <v>0</v>
      </c>
      <c r="N26" s="21">
        <f>'91'!$H26</f>
        <v>0</v>
      </c>
      <c r="O26" s="21">
        <f>'92'!$H26</f>
        <v>0</v>
      </c>
      <c r="P26" s="21">
        <f>'93'!$H26</f>
        <v>0</v>
      </c>
      <c r="Q26" s="21">
        <f>'94'!$H26</f>
        <v>0</v>
      </c>
      <c r="R26" s="21">
        <f>'95'!$H26</f>
        <v>0</v>
      </c>
      <c r="S26" s="21">
        <f>'96'!$H26</f>
        <v>0</v>
      </c>
      <c r="T26" s="21">
        <f>'97'!$H26</f>
        <v>0</v>
      </c>
      <c r="U26" s="21">
        <f>'98'!$H26</f>
        <v>0</v>
      </c>
      <c r="V26" s="21">
        <f>'99'!$H26</f>
        <v>0</v>
      </c>
      <c r="W26" s="21">
        <f>'00'!$H26</f>
        <v>0</v>
      </c>
      <c r="X26" s="21">
        <f>'01'!$H26</f>
        <v>0</v>
      </c>
      <c r="Y26" s="21">
        <f>'02'!$H26</f>
        <v>0</v>
      </c>
      <c r="Z26" s="21">
        <f>'03'!$H26</f>
        <v>0</v>
      </c>
      <c r="AA26" s="21">
        <f>'04'!$H26</f>
        <v>0</v>
      </c>
      <c r="AB26" s="22">
        <f>'05'!$H26</f>
        <v>0</v>
      </c>
      <c r="AC26" s="22">
        <f>'06'!$H26</f>
        <v>0</v>
      </c>
      <c r="AD26" s="22">
        <f>'07'!$H26</f>
        <v>0</v>
      </c>
      <c r="AE26" s="22">
        <f>'08'!$H26</f>
        <v>0</v>
      </c>
      <c r="AF26" s="22">
        <f>'09'!$H26</f>
        <v>0</v>
      </c>
      <c r="AG26" s="22">
        <f>'10'!$H26</f>
        <v>0</v>
      </c>
      <c r="AH26" s="22">
        <f>'11'!$H26</f>
        <v>0</v>
      </c>
      <c r="AI26" s="22">
        <f>'12'!$H26</f>
        <v>0</v>
      </c>
      <c r="AJ26" s="22">
        <f>'13'!$H26</f>
        <v>0</v>
      </c>
      <c r="AK26" s="22">
        <f>'14'!$H26</f>
        <v>0</v>
      </c>
      <c r="AL26" s="22">
        <f>'15'!$H26</f>
        <v>0</v>
      </c>
      <c r="AM26" s="22">
        <f>'16'!$H26</f>
        <v>0</v>
      </c>
      <c r="AN26" s="23">
        <f>'17'!$H26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'80'!$H27</f>
        <v>0</v>
      </c>
      <c r="D27" s="21">
        <f>'81'!$H27</f>
        <v>0</v>
      </c>
      <c r="E27" s="21">
        <f>'82'!$H27</f>
        <v>6.0999999999999999E-2</v>
      </c>
      <c r="F27" s="21">
        <f>'83'!$H27</f>
        <v>0.36299999999999999</v>
      </c>
      <c r="G27" s="21">
        <f>'84'!$H27</f>
        <v>0.13100000000000001</v>
      </c>
      <c r="H27" s="21">
        <f>'85'!$H27</f>
        <v>0.125</v>
      </c>
      <c r="I27" s="21">
        <f>'86'!$H27</f>
        <v>0.105</v>
      </c>
      <c r="J27" s="21">
        <f>'87'!$H27</f>
        <v>3.9E-2</v>
      </c>
      <c r="K27" s="21">
        <f>'88'!$H27</f>
        <v>4.7E-2</v>
      </c>
      <c r="L27" s="21">
        <f>'89'!$H27</f>
        <v>0.03</v>
      </c>
      <c r="M27" s="21">
        <f>'90'!$H27</f>
        <v>0.05</v>
      </c>
      <c r="N27" s="21">
        <f>'91'!$H27</f>
        <v>0.19047</v>
      </c>
      <c r="O27" s="21">
        <f>'92'!$H27</f>
        <v>0.18844</v>
      </c>
      <c r="P27" s="21">
        <f>'93'!$H27</f>
        <v>0.16957</v>
      </c>
      <c r="Q27" s="21">
        <f>'94'!$H27</f>
        <v>7.0080000000000003E-2</v>
      </c>
      <c r="R27" s="21">
        <f>'95'!$H27</f>
        <v>2.7740000000000001E-2</v>
      </c>
      <c r="S27" s="21">
        <f>'96'!$H27</f>
        <v>0</v>
      </c>
      <c r="T27" s="21">
        <f>'97'!$H27</f>
        <v>0</v>
      </c>
      <c r="U27" s="21">
        <f>'98'!$H27</f>
        <v>0</v>
      </c>
      <c r="V27" s="21">
        <f>'99'!$H27</f>
        <v>0</v>
      </c>
      <c r="W27" s="21">
        <f>'00'!$H27</f>
        <v>0</v>
      </c>
      <c r="X27" s="21">
        <f>'01'!$H27</f>
        <v>0</v>
      </c>
      <c r="Y27" s="21">
        <f>'02'!$H27</f>
        <v>0</v>
      </c>
      <c r="Z27" s="21">
        <f>'03'!$H27</f>
        <v>0</v>
      </c>
      <c r="AA27" s="21">
        <f>'04'!$H27</f>
        <v>0</v>
      </c>
      <c r="AB27" s="22">
        <f>'05'!$H27</f>
        <v>0</v>
      </c>
      <c r="AC27" s="22">
        <f>'06'!$H27</f>
        <v>0</v>
      </c>
      <c r="AD27" s="22">
        <f>'07'!$H27</f>
        <v>0</v>
      </c>
      <c r="AE27" s="22">
        <f>'08'!$H27</f>
        <v>0</v>
      </c>
      <c r="AF27" s="22">
        <f>'09'!$H27</f>
        <v>0</v>
      </c>
      <c r="AG27" s="22">
        <f>'10'!$H27</f>
        <v>0</v>
      </c>
      <c r="AH27" s="22">
        <f>'11'!$H27</f>
        <v>0</v>
      </c>
      <c r="AI27" s="22">
        <f>'12'!$H27</f>
        <v>0</v>
      </c>
      <c r="AJ27" s="22">
        <f>'13'!$H27</f>
        <v>0</v>
      </c>
      <c r="AK27" s="22">
        <f>'14'!$H27</f>
        <v>0</v>
      </c>
      <c r="AL27" s="22">
        <f>'15'!$H27</f>
        <v>0</v>
      </c>
      <c r="AM27" s="22">
        <f>'16'!$H27</f>
        <v>0</v>
      </c>
      <c r="AN27" s="23">
        <f>'17'!$H27</f>
        <v>0</v>
      </c>
    </row>
    <row r="28" spans="1:40" ht="15" customHeight="1" x14ac:dyDescent="0.25">
      <c r="A28" s="111"/>
      <c r="B28" s="20" t="s">
        <v>26</v>
      </c>
      <c r="C28" s="21">
        <f>'80'!$H28</f>
        <v>0</v>
      </c>
      <c r="D28" s="21">
        <f>'81'!$H28</f>
        <v>0</v>
      </c>
      <c r="E28" s="21">
        <f>'82'!$H28</f>
        <v>0</v>
      </c>
      <c r="F28" s="21">
        <f>'83'!$H28</f>
        <v>0</v>
      </c>
      <c r="G28" s="21">
        <f>'84'!$H28</f>
        <v>0</v>
      </c>
      <c r="H28" s="21">
        <f>'85'!$H28</f>
        <v>0</v>
      </c>
      <c r="I28" s="21">
        <f>'86'!$H28</f>
        <v>0</v>
      </c>
      <c r="J28" s="21">
        <f>'87'!$H28</f>
        <v>0</v>
      </c>
      <c r="K28" s="21">
        <f>'88'!$H28</f>
        <v>0</v>
      </c>
      <c r="L28" s="21">
        <f>'89'!$H28</f>
        <v>0</v>
      </c>
      <c r="M28" s="21">
        <f>'90'!$H28</f>
        <v>0</v>
      </c>
      <c r="N28" s="21">
        <f>'91'!$H28</f>
        <v>0</v>
      </c>
      <c r="O28" s="21">
        <f>'92'!$H28</f>
        <v>0</v>
      </c>
      <c r="P28" s="21">
        <f>'93'!$H28</f>
        <v>0</v>
      </c>
      <c r="Q28" s="21">
        <f>'94'!$H28</f>
        <v>0</v>
      </c>
      <c r="R28" s="21">
        <f>'95'!$H28</f>
        <v>0</v>
      </c>
      <c r="S28" s="21">
        <f>'96'!$H28</f>
        <v>0</v>
      </c>
      <c r="T28" s="21">
        <f>'97'!$H28</f>
        <v>0</v>
      </c>
      <c r="U28" s="21">
        <f>'98'!$H28</f>
        <v>0</v>
      </c>
      <c r="V28" s="21">
        <f>'99'!$H28</f>
        <v>0</v>
      </c>
      <c r="W28" s="21">
        <f>'00'!$H28</f>
        <v>0</v>
      </c>
      <c r="X28" s="21">
        <f>'01'!$H28</f>
        <v>0</v>
      </c>
      <c r="Y28" s="21">
        <f>'02'!$H28</f>
        <v>0</v>
      </c>
      <c r="Z28" s="21">
        <f>'03'!$H28</f>
        <v>0</v>
      </c>
      <c r="AA28" s="21">
        <f>'04'!$H28</f>
        <v>0</v>
      </c>
      <c r="AB28" s="22">
        <f>'05'!$H28</f>
        <v>0</v>
      </c>
      <c r="AC28" s="22">
        <f>'06'!$H28</f>
        <v>0</v>
      </c>
      <c r="AD28" s="22">
        <f>'07'!$H28</f>
        <v>0</v>
      </c>
      <c r="AE28" s="22">
        <f>'08'!$H28</f>
        <v>0</v>
      </c>
      <c r="AF28" s="22">
        <f>'09'!$H28</f>
        <v>0</v>
      </c>
      <c r="AG28" s="22">
        <f>'10'!$H28</f>
        <v>0</v>
      </c>
      <c r="AH28" s="22">
        <f>'11'!$H28</f>
        <v>0</v>
      </c>
      <c r="AI28" s="22">
        <f>'12'!$H28</f>
        <v>0</v>
      </c>
      <c r="AJ28" s="22">
        <f>'13'!$H28</f>
        <v>0</v>
      </c>
      <c r="AK28" s="22">
        <f>'14'!$H28</f>
        <v>0</v>
      </c>
      <c r="AL28" s="22">
        <f>'15'!$H28</f>
        <v>0</v>
      </c>
      <c r="AM28" s="22">
        <f>'16'!$H28</f>
        <v>0</v>
      </c>
      <c r="AN28" s="23">
        <f>'17'!$H28</f>
        <v>0</v>
      </c>
    </row>
    <row r="29" spans="1:40" ht="15" customHeight="1" x14ac:dyDescent="0.25">
      <c r="A29" s="112" t="s">
        <v>73</v>
      </c>
      <c r="B29" s="113"/>
      <c r="C29" s="21">
        <f>'80'!$H29</f>
        <v>0</v>
      </c>
      <c r="D29" s="21">
        <f>'81'!$H29</f>
        <v>0</v>
      </c>
      <c r="E29" s="21">
        <f>'82'!$H29</f>
        <v>0</v>
      </c>
      <c r="F29" s="21">
        <f>'83'!$H29</f>
        <v>0</v>
      </c>
      <c r="G29" s="21">
        <f>'84'!$H29</f>
        <v>0</v>
      </c>
      <c r="H29" s="21">
        <f>'85'!$H29</f>
        <v>0</v>
      </c>
      <c r="I29" s="21">
        <f>'86'!$H29</f>
        <v>0</v>
      </c>
      <c r="J29" s="21">
        <f>'87'!$H29</f>
        <v>0</v>
      </c>
      <c r="K29" s="21">
        <f>'88'!$H29</f>
        <v>0</v>
      </c>
      <c r="L29" s="21">
        <f>'89'!$H29</f>
        <v>0</v>
      </c>
      <c r="M29" s="21">
        <f>'90'!$H29</f>
        <v>0</v>
      </c>
      <c r="N29" s="21">
        <f>'91'!$H29</f>
        <v>0</v>
      </c>
      <c r="O29" s="21">
        <f>'92'!$H29</f>
        <v>0</v>
      </c>
      <c r="P29" s="21">
        <f>'93'!$H29</f>
        <v>0</v>
      </c>
      <c r="Q29" s="21">
        <f>'94'!$H29</f>
        <v>0</v>
      </c>
      <c r="R29" s="21">
        <f>'95'!$H29</f>
        <v>0</v>
      </c>
      <c r="S29" s="21">
        <f>'96'!$H29</f>
        <v>0</v>
      </c>
      <c r="T29" s="21">
        <f>'97'!$H29</f>
        <v>0</v>
      </c>
      <c r="U29" s="21">
        <f>'98'!$H29</f>
        <v>0</v>
      </c>
      <c r="V29" s="21">
        <f>'99'!$H29</f>
        <v>0</v>
      </c>
      <c r="W29" s="21">
        <f>'00'!$H29</f>
        <v>0</v>
      </c>
      <c r="X29" s="21">
        <f>'01'!$H29</f>
        <v>0</v>
      </c>
      <c r="Y29" s="21">
        <f>'02'!$H29</f>
        <v>0</v>
      </c>
      <c r="Z29" s="21">
        <f>'03'!$H29</f>
        <v>0</v>
      </c>
      <c r="AA29" s="21">
        <f>'04'!$H29</f>
        <v>0</v>
      </c>
      <c r="AB29" s="22">
        <f>'05'!$H29</f>
        <v>0</v>
      </c>
      <c r="AC29" s="22">
        <f>'06'!$H29</f>
        <v>0</v>
      </c>
      <c r="AD29" s="22">
        <f>'07'!$H29</f>
        <v>0</v>
      </c>
      <c r="AE29" s="22">
        <f>'08'!$H29</f>
        <v>0</v>
      </c>
      <c r="AF29" s="22">
        <f>'09'!$H29</f>
        <v>0</v>
      </c>
      <c r="AG29" s="22">
        <f>'10'!$H29</f>
        <v>0</v>
      </c>
      <c r="AH29" s="22">
        <f>'11'!$H29</f>
        <v>0</v>
      </c>
      <c r="AI29" s="22">
        <f>'12'!$H29</f>
        <v>0</v>
      </c>
      <c r="AJ29" s="22">
        <f>'13'!$H29</f>
        <v>0</v>
      </c>
      <c r="AK29" s="22">
        <f>'14'!$H29</f>
        <v>0</v>
      </c>
      <c r="AL29" s="22">
        <f>'15'!$H29</f>
        <v>0</v>
      </c>
      <c r="AM29" s="22">
        <f>'16'!$H29</f>
        <v>0</v>
      </c>
      <c r="AN29" s="23">
        <f>'17'!$H29</f>
        <v>0</v>
      </c>
    </row>
    <row r="30" spans="1:40" ht="15" customHeight="1" x14ac:dyDescent="0.25">
      <c r="A30" s="112" t="s">
        <v>74</v>
      </c>
      <c r="B30" s="113"/>
      <c r="C30" s="21">
        <f>'80'!$H30</f>
        <v>0</v>
      </c>
      <c r="D30" s="21">
        <f>'81'!$H30</f>
        <v>0</v>
      </c>
      <c r="E30" s="21">
        <f>'82'!$H30</f>
        <v>0</v>
      </c>
      <c r="F30" s="21">
        <f>'83'!$H30</f>
        <v>0</v>
      </c>
      <c r="G30" s="21">
        <f>'84'!$H30</f>
        <v>0</v>
      </c>
      <c r="H30" s="21">
        <f>'85'!$H30</f>
        <v>0</v>
      </c>
      <c r="I30" s="21">
        <f>'86'!$H30</f>
        <v>0</v>
      </c>
      <c r="J30" s="21">
        <f>'87'!$H30</f>
        <v>0</v>
      </c>
      <c r="K30" s="21">
        <f>'88'!$H30</f>
        <v>0</v>
      </c>
      <c r="L30" s="21">
        <f>'89'!$H30</f>
        <v>0</v>
      </c>
      <c r="M30" s="21">
        <f>'90'!$H30</f>
        <v>0</v>
      </c>
      <c r="N30" s="21">
        <f>'91'!$H30</f>
        <v>0</v>
      </c>
      <c r="O30" s="21">
        <f>'92'!$H30</f>
        <v>0</v>
      </c>
      <c r="P30" s="21">
        <f>'93'!$H30</f>
        <v>0</v>
      </c>
      <c r="Q30" s="21">
        <f>'94'!$H30</f>
        <v>0</v>
      </c>
      <c r="R30" s="21">
        <f>'95'!$H30</f>
        <v>0</v>
      </c>
      <c r="S30" s="21">
        <f>'96'!$H30</f>
        <v>0</v>
      </c>
      <c r="T30" s="21">
        <f>'97'!$H30</f>
        <v>0</v>
      </c>
      <c r="U30" s="21">
        <f>'98'!$H30</f>
        <v>0</v>
      </c>
      <c r="V30" s="21">
        <f>'99'!$H30</f>
        <v>0</v>
      </c>
      <c r="W30" s="21">
        <f>'00'!$H30</f>
        <v>0</v>
      </c>
      <c r="X30" s="21">
        <f>'01'!$H30</f>
        <v>0</v>
      </c>
      <c r="Y30" s="21">
        <f>'02'!$H30</f>
        <v>0</v>
      </c>
      <c r="Z30" s="21">
        <f>'03'!$H30</f>
        <v>0</v>
      </c>
      <c r="AA30" s="21">
        <f>'04'!$H30</f>
        <v>0</v>
      </c>
      <c r="AB30" s="22">
        <f>'05'!$H30</f>
        <v>0</v>
      </c>
      <c r="AC30" s="22">
        <f>'06'!$H30</f>
        <v>0</v>
      </c>
      <c r="AD30" s="22">
        <f>'07'!$H30</f>
        <v>0</v>
      </c>
      <c r="AE30" s="22">
        <f>'08'!$H30</f>
        <v>0</v>
      </c>
      <c r="AF30" s="22">
        <f>'09'!$H30</f>
        <v>0</v>
      </c>
      <c r="AG30" s="22">
        <f>'10'!$H30</f>
        <v>0</v>
      </c>
      <c r="AH30" s="22">
        <f>'11'!$H30</f>
        <v>0</v>
      </c>
      <c r="AI30" s="22">
        <f>'12'!$H30</f>
        <v>0</v>
      </c>
      <c r="AJ30" s="22">
        <f>'13'!$H30</f>
        <v>0</v>
      </c>
      <c r="AK30" s="22">
        <f>'14'!$H30</f>
        <v>0</v>
      </c>
      <c r="AL30" s="22">
        <f>'15'!$H30</f>
        <v>0</v>
      </c>
      <c r="AM30" s="22">
        <f>'16'!$H30</f>
        <v>0</v>
      </c>
      <c r="AN30" s="23">
        <f>'17'!$H30</f>
        <v>0</v>
      </c>
    </row>
    <row r="31" spans="1:40" ht="15" customHeight="1" x14ac:dyDescent="0.25">
      <c r="A31" s="100" t="s">
        <v>7</v>
      </c>
      <c r="B31" s="101"/>
      <c r="C31" s="21">
        <f>'80'!$H31</f>
        <v>0</v>
      </c>
      <c r="D31" s="21">
        <f>'81'!$H31</f>
        <v>0</v>
      </c>
      <c r="E31" s="21">
        <f>'82'!$H31</f>
        <v>0</v>
      </c>
      <c r="F31" s="21">
        <f>'83'!$H31</f>
        <v>0</v>
      </c>
      <c r="G31" s="21">
        <f>'84'!$H31</f>
        <v>0</v>
      </c>
      <c r="H31" s="21">
        <f>'85'!$H31</f>
        <v>0</v>
      </c>
      <c r="I31" s="21">
        <f>'86'!$H31</f>
        <v>0</v>
      </c>
      <c r="J31" s="21">
        <f>'87'!$H31</f>
        <v>0</v>
      </c>
      <c r="K31" s="21">
        <f>'88'!$H31</f>
        <v>0</v>
      </c>
      <c r="L31" s="21">
        <f>'89'!$H31</f>
        <v>0</v>
      </c>
      <c r="M31" s="21">
        <f>'90'!$H31</f>
        <v>0</v>
      </c>
      <c r="N31" s="21">
        <f>'91'!$H31</f>
        <v>0</v>
      </c>
      <c r="O31" s="21">
        <f>'92'!$H31</f>
        <v>0</v>
      </c>
      <c r="P31" s="21">
        <f>'93'!$H31</f>
        <v>0</v>
      </c>
      <c r="Q31" s="21">
        <f>'94'!$H31</f>
        <v>0</v>
      </c>
      <c r="R31" s="21">
        <f>'95'!$H31</f>
        <v>0</v>
      </c>
      <c r="S31" s="21">
        <f>'96'!$H31</f>
        <v>0</v>
      </c>
      <c r="T31" s="21">
        <f>'97'!$H31</f>
        <v>0</v>
      </c>
      <c r="U31" s="21">
        <f>'98'!$H31</f>
        <v>0</v>
      </c>
      <c r="V31" s="21">
        <f>'99'!$H31</f>
        <v>0</v>
      </c>
      <c r="W31" s="21">
        <f>'00'!$H31</f>
        <v>0</v>
      </c>
      <c r="X31" s="21">
        <f>'01'!$H31</f>
        <v>0</v>
      </c>
      <c r="Y31" s="21">
        <f>'02'!$H31</f>
        <v>0</v>
      </c>
      <c r="Z31" s="21">
        <f>'03'!$H31</f>
        <v>0</v>
      </c>
      <c r="AA31" s="21">
        <f>'04'!$H31</f>
        <v>0</v>
      </c>
      <c r="AB31" s="22">
        <f>'05'!$H31</f>
        <v>0</v>
      </c>
      <c r="AC31" s="22">
        <f>'06'!$H31</f>
        <v>0</v>
      </c>
      <c r="AD31" s="22">
        <f>'07'!$H31</f>
        <v>0</v>
      </c>
      <c r="AE31" s="22">
        <f>'08'!$H31</f>
        <v>0</v>
      </c>
      <c r="AF31" s="22">
        <f>'09'!$H31</f>
        <v>0</v>
      </c>
      <c r="AG31" s="22">
        <f>'10'!$H31</f>
        <v>0</v>
      </c>
      <c r="AH31" s="22">
        <f>'11'!$H31</f>
        <v>0</v>
      </c>
      <c r="AI31" s="22">
        <f>'12'!$H31</f>
        <v>0</v>
      </c>
      <c r="AJ31" s="22">
        <f>'13'!$H31</f>
        <v>0</v>
      </c>
      <c r="AK31" s="22">
        <f>'14'!$H31</f>
        <v>0</v>
      </c>
      <c r="AL31" s="22">
        <f>'15'!$H31</f>
        <v>0</v>
      </c>
      <c r="AM31" s="22">
        <f>'16'!$H31</f>
        <v>0</v>
      </c>
      <c r="AN31" s="23">
        <f>'17'!$H31</f>
        <v>0</v>
      </c>
    </row>
    <row r="32" spans="1:40" ht="15" customHeight="1" x14ac:dyDescent="0.25">
      <c r="A32" s="112" t="s">
        <v>75</v>
      </c>
      <c r="B32" s="113"/>
      <c r="C32" s="21">
        <f>'80'!$H32</f>
        <v>0</v>
      </c>
      <c r="D32" s="21">
        <f>'81'!$H32</f>
        <v>0</v>
      </c>
      <c r="E32" s="21">
        <f>'82'!$H32</f>
        <v>0</v>
      </c>
      <c r="F32" s="21">
        <f>'83'!$H32</f>
        <v>0</v>
      </c>
      <c r="G32" s="21">
        <f>'84'!$H32</f>
        <v>0</v>
      </c>
      <c r="H32" s="21">
        <f>'85'!$H32</f>
        <v>0</v>
      </c>
      <c r="I32" s="21">
        <f>'86'!$H32</f>
        <v>0</v>
      </c>
      <c r="J32" s="21">
        <f>'87'!$H32</f>
        <v>0</v>
      </c>
      <c r="K32" s="21">
        <f>'88'!$H32</f>
        <v>0</v>
      </c>
      <c r="L32" s="21">
        <f>'89'!$H32</f>
        <v>0</v>
      </c>
      <c r="M32" s="21">
        <f>'90'!$H32</f>
        <v>0</v>
      </c>
      <c r="N32" s="21">
        <f>'91'!$H32</f>
        <v>0</v>
      </c>
      <c r="O32" s="21">
        <f>'92'!$H32</f>
        <v>0</v>
      </c>
      <c r="P32" s="21">
        <f>'93'!$H32</f>
        <v>0</v>
      </c>
      <c r="Q32" s="21">
        <f>'94'!$H32</f>
        <v>0</v>
      </c>
      <c r="R32" s="21">
        <f>'95'!$H32</f>
        <v>0</v>
      </c>
      <c r="S32" s="21">
        <f>'96'!$H32</f>
        <v>0</v>
      </c>
      <c r="T32" s="21">
        <f>'97'!$H32</f>
        <v>0</v>
      </c>
      <c r="U32" s="21">
        <f>'98'!$H32</f>
        <v>0</v>
      </c>
      <c r="V32" s="21">
        <f>'99'!$H32</f>
        <v>0</v>
      </c>
      <c r="W32" s="21">
        <f>'00'!$H32</f>
        <v>0</v>
      </c>
      <c r="X32" s="21">
        <f>'01'!$H32</f>
        <v>0</v>
      </c>
      <c r="Y32" s="21">
        <f>'02'!$H32</f>
        <v>0</v>
      </c>
      <c r="Z32" s="21">
        <f>'03'!$H32</f>
        <v>0</v>
      </c>
      <c r="AA32" s="21">
        <f>'04'!$H32</f>
        <v>0</v>
      </c>
      <c r="AB32" s="22">
        <f>'05'!$H32</f>
        <v>0</v>
      </c>
      <c r="AC32" s="22">
        <f>'06'!$H32</f>
        <v>0</v>
      </c>
      <c r="AD32" s="22">
        <f>'07'!$H32</f>
        <v>0</v>
      </c>
      <c r="AE32" s="22">
        <f>'08'!$H32</f>
        <v>0</v>
      </c>
      <c r="AF32" s="22">
        <f>'09'!$H32</f>
        <v>0</v>
      </c>
      <c r="AG32" s="22">
        <f>'10'!$H32</f>
        <v>0</v>
      </c>
      <c r="AH32" s="22">
        <f>'11'!$H32</f>
        <v>0</v>
      </c>
      <c r="AI32" s="22">
        <f>'12'!$H32</f>
        <v>0</v>
      </c>
      <c r="AJ32" s="22">
        <f>'13'!$H32</f>
        <v>0</v>
      </c>
      <c r="AK32" s="22">
        <f>'14'!$H32</f>
        <v>0</v>
      </c>
      <c r="AL32" s="22">
        <f>'15'!$H32</f>
        <v>0</v>
      </c>
      <c r="AM32" s="22">
        <f>'16'!$H32</f>
        <v>0</v>
      </c>
      <c r="AN32" s="23">
        <f>'17'!$H32</f>
        <v>0</v>
      </c>
    </row>
    <row r="33" spans="1:40" ht="15" customHeight="1" x14ac:dyDescent="0.25">
      <c r="A33" s="112" t="s">
        <v>76</v>
      </c>
      <c r="B33" s="113"/>
      <c r="C33" s="21">
        <f>'80'!$H33</f>
        <v>0</v>
      </c>
      <c r="D33" s="21">
        <f>'81'!$H33</f>
        <v>0</v>
      </c>
      <c r="E33" s="21">
        <f>'82'!$H33</f>
        <v>0</v>
      </c>
      <c r="F33" s="21">
        <f>'83'!$H33</f>
        <v>0</v>
      </c>
      <c r="G33" s="21">
        <f>'84'!$H33</f>
        <v>0</v>
      </c>
      <c r="H33" s="21">
        <f>'85'!$H33</f>
        <v>0</v>
      </c>
      <c r="I33" s="21">
        <f>'86'!$H33</f>
        <v>0</v>
      </c>
      <c r="J33" s="21">
        <f>'87'!$H33</f>
        <v>0</v>
      </c>
      <c r="K33" s="21">
        <f>'88'!$H33</f>
        <v>0</v>
      </c>
      <c r="L33" s="21">
        <f>'89'!$H33</f>
        <v>0</v>
      </c>
      <c r="M33" s="21">
        <f>'90'!$H33</f>
        <v>0</v>
      </c>
      <c r="N33" s="21">
        <f>'91'!$H33</f>
        <v>0</v>
      </c>
      <c r="O33" s="21">
        <f>'92'!$H33</f>
        <v>0</v>
      </c>
      <c r="P33" s="21">
        <f>'93'!$H33</f>
        <v>0</v>
      </c>
      <c r="Q33" s="21">
        <f>'94'!$H33</f>
        <v>0</v>
      </c>
      <c r="R33" s="21">
        <f>'95'!$H33</f>
        <v>0</v>
      </c>
      <c r="S33" s="21">
        <f>'96'!$H33</f>
        <v>0</v>
      </c>
      <c r="T33" s="21">
        <f>'97'!$H33</f>
        <v>0</v>
      </c>
      <c r="U33" s="21">
        <f>'98'!$H33</f>
        <v>0</v>
      </c>
      <c r="V33" s="21">
        <f>'99'!$H33</f>
        <v>0</v>
      </c>
      <c r="W33" s="21">
        <f>'00'!$H33</f>
        <v>0</v>
      </c>
      <c r="X33" s="21">
        <f>'01'!$H33</f>
        <v>0</v>
      </c>
      <c r="Y33" s="21">
        <f>'02'!$H33</f>
        <v>0</v>
      </c>
      <c r="Z33" s="21">
        <f>'03'!$H33</f>
        <v>0</v>
      </c>
      <c r="AA33" s="21">
        <f>'04'!$H33</f>
        <v>0</v>
      </c>
      <c r="AB33" s="22">
        <f>'05'!$H33</f>
        <v>0</v>
      </c>
      <c r="AC33" s="22">
        <f>'06'!$H33</f>
        <v>0</v>
      </c>
      <c r="AD33" s="22">
        <f>'07'!$H33</f>
        <v>0</v>
      </c>
      <c r="AE33" s="22">
        <f>'08'!$H33</f>
        <v>0</v>
      </c>
      <c r="AF33" s="22">
        <f>'09'!$H33</f>
        <v>0</v>
      </c>
      <c r="AG33" s="22">
        <f>'10'!$H33</f>
        <v>0</v>
      </c>
      <c r="AH33" s="22">
        <f>'11'!$H33</f>
        <v>0</v>
      </c>
      <c r="AI33" s="22">
        <f>'12'!$H33</f>
        <v>0</v>
      </c>
      <c r="AJ33" s="22">
        <f>'13'!$H33</f>
        <v>0</v>
      </c>
      <c r="AK33" s="22">
        <f>'14'!$H33</f>
        <v>0</v>
      </c>
      <c r="AL33" s="22">
        <f>'15'!$H33</f>
        <v>0</v>
      </c>
      <c r="AM33" s="22">
        <f>'16'!$H33</f>
        <v>0</v>
      </c>
      <c r="AN33" s="23">
        <f>'17'!$H33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'80'!$H34</f>
        <v>0</v>
      </c>
      <c r="D34" s="21">
        <f>'81'!$H34</f>
        <v>0</v>
      </c>
      <c r="E34" s="21">
        <f>'82'!$H34</f>
        <v>0</v>
      </c>
      <c r="F34" s="21">
        <f>'83'!$H34</f>
        <v>0</v>
      </c>
      <c r="G34" s="21">
        <f>'84'!$H34</f>
        <v>0</v>
      </c>
      <c r="H34" s="21">
        <f>'85'!$H34</f>
        <v>0</v>
      </c>
      <c r="I34" s="21">
        <f>'86'!$H34</f>
        <v>0</v>
      </c>
      <c r="J34" s="21">
        <f>'87'!$H34</f>
        <v>0</v>
      </c>
      <c r="K34" s="21">
        <f>'88'!$H34</f>
        <v>0</v>
      </c>
      <c r="L34" s="21">
        <f>'89'!$H34</f>
        <v>0</v>
      </c>
      <c r="M34" s="21">
        <f>'90'!$H34</f>
        <v>0</v>
      </c>
      <c r="N34" s="21">
        <f>'91'!$H34</f>
        <v>0</v>
      </c>
      <c r="O34" s="21">
        <f>'92'!$H34</f>
        <v>0</v>
      </c>
      <c r="P34" s="21">
        <f>'93'!$H34</f>
        <v>0</v>
      </c>
      <c r="Q34" s="21">
        <f>'94'!$H34</f>
        <v>0</v>
      </c>
      <c r="R34" s="21">
        <f>'95'!$H34</f>
        <v>0</v>
      </c>
      <c r="S34" s="21">
        <f>'96'!$H34</f>
        <v>0</v>
      </c>
      <c r="T34" s="21">
        <f>'97'!$H34</f>
        <v>0</v>
      </c>
      <c r="U34" s="21">
        <f>'98'!$H34</f>
        <v>0</v>
      </c>
      <c r="V34" s="21">
        <f>'99'!$H34</f>
        <v>0</v>
      </c>
      <c r="W34" s="21">
        <f>'00'!$H34</f>
        <v>0</v>
      </c>
      <c r="X34" s="21">
        <f>'01'!$H34</f>
        <v>0</v>
      </c>
      <c r="Y34" s="21">
        <f>'02'!$H34</f>
        <v>0</v>
      </c>
      <c r="Z34" s="21">
        <f>'03'!$H34</f>
        <v>0</v>
      </c>
      <c r="AA34" s="21">
        <f>'04'!$H34</f>
        <v>0</v>
      </c>
      <c r="AB34" s="22">
        <f>'05'!$H34</f>
        <v>0</v>
      </c>
      <c r="AC34" s="22">
        <f>'06'!$H34</f>
        <v>0</v>
      </c>
      <c r="AD34" s="22">
        <f>'07'!$H34</f>
        <v>0</v>
      </c>
      <c r="AE34" s="22">
        <f>'08'!$H34</f>
        <v>0</v>
      </c>
      <c r="AF34" s="22">
        <f>'09'!$H34</f>
        <v>0</v>
      </c>
      <c r="AG34" s="22">
        <f>'10'!$H34</f>
        <v>0</v>
      </c>
      <c r="AH34" s="22">
        <f>'11'!$H34</f>
        <v>0</v>
      </c>
      <c r="AI34" s="22">
        <f>'12'!$H34</f>
        <v>0</v>
      </c>
      <c r="AJ34" s="22">
        <f>'13'!$H34</f>
        <v>0</v>
      </c>
      <c r="AK34" s="22">
        <f>'14'!$H34</f>
        <v>0</v>
      </c>
      <c r="AL34" s="22">
        <f>'15'!$H34</f>
        <v>0</v>
      </c>
      <c r="AM34" s="22">
        <f>'16'!$H34</f>
        <v>0</v>
      </c>
      <c r="AN34" s="23">
        <f>'17'!$H34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'80'!$H35</f>
        <v>0</v>
      </c>
      <c r="D35" s="21">
        <f>'81'!$H35</f>
        <v>0</v>
      </c>
      <c r="E35" s="21">
        <f>'82'!$H35</f>
        <v>0</v>
      </c>
      <c r="F35" s="21">
        <f>'83'!$H35</f>
        <v>0</v>
      </c>
      <c r="G35" s="21">
        <f>'84'!$H35</f>
        <v>0</v>
      </c>
      <c r="H35" s="21">
        <f>'85'!$H35</f>
        <v>0</v>
      </c>
      <c r="I35" s="21">
        <f>'86'!$H35</f>
        <v>0</v>
      </c>
      <c r="J35" s="21">
        <f>'87'!$H35</f>
        <v>0</v>
      </c>
      <c r="K35" s="21">
        <f>'88'!$H35</f>
        <v>0</v>
      </c>
      <c r="L35" s="21">
        <f>'89'!$H35</f>
        <v>0</v>
      </c>
      <c r="M35" s="21">
        <f>'90'!$H35</f>
        <v>0</v>
      </c>
      <c r="N35" s="21">
        <f>'91'!$H35</f>
        <v>0</v>
      </c>
      <c r="O35" s="21">
        <f>'92'!$H35</f>
        <v>0</v>
      </c>
      <c r="P35" s="21">
        <f>'93'!$H35</f>
        <v>0</v>
      </c>
      <c r="Q35" s="21">
        <f>'94'!$H35</f>
        <v>0</v>
      </c>
      <c r="R35" s="21">
        <f>'95'!$H35</f>
        <v>0</v>
      </c>
      <c r="S35" s="21">
        <f>'96'!$H35</f>
        <v>0</v>
      </c>
      <c r="T35" s="21">
        <f>'97'!$H35</f>
        <v>0</v>
      </c>
      <c r="U35" s="21">
        <f>'98'!$H35</f>
        <v>0</v>
      </c>
      <c r="V35" s="21">
        <f>'99'!$H35</f>
        <v>0</v>
      </c>
      <c r="W35" s="21">
        <f>'00'!$H35</f>
        <v>0</v>
      </c>
      <c r="X35" s="21">
        <f>'01'!$H35</f>
        <v>0</v>
      </c>
      <c r="Y35" s="21">
        <f>'02'!$H35</f>
        <v>0</v>
      </c>
      <c r="Z35" s="21">
        <f>'03'!$H35</f>
        <v>0</v>
      </c>
      <c r="AA35" s="21">
        <f>'04'!$H35</f>
        <v>0</v>
      </c>
      <c r="AB35" s="22">
        <f>'05'!$H35</f>
        <v>0</v>
      </c>
      <c r="AC35" s="22">
        <f>'06'!$H35</f>
        <v>0</v>
      </c>
      <c r="AD35" s="22">
        <f>'07'!$H35</f>
        <v>0</v>
      </c>
      <c r="AE35" s="22">
        <f>'08'!$H35</f>
        <v>0</v>
      </c>
      <c r="AF35" s="22">
        <f>'09'!$H35</f>
        <v>0</v>
      </c>
      <c r="AG35" s="22">
        <f>'10'!$H35</f>
        <v>0</v>
      </c>
      <c r="AH35" s="22">
        <f>'11'!$H35</f>
        <v>0</v>
      </c>
      <c r="AI35" s="22">
        <f>'12'!$H35</f>
        <v>0</v>
      </c>
      <c r="AJ35" s="22">
        <f>'13'!$H35</f>
        <v>0</v>
      </c>
      <c r="AK35" s="22">
        <f>'14'!$H35</f>
        <v>0</v>
      </c>
      <c r="AL35" s="22">
        <f>'15'!$H35</f>
        <v>0</v>
      </c>
      <c r="AM35" s="22">
        <f>'16'!$H35</f>
        <v>0</v>
      </c>
      <c r="AN35" s="23">
        <f>'17'!$H35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16.538</v>
      </c>
      <c r="E36" s="29">
        <f t="shared" si="2"/>
        <v>19.191000000000003</v>
      </c>
      <c r="F36" s="29">
        <f t="shared" si="2"/>
        <v>2.218</v>
      </c>
      <c r="G36" s="29">
        <f t="shared" si="2"/>
        <v>0.28300000000000003</v>
      </c>
      <c r="H36" s="29">
        <f t="shared" si="2"/>
        <v>0.50700000000000001</v>
      </c>
      <c r="I36" s="29">
        <f t="shared" si="2"/>
        <v>0.38200000000000001</v>
      </c>
      <c r="J36" s="29">
        <f t="shared" si="2"/>
        <v>9.0999999999999998E-2</v>
      </c>
      <c r="K36" s="29">
        <f t="shared" si="2"/>
        <v>4.7E-2</v>
      </c>
      <c r="L36" s="29">
        <f t="shared" si="2"/>
        <v>5.8999999999999997E-2</v>
      </c>
      <c r="M36" s="29">
        <f t="shared" si="2"/>
        <v>0.125</v>
      </c>
      <c r="N36" s="29">
        <f t="shared" si="2"/>
        <v>0.19047</v>
      </c>
      <c r="O36" s="29">
        <f t="shared" si="2"/>
        <v>0.20265</v>
      </c>
      <c r="P36" s="29">
        <f t="shared" si="2"/>
        <v>0.18087999999999999</v>
      </c>
      <c r="Q36" s="29">
        <f t="shared" si="2"/>
        <v>7.0080000000000003E-2</v>
      </c>
      <c r="R36" s="29">
        <f t="shared" si="2"/>
        <v>2.7740000000000001E-2</v>
      </c>
      <c r="S36" s="29">
        <f t="shared" si="2"/>
        <v>0.15215000000000001</v>
      </c>
      <c r="T36" s="29">
        <f t="shared" si="2"/>
        <v>3.4122E-2</v>
      </c>
      <c r="U36" s="29">
        <f t="shared" si="2"/>
        <v>0</v>
      </c>
      <c r="V36" s="29">
        <f t="shared" si="2"/>
        <v>0</v>
      </c>
      <c r="W36" s="29">
        <f t="shared" si="2"/>
        <v>0</v>
      </c>
      <c r="X36" s="29">
        <f t="shared" si="2"/>
        <v>0</v>
      </c>
      <c r="Y36" s="29">
        <f t="shared" si="2"/>
        <v>0</v>
      </c>
      <c r="Z36" s="29">
        <f t="shared" si="2"/>
        <v>0</v>
      </c>
      <c r="AA36" s="29">
        <f t="shared" si="2"/>
        <v>0</v>
      </c>
      <c r="AB36" s="29">
        <f t="shared" si="2"/>
        <v>0</v>
      </c>
      <c r="AC36" s="29">
        <f t="shared" si="2"/>
        <v>0</v>
      </c>
      <c r="AD36" s="29">
        <f t="shared" si="2"/>
        <v>0</v>
      </c>
      <c r="AE36" s="29">
        <f t="shared" si="2"/>
        <v>0</v>
      </c>
      <c r="AF36" s="29">
        <f t="shared" si="2"/>
        <v>0</v>
      </c>
      <c r="AG36" s="29">
        <f t="shared" si="2"/>
        <v>0.14504900000000001</v>
      </c>
      <c r="AH36" s="29">
        <f t="shared" si="2"/>
        <v>0</v>
      </c>
      <c r="AI36" s="29">
        <f>+SUM(AI6:AI35)+SUM(AI38:AI43)</f>
        <v>0</v>
      </c>
      <c r="AJ36" s="29">
        <f>+SUM(AJ6:AJ35)+SUM(AJ38:AJ43)</f>
        <v>0</v>
      </c>
      <c r="AK36" s="29">
        <f>'14'!$H36</f>
        <v>0.09</v>
      </c>
      <c r="AL36" s="29">
        <f>'15'!$H36</f>
        <v>0</v>
      </c>
      <c r="AM36" s="29">
        <f>'16'!$H36</f>
        <v>0</v>
      </c>
      <c r="AN36" s="30">
        <f>'17'!$H36</f>
        <v>0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'80'!$H38</f>
        <v>0</v>
      </c>
      <c r="D38" s="33">
        <f>'81'!$H38</f>
        <v>0</v>
      </c>
      <c r="E38" s="33">
        <f>'82'!$H38</f>
        <v>0</v>
      </c>
      <c r="F38" s="33">
        <f>'83'!$H38</f>
        <v>0</v>
      </c>
      <c r="G38" s="33">
        <f>'84'!$H38</f>
        <v>0</v>
      </c>
      <c r="H38" s="33">
        <f>'85'!$H38</f>
        <v>0</v>
      </c>
      <c r="I38" s="33">
        <f>'86'!$H38</f>
        <v>0</v>
      </c>
      <c r="J38" s="33">
        <f>'87'!$H38</f>
        <v>0</v>
      </c>
      <c r="K38" s="33">
        <f>'88'!$H38</f>
        <v>0</v>
      </c>
      <c r="L38" s="33">
        <f>'89'!$H38</f>
        <v>0</v>
      </c>
      <c r="M38" s="33">
        <f>'90'!$H38</f>
        <v>0</v>
      </c>
      <c r="N38" s="33">
        <f>'91'!$H38</f>
        <v>0</v>
      </c>
      <c r="O38" s="33">
        <f>'92'!$H38</f>
        <v>0</v>
      </c>
      <c r="P38" s="33">
        <f>'93'!$H38</f>
        <v>0</v>
      </c>
      <c r="Q38" s="33">
        <f>'94'!$H38</f>
        <v>0</v>
      </c>
      <c r="R38" s="33">
        <f>'95'!$H38</f>
        <v>0</v>
      </c>
      <c r="S38" s="33">
        <f>'96'!$H38</f>
        <v>0</v>
      </c>
      <c r="T38" s="33">
        <f>'97'!$H38</f>
        <v>0</v>
      </c>
      <c r="U38" s="33">
        <f>'98'!$H38</f>
        <v>0</v>
      </c>
      <c r="V38" s="33">
        <f>'99'!$H38</f>
        <v>0</v>
      </c>
      <c r="W38" s="33">
        <f>'00'!$H38</f>
        <v>0</v>
      </c>
      <c r="X38" s="33">
        <f>'01'!$H38</f>
        <v>0</v>
      </c>
      <c r="Y38" s="33">
        <f>'02'!$H38</f>
        <v>0</v>
      </c>
      <c r="Z38" s="33">
        <f>'03'!$H38</f>
        <v>0</v>
      </c>
      <c r="AA38" s="33">
        <f>'04'!$H38</f>
        <v>0</v>
      </c>
      <c r="AB38" s="34">
        <f>'05'!$H38</f>
        <v>0</v>
      </c>
      <c r="AC38" s="34">
        <f>'06'!$H38</f>
        <v>0</v>
      </c>
      <c r="AD38" s="34">
        <f>'07'!$H38</f>
        <v>0</v>
      </c>
      <c r="AE38" s="34">
        <f>'08'!$H38</f>
        <v>0</v>
      </c>
      <c r="AF38" s="34">
        <f>'09'!$H38</f>
        <v>0</v>
      </c>
      <c r="AG38" s="34">
        <f>'10'!$H38</f>
        <v>0</v>
      </c>
      <c r="AH38" s="34">
        <f>'11'!$H38</f>
        <v>0</v>
      </c>
      <c r="AI38" s="34">
        <f>'12'!$H38</f>
        <v>0</v>
      </c>
      <c r="AJ38" s="34">
        <f>'13'!$H38</f>
        <v>0</v>
      </c>
      <c r="AK38" s="34">
        <f>'14'!$H38</f>
        <v>0</v>
      </c>
      <c r="AL38" s="34">
        <f>'15'!$H38</f>
        <v>0</v>
      </c>
      <c r="AM38" s="34">
        <f>'16'!$H38</f>
        <v>0</v>
      </c>
      <c r="AN38" s="35">
        <f>'17'!$H38</f>
        <v>0</v>
      </c>
    </row>
    <row r="39" spans="1:40" ht="15" customHeight="1" x14ac:dyDescent="0.25">
      <c r="A39" s="121" t="s">
        <v>65</v>
      </c>
      <c r="B39" s="122"/>
      <c r="C39" s="21">
        <f>'80'!$H39</f>
        <v>0</v>
      </c>
      <c r="D39" s="21">
        <f>'81'!$H39</f>
        <v>0</v>
      </c>
      <c r="E39" s="21">
        <f>'82'!$H39</f>
        <v>0</v>
      </c>
      <c r="F39" s="21">
        <f>'83'!$H39</f>
        <v>0</v>
      </c>
      <c r="G39" s="21">
        <f>'84'!$H39</f>
        <v>0</v>
      </c>
      <c r="H39" s="21">
        <f>'85'!$H39</f>
        <v>0</v>
      </c>
      <c r="I39" s="21">
        <f>'86'!$H39</f>
        <v>0</v>
      </c>
      <c r="J39" s="21">
        <f>'87'!$H39</f>
        <v>0</v>
      </c>
      <c r="K39" s="21">
        <f>'88'!$H39</f>
        <v>0</v>
      </c>
      <c r="L39" s="21">
        <f>'89'!$H39</f>
        <v>0</v>
      </c>
      <c r="M39" s="21">
        <f>'90'!$H39</f>
        <v>0</v>
      </c>
      <c r="N39" s="21">
        <f>'91'!$H39</f>
        <v>0</v>
      </c>
      <c r="O39" s="21">
        <f>'92'!$H39</f>
        <v>0</v>
      </c>
      <c r="P39" s="21">
        <f>'93'!$H39</f>
        <v>0</v>
      </c>
      <c r="Q39" s="21">
        <f>'94'!$H39</f>
        <v>0</v>
      </c>
      <c r="R39" s="21">
        <f>'95'!$H39</f>
        <v>0</v>
      </c>
      <c r="S39" s="21">
        <f>'96'!$H39</f>
        <v>0</v>
      </c>
      <c r="T39" s="21">
        <f>'97'!$H39</f>
        <v>0</v>
      </c>
      <c r="U39" s="21">
        <f>'98'!$H39</f>
        <v>0</v>
      </c>
      <c r="V39" s="21">
        <f>'99'!$H39</f>
        <v>0</v>
      </c>
      <c r="W39" s="21">
        <f>'00'!$H39</f>
        <v>0</v>
      </c>
      <c r="X39" s="21">
        <f>'01'!$H39</f>
        <v>0</v>
      </c>
      <c r="Y39" s="21">
        <f>'02'!$H39</f>
        <v>0</v>
      </c>
      <c r="Z39" s="21">
        <f>'03'!$H39</f>
        <v>0</v>
      </c>
      <c r="AA39" s="21">
        <f>'04'!$H39</f>
        <v>0</v>
      </c>
      <c r="AB39" s="22">
        <f>'05'!$H39</f>
        <v>0</v>
      </c>
      <c r="AC39" s="22">
        <f>'06'!$H39</f>
        <v>0</v>
      </c>
      <c r="AD39" s="22">
        <f>'07'!$H39</f>
        <v>0</v>
      </c>
      <c r="AE39" s="22">
        <f>'08'!$H39</f>
        <v>0</v>
      </c>
      <c r="AF39" s="22">
        <f>'09'!$H39</f>
        <v>0</v>
      </c>
      <c r="AG39" s="22">
        <f>'10'!$H39</f>
        <v>0</v>
      </c>
      <c r="AH39" s="22">
        <f>'11'!$H39</f>
        <v>0</v>
      </c>
      <c r="AI39" s="22">
        <f>'12'!$H39</f>
        <v>0</v>
      </c>
      <c r="AJ39" s="22">
        <f>'13'!$H39</f>
        <v>0</v>
      </c>
      <c r="AK39" s="22">
        <f>'14'!$H39</f>
        <v>0</v>
      </c>
      <c r="AL39" s="22">
        <f>'15'!$H39</f>
        <v>0</v>
      </c>
      <c r="AM39" s="22">
        <f>'16'!$H39</f>
        <v>0</v>
      </c>
      <c r="AN39" s="23">
        <f>'17'!$H39</f>
        <v>0</v>
      </c>
    </row>
    <row r="40" spans="1:40" ht="15" customHeight="1" x14ac:dyDescent="0.25">
      <c r="A40" s="121" t="s">
        <v>66</v>
      </c>
      <c r="B40" s="122"/>
      <c r="C40" s="21">
        <f>'80'!$H40</f>
        <v>0</v>
      </c>
      <c r="D40" s="21">
        <f>'81'!$H40</f>
        <v>0</v>
      </c>
      <c r="E40" s="21">
        <f>'82'!$H40</f>
        <v>0</v>
      </c>
      <c r="F40" s="21">
        <f>'83'!$H40</f>
        <v>0</v>
      </c>
      <c r="G40" s="21">
        <f>'84'!$H40</f>
        <v>0</v>
      </c>
      <c r="H40" s="21">
        <f>'85'!$H40</f>
        <v>0</v>
      </c>
      <c r="I40" s="21">
        <f>'86'!$H40</f>
        <v>0</v>
      </c>
      <c r="J40" s="21">
        <f>'87'!$H40</f>
        <v>0</v>
      </c>
      <c r="K40" s="21">
        <f>'88'!$H40</f>
        <v>0</v>
      </c>
      <c r="L40" s="21">
        <f>'89'!$H40</f>
        <v>0</v>
      </c>
      <c r="M40" s="21">
        <f>'90'!$H40</f>
        <v>0</v>
      </c>
      <c r="N40" s="21">
        <f>'91'!$H40</f>
        <v>0</v>
      </c>
      <c r="O40" s="21">
        <f>'92'!$H40</f>
        <v>0</v>
      </c>
      <c r="P40" s="21">
        <f>'93'!$H40</f>
        <v>0</v>
      </c>
      <c r="Q40" s="21">
        <f>'94'!$H40</f>
        <v>0</v>
      </c>
      <c r="R40" s="21">
        <f>'95'!$H40</f>
        <v>0</v>
      </c>
      <c r="S40" s="21">
        <f>'96'!$H40</f>
        <v>0</v>
      </c>
      <c r="T40" s="21">
        <f>'97'!$H40</f>
        <v>0</v>
      </c>
      <c r="U40" s="21">
        <f>'98'!$H40</f>
        <v>0</v>
      </c>
      <c r="V40" s="21">
        <f>'99'!$H40</f>
        <v>0</v>
      </c>
      <c r="W40" s="21">
        <f>'00'!$H40</f>
        <v>0</v>
      </c>
      <c r="X40" s="21">
        <f>'01'!$H40</f>
        <v>0</v>
      </c>
      <c r="Y40" s="21">
        <f>'02'!$H40</f>
        <v>0</v>
      </c>
      <c r="Z40" s="21">
        <f>'03'!$H40</f>
        <v>0</v>
      </c>
      <c r="AA40" s="21">
        <f>'04'!$H40</f>
        <v>0</v>
      </c>
      <c r="AB40" s="22">
        <f>'05'!$H40</f>
        <v>0</v>
      </c>
      <c r="AC40" s="22">
        <f>'06'!$H40</f>
        <v>0</v>
      </c>
      <c r="AD40" s="22">
        <f>'07'!$H40</f>
        <v>0</v>
      </c>
      <c r="AE40" s="22">
        <f>'08'!$H40</f>
        <v>0</v>
      </c>
      <c r="AF40" s="22">
        <f>'09'!$H40</f>
        <v>0</v>
      </c>
      <c r="AG40" s="22">
        <f>'10'!$H40</f>
        <v>0</v>
      </c>
      <c r="AH40" s="22">
        <f>'11'!$H40</f>
        <v>0</v>
      </c>
      <c r="AI40" s="22">
        <f>'12'!$H40</f>
        <v>0</v>
      </c>
      <c r="AJ40" s="22">
        <f>'13'!$H40</f>
        <v>0</v>
      </c>
      <c r="AK40" s="22">
        <f>'14'!$H40</f>
        <v>0</v>
      </c>
      <c r="AL40" s="22">
        <f>'15'!$H40</f>
        <v>0</v>
      </c>
      <c r="AM40" s="22">
        <f>'16'!$H40</f>
        <v>0</v>
      </c>
      <c r="AN40" s="23">
        <f>'17'!$H40</f>
        <v>0</v>
      </c>
    </row>
    <row r="41" spans="1:40" ht="15" customHeight="1" x14ac:dyDescent="0.25">
      <c r="A41" s="121" t="s">
        <v>67</v>
      </c>
      <c r="B41" s="122"/>
      <c r="C41" s="21">
        <f>'80'!$H41</f>
        <v>0</v>
      </c>
      <c r="D41" s="21">
        <f>'81'!$H41</f>
        <v>0</v>
      </c>
      <c r="E41" s="21">
        <f>'82'!$H41</f>
        <v>0</v>
      </c>
      <c r="F41" s="21">
        <f>'83'!$H41</f>
        <v>0</v>
      </c>
      <c r="G41" s="21">
        <f>'84'!$H41</f>
        <v>0</v>
      </c>
      <c r="H41" s="21">
        <f>'85'!$H41</f>
        <v>0</v>
      </c>
      <c r="I41" s="21">
        <f>'86'!$H41</f>
        <v>0</v>
      </c>
      <c r="J41" s="21">
        <f>'87'!$H41</f>
        <v>0</v>
      </c>
      <c r="K41" s="21">
        <f>'88'!$H41</f>
        <v>0</v>
      </c>
      <c r="L41" s="21">
        <f>'89'!$H41</f>
        <v>0</v>
      </c>
      <c r="M41" s="21">
        <f>'90'!$H41</f>
        <v>0</v>
      </c>
      <c r="N41" s="21">
        <f>'91'!$H41</f>
        <v>0</v>
      </c>
      <c r="O41" s="21">
        <f>'92'!$H41</f>
        <v>0</v>
      </c>
      <c r="P41" s="21">
        <f>'93'!$H41</f>
        <v>0</v>
      </c>
      <c r="Q41" s="21">
        <f>'94'!$H41</f>
        <v>0</v>
      </c>
      <c r="R41" s="21">
        <f>'95'!$H41</f>
        <v>0</v>
      </c>
      <c r="S41" s="21">
        <f>'96'!$H41</f>
        <v>0</v>
      </c>
      <c r="T41" s="21">
        <f>'97'!$H41</f>
        <v>0</v>
      </c>
      <c r="U41" s="21">
        <f>'98'!$H41</f>
        <v>0</v>
      </c>
      <c r="V41" s="21">
        <f>'99'!$H41</f>
        <v>0</v>
      </c>
      <c r="W41" s="21">
        <f>'00'!$H41</f>
        <v>0</v>
      </c>
      <c r="X41" s="21">
        <f>'01'!$H41</f>
        <v>0</v>
      </c>
      <c r="Y41" s="21">
        <f>'02'!$H41</f>
        <v>0</v>
      </c>
      <c r="Z41" s="21">
        <f>'03'!$H41</f>
        <v>0</v>
      </c>
      <c r="AA41" s="21">
        <f>'04'!$H41</f>
        <v>0</v>
      </c>
      <c r="AB41" s="22">
        <f>'05'!$H41</f>
        <v>0</v>
      </c>
      <c r="AC41" s="22">
        <f>'06'!$H41</f>
        <v>0</v>
      </c>
      <c r="AD41" s="22">
        <f>'07'!$H41</f>
        <v>0</v>
      </c>
      <c r="AE41" s="22">
        <f>'08'!$H41</f>
        <v>0</v>
      </c>
      <c r="AF41" s="22">
        <f>'09'!$H41</f>
        <v>0</v>
      </c>
      <c r="AG41" s="22">
        <f>'10'!$H41</f>
        <v>0</v>
      </c>
      <c r="AH41" s="22">
        <f>'11'!$H41</f>
        <v>0</v>
      </c>
      <c r="AI41" s="22">
        <f>'12'!$H41</f>
        <v>0</v>
      </c>
      <c r="AJ41" s="22">
        <f>'13'!$H41</f>
        <v>0</v>
      </c>
      <c r="AK41" s="22">
        <f>'14'!$H41</f>
        <v>0</v>
      </c>
      <c r="AL41" s="22">
        <f>'15'!$H41</f>
        <v>0</v>
      </c>
      <c r="AM41" s="22">
        <f>'16'!$H41</f>
        <v>0</v>
      </c>
      <c r="AN41" s="23">
        <f>'17'!$H41</f>
        <v>0</v>
      </c>
    </row>
    <row r="42" spans="1:40" ht="15" customHeight="1" x14ac:dyDescent="0.25">
      <c r="A42" s="121" t="s">
        <v>68</v>
      </c>
      <c r="B42" s="122"/>
      <c r="C42" s="21">
        <f>'80'!$H42</f>
        <v>0</v>
      </c>
      <c r="D42" s="21">
        <f>'81'!$H42</f>
        <v>0</v>
      </c>
      <c r="E42" s="21">
        <f>'82'!$H42</f>
        <v>0</v>
      </c>
      <c r="F42" s="21">
        <f>'83'!$H42</f>
        <v>0</v>
      </c>
      <c r="G42" s="21">
        <f>'84'!$H42</f>
        <v>0</v>
      </c>
      <c r="H42" s="21">
        <f>'85'!$H42</f>
        <v>0</v>
      </c>
      <c r="I42" s="21">
        <f>'86'!$H42</f>
        <v>0</v>
      </c>
      <c r="J42" s="21">
        <f>'87'!$H42</f>
        <v>0</v>
      </c>
      <c r="K42" s="21">
        <f>'88'!$H42</f>
        <v>0</v>
      </c>
      <c r="L42" s="21">
        <f>'89'!$H42</f>
        <v>0</v>
      </c>
      <c r="M42" s="21">
        <f>'90'!$H42</f>
        <v>0</v>
      </c>
      <c r="N42" s="21">
        <f>'91'!$H42</f>
        <v>0</v>
      </c>
      <c r="O42" s="21">
        <f>'92'!$H42</f>
        <v>0</v>
      </c>
      <c r="P42" s="21">
        <f>'93'!$H42</f>
        <v>0</v>
      </c>
      <c r="Q42" s="21">
        <f>'94'!$H42</f>
        <v>0</v>
      </c>
      <c r="R42" s="21">
        <f>'95'!$H42</f>
        <v>0</v>
      </c>
      <c r="S42" s="21">
        <f>'96'!$H42</f>
        <v>0</v>
      </c>
      <c r="T42" s="21">
        <f>'97'!$H42</f>
        <v>0</v>
      </c>
      <c r="U42" s="21">
        <f>'98'!$H42</f>
        <v>0</v>
      </c>
      <c r="V42" s="21">
        <f>'99'!$H42</f>
        <v>0</v>
      </c>
      <c r="W42" s="21">
        <f>'00'!$H42</f>
        <v>0</v>
      </c>
      <c r="X42" s="21">
        <f>'01'!$H42</f>
        <v>0</v>
      </c>
      <c r="Y42" s="21">
        <f>'02'!$H42</f>
        <v>0</v>
      </c>
      <c r="Z42" s="21">
        <f>'03'!$H42</f>
        <v>0</v>
      </c>
      <c r="AA42" s="21">
        <f>'04'!$H42</f>
        <v>0</v>
      </c>
      <c r="AB42" s="22">
        <f>'05'!$H42</f>
        <v>0</v>
      </c>
      <c r="AC42" s="22">
        <f>'06'!$H42</f>
        <v>0</v>
      </c>
      <c r="AD42" s="22">
        <f>'07'!$H42</f>
        <v>0</v>
      </c>
      <c r="AE42" s="22">
        <f>'08'!$H42</f>
        <v>0</v>
      </c>
      <c r="AF42" s="22">
        <f>'09'!$H42</f>
        <v>0</v>
      </c>
      <c r="AG42" s="22">
        <f>'10'!$H42</f>
        <v>0</v>
      </c>
      <c r="AH42" s="22">
        <f>'11'!$H42</f>
        <v>0</v>
      </c>
      <c r="AI42" s="22">
        <f>'12'!$H42</f>
        <v>0</v>
      </c>
      <c r="AJ42" s="22">
        <f>'13'!$H42</f>
        <v>0</v>
      </c>
      <c r="AK42" s="22">
        <f>'14'!$H42</f>
        <v>0</v>
      </c>
      <c r="AL42" s="22">
        <f>'15'!$H42</f>
        <v>0</v>
      </c>
      <c r="AM42" s="22">
        <f>'16'!$H42</f>
        <v>0</v>
      </c>
      <c r="AN42" s="23">
        <f>'17'!$H42</f>
        <v>0</v>
      </c>
    </row>
    <row r="43" spans="1:40" ht="15" customHeight="1" thickBot="1" x14ac:dyDescent="0.3">
      <c r="A43" s="123" t="s">
        <v>69</v>
      </c>
      <c r="B43" s="124"/>
      <c r="C43" s="36">
        <f>'80'!$H43</f>
        <v>0</v>
      </c>
      <c r="D43" s="36">
        <f>'81'!$H43</f>
        <v>0</v>
      </c>
      <c r="E43" s="36">
        <f>'82'!$H43</f>
        <v>0</v>
      </c>
      <c r="F43" s="36">
        <f>'83'!$H43</f>
        <v>0</v>
      </c>
      <c r="G43" s="36">
        <f>'84'!$H43</f>
        <v>0</v>
      </c>
      <c r="H43" s="36">
        <f>'85'!$H43</f>
        <v>0</v>
      </c>
      <c r="I43" s="36">
        <f>'86'!$H43</f>
        <v>0</v>
      </c>
      <c r="J43" s="36">
        <f>'87'!$H43</f>
        <v>0</v>
      </c>
      <c r="K43" s="36">
        <f>'88'!$H43</f>
        <v>0</v>
      </c>
      <c r="L43" s="36">
        <f>'89'!$H43</f>
        <v>0</v>
      </c>
      <c r="M43" s="36">
        <f>'90'!$H43</f>
        <v>0</v>
      </c>
      <c r="N43" s="36">
        <f>'91'!$H43</f>
        <v>0</v>
      </c>
      <c r="O43" s="36">
        <f>'92'!$H43</f>
        <v>0</v>
      </c>
      <c r="P43" s="36">
        <f>'93'!$H43</f>
        <v>0</v>
      </c>
      <c r="Q43" s="36">
        <f>'94'!$H43</f>
        <v>0</v>
      </c>
      <c r="R43" s="36">
        <f>'95'!$H43</f>
        <v>0</v>
      </c>
      <c r="S43" s="36">
        <f>'96'!$H43</f>
        <v>0</v>
      </c>
      <c r="T43" s="36">
        <f>'97'!$H43</f>
        <v>0</v>
      </c>
      <c r="U43" s="36">
        <f>'98'!$H43</f>
        <v>0</v>
      </c>
      <c r="V43" s="36">
        <f>'99'!$H43</f>
        <v>0</v>
      </c>
      <c r="W43" s="36">
        <f>'00'!$H43</f>
        <v>0</v>
      </c>
      <c r="X43" s="36">
        <f>'01'!$H43</f>
        <v>0</v>
      </c>
      <c r="Y43" s="36">
        <f>'02'!$H43</f>
        <v>0</v>
      </c>
      <c r="Z43" s="36">
        <f>'03'!$H43</f>
        <v>0</v>
      </c>
      <c r="AA43" s="36">
        <f>'04'!$H43</f>
        <v>0</v>
      </c>
      <c r="AB43" s="37">
        <f>'05'!$H43</f>
        <v>0</v>
      </c>
      <c r="AC43" s="37">
        <f>'06'!$H43</f>
        <v>0</v>
      </c>
      <c r="AD43" s="37">
        <f>'07'!$H43</f>
        <v>0</v>
      </c>
      <c r="AE43" s="37">
        <f>'08'!$H43</f>
        <v>0</v>
      </c>
      <c r="AF43" s="37">
        <f>'09'!$H43</f>
        <v>0</v>
      </c>
      <c r="AG43" s="37">
        <f>'10'!$H43</f>
        <v>0</v>
      </c>
      <c r="AH43" s="37">
        <f>'11'!$H43</f>
        <v>0</v>
      </c>
      <c r="AI43" s="37">
        <f>'12'!$H43</f>
        <v>0</v>
      </c>
      <c r="AJ43" s="37">
        <f>'13'!$H43</f>
        <v>0</v>
      </c>
      <c r="AK43" s="37">
        <f>'14'!$H43</f>
        <v>0</v>
      </c>
      <c r="AL43" s="37">
        <f>'15'!$H43</f>
        <v>0</v>
      </c>
      <c r="AM43" s="37">
        <f>'16'!$H43</f>
        <v>0</v>
      </c>
      <c r="AN43" s="38">
        <f>'17'!$H43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35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'80'!$I6</f>
        <v>0</v>
      </c>
      <c r="D6" s="21">
        <f>'81'!$I6</f>
        <v>0</v>
      </c>
      <c r="E6" s="21">
        <f>'82'!$I6</f>
        <v>0</v>
      </c>
      <c r="F6" s="21">
        <f>'83'!$I6</f>
        <v>0</v>
      </c>
      <c r="G6" s="21">
        <f>'84'!$I6</f>
        <v>0</v>
      </c>
      <c r="H6" s="21">
        <f>'85'!$I6</f>
        <v>0</v>
      </c>
      <c r="I6" s="21">
        <f>'86'!$I6</f>
        <v>0</v>
      </c>
      <c r="J6" s="21">
        <f>'87'!$I6</f>
        <v>0</v>
      </c>
      <c r="K6" s="21">
        <f>'88'!$I6</f>
        <v>0</v>
      </c>
      <c r="L6" s="21">
        <f>'89'!$I6</f>
        <v>0.378</v>
      </c>
      <c r="M6" s="21">
        <f>'90'!$I6</f>
        <v>0</v>
      </c>
      <c r="N6" s="21">
        <f>'91'!$I6</f>
        <v>0</v>
      </c>
      <c r="O6" s="21">
        <f>'92'!$I6</f>
        <v>0</v>
      </c>
      <c r="P6" s="21">
        <f>'93'!$I6</f>
        <v>0</v>
      </c>
      <c r="Q6" s="21">
        <f>'94'!$I6</f>
        <v>9.5300000000000003E-3</v>
      </c>
      <c r="R6" s="21">
        <f>'95'!$I6</f>
        <v>0</v>
      </c>
      <c r="S6" s="21">
        <f>'96'!$I6</f>
        <v>9.5399999999999999E-3</v>
      </c>
      <c r="T6" s="21">
        <f>'97'!$I6</f>
        <v>0.15334</v>
      </c>
      <c r="U6" s="21">
        <f>'98'!$I6</f>
        <v>1.5855900000000001</v>
      </c>
      <c r="V6" s="21">
        <f>'99'!$I6</f>
        <v>1.3805700000000001</v>
      </c>
      <c r="W6" s="21">
        <f>'00'!$I6</f>
        <v>0</v>
      </c>
      <c r="X6" s="21">
        <f>'01'!$I6</f>
        <v>0</v>
      </c>
      <c r="Y6" s="21">
        <f>'02'!$I6</f>
        <v>0</v>
      </c>
      <c r="Z6" s="21">
        <f>'03'!$I6</f>
        <v>0</v>
      </c>
      <c r="AA6" s="21">
        <f>'04'!$I6</f>
        <v>0</v>
      </c>
      <c r="AB6" s="22">
        <f>'05'!$I6</f>
        <v>0</v>
      </c>
      <c r="AC6" s="22">
        <f>'06'!$I6</f>
        <v>0</v>
      </c>
      <c r="AD6" s="22">
        <f>'07'!$I6</f>
        <v>0</v>
      </c>
      <c r="AE6" s="22">
        <f>'08'!$I6</f>
        <v>0</v>
      </c>
      <c r="AF6" s="22">
        <f>'09'!$I6</f>
        <v>0</v>
      </c>
      <c r="AG6" s="22">
        <f>'10'!$I6</f>
        <v>0</v>
      </c>
      <c r="AH6" s="22">
        <f>'11'!$I6</f>
        <v>0</v>
      </c>
      <c r="AI6" s="22">
        <f>'12'!$I6</f>
        <v>0</v>
      </c>
      <c r="AJ6" s="22">
        <f>'13'!$I6</f>
        <v>0</v>
      </c>
      <c r="AK6" s="22">
        <f>'14'!$I6</f>
        <v>0</v>
      </c>
      <c r="AL6" s="22">
        <f>'15'!$I6</f>
        <v>0</v>
      </c>
      <c r="AM6" s="22">
        <f>'16'!$I6</f>
        <v>0</v>
      </c>
      <c r="AN6" s="23">
        <f>'17'!$I6</f>
        <v>0</v>
      </c>
    </row>
    <row r="7" spans="1:40" ht="15" customHeight="1" x14ac:dyDescent="0.25">
      <c r="A7" s="127"/>
      <c r="B7" s="20" t="s">
        <v>10</v>
      </c>
      <c r="C7" s="21">
        <f>'80'!$I7</f>
        <v>0</v>
      </c>
      <c r="D7" s="21">
        <f>'81'!$I7</f>
        <v>0</v>
      </c>
      <c r="E7" s="21">
        <f>'82'!$I7</f>
        <v>0</v>
      </c>
      <c r="F7" s="21">
        <f>'83'!$I7</f>
        <v>0</v>
      </c>
      <c r="G7" s="21">
        <f>'84'!$I7</f>
        <v>0</v>
      </c>
      <c r="H7" s="21">
        <f>'85'!$I7</f>
        <v>0</v>
      </c>
      <c r="I7" s="21">
        <f>'86'!$I7</f>
        <v>0</v>
      </c>
      <c r="J7" s="21">
        <f>'87'!$I7</f>
        <v>0</v>
      </c>
      <c r="K7" s="21">
        <f>'88'!$I7</f>
        <v>0</v>
      </c>
      <c r="L7" s="21">
        <f>'89'!$I7</f>
        <v>8.5999999999999993E-2</v>
      </c>
      <c r="M7" s="21">
        <f>'90'!$I7</f>
        <v>0</v>
      </c>
      <c r="N7" s="21">
        <f>'91'!$I7</f>
        <v>0</v>
      </c>
      <c r="O7" s="21">
        <f>'92'!$I7</f>
        <v>0</v>
      </c>
      <c r="P7" s="21">
        <f>'93'!$I7</f>
        <v>0</v>
      </c>
      <c r="Q7" s="21">
        <f>'94'!$I7</f>
        <v>0</v>
      </c>
      <c r="R7" s="21">
        <f>'95'!$I7</f>
        <v>0</v>
      </c>
      <c r="S7" s="21">
        <f>'96'!$I7</f>
        <v>0</v>
      </c>
      <c r="T7" s="21">
        <f>'97'!$I7</f>
        <v>0</v>
      </c>
      <c r="U7" s="21">
        <f>'98'!$I7</f>
        <v>0</v>
      </c>
      <c r="V7" s="21">
        <f>'99'!$I7</f>
        <v>1.4880000000000001E-2</v>
      </c>
      <c r="W7" s="21">
        <f>'00'!$I7</f>
        <v>0</v>
      </c>
      <c r="X7" s="21">
        <f>'01'!$I7</f>
        <v>0</v>
      </c>
      <c r="Y7" s="21">
        <f>'02'!$I7</f>
        <v>0</v>
      </c>
      <c r="Z7" s="21">
        <f>'03'!$I7</f>
        <v>0</v>
      </c>
      <c r="AA7" s="21">
        <f>'04'!$I7</f>
        <v>0</v>
      </c>
      <c r="AB7" s="22">
        <f>'05'!$I7</f>
        <v>0</v>
      </c>
      <c r="AC7" s="22">
        <f>'06'!$I7</f>
        <v>0</v>
      </c>
      <c r="AD7" s="22">
        <f>'07'!$I7</f>
        <v>0</v>
      </c>
      <c r="AE7" s="22">
        <f>'08'!$I7</f>
        <v>0</v>
      </c>
      <c r="AF7" s="22">
        <f>'09'!$I7</f>
        <v>0</v>
      </c>
      <c r="AG7" s="22">
        <f>'10'!$I7</f>
        <v>0</v>
      </c>
      <c r="AH7" s="22">
        <f>'11'!$I7</f>
        <v>0</v>
      </c>
      <c r="AI7" s="22">
        <f>'12'!$I7</f>
        <v>0</v>
      </c>
      <c r="AJ7" s="22">
        <f>'13'!$I7</f>
        <v>0</v>
      </c>
      <c r="AK7" s="22">
        <f>'14'!$I7</f>
        <v>0</v>
      </c>
      <c r="AL7" s="22">
        <f>'15'!$I7</f>
        <v>0</v>
      </c>
      <c r="AM7" s="22">
        <f>'16'!$I7</f>
        <v>0</v>
      </c>
      <c r="AN7" s="23">
        <f>'17'!$I7</f>
        <v>0</v>
      </c>
    </row>
    <row r="8" spans="1:40" ht="15" customHeight="1" x14ac:dyDescent="0.25">
      <c r="A8" s="127"/>
      <c r="B8" s="20" t="s">
        <v>11</v>
      </c>
      <c r="C8" s="21">
        <f>'80'!$I8</f>
        <v>0</v>
      </c>
      <c r="D8" s="21">
        <f>'81'!$I8</f>
        <v>0</v>
      </c>
      <c r="E8" s="21">
        <f>'82'!$I8</f>
        <v>0</v>
      </c>
      <c r="F8" s="21">
        <f>'83'!$I8</f>
        <v>0</v>
      </c>
      <c r="G8" s="21">
        <f>'84'!$I8</f>
        <v>0</v>
      </c>
      <c r="H8" s="21">
        <f>'85'!$I8</f>
        <v>0</v>
      </c>
      <c r="I8" s="21">
        <f>'86'!$I8</f>
        <v>0</v>
      </c>
      <c r="J8" s="21">
        <f>'87'!$I8</f>
        <v>0</v>
      </c>
      <c r="K8" s="21">
        <f>'88'!$I8</f>
        <v>0</v>
      </c>
      <c r="L8" s="21">
        <f>'89'!$I8</f>
        <v>0</v>
      </c>
      <c r="M8" s="21">
        <f>'90'!$I8</f>
        <v>0</v>
      </c>
      <c r="N8" s="21">
        <f>'91'!$I8</f>
        <v>0</v>
      </c>
      <c r="O8" s="21">
        <f>'92'!$I8</f>
        <v>0</v>
      </c>
      <c r="P8" s="21">
        <f>'93'!$I8</f>
        <v>0</v>
      </c>
      <c r="Q8" s="21">
        <f>'94'!$I8</f>
        <v>0</v>
      </c>
      <c r="R8" s="21">
        <f>'95'!$I8</f>
        <v>0</v>
      </c>
      <c r="S8" s="21">
        <f>'96'!$I8</f>
        <v>0</v>
      </c>
      <c r="T8" s="21">
        <f>'97'!$I8</f>
        <v>0</v>
      </c>
      <c r="U8" s="21">
        <f>'98'!$I8</f>
        <v>0</v>
      </c>
      <c r="V8" s="21">
        <f>'99'!$I8</f>
        <v>0</v>
      </c>
      <c r="W8" s="21">
        <f>'00'!$I8</f>
        <v>0</v>
      </c>
      <c r="X8" s="21">
        <f>'01'!$I8</f>
        <v>0</v>
      </c>
      <c r="Y8" s="21">
        <f>'02'!$I8</f>
        <v>0</v>
      </c>
      <c r="Z8" s="21">
        <f>'03'!$I8</f>
        <v>0</v>
      </c>
      <c r="AA8" s="21">
        <f>'04'!$I8</f>
        <v>0</v>
      </c>
      <c r="AB8" s="22">
        <f>'05'!$I8</f>
        <v>0</v>
      </c>
      <c r="AC8" s="22">
        <f>'06'!$I8</f>
        <v>0</v>
      </c>
      <c r="AD8" s="22">
        <f>'07'!$I8</f>
        <v>0</v>
      </c>
      <c r="AE8" s="22">
        <f>'08'!$I8</f>
        <v>0</v>
      </c>
      <c r="AF8" s="22">
        <f>'09'!$I8</f>
        <v>0</v>
      </c>
      <c r="AG8" s="22">
        <f>'10'!$I8</f>
        <v>0</v>
      </c>
      <c r="AH8" s="22">
        <f>'11'!$I8</f>
        <v>0</v>
      </c>
      <c r="AI8" s="22">
        <f>'12'!$I8</f>
        <v>0</v>
      </c>
      <c r="AJ8" s="22">
        <f>'13'!$I8</f>
        <v>0</v>
      </c>
      <c r="AK8" s="22">
        <f>'14'!$I8</f>
        <v>0</v>
      </c>
      <c r="AL8" s="22">
        <f>'15'!$I8</f>
        <v>0</v>
      </c>
      <c r="AM8" s="22">
        <f>'16'!$I8</f>
        <v>0</v>
      </c>
      <c r="AN8" s="23">
        <f>'17'!$I8</f>
        <v>0</v>
      </c>
    </row>
    <row r="9" spans="1:40" ht="15" customHeight="1" x14ac:dyDescent="0.25">
      <c r="A9" s="127"/>
      <c r="B9" s="20" t="s">
        <v>12</v>
      </c>
      <c r="C9" s="21">
        <f>'80'!$I9</f>
        <v>0</v>
      </c>
      <c r="D9" s="21">
        <f>'81'!$I9</f>
        <v>0</v>
      </c>
      <c r="E9" s="21">
        <f>'82'!$I9</f>
        <v>0</v>
      </c>
      <c r="F9" s="21">
        <f>'83'!$I9</f>
        <v>0</v>
      </c>
      <c r="G9" s="21">
        <f>'84'!$I9</f>
        <v>0</v>
      </c>
      <c r="H9" s="21">
        <f>'85'!$I9</f>
        <v>0</v>
      </c>
      <c r="I9" s="21">
        <f>'86'!$I9</f>
        <v>0</v>
      </c>
      <c r="J9" s="21">
        <f>'87'!$I9</f>
        <v>0</v>
      </c>
      <c r="K9" s="21">
        <f>'88'!$I9</f>
        <v>0</v>
      </c>
      <c r="L9" s="21">
        <f>'89'!$I9</f>
        <v>0.31</v>
      </c>
      <c r="M9" s="21">
        <f>'90'!$I9</f>
        <v>0</v>
      </c>
      <c r="N9" s="21">
        <f>'91'!$I9</f>
        <v>0</v>
      </c>
      <c r="O9" s="21">
        <f>'92'!$I9</f>
        <v>0</v>
      </c>
      <c r="P9" s="21">
        <f>'93'!$I9</f>
        <v>0</v>
      </c>
      <c r="Q9" s="21">
        <f>'94'!$I9</f>
        <v>0</v>
      </c>
      <c r="R9" s="21">
        <f>'95'!$I9</f>
        <v>0</v>
      </c>
      <c r="S9" s="21">
        <f>'96'!$I9</f>
        <v>0</v>
      </c>
      <c r="T9" s="21">
        <f>'97'!$I9</f>
        <v>0</v>
      </c>
      <c r="U9" s="21">
        <f>'98'!$I9</f>
        <v>0</v>
      </c>
      <c r="V9" s="21">
        <f>'99'!$I9</f>
        <v>0</v>
      </c>
      <c r="W9" s="21">
        <f>'00'!$I9</f>
        <v>0</v>
      </c>
      <c r="X9" s="21">
        <f>'01'!$I9</f>
        <v>0</v>
      </c>
      <c r="Y9" s="21">
        <f>'02'!$I9</f>
        <v>0</v>
      </c>
      <c r="Z9" s="21">
        <f>'03'!$I9</f>
        <v>0</v>
      </c>
      <c r="AA9" s="21">
        <f>'04'!$I9</f>
        <v>0</v>
      </c>
      <c r="AB9" s="22">
        <f>'05'!$I9</f>
        <v>0</v>
      </c>
      <c r="AC9" s="22">
        <f>'06'!$I9</f>
        <v>0</v>
      </c>
      <c r="AD9" s="22">
        <f>'07'!$I9</f>
        <v>0</v>
      </c>
      <c r="AE9" s="22">
        <f>'08'!$I9</f>
        <v>0</v>
      </c>
      <c r="AF9" s="22">
        <f>'09'!$I9</f>
        <v>0</v>
      </c>
      <c r="AG9" s="22">
        <f>'10'!$I9</f>
        <v>0</v>
      </c>
      <c r="AH9" s="22">
        <f>'11'!$I9</f>
        <v>0</v>
      </c>
      <c r="AI9" s="22">
        <f>'12'!$I9</f>
        <v>0</v>
      </c>
      <c r="AJ9" s="22">
        <f>'13'!$I9</f>
        <v>0</v>
      </c>
      <c r="AK9" s="22">
        <f>'14'!$I9</f>
        <v>0</v>
      </c>
      <c r="AL9" s="22">
        <f>'15'!$I9</f>
        <v>0</v>
      </c>
      <c r="AM9" s="22">
        <f>'16'!$I9</f>
        <v>0</v>
      </c>
      <c r="AN9" s="23">
        <f>'17'!$I9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'80'!$I10</f>
        <v>0</v>
      </c>
      <c r="D10" s="21">
        <f>'81'!$I10</f>
        <v>0</v>
      </c>
      <c r="E10" s="21">
        <f>'82'!$I10</f>
        <v>0</v>
      </c>
      <c r="F10" s="21">
        <f>'83'!$I10</f>
        <v>0</v>
      </c>
      <c r="G10" s="21">
        <f>'84'!$I10</f>
        <v>0</v>
      </c>
      <c r="H10" s="21">
        <f>'85'!$I10</f>
        <v>0</v>
      </c>
      <c r="I10" s="21">
        <f>'86'!$I10</f>
        <v>0</v>
      </c>
      <c r="J10" s="21">
        <f>'87'!$I10</f>
        <v>0</v>
      </c>
      <c r="K10" s="21">
        <f>'88'!$I10</f>
        <v>0</v>
      </c>
      <c r="L10" s="21">
        <f>'89'!$I10</f>
        <v>1.0069999999999999</v>
      </c>
      <c r="M10" s="21">
        <f>'90'!$I10</f>
        <v>0</v>
      </c>
      <c r="N10" s="21">
        <f>'91'!$I10</f>
        <v>0</v>
      </c>
      <c r="O10" s="21">
        <f>'92'!$I10</f>
        <v>0</v>
      </c>
      <c r="P10" s="21">
        <f>'93'!$I10</f>
        <v>0</v>
      </c>
      <c r="Q10" s="21">
        <f>'94'!$I10</f>
        <v>0</v>
      </c>
      <c r="R10" s="21">
        <f>'95'!$I10</f>
        <v>0</v>
      </c>
      <c r="S10" s="21">
        <f>'96'!$I10</f>
        <v>0</v>
      </c>
      <c r="T10" s="21">
        <f>'97'!$I10</f>
        <v>0</v>
      </c>
      <c r="U10" s="21">
        <f>'98'!$I10</f>
        <v>0</v>
      </c>
      <c r="V10" s="21">
        <f>'99'!$I10</f>
        <v>0</v>
      </c>
      <c r="W10" s="21">
        <f>'00'!$I10</f>
        <v>0</v>
      </c>
      <c r="X10" s="21">
        <f>'01'!$I10</f>
        <v>0</v>
      </c>
      <c r="Y10" s="21">
        <f>'02'!$I10</f>
        <v>0</v>
      </c>
      <c r="Z10" s="21">
        <f>'03'!$I10</f>
        <v>0</v>
      </c>
      <c r="AA10" s="21">
        <f>'04'!$I10</f>
        <v>0</v>
      </c>
      <c r="AB10" s="22">
        <f>'05'!$I10</f>
        <v>0</v>
      </c>
      <c r="AC10" s="22">
        <f>'06'!$I10</f>
        <v>0</v>
      </c>
      <c r="AD10" s="22">
        <f>'07'!$I10</f>
        <v>0</v>
      </c>
      <c r="AE10" s="22">
        <f>'08'!$I10</f>
        <v>0</v>
      </c>
      <c r="AF10" s="22">
        <f>'09'!$I10</f>
        <v>0</v>
      </c>
      <c r="AG10" s="22">
        <f>'10'!$I10</f>
        <v>0</v>
      </c>
      <c r="AH10" s="22">
        <f>'11'!$I10</f>
        <v>0</v>
      </c>
      <c r="AI10" s="22">
        <f>'12'!$I10</f>
        <v>0</v>
      </c>
      <c r="AJ10" s="22">
        <f>'13'!$I10</f>
        <v>0</v>
      </c>
      <c r="AK10" s="22">
        <f>'14'!$I10</f>
        <v>0</v>
      </c>
      <c r="AL10" s="22">
        <f>'15'!$I10</f>
        <v>0</v>
      </c>
      <c r="AM10" s="22">
        <f>'16'!$I10</f>
        <v>0</v>
      </c>
      <c r="AN10" s="23">
        <f>'17'!$I10</f>
        <v>0</v>
      </c>
    </row>
    <row r="11" spans="1:40" ht="15" customHeight="1" x14ac:dyDescent="0.25">
      <c r="A11" s="111"/>
      <c r="B11" s="20" t="s">
        <v>70</v>
      </c>
      <c r="C11" s="21">
        <f>'80'!$I11</f>
        <v>0</v>
      </c>
      <c r="D11" s="21">
        <f>'81'!$I11</f>
        <v>0</v>
      </c>
      <c r="E11" s="21">
        <f>'82'!$I11</f>
        <v>0</v>
      </c>
      <c r="F11" s="21">
        <f>'83'!$I11</f>
        <v>0</v>
      </c>
      <c r="G11" s="21">
        <f>'84'!$I11</f>
        <v>0</v>
      </c>
      <c r="H11" s="21">
        <f>'85'!$I11</f>
        <v>0</v>
      </c>
      <c r="I11" s="21">
        <f>'86'!$I11</f>
        <v>0</v>
      </c>
      <c r="J11" s="21">
        <f>'87'!$I11</f>
        <v>0</v>
      </c>
      <c r="K11" s="21">
        <f>'88'!$I11</f>
        <v>0</v>
      </c>
      <c r="L11" s="21">
        <f>'89'!$I11</f>
        <v>8.9999999999999993E-3</v>
      </c>
      <c r="M11" s="21">
        <f>'90'!$I11</f>
        <v>0</v>
      </c>
      <c r="N11" s="21">
        <f>'91'!$I11</f>
        <v>0</v>
      </c>
      <c r="O11" s="21">
        <f>'92'!$I11</f>
        <v>0</v>
      </c>
      <c r="P11" s="21">
        <f>'93'!$I11</f>
        <v>0</v>
      </c>
      <c r="Q11" s="21">
        <f>'94'!$I11</f>
        <v>9.2300000000000004E-3</v>
      </c>
      <c r="R11" s="21">
        <f>'95'!$I11</f>
        <v>2.7980000000000001E-2</v>
      </c>
      <c r="S11" s="21">
        <f>'96'!$I11</f>
        <v>5.6320000000000002E-2</v>
      </c>
      <c r="T11" s="21">
        <f>'97'!$I11</f>
        <v>9.3810000000000004E-2</v>
      </c>
      <c r="U11" s="21">
        <f>'98'!$I11</f>
        <v>2.852E-2</v>
      </c>
      <c r="V11" s="21">
        <f>'99'!$I11</f>
        <v>2.8080000000000001E-2</v>
      </c>
      <c r="W11" s="21">
        <f>'00'!$I11</f>
        <v>1.8599999999999998E-2</v>
      </c>
      <c r="X11" s="21">
        <f>'01'!$I11</f>
        <v>0</v>
      </c>
      <c r="Y11" s="21">
        <f>'02'!$I11</f>
        <v>0</v>
      </c>
      <c r="Z11" s="21">
        <f>'03'!$I11</f>
        <v>0</v>
      </c>
      <c r="AA11" s="21">
        <f>'04'!$I11</f>
        <v>0</v>
      </c>
      <c r="AB11" s="22">
        <f>'05'!$I11</f>
        <v>0</v>
      </c>
      <c r="AC11" s="22">
        <f>'06'!$I11</f>
        <v>0</v>
      </c>
      <c r="AD11" s="22">
        <f>'07'!$I11</f>
        <v>0</v>
      </c>
      <c r="AE11" s="22">
        <f>'08'!$I11</f>
        <v>0</v>
      </c>
      <c r="AF11" s="22">
        <f>'09'!$I11</f>
        <v>0</v>
      </c>
      <c r="AG11" s="22">
        <f>'10'!$I11</f>
        <v>0</v>
      </c>
      <c r="AH11" s="22">
        <f>'11'!$I11</f>
        <v>0</v>
      </c>
      <c r="AI11" s="22">
        <f>'12'!$I11</f>
        <v>0</v>
      </c>
      <c r="AJ11" s="22">
        <f>'13'!$I11</f>
        <v>0</v>
      </c>
      <c r="AK11" s="22">
        <f>'14'!$I11</f>
        <v>0</v>
      </c>
      <c r="AL11" s="22">
        <f>'15'!$I11</f>
        <v>0</v>
      </c>
      <c r="AM11" s="22">
        <f>'16'!$I11</f>
        <v>0</v>
      </c>
      <c r="AN11" s="23">
        <f>'17'!$I11</f>
        <v>0</v>
      </c>
    </row>
    <row r="12" spans="1:40" ht="15" customHeight="1" x14ac:dyDescent="0.25">
      <c r="A12" s="111"/>
      <c r="B12" s="20" t="s">
        <v>14</v>
      </c>
      <c r="C12" s="21">
        <f>'80'!$I12</f>
        <v>0</v>
      </c>
      <c r="D12" s="21">
        <f>'81'!$I12</f>
        <v>0</v>
      </c>
      <c r="E12" s="21">
        <f>'82'!$I12</f>
        <v>0</v>
      </c>
      <c r="F12" s="21">
        <f>'83'!$I12</f>
        <v>0</v>
      </c>
      <c r="G12" s="21">
        <f>'84'!$I12</f>
        <v>0</v>
      </c>
      <c r="H12" s="21">
        <f>'85'!$I12</f>
        <v>0</v>
      </c>
      <c r="I12" s="21">
        <f>'86'!$I12</f>
        <v>0</v>
      </c>
      <c r="J12" s="21">
        <f>'87'!$I12</f>
        <v>0</v>
      </c>
      <c r="K12" s="21">
        <f>'88'!$I12</f>
        <v>0</v>
      </c>
      <c r="L12" s="21">
        <f>'89'!$I12</f>
        <v>0</v>
      </c>
      <c r="M12" s="21">
        <f>'90'!$I12</f>
        <v>0</v>
      </c>
      <c r="N12" s="21">
        <f>'91'!$I12</f>
        <v>0</v>
      </c>
      <c r="O12" s="21">
        <f>'92'!$I12</f>
        <v>0</v>
      </c>
      <c r="P12" s="21">
        <f>'93'!$I12</f>
        <v>0</v>
      </c>
      <c r="Q12" s="21">
        <f>'94'!$I12</f>
        <v>0</v>
      </c>
      <c r="R12" s="21">
        <f>'95'!$I12</f>
        <v>0</v>
      </c>
      <c r="S12" s="21">
        <f>'96'!$I12</f>
        <v>0</v>
      </c>
      <c r="T12" s="21">
        <f>'97'!$I12</f>
        <v>0</v>
      </c>
      <c r="U12" s="21">
        <f>'98'!$I12</f>
        <v>0</v>
      </c>
      <c r="V12" s="21">
        <f>'99'!$I12</f>
        <v>0</v>
      </c>
      <c r="W12" s="21">
        <f>'00'!$I12</f>
        <v>0</v>
      </c>
      <c r="X12" s="21">
        <f>'01'!$I12</f>
        <v>0</v>
      </c>
      <c r="Y12" s="21">
        <f>'02'!$I12</f>
        <v>0</v>
      </c>
      <c r="Z12" s="21">
        <f>'03'!$I12</f>
        <v>0</v>
      </c>
      <c r="AA12" s="21">
        <f>'04'!$I12</f>
        <v>0</v>
      </c>
      <c r="AB12" s="22">
        <f>'05'!$I12</f>
        <v>0</v>
      </c>
      <c r="AC12" s="22">
        <f>'06'!$I12</f>
        <v>0</v>
      </c>
      <c r="AD12" s="22">
        <f>'07'!$I12</f>
        <v>0</v>
      </c>
      <c r="AE12" s="22">
        <f>'08'!$I12</f>
        <v>0</v>
      </c>
      <c r="AF12" s="22">
        <f>'09'!$I12</f>
        <v>0</v>
      </c>
      <c r="AG12" s="22">
        <f>'10'!$I12</f>
        <v>0</v>
      </c>
      <c r="AH12" s="22">
        <f>'11'!$I12</f>
        <v>0</v>
      </c>
      <c r="AI12" s="22">
        <f>'12'!$I12</f>
        <v>0</v>
      </c>
      <c r="AJ12" s="22">
        <f>'13'!$I12</f>
        <v>0</v>
      </c>
      <c r="AK12" s="22">
        <f>'14'!$I12</f>
        <v>0</v>
      </c>
      <c r="AL12" s="22">
        <f>'15'!$I12</f>
        <v>0</v>
      </c>
      <c r="AM12" s="22">
        <f>'16'!$I12</f>
        <v>0</v>
      </c>
      <c r="AN12" s="23">
        <f>'17'!$I12</f>
        <v>9.0050000000000005E-2</v>
      </c>
    </row>
    <row r="13" spans="1:40" ht="15" customHeight="1" x14ac:dyDescent="0.25">
      <c r="A13" s="111"/>
      <c r="B13" s="20" t="s">
        <v>15</v>
      </c>
      <c r="C13" s="21">
        <f>'80'!$I13</f>
        <v>0</v>
      </c>
      <c r="D13" s="21">
        <f>'81'!$I13</f>
        <v>0</v>
      </c>
      <c r="E13" s="21">
        <f>'82'!$I13</f>
        <v>0</v>
      </c>
      <c r="F13" s="21">
        <f>'83'!$I13</f>
        <v>0</v>
      </c>
      <c r="G13" s="21">
        <f>'84'!$I13</f>
        <v>0</v>
      </c>
      <c r="H13" s="21">
        <f>'85'!$I13</f>
        <v>0</v>
      </c>
      <c r="I13" s="21">
        <f>'86'!$I13</f>
        <v>0</v>
      </c>
      <c r="J13" s="21">
        <f>'87'!$I13</f>
        <v>0</v>
      </c>
      <c r="K13" s="21">
        <f>'88'!$I13</f>
        <v>0</v>
      </c>
      <c r="L13" s="21">
        <f>'89'!$I13</f>
        <v>0.67</v>
      </c>
      <c r="M13" s="21">
        <f>'90'!$I13</f>
        <v>0</v>
      </c>
      <c r="N13" s="21">
        <f>'91'!$I13</f>
        <v>0</v>
      </c>
      <c r="O13" s="21">
        <f>'92'!$I13</f>
        <v>0</v>
      </c>
      <c r="P13" s="21">
        <f>'93'!$I13</f>
        <v>0</v>
      </c>
      <c r="Q13" s="21">
        <f>'94'!$I13</f>
        <v>0</v>
      </c>
      <c r="R13" s="21">
        <f>'95'!$I13</f>
        <v>0</v>
      </c>
      <c r="S13" s="21">
        <f>'96'!$I13</f>
        <v>0</v>
      </c>
      <c r="T13" s="21">
        <f>'97'!$I13</f>
        <v>0</v>
      </c>
      <c r="U13" s="21">
        <f>'98'!$I13</f>
        <v>0</v>
      </c>
      <c r="V13" s="21">
        <f>'99'!$I13</f>
        <v>0</v>
      </c>
      <c r="W13" s="21">
        <f>'00'!$I13</f>
        <v>0</v>
      </c>
      <c r="X13" s="21">
        <f>'01'!$I13</f>
        <v>0</v>
      </c>
      <c r="Y13" s="21">
        <f>'02'!$I13</f>
        <v>0</v>
      </c>
      <c r="Z13" s="21">
        <f>'03'!$I13</f>
        <v>0</v>
      </c>
      <c r="AA13" s="21">
        <f>'04'!$I13</f>
        <v>0</v>
      </c>
      <c r="AB13" s="22">
        <f>'05'!$I13</f>
        <v>0</v>
      </c>
      <c r="AC13" s="22">
        <f>'06'!$I13</f>
        <v>0</v>
      </c>
      <c r="AD13" s="22">
        <f>'07'!$I13</f>
        <v>0</v>
      </c>
      <c r="AE13" s="22">
        <f>'08'!$I13</f>
        <v>0</v>
      </c>
      <c r="AF13" s="22">
        <f>'09'!$I13</f>
        <v>0</v>
      </c>
      <c r="AG13" s="22">
        <f>'10'!$I13</f>
        <v>0</v>
      </c>
      <c r="AH13" s="22">
        <f>'11'!$I13</f>
        <v>0</v>
      </c>
      <c r="AI13" s="22">
        <f>'12'!$I13</f>
        <v>0</v>
      </c>
      <c r="AJ13" s="22">
        <f>'13'!$I13</f>
        <v>0</v>
      </c>
      <c r="AK13" s="22">
        <f>'14'!$I13</f>
        <v>0</v>
      </c>
      <c r="AL13" s="22">
        <f>'15'!$I13</f>
        <v>0</v>
      </c>
      <c r="AM13" s="22">
        <f>'16'!$I13</f>
        <v>0</v>
      </c>
      <c r="AN13" s="23">
        <f>'17'!$I13</f>
        <v>0</v>
      </c>
    </row>
    <row r="14" spans="1:40" ht="15" customHeight="1" x14ac:dyDescent="0.25">
      <c r="A14" s="111"/>
      <c r="B14" s="20" t="s">
        <v>16</v>
      </c>
      <c r="C14" s="21">
        <f>'80'!$I14</f>
        <v>0</v>
      </c>
      <c r="D14" s="21">
        <f>'81'!$I14</f>
        <v>0</v>
      </c>
      <c r="E14" s="21">
        <f>'82'!$I14</f>
        <v>0</v>
      </c>
      <c r="F14" s="21">
        <f>'83'!$I14</f>
        <v>0</v>
      </c>
      <c r="G14" s="21">
        <f>'84'!$I14</f>
        <v>0</v>
      </c>
      <c r="H14" s="21">
        <f>'85'!$I14</f>
        <v>0</v>
      </c>
      <c r="I14" s="21">
        <f>'86'!$I14</f>
        <v>0</v>
      </c>
      <c r="J14" s="21">
        <f>'87'!$I14</f>
        <v>0</v>
      </c>
      <c r="K14" s="21">
        <f>'88'!$I14</f>
        <v>0</v>
      </c>
      <c r="L14" s="21">
        <f>'89'!$I14</f>
        <v>0.64600000000000002</v>
      </c>
      <c r="M14" s="21">
        <f>'90'!$I14</f>
        <v>0.5</v>
      </c>
      <c r="N14" s="21">
        <f>'91'!$I14</f>
        <v>0.46789799999999998</v>
      </c>
      <c r="O14" s="21">
        <f>'92'!$I14</f>
        <v>0.47537000000000001</v>
      </c>
      <c r="P14" s="21">
        <f>'93'!$I14</f>
        <v>0.27522999999999997</v>
      </c>
      <c r="Q14" s="21">
        <f>'94'!$I14</f>
        <v>0</v>
      </c>
      <c r="R14" s="21">
        <f>'95'!$I14</f>
        <v>0.38091999999999998</v>
      </c>
      <c r="S14" s="21">
        <f>'96'!$I14</f>
        <v>0.94775600000000004</v>
      </c>
      <c r="T14" s="21">
        <f>'97'!$I14</f>
        <v>0.79621500000000001</v>
      </c>
      <c r="U14" s="21">
        <f>'98'!$I14</f>
        <v>0.12653</v>
      </c>
      <c r="V14" s="21">
        <f>'99'!$I14</f>
        <v>0.55218999999999996</v>
      </c>
      <c r="W14" s="21">
        <f>'00'!$I14</f>
        <v>0.12855</v>
      </c>
      <c r="X14" s="21">
        <f>'01'!$I14</f>
        <v>0</v>
      </c>
      <c r="Y14" s="21">
        <f>'02'!$I14</f>
        <v>5.6849999999999998E-2</v>
      </c>
      <c r="Z14" s="21">
        <f>'03'!$I14</f>
        <v>0</v>
      </c>
      <c r="AA14" s="21">
        <f>'04'!$I14</f>
        <v>0</v>
      </c>
      <c r="AB14" s="22">
        <f>'05'!$I14</f>
        <v>0</v>
      </c>
      <c r="AC14" s="22">
        <f>'06'!$I14</f>
        <v>0</v>
      </c>
      <c r="AD14" s="22">
        <f>'07'!$I14</f>
        <v>0</v>
      </c>
      <c r="AE14" s="22">
        <f>'08'!$I14</f>
        <v>0</v>
      </c>
      <c r="AF14" s="22">
        <f>'09'!$I14</f>
        <v>0</v>
      </c>
      <c r="AG14" s="22">
        <f>'10'!$I14</f>
        <v>0</v>
      </c>
      <c r="AH14" s="22">
        <f>'11'!$I14</f>
        <v>3.0760000000000003E-2</v>
      </c>
      <c r="AI14" s="22">
        <f>'12'!$I14</f>
        <v>3.0949999999999998E-2</v>
      </c>
      <c r="AJ14" s="22">
        <f>'13'!$I14</f>
        <v>0</v>
      </c>
      <c r="AK14" s="22">
        <f>'14'!$I14</f>
        <v>8.9880000000000002E-2</v>
      </c>
      <c r="AL14" s="22">
        <f>'15'!$I14</f>
        <v>0</v>
      </c>
      <c r="AM14" s="22">
        <f>'16'!$I14</f>
        <v>0</v>
      </c>
      <c r="AN14" s="23">
        <f>'17'!$I14</f>
        <v>0</v>
      </c>
    </row>
    <row r="15" spans="1:40" ht="15" customHeight="1" x14ac:dyDescent="0.25">
      <c r="A15" s="111"/>
      <c r="B15" s="20" t="s">
        <v>17</v>
      </c>
      <c r="C15" s="21">
        <f>'80'!$I15</f>
        <v>0</v>
      </c>
      <c r="D15" s="21">
        <f>'81'!$I15</f>
        <v>0</v>
      </c>
      <c r="E15" s="21">
        <f>'82'!$I15</f>
        <v>0</v>
      </c>
      <c r="F15" s="21">
        <f>'83'!$I15</f>
        <v>0</v>
      </c>
      <c r="G15" s="21">
        <f>'84'!$I15</f>
        <v>0</v>
      </c>
      <c r="H15" s="21">
        <f>'85'!$I15</f>
        <v>0</v>
      </c>
      <c r="I15" s="21">
        <f>'86'!$I15</f>
        <v>0</v>
      </c>
      <c r="J15" s="21">
        <f>'87'!$I15</f>
        <v>0</v>
      </c>
      <c r="K15" s="21">
        <f>'88'!$I15</f>
        <v>0</v>
      </c>
      <c r="L15" s="21">
        <f>'89'!$I15</f>
        <v>2.7E-2</v>
      </c>
      <c r="M15" s="21">
        <f>'90'!$I15</f>
        <v>0</v>
      </c>
      <c r="N15" s="21">
        <f>'91'!$I15</f>
        <v>0</v>
      </c>
      <c r="O15" s="21">
        <f>'92'!$I15</f>
        <v>0</v>
      </c>
      <c r="P15" s="21">
        <f>'93'!$I15</f>
        <v>3.7780000000000001E-2</v>
      </c>
      <c r="Q15" s="21">
        <f>'94'!$I15</f>
        <v>0.13278000000000001</v>
      </c>
      <c r="R15" s="21">
        <f>'95'!$I15</f>
        <v>0.15004000000000001</v>
      </c>
      <c r="S15" s="21">
        <f>'96'!$I15</f>
        <v>0.13264999999999999</v>
      </c>
      <c r="T15" s="21">
        <f>'97'!$I15</f>
        <v>0.11317000000000001</v>
      </c>
      <c r="U15" s="21">
        <f>'98'!$I15</f>
        <v>7.5329999999999994E-2</v>
      </c>
      <c r="V15" s="21">
        <f>'99'!$I15</f>
        <v>6.5320000000000003E-2</v>
      </c>
      <c r="W15" s="21">
        <f>'00'!$I15</f>
        <v>6.5879999999999994E-2</v>
      </c>
      <c r="X15" s="21">
        <f>'01'!$I15</f>
        <v>6.6430000000000003E-2</v>
      </c>
      <c r="Y15" s="21">
        <f>'02'!$I15</f>
        <v>7.1309999999999998E-2</v>
      </c>
      <c r="Z15" s="21">
        <f>'03'!$I15</f>
        <v>5.6215000000000001E-2</v>
      </c>
      <c r="AA15" s="21">
        <f>'04'!$I15</f>
        <v>0</v>
      </c>
      <c r="AB15" s="22">
        <f>'05'!$I15</f>
        <v>0</v>
      </c>
      <c r="AC15" s="22">
        <f>'06'!$I15</f>
        <v>0</v>
      </c>
      <c r="AD15" s="22">
        <f>'07'!$I15</f>
        <v>0</v>
      </c>
      <c r="AE15" s="22">
        <f>'08'!$I15</f>
        <v>0</v>
      </c>
      <c r="AF15" s="22">
        <f>'09'!$I15</f>
        <v>0</v>
      </c>
      <c r="AG15" s="22">
        <f>'10'!$I15</f>
        <v>0</v>
      </c>
      <c r="AH15" s="22">
        <f>'11'!$I15</f>
        <v>0</v>
      </c>
      <c r="AI15" s="22">
        <f>'12'!$I15</f>
        <v>0</v>
      </c>
      <c r="AJ15" s="22">
        <f>'13'!$I15</f>
        <v>0</v>
      </c>
      <c r="AK15" s="22">
        <f>'14'!$I15</f>
        <v>0</v>
      </c>
      <c r="AL15" s="22">
        <f>'15'!$I15</f>
        <v>0</v>
      </c>
      <c r="AM15" s="22">
        <f>'16'!$I15</f>
        <v>0</v>
      </c>
      <c r="AN15" s="23">
        <f>'17'!$I15</f>
        <v>0</v>
      </c>
    </row>
    <row r="16" spans="1:40" ht="15" customHeight="1" x14ac:dyDescent="0.25">
      <c r="A16" s="111"/>
      <c r="B16" s="20" t="s">
        <v>18</v>
      </c>
      <c r="C16" s="21">
        <f>'80'!$I16</f>
        <v>0</v>
      </c>
      <c r="D16" s="21">
        <f>'81'!$I16</f>
        <v>0</v>
      </c>
      <c r="E16" s="21">
        <f>'82'!$I16</f>
        <v>0</v>
      </c>
      <c r="F16" s="21">
        <f>'83'!$I16</f>
        <v>0</v>
      </c>
      <c r="G16" s="21">
        <f>'84'!$I16</f>
        <v>0</v>
      </c>
      <c r="H16" s="21">
        <f>'85'!$I16</f>
        <v>0</v>
      </c>
      <c r="I16" s="21">
        <f>'86'!$I16</f>
        <v>0</v>
      </c>
      <c r="J16" s="21">
        <f>'87'!$I16</f>
        <v>0</v>
      </c>
      <c r="K16" s="21">
        <f>'88'!$I16</f>
        <v>0</v>
      </c>
      <c r="L16" s="21">
        <f>'89'!$I16</f>
        <v>0</v>
      </c>
      <c r="M16" s="21">
        <f>'90'!$I16</f>
        <v>0</v>
      </c>
      <c r="N16" s="21">
        <f>'91'!$I16</f>
        <v>0</v>
      </c>
      <c r="O16" s="21">
        <f>'92'!$I16</f>
        <v>0</v>
      </c>
      <c r="P16" s="21">
        <f>'93'!$I16</f>
        <v>0</v>
      </c>
      <c r="Q16" s="21">
        <f>'94'!$I16</f>
        <v>0</v>
      </c>
      <c r="R16" s="21">
        <f>'95'!$I16</f>
        <v>0</v>
      </c>
      <c r="S16" s="21">
        <f>'96'!$I16</f>
        <v>0</v>
      </c>
      <c r="T16" s="21">
        <f>'97'!$I16</f>
        <v>0</v>
      </c>
      <c r="U16" s="21">
        <f>'98'!$I16</f>
        <v>0</v>
      </c>
      <c r="V16" s="21">
        <f>'99'!$I16</f>
        <v>0</v>
      </c>
      <c r="W16" s="21">
        <f>'00'!$I16</f>
        <v>0</v>
      </c>
      <c r="X16" s="21">
        <f>'01'!$I16</f>
        <v>0</v>
      </c>
      <c r="Y16" s="21">
        <f>'02'!$I16</f>
        <v>0</v>
      </c>
      <c r="Z16" s="21">
        <f>'03'!$I16</f>
        <v>0</v>
      </c>
      <c r="AA16" s="21">
        <f>'04'!$I16</f>
        <v>0</v>
      </c>
      <c r="AB16" s="22">
        <f>'05'!$I16</f>
        <v>0</v>
      </c>
      <c r="AC16" s="22">
        <f>'06'!$I16</f>
        <v>0</v>
      </c>
      <c r="AD16" s="22">
        <f>'07'!$I16</f>
        <v>0</v>
      </c>
      <c r="AE16" s="22">
        <f>'08'!$I16</f>
        <v>0</v>
      </c>
      <c r="AF16" s="22">
        <f>'09'!$I16</f>
        <v>0</v>
      </c>
      <c r="AG16" s="22">
        <f>'10'!$I16</f>
        <v>0</v>
      </c>
      <c r="AH16" s="22">
        <f>'11'!$I16</f>
        <v>0</v>
      </c>
      <c r="AI16" s="22">
        <f>'12'!$I16</f>
        <v>0</v>
      </c>
      <c r="AJ16" s="22">
        <f>'13'!$I16</f>
        <v>0</v>
      </c>
      <c r="AK16" s="22">
        <f>'14'!$I16</f>
        <v>0</v>
      </c>
      <c r="AL16" s="22">
        <f>'15'!$I16</f>
        <v>0</v>
      </c>
      <c r="AM16" s="22">
        <f>'16'!$I16</f>
        <v>0</v>
      </c>
      <c r="AN16" s="23">
        <f>'17'!$I16</f>
        <v>0</v>
      </c>
    </row>
    <row r="17" spans="1:40" ht="15" customHeight="1" x14ac:dyDescent="0.25">
      <c r="A17" s="111"/>
      <c r="B17" s="20" t="s">
        <v>19</v>
      </c>
      <c r="C17" s="21">
        <f>'80'!$I17</f>
        <v>0</v>
      </c>
      <c r="D17" s="21">
        <f>'81'!$I17</f>
        <v>0</v>
      </c>
      <c r="E17" s="21">
        <f>'82'!$I17</f>
        <v>0</v>
      </c>
      <c r="F17" s="21">
        <f>'83'!$I17</f>
        <v>0</v>
      </c>
      <c r="G17" s="21">
        <f>'84'!$I17</f>
        <v>0</v>
      </c>
      <c r="H17" s="21">
        <f>'85'!$I17</f>
        <v>0</v>
      </c>
      <c r="I17" s="21">
        <f>'86'!$I17</f>
        <v>0</v>
      </c>
      <c r="J17" s="21">
        <f>'87'!$I17</f>
        <v>0</v>
      </c>
      <c r="K17" s="21">
        <f>'88'!$I17</f>
        <v>0</v>
      </c>
      <c r="L17" s="21">
        <f>'89'!$I17</f>
        <v>0</v>
      </c>
      <c r="M17" s="21">
        <f>'90'!$I17</f>
        <v>5.8000000000000003E-2</v>
      </c>
      <c r="N17" s="21">
        <f>'91'!$I17</f>
        <v>0.22373000000000001</v>
      </c>
      <c r="O17" s="21">
        <f>'92'!$I17</f>
        <v>0.27190999999999999</v>
      </c>
      <c r="P17" s="21">
        <f>'93'!$I17</f>
        <v>0</v>
      </c>
      <c r="Q17" s="21">
        <f>'94'!$I17</f>
        <v>0</v>
      </c>
      <c r="R17" s="21">
        <f>'95'!$I17</f>
        <v>0.12712999999999999</v>
      </c>
      <c r="S17" s="21">
        <f>'96'!$I17</f>
        <v>0.21079999999999999</v>
      </c>
      <c r="T17" s="21">
        <f>'97'!$I17</f>
        <v>3.8100000000000002E-2</v>
      </c>
      <c r="U17" s="21">
        <f>'98'!$I17</f>
        <v>0.62887999999999999</v>
      </c>
      <c r="V17" s="21">
        <f>'99'!$I17</f>
        <v>0.86782999999999999</v>
      </c>
      <c r="W17" s="21">
        <f>'00'!$I17</f>
        <v>8.3470000000000003E-2</v>
      </c>
      <c r="X17" s="21">
        <f>'01'!$I17</f>
        <v>2.6079999999999999E-2</v>
      </c>
      <c r="Y17" s="21">
        <f>'02'!$I17</f>
        <v>0.31185000000000002</v>
      </c>
      <c r="Z17" s="21">
        <f>'03'!$I17</f>
        <v>0.17491000000000001</v>
      </c>
      <c r="AA17" s="21">
        <f>'04'!$I17</f>
        <v>0.23100999999999999</v>
      </c>
      <c r="AB17" s="22">
        <f>'05'!$I17</f>
        <v>0.14593999999999999</v>
      </c>
      <c r="AC17" s="22">
        <f>'06'!$I17</f>
        <v>0</v>
      </c>
      <c r="AD17" s="22">
        <f>'07'!$I17</f>
        <v>0</v>
      </c>
      <c r="AE17" s="22">
        <f>'08'!$I17</f>
        <v>0.81775399999999998</v>
      </c>
      <c r="AF17" s="22">
        <f>'09'!$I17</f>
        <v>0.82421600000000006</v>
      </c>
      <c r="AG17" s="22">
        <f>'10'!$I17</f>
        <v>0.82927300000000004</v>
      </c>
      <c r="AH17" s="22">
        <f>'11'!$I17</f>
        <v>0.26676</v>
      </c>
      <c r="AI17" s="22">
        <f>'12'!$I17</f>
        <v>0</v>
      </c>
      <c r="AJ17" s="22">
        <f>'13'!$I17</f>
        <v>8.8290000000000007E-2</v>
      </c>
      <c r="AK17" s="22">
        <f>'14'!$I17</f>
        <v>5.9029999999999999E-2</v>
      </c>
      <c r="AL17" s="22">
        <f>'15'!$I17</f>
        <v>0</v>
      </c>
      <c r="AM17" s="22">
        <f>'16'!$I17</f>
        <v>6.1520000000000005E-2</v>
      </c>
      <c r="AN17" s="23">
        <f>'17'!$I17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'80'!$I18</f>
        <v>0</v>
      </c>
      <c r="D18" s="21">
        <f>'81'!$I18</f>
        <v>0</v>
      </c>
      <c r="E18" s="21">
        <f>'82'!$I18</f>
        <v>0</v>
      </c>
      <c r="F18" s="21">
        <f>'83'!$I18</f>
        <v>0</v>
      </c>
      <c r="G18" s="21">
        <f>'84'!$I18</f>
        <v>0</v>
      </c>
      <c r="H18" s="21">
        <f>'85'!$I18</f>
        <v>0</v>
      </c>
      <c r="I18" s="21">
        <f>'86'!$I18</f>
        <v>0</v>
      </c>
      <c r="J18" s="21">
        <f>'87'!$I18</f>
        <v>0</v>
      </c>
      <c r="K18" s="21">
        <f>'88'!$I18</f>
        <v>0</v>
      </c>
      <c r="L18" s="21">
        <f>'89'!$I18</f>
        <v>0</v>
      </c>
      <c r="M18" s="21">
        <f>'90'!$I18</f>
        <v>0</v>
      </c>
      <c r="N18" s="21">
        <f>'91'!$I18</f>
        <v>0</v>
      </c>
      <c r="O18" s="21">
        <f>'92'!$I18</f>
        <v>0</v>
      </c>
      <c r="P18" s="21">
        <f>'93'!$I18</f>
        <v>0</v>
      </c>
      <c r="Q18" s="21">
        <f>'94'!$I18</f>
        <v>0</v>
      </c>
      <c r="R18" s="21">
        <f>'95'!$I18</f>
        <v>0</v>
      </c>
      <c r="S18" s="21">
        <f>'96'!$I18</f>
        <v>0</v>
      </c>
      <c r="T18" s="21">
        <f>'97'!$I18</f>
        <v>0</v>
      </c>
      <c r="U18" s="21">
        <f>'98'!$I18</f>
        <v>0</v>
      </c>
      <c r="V18" s="21">
        <f>'99'!$I18</f>
        <v>0</v>
      </c>
      <c r="W18" s="21">
        <f>'00'!$I18</f>
        <v>0</v>
      </c>
      <c r="X18" s="21">
        <f>'01'!$I18</f>
        <v>0</v>
      </c>
      <c r="Y18" s="21">
        <f>'02'!$I18</f>
        <v>0</v>
      </c>
      <c r="Z18" s="21">
        <f>'03'!$I18</f>
        <v>0</v>
      </c>
      <c r="AA18" s="21">
        <f>'04'!$I18</f>
        <v>0</v>
      </c>
      <c r="AB18" s="22">
        <f>'05'!$I18</f>
        <v>0</v>
      </c>
      <c r="AC18" s="22">
        <f>'06'!$I18</f>
        <v>0</v>
      </c>
      <c r="AD18" s="22">
        <f>'07'!$I18</f>
        <v>0</v>
      </c>
      <c r="AE18" s="22">
        <f>'08'!$I18</f>
        <v>0</v>
      </c>
      <c r="AF18" s="22">
        <f>'09'!$I18</f>
        <v>0</v>
      </c>
      <c r="AG18" s="22">
        <f>'10'!$I18</f>
        <v>0</v>
      </c>
      <c r="AH18" s="22">
        <f>'11'!$I18</f>
        <v>0</v>
      </c>
      <c r="AI18" s="22">
        <f>'12'!$I18</f>
        <v>0</v>
      </c>
      <c r="AJ18" s="22">
        <f>'13'!$I18</f>
        <v>0</v>
      </c>
      <c r="AK18" s="22">
        <f>'14'!$I18</f>
        <v>0</v>
      </c>
      <c r="AL18" s="22">
        <f>'15'!$I18</f>
        <v>0</v>
      </c>
      <c r="AM18" s="22">
        <f>'16'!$I18</f>
        <v>0</v>
      </c>
      <c r="AN18" s="23">
        <f>'17'!$I18</f>
        <v>0</v>
      </c>
    </row>
    <row r="19" spans="1:40" ht="15" customHeight="1" x14ac:dyDescent="0.25">
      <c r="A19" s="111"/>
      <c r="B19" s="20" t="s">
        <v>21</v>
      </c>
      <c r="C19" s="21">
        <f>'80'!$I19</f>
        <v>0</v>
      </c>
      <c r="D19" s="21">
        <f>'81'!$I19</f>
        <v>0</v>
      </c>
      <c r="E19" s="21">
        <f>'82'!$I19</f>
        <v>0</v>
      </c>
      <c r="F19" s="21">
        <f>'83'!$I19</f>
        <v>0</v>
      </c>
      <c r="G19" s="21">
        <f>'84'!$I19</f>
        <v>0</v>
      </c>
      <c r="H19" s="21">
        <f>'85'!$I19</f>
        <v>0</v>
      </c>
      <c r="I19" s="21">
        <f>'86'!$I19</f>
        <v>0</v>
      </c>
      <c r="J19" s="21">
        <f>'87'!$I19</f>
        <v>0</v>
      </c>
      <c r="K19" s="21">
        <f>'88'!$I19</f>
        <v>0</v>
      </c>
      <c r="L19" s="21">
        <f>'89'!$I19</f>
        <v>0</v>
      </c>
      <c r="M19" s="21">
        <f>'90'!$I19</f>
        <v>0</v>
      </c>
      <c r="N19" s="21">
        <f>'91'!$I19</f>
        <v>0</v>
      </c>
      <c r="O19" s="21">
        <f>'92'!$I19</f>
        <v>0</v>
      </c>
      <c r="P19" s="21">
        <f>'93'!$I19</f>
        <v>0</v>
      </c>
      <c r="Q19" s="21">
        <f>'94'!$I19</f>
        <v>0</v>
      </c>
      <c r="R19" s="21">
        <f>'95'!$I19</f>
        <v>0</v>
      </c>
      <c r="S19" s="21">
        <f>'96'!$I19</f>
        <v>0</v>
      </c>
      <c r="T19" s="21">
        <f>'97'!$I19</f>
        <v>0</v>
      </c>
      <c r="U19" s="21">
        <f>'98'!$I19</f>
        <v>0</v>
      </c>
      <c r="V19" s="21">
        <f>'99'!$I19</f>
        <v>0</v>
      </c>
      <c r="W19" s="21">
        <f>'00'!$I19</f>
        <v>0</v>
      </c>
      <c r="X19" s="21">
        <f>'01'!$I19</f>
        <v>0</v>
      </c>
      <c r="Y19" s="21">
        <f>'02'!$I19</f>
        <v>0</v>
      </c>
      <c r="Z19" s="21">
        <f>'03'!$I19</f>
        <v>0</v>
      </c>
      <c r="AA19" s="21">
        <f>'04'!$I19</f>
        <v>0</v>
      </c>
      <c r="AB19" s="22">
        <f>'05'!$I19</f>
        <v>0</v>
      </c>
      <c r="AC19" s="22">
        <f>'06'!$I19</f>
        <v>0</v>
      </c>
      <c r="AD19" s="22">
        <f>'07'!$I19</f>
        <v>0</v>
      </c>
      <c r="AE19" s="22">
        <f>'08'!$I19</f>
        <v>0</v>
      </c>
      <c r="AF19" s="22">
        <f>'09'!$I19</f>
        <v>0</v>
      </c>
      <c r="AG19" s="22">
        <f>'10'!$I19</f>
        <v>0</v>
      </c>
      <c r="AH19" s="22">
        <f>'11'!$I19</f>
        <v>0</v>
      </c>
      <c r="AI19" s="22">
        <f>'12'!$I19</f>
        <v>0</v>
      </c>
      <c r="AJ19" s="22">
        <f>'13'!$I19</f>
        <v>0</v>
      </c>
      <c r="AK19" s="22">
        <f>'14'!$I19</f>
        <v>0</v>
      </c>
      <c r="AL19" s="22">
        <f>'15'!$I19</f>
        <v>0</v>
      </c>
      <c r="AM19" s="22">
        <f>'16'!$I19</f>
        <v>0</v>
      </c>
      <c r="AN19" s="23">
        <f>'17'!$I19</f>
        <v>0</v>
      </c>
    </row>
    <row r="20" spans="1:40" ht="15" customHeight="1" x14ac:dyDescent="0.25">
      <c r="A20" s="111"/>
      <c r="B20" s="20" t="s">
        <v>22</v>
      </c>
      <c r="C20" s="21">
        <f>'80'!$I20</f>
        <v>0</v>
      </c>
      <c r="D20" s="21">
        <f>'81'!$I20</f>
        <v>0</v>
      </c>
      <c r="E20" s="21">
        <f>'82'!$I20</f>
        <v>0</v>
      </c>
      <c r="F20" s="21">
        <f>'83'!$I20</f>
        <v>0</v>
      </c>
      <c r="G20" s="21">
        <f>'84'!$I20</f>
        <v>0</v>
      </c>
      <c r="H20" s="21">
        <f>'85'!$I20</f>
        <v>0</v>
      </c>
      <c r="I20" s="21">
        <f>'86'!$I20</f>
        <v>0</v>
      </c>
      <c r="J20" s="21">
        <f>'87'!$I20</f>
        <v>0</v>
      </c>
      <c r="K20" s="21">
        <f>'88'!$I20</f>
        <v>0</v>
      </c>
      <c r="L20" s="21">
        <f>'89'!$I20</f>
        <v>0.17</v>
      </c>
      <c r="M20" s="21">
        <f>'90'!$I20</f>
        <v>0</v>
      </c>
      <c r="N20" s="21">
        <f>'91'!$I20</f>
        <v>0</v>
      </c>
      <c r="O20" s="21">
        <f>'92'!$I20</f>
        <v>0</v>
      </c>
      <c r="P20" s="21">
        <f>'93'!$I20</f>
        <v>0</v>
      </c>
      <c r="Q20" s="21">
        <f>'94'!$I20</f>
        <v>0</v>
      </c>
      <c r="R20" s="21">
        <f>'95'!$I20</f>
        <v>0</v>
      </c>
      <c r="S20" s="21">
        <f>'96'!$I20</f>
        <v>0</v>
      </c>
      <c r="T20" s="21">
        <f>'97'!$I20</f>
        <v>0</v>
      </c>
      <c r="U20" s="21">
        <f>'98'!$I20</f>
        <v>0</v>
      </c>
      <c r="V20" s="21">
        <f>'99'!$I20</f>
        <v>0</v>
      </c>
      <c r="W20" s="21">
        <f>'00'!$I20</f>
        <v>0</v>
      </c>
      <c r="X20" s="21">
        <f>'01'!$I20</f>
        <v>0</v>
      </c>
      <c r="Y20" s="21">
        <f>'02'!$I20</f>
        <v>0</v>
      </c>
      <c r="Z20" s="21">
        <f>'03'!$I20</f>
        <v>0</v>
      </c>
      <c r="AA20" s="21">
        <f>'04'!$I20</f>
        <v>0</v>
      </c>
      <c r="AB20" s="22">
        <f>'05'!$I20</f>
        <v>0</v>
      </c>
      <c r="AC20" s="22">
        <f>'06'!$I20</f>
        <v>0</v>
      </c>
      <c r="AD20" s="22">
        <f>'07'!$I20</f>
        <v>0</v>
      </c>
      <c r="AE20" s="22">
        <f>'08'!$I20</f>
        <v>0</v>
      </c>
      <c r="AF20" s="22">
        <f>'09'!$I20</f>
        <v>0</v>
      </c>
      <c r="AG20" s="22">
        <f>'10'!$I20</f>
        <v>0</v>
      </c>
      <c r="AH20" s="22">
        <f>'11'!$I20</f>
        <v>0</v>
      </c>
      <c r="AI20" s="22">
        <f>'12'!$I20</f>
        <v>0</v>
      </c>
      <c r="AJ20" s="22">
        <f>'13'!$I20</f>
        <v>0</v>
      </c>
      <c r="AK20" s="22">
        <f>'14'!$I20</f>
        <v>0</v>
      </c>
      <c r="AL20" s="22">
        <f>'15'!$I20</f>
        <v>0</v>
      </c>
      <c r="AM20" s="22">
        <f>'16'!$I20</f>
        <v>0</v>
      </c>
      <c r="AN20" s="23">
        <f>'17'!$I20</f>
        <v>0</v>
      </c>
    </row>
    <row r="21" spans="1:40" ht="15" customHeight="1" x14ac:dyDescent="0.25">
      <c r="A21" s="111"/>
      <c r="B21" s="20" t="s">
        <v>23</v>
      </c>
      <c r="C21" s="21">
        <f>'80'!$I21</f>
        <v>0</v>
      </c>
      <c r="D21" s="21">
        <f>'81'!$I21</f>
        <v>0</v>
      </c>
      <c r="E21" s="21">
        <f>'82'!$I21</f>
        <v>0</v>
      </c>
      <c r="F21" s="21">
        <f>'83'!$I21</f>
        <v>0</v>
      </c>
      <c r="G21" s="21">
        <f>'84'!$I21</f>
        <v>0</v>
      </c>
      <c r="H21" s="21">
        <f>'85'!$I21</f>
        <v>0</v>
      </c>
      <c r="I21" s="21">
        <f>'86'!$I21</f>
        <v>0</v>
      </c>
      <c r="J21" s="21">
        <f>'87'!$I21</f>
        <v>0</v>
      </c>
      <c r="K21" s="21">
        <f>'88'!$I21</f>
        <v>0</v>
      </c>
      <c r="L21" s="21">
        <f>'89'!$I21</f>
        <v>0</v>
      </c>
      <c r="M21" s="21">
        <f>'90'!$I21</f>
        <v>0</v>
      </c>
      <c r="N21" s="21">
        <f>'91'!$I21</f>
        <v>0</v>
      </c>
      <c r="O21" s="21">
        <f>'92'!$I21</f>
        <v>0</v>
      </c>
      <c r="P21" s="21">
        <f>'93'!$I21</f>
        <v>0</v>
      </c>
      <c r="Q21" s="21">
        <f>'94'!$I21</f>
        <v>0</v>
      </c>
      <c r="R21" s="21">
        <f>'95'!$I21</f>
        <v>0</v>
      </c>
      <c r="S21" s="21">
        <f>'96'!$I21</f>
        <v>0</v>
      </c>
      <c r="T21" s="21">
        <f>'97'!$I21</f>
        <v>0</v>
      </c>
      <c r="U21" s="21">
        <f>'98'!$I21</f>
        <v>0</v>
      </c>
      <c r="V21" s="21">
        <f>'99'!$I21</f>
        <v>0</v>
      </c>
      <c r="W21" s="21">
        <f>'00'!$I21</f>
        <v>0</v>
      </c>
      <c r="X21" s="21">
        <f>'01'!$I21</f>
        <v>0</v>
      </c>
      <c r="Y21" s="21">
        <f>'02'!$I21</f>
        <v>0</v>
      </c>
      <c r="Z21" s="21">
        <f>'03'!$I21</f>
        <v>0</v>
      </c>
      <c r="AA21" s="21">
        <f>'04'!$I21</f>
        <v>0</v>
      </c>
      <c r="AB21" s="22">
        <f>'05'!$I21</f>
        <v>0</v>
      </c>
      <c r="AC21" s="22">
        <f>'06'!$I21</f>
        <v>0</v>
      </c>
      <c r="AD21" s="22">
        <f>'07'!$I21</f>
        <v>0</v>
      </c>
      <c r="AE21" s="22">
        <f>'08'!$I21</f>
        <v>0</v>
      </c>
      <c r="AF21" s="22">
        <f>'09'!$I21</f>
        <v>0</v>
      </c>
      <c r="AG21" s="22">
        <f>'10'!$I21</f>
        <v>0</v>
      </c>
      <c r="AH21" s="22">
        <f>'11'!$I21</f>
        <v>0</v>
      </c>
      <c r="AI21" s="22">
        <f>'12'!$I21</f>
        <v>0</v>
      </c>
      <c r="AJ21" s="22">
        <f>'13'!$I21</f>
        <v>0</v>
      </c>
      <c r="AK21" s="22">
        <f>'14'!$I21</f>
        <v>0</v>
      </c>
      <c r="AL21" s="22">
        <f>'15'!$I21</f>
        <v>0</v>
      </c>
      <c r="AM21" s="22">
        <f>'16'!$I21</f>
        <v>0</v>
      </c>
      <c r="AN21" s="23">
        <f>'17'!$I21</f>
        <v>0</v>
      </c>
    </row>
    <row r="22" spans="1:40" ht="15" customHeight="1" x14ac:dyDescent="0.25">
      <c r="A22" s="111"/>
      <c r="B22" s="20" t="s">
        <v>12</v>
      </c>
      <c r="C22" s="21">
        <f>'80'!$I22</f>
        <v>0</v>
      </c>
      <c r="D22" s="21">
        <f>'81'!$I22</f>
        <v>0</v>
      </c>
      <c r="E22" s="21">
        <f>'82'!$I22</f>
        <v>0</v>
      </c>
      <c r="F22" s="21">
        <f>'83'!$I22</f>
        <v>0</v>
      </c>
      <c r="G22" s="21">
        <f>'84'!$I22</f>
        <v>0</v>
      </c>
      <c r="H22" s="21">
        <f>'85'!$I22</f>
        <v>0</v>
      </c>
      <c r="I22" s="21">
        <f>'86'!$I22</f>
        <v>0</v>
      </c>
      <c r="J22" s="21">
        <f>'87'!$I22</f>
        <v>0</v>
      </c>
      <c r="K22" s="21">
        <f>'88'!$I22</f>
        <v>0</v>
      </c>
      <c r="L22" s="21">
        <f>'89'!$I22</f>
        <v>0</v>
      </c>
      <c r="M22" s="21">
        <f>'90'!$I22</f>
        <v>0</v>
      </c>
      <c r="N22" s="21">
        <f>'91'!$I22</f>
        <v>0</v>
      </c>
      <c r="O22" s="21">
        <f>'92'!$I22</f>
        <v>0</v>
      </c>
      <c r="P22" s="21">
        <f>'93'!$I22</f>
        <v>0</v>
      </c>
      <c r="Q22" s="21">
        <f>'94'!$I22</f>
        <v>0</v>
      </c>
      <c r="R22" s="21">
        <f>'95'!$I22</f>
        <v>0</v>
      </c>
      <c r="S22" s="21">
        <f>'96'!$I22</f>
        <v>0</v>
      </c>
      <c r="T22" s="21">
        <f>'97'!$I22</f>
        <v>0</v>
      </c>
      <c r="U22" s="21">
        <f>'98'!$I22</f>
        <v>0</v>
      </c>
      <c r="V22" s="21">
        <f>'99'!$I22</f>
        <v>0</v>
      </c>
      <c r="W22" s="21">
        <f>'00'!$I22</f>
        <v>0</v>
      </c>
      <c r="X22" s="21">
        <f>'01'!$I22</f>
        <v>0</v>
      </c>
      <c r="Y22" s="21">
        <f>'02'!$I22</f>
        <v>0</v>
      </c>
      <c r="Z22" s="21">
        <f>'03'!$I22</f>
        <v>0</v>
      </c>
      <c r="AA22" s="21">
        <f>'04'!$I22</f>
        <v>0</v>
      </c>
      <c r="AB22" s="22">
        <f>'05'!$I22</f>
        <v>0</v>
      </c>
      <c r="AC22" s="22">
        <f>'06'!$I22</f>
        <v>0</v>
      </c>
      <c r="AD22" s="22">
        <f>'07'!$I22</f>
        <v>0</v>
      </c>
      <c r="AE22" s="22">
        <f>'08'!$I22</f>
        <v>0</v>
      </c>
      <c r="AF22" s="22">
        <f>'09'!$I22</f>
        <v>0</v>
      </c>
      <c r="AG22" s="22">
        <f>'10'!$I22</f>
        <v>0</v>
      </c>
      <c r="AH22" s="22">
        <f>'11'!$I22</f>
        <v>0</v>
      </c>
      <c r="AI22" s="22">
        <f>'12'!$I22</f>
        <v>0</v>
      </c>
      <c r="AJ22" s="22">
        <f>'13'!$I22</f>
        <v>0</v>
      </c>
      <c r="AK22" s="22">
        <f>'14'!$I22</f>
        <v>0</v>
      </c>
      <c r="AL22" s="22">
        <f>'15'!$I22</f>
        <v>0</v>
      </c>
      <c r="AM22" s="22">
        <f>'16'!$I22</f>
        <v>0</v>
      </c>
      <c r="AN22" s="23">
        <f>'17'!$I22</f>
        <v>0</v>
      </c>
    </row>
    <row r="23" spans="1:40" ht="15" customHeight="1" x14ac:dyDescent="0.25">
      <c r="A23" s="112" t="s">
        <v>72</v>
      </c>
      <c r="B23" s="113"/>
      <c r="C23" s="21">
        <f>'80'!$I23</f>
        <v>0</v>
      </c>
      <c r="D23" s="21">
        <f>'81'!$I23</f>
        <v>0</v>
      </c>
      <c r="E23" s="21">
        <f>'82'!$I23</f>
        <v>0</v>
      </c>
      <c r="F23" s="21">
        <f>'83'!$I23</f>
        <v>0</v>
      </c>
      <c r="G23" s="21">
        <f>'84'!$I23</f>
        <v>0</v>
      </c>
      <c r="H23" s="21">
        <f>'85'!$I23</f>
        <v>0</v>
      </c>
      <c r="I23" s="21">
        <f>'86'!$I23</f>
        <v>0</v>
      </c>
      <c r="J23" s="21">
        <f>'87'!$I23</f>
        <v>0</v>
      </c>
      <c r="K23" s="21">
        <f>'88'!$I23</f>
        <v>0</v>
      </c>
      <c r="L23" s="21">
        <f>'89'!$I23</f>
        <v>0</v>
      </c>
      <c r="M23" s="21">
        <f>'90'!$I23</f>
        <v>0</v>
      </c>
      <c r="N23" s="21">
        <f>'91'!$I23</f>
        <v>0</v>
      </c>
      <c r="O23" s="21">
        <f>'92'!$I23</f>
        <v>0</v>
      </c>
      <c r="P23" s="21">
        <f>'93'!$I23</f>
        <v>0</v>
      </c>
      <c r="Q23" s="21">
        <f>'94'!$I23</f>
        <v>0</v>
      </c>
      <c r="R23" s="21">
        <f>'95'!$I23</f>
        <v>0</v>
      </c>
      <c r="S23" s="21">
        <f>'96'!$I23</f>
        <v>0</v>
      </c>
      <c r="T23" s="21">
        <f>'97'!$I23</f>
        <v>0</v>
      </c>
      <c r="U23" s="21">
        <f>'98'!$I23</f>
        <v>0</v>
      </c>
      <c r="V23" s="21">
        <f>'99'!$I23</f>
        <v>0</v>
      </c>
      <c r="W23" s="21">
        <f>'00'!$I23</f>
        <v>0</v>
      </c>
      <c r="X23" s="21">
        <f>'01'!$I23</f>
        <v>0</v>
      </c>
      <c r="Y23" s="21">
        <f>'02'!$I23</f>
        <v>0</v>
      </c>
      <c r="Z23" s="21">
        <f>'03'!$I23</f>
        <v>0</v>
      </c>
      <c r="AA23" s="21">
        <f>'04'!$I23</f>
        <v>0</v>
      </c>
      <c r="AB23" s="22">
        <f>'05'!$I23</f>
        <v>0</v>
      </c>
      <c r="AC23" s="22">
        <f>'06'!$I23</f>
        <v>0</v>
      </c>
      <c r="AD23" s="22">
        <f>'07'!$I23</f>
        <v>0</v>
      </c>
      <c r="AE23" s="22">
        <f>'08'!$I23</f>
        <v>0</v>
      </c>
      <c r="AF23" s="22">
        <f>'09'!$I23</f>
        <v>0</v>
      </c>
      <c r="AG23" s="22">
        <f>'10'!$I23</f>
        <v>0</v>
      </c>
      <c r="AH23" s="22">
        <f>'11'!$I23</f>
        <v>5.4725999999999997E-2</v>
      </c>
      <c r="AI23" s="22">
        <f>'12'!$I23</f>
        <v>0.112418</v>
      </c>
      <c r="AJ23" s="22">
        <f>'13'!$I23</f>
        <v>1.8808399999999998</v>
      </c>
      <c r="AK23" s="22">
        <f>'14'!$I23</f>
        <v>0.53751000000000004</v>
      </c>
      <c r="AL23" s="22">
        <f>'15'!$I23</f>
        <v>1.255E-2</v>
      </c>
      <c r="AM23" s="22">
        <f>'16'!$I23</f>
        <v>0</v>
      </c>
      <c r="AN23" s="23">
        <f>'17'!$I23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'80'!$I24</f>
        <v>0</v>
      </c>
      <c r="D24" s="21">
        <f>'81'!$I24</f>
        <v>0</v>
      </c>
      <c r="E24" s="21">
        <f>'82'!$I24</f>
        <v>0</v>
      </c>
      <c r="F24" s="21">
        <f>'83'!$I24</f>
        <v>0</v>
      </c>
      <c r="G24" s="21">
        <f>'84'!$I24</f>
        <v>0</v>
      </c>
      <c r="H24" s="21">
        <f>'85'!$I24</f>
        <v>0</v>
      </c>
      <c r="I24" s="21">
        <f>'86'!$I24</f>
        <v>0</v>
      </c>
      <c r="J24" s="21">
        <f>'87'!$I24</f>
        <v>0</v>
      </c>
      <c r="K24" s="21">
        <f>'88'!$I24</f>
        <v>0</v>
      </c>
      <c r="L24" s="21">
        <f>'89'!$I24</f>
        <v>0</v>
      </c>
      <c r="M24" s="21">
        <f>'90'!$I24</f>
        <v>0</v>
      </c>
      <c r="N24" s="21">
        <f>'91'!$I24</f>
        <v>0</v>
      </c>
      <c r="O24" s="21">
        <f>'92'!$I24</f>
        <v>0</v>
      </c>
      <c r="P24" s="21">
        <f>'93'!$I24</f>
        <v>0</v>
      </c>
      <c r="Q24" s="21">
        <f>'94'!$I24</f>
        <v>0</v>
      </c>
      <c r="R24" s="21">
        <f>'95'!$I24</f>
        <v>0</v>
      </c>
      <c r="S24" s="21">
        <f>'96'!$I24</f>
        <v>0</v>
      </c>
      <c r="T24" s="21">
        <f>'97'!$I24</f>
        <v>0</v>
      </c>
      <c r="U24" s="21">
        <f>'98'!$I24</f>
        <v>0</v>
      </c>
      <c r="V24" s="21">
        <f>'99'!$I24</f>
        <v>0</v>
      </c>
      <c r="W24" s="21">
        <f>'00'!$I24</f>
        <v>0</v>
      </c>
      <c r="X24" s="21">
        <f>'01'!$I24</f>
        <v>0</v>
      </c>
      <c r="Y24" s="21">
        <f>'02'!$I24</f>
        <v>0</v>
      </c>
      <c r="Z24" s="21">
        <f>'03'!$I24</f>
        <v>0</v>
      </c>
      <c r="AA24" s="21">
        <f>'04'!$I24</f>
        <v>0</v>
      </c>
      <c r="AB24" s="22">
        <f>'05'!$I24</f>
        <v>0</v>
      </c>
      <c r="AC24" s="22">
        <f>'06'!$I24</f>
        <v>0</v>
      </c>
      <c r="AD24" s="22">
        <f>'07'!$I24</f>
        <v>0</v>
      </c>
      <c r="AE24" s="22">
        <f>'08'!$I24</f>
        <v>0</v>
      </c>
      <c r="AF24" s="22">
        <f>'09'!$I24</f>
        <v>0</v>
      </c>
      <c r="AG24" s="22">
        <f>'10'!$I24</f>
        <v>0</v>
      </c>
      <c r="AH24" s="22">
        <f>'11'!$I24</f>
        <v>0</v>
      </c>
      <c r="AI24" s="22">
        <f>'12'!$I24</f>
        <v>0</v>
      </c>
      <c r="AJ24" s="22">
        <f>'13'!$I24</f>
        <v>0</v>
      </c>
      <c r="AK24" s="22">
        <f>'14'!$I24</f>
        <v>0</v>
      </c>
      <c r="AL24" s="22">
        <f>'15'!$I24</f>
        <v>0</v>
      </c>
      <c r="AM24" s="22">
        <f>'16'!$I24</f>
        <v>0</v>
      </c>
      <c r="AN24" s="23">
        <f>'17'!$I24</f>
        <v>0</v>
      </c>
    </row>
    <row r="25" spans="1:40" ht="15" customHeight="1" x14ac:dyDescent="0.25">
      <c r="A25" s="100" t="s">
        <v>4</v>
      </c>
      <c r="B25" s="101"/>
      <c r="C25" s="21">
        <f>'80'!$I25</f>
        <v>0</v>
      </c>
      <c r="D25" s="21">
        <f>'81'!$I25</f>
        <v>0</v>
      </c>
      <c r="E25" s="21">
        <f>'82'!$I25</f>
        <v>0</v>
      </c>
      <c r="F25" s="21">
        <f>'83'!$I25</f>
        <v>0</v>
      </c>
      <c r="G25" s="21">
        <f>'84'!$I25</f>
        <v>0</v>
      </c>
      <c r="H25" s="21">
        <f>'85'!$I25</f>
        <v>0</v>
      </c>
      <c r="I25" s="21">
        <f>'86'!$I25</f>
        <v>0</v>
      </c>
      <c r="J25" s="21">
        <f>'87'!$I25</f>
        <v>0</v>
      </c>
      <c r="K25" s="21">
        <f>'88'!$I25</f>
        <v>0</v>
      </c>
      <c r="L25" s="21">
        <f>'89'!$I25</f>
        <v>0</v>
      </c>
      <c r="M25" s="21">
        <f>'90'!$I25</f>
        <v>0</v>
      </c>
      <c r="N25" s="21">
        <f>'91'!$I25</f>
        <v>0</v>
      </c>
      <c r="O25" s="21">
        <f>'92'!$I25</f>
        <v>0</v>
      </c>
      <c r="P25" s="21">
        <f>'93'!$I25</f>
        <v>0</v>
      </c>
      <c r="Q25" s="21">
        <f>'94'!$I25</f>
        <v>0</v>
      </c>
      <c r="R25" s="21">
        <f>'95'!$I25</f>
        <v>0</v>
      </c>
      <c r="S25" s="21">
        <f>'96'!$I25</f>
        <v>0</v>
      </c>
      <c r="T25" s="21">
        <f>'97'!$I25</f>
        <v>0</v>
      </c>
      <c r="U25" s="21">
        <f>'98'!$I25</f>
        <v>0</v>
      </c>
      <c r="V25" s="21">
        <f>'99'!$I25</f>
        <v>0</v>
      </c>
      <c r="W25" s="21">
        <f>'00'!$I25</f>
        <v>0</v>
      </c>
      <c r="X25" s="21">
        <f>'01'!$I25</f>
        <v>0</v>
      </c>
      <c r="Y25" s="21">
        <f>'02'!$I25</f>
        <v>0</v>
      </c>
      <c r="Z25" s="21">
        <f>'03'!$I25</f>
        <v>0</v>
      </c>
      <c r="AA25" s="21">
        <f>'04'!$I25</f>
        <v>0</v>
      </c>
      <c r="AB25" s="22">
        <f>'05'!$I25</f>
        <v>0</v>
      </c>
      <c r="AC25" s="22">
        <f>'06'!$I25</f>
        <v>0</v>
      </c>
      <c r="AD25" s="22">
        <f>'07'!$I25</f>
        <v>6.4066679063212589E-2</v>
      </c>
      <c r="AE25" s="22">
        <f>'08'!$I25</f>
        <v>6.5759999999999999E-2</v>
      </c>
      <c r="AF25" s="22">
        <f>'09'!$I25</f>
        <v>6.6890000000000005E-2</v>
      </c>
      <c r="AG25" s="22">
        <f>'10'!$I25</f>
        <v>0</v>
      </c>
      <c r="AH25" s="22">
        <f>'11'!$I25</f>
        <v>0</v>
      </c>
      <c r="AI25" s="22">
        <f>'12'!$I25</f>
        <v>0</v>
      </c>
      <c r="AJ25" s="22">
        <f>'13'!$I25</f>
        <v>0</v>
      </c>
      <c r="AK25" s="22">
        <f>'14'!$I25</f>
        <v>0</v>
      </c>
      <c r="AL25" s="22">
        <f>'15'!$I25</f>
        <v>0</v>
      </c>
      <c r="AM25" s="22">
        <f>'16'!$I25</f>
        <v>0</v>
      </c>
      <c r="AN25" s="23">
        <f>'17'!$I25</f>
        <v>0</v>
      </c>
    </row>
    <row r="26" spans="1:40" ht="15" customHeight="1" x14ac:dyDescent="0.25">
      <c r="A26" s="100" t="s">
        <v>5</v>
      </c>
      <c r="B26" s="101"/>
      <c r="C26" s="21">
        <f>'80'!$I26</f>
        <v>0</v>
      </c>
      <c r="D26" s="21">
        <f>'81'!$I26</f>
        <v>0</v>
      </c>
      <c r="E26" s="21">
        <f>'82'!$I26</f>
        <v>0</v>
      </c>
      <c r="F26" s="21">
        <f>'83'!$I26</f>
        <v>0</v>
      </c>
      <c r="G26" s="21">
        <f>'84'!$I26</f>
        <v>0</v>
      </c>
      <c r="H26" s="21">
        <f>'85'!$I26</f>
        <v>0</v>
      </c>
      <c r="I26" s="21">
        <f>'86'!$I26</f>
        <v>0</v>
      </c>
      <c r="J26" s="21">
        <f>'87'!$I26</f>
        <v>0</v>
      </c>
      <c r="K26" s="21">
        <f>'88'!$I26</f>
        <v>0</v>
      </c>
      <c r="L26" s="21">
        <f>'89'!$I26</f>
        <v>0</v>
      </c>
      <c r="M26" s="21">
        <f>'90'!$I26</f>
        <v>0</v>
      </c>
      <c r="N26" s="21">
        <f>'91'!$I26</f>
        <v>0</v>
      </c>
      <c r="O26" s="21">
        <f>'92'!$I26</f>
        <v>0</v>
      </c>
      <c r="P26" s="21">
        <f>'93'!$I26</f>
        <v>0</v>
      </c>
      <c r="Q26" s="21">
        <f>'94'!$I26</f>
        <v>0</v>
      </c>
      <c r="R26" s="21">
        <f>'95'!$I26</f>
        <v>0</v>
      </c>
      <c r="S26" s="21">
        <f>'96'!$I26</f>
        <v>0</v>
      </c>
      <c r="T26" s="21">
        <f>'97'!$I26</f>
        <v>0</v>
      </c>
      <c r="U26" s="21">
        <f>'98'!$I26</f>
        <v>0</v>
      </c>
      <c r="V26" s="21">
        <f>'99'!$I26</f>
        <v>0</v>
      </c>
      <c r="W26" s="21">
        <f>'00'!$I26</f>
        <v>0</v>
      </c>
      <c r="X26" s="21">
        <f>'01'!$I26</f>
        <v>0</v>
      </c>
      <c r="Y26" s="21">
        <f>'02'!$I26</f>
        <v>0</v>
      </c>
      <c r="Z26" s="21">
        <f>'03'!$I26</f>
        <v>0</v>
      </c>
      <c r="AA26" s="21">
        <f>'04'!$I26</f>
        <v>3.8620000000000002E-2</v>
      </c>
      <c r="AB26" s="22">
        <f>'05'!$I26</f>
        <v>4.7539999999999999E-2</v>
      </c>
      <c r="AC26" s="22">
        <f>'06'!$I26</f>
        <v>0.10608799999999999</v>
      </c>
      <c r="AD26" s="22">
        <f>'07'!$I26</f>
        <v>0.16060269018095696</v>
      </c>
      <c r="AE26" s="22">
        <f>'08'!$I26</f>
        <v>0.18024500000000002</v>
      </c>
      <c r="AF26" s="22">
        <f>'09'!$I26</f>
        <v>0.19566999999999998</v>
      </c>
      <c r="AG26" s="22">
        <f>'10'!$I26</f>
        <v>0</v>
      </c>
      <c r="AH26" s="22">
        <f>'11'!$I26</f>
        <v>0</v>
      </c>
      <c r="AI26" s="22">
        <f>'12'!$I26</f>
        <v>0</v>
      </c>
      <c r="AJ26" s="22">
        <f>'13'!$I26</f>
        <v>0</v>
      </c>
      <c r="AK26" s="22">
        <f>'14'!$I26</f>
        <v>0</v>
      </c>
      <c r="AL26" s="22">
        <f>'15'!$I26</f>
        <v>0</v>
      </c>
      <c r="AM26" s="22">
        <f>'16'!$I26</f>
        <v>0</v>
      </c>
      <c r="AN26" s="23">
        <f>'17'!$I26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'80'!$I27</f>
        <v>0</v>
      </c>
      <c r="D27" s="21">
        <f>'81'!$I27</f>
        <v>0</v>
      </c>
      <c r="E27" s="21">
        <f>'82'!$I27</f>
        <v>0</v>
      </c>
      <c r="F27" s="21">
        <f>'83'!$I27</f>
        <v>0</v>
      </c>
      <c r="G27" s="21">
        <f>'84'!$I27</f>
        <v>0</v>
      </c>
      <c r="H27" s="21">
        <f>'85'!$I27</f>
        <v>0</v>
      </c>
      <c r="I27" s="21">
        <f>'86'!$I27</f>
        <v>0</v>
      </c>
      <c r="J27" s="21">
        <f>'87'!$I27</f>
        <v>0</v>
      </c>
      <c r="K27" s="21">
        <f>'88'!$I27</f>
        <v>0</v>
      </c>
      <c r="L27" s="21">
        <f>'89'!$I27</f>
        <v>7.3999999999999996E-2</v>
      </c>
      <c r="M27" s="21">
        <f>'90'!$I27</f>
        <v>0</v>
      </c>
      <c r="N27" s="21">
        <f>'91'!$I27</f>
        <v>0</v>
      </c>
      <c r="O27" s="21">
        <f>'92'!$I27</f>
        <v>0</v>
      </c>
      <c r="P27" s="21">
        <f>'93'!$I27</f>
        <v>0</v>
      </c>
      <c r="Q27" s="21">
        <f>'94'!$I27</f>
        <v>0</v>
      </c>
      <c r="R27" s="21">
        <f>'95'!$I27</f>
        <v>0</v>
      </c>
      <c r="S27" s="21">
        <f>'96'!$I27</f>
        <v>0</v>
      </c>
      <c r="T27" s="21">
        <f>'97'!$I27</f>
        <v>0</v>
      </c>
      <c r="U27" s="21">
        <f>'98'!$I27</f>
        <v>0</v>
      </c>
      <c r="V27" s="21">
        <f>'99'!$I27</f>
        <v>0</v>
      </c>
      <c r="W27" s="21">
        <f>'00'!$I27</f>
        <v>0</v>
      </c>
      <c r="X27" s="21">
        <f>'01'!$I27</f>
        <v>0</v>
      </c>
      <c r="Y27" s="21">
        <f>'02'!$I27</f>
        <v>0</v>
      </c>
      <c r="Z27" s="21">
        <f>'03'!$I27</f>
        <v>0</v>
      </c>
      <c r="AA27" s="21">
        <f>'04'!$I27</f>
        <v>0</v>
      </c>
      <c r="AB27" s="22">
        <f>'05'!$I27</f>
        <v>0</v>
      </c>
      <c r="AC27" s="22">
        <f>'06'!$I27</f>
        <v>0</v>
      </c>
      <c r="AD27" s="22">
        <f>'07'!$I27</f>
        <v>0</v>
      </c>
      <c r="AE27" s="22">
        <f>'08'!$I27</f>
        <v>0</v>
      </c>
      <c r="AF27" s="22">
        <f>'09'!$I27</f>
        <v>0</v>
      </c>
      <c r="AG27" s="22">
        <f>'10'!$I27</f>
        <v>0</v>
      </c>
      <c r="AH27" s="22">
        <f>'11'!$I27</f>
        <v>0</v>
      </c>
      <c r="AI27" s="22">
        <f>'12'!$I27</f>
        <v>0</v>
      </c>
      <c r="AJ27" s="22">
        <f>'13'!$I27</f>
        <v>0</v>
      </c>
      <c r="AK27" s="22">
        <f>'14'!$I27</f>
        <v>0</v>
      </c>
      <c r="AL27" s="22">
        <f>'15'!$I27</f>
        <v>0</v>
      </c>
      <c r="AM27" s="22">
        <f>'16'!$I27</f>
        <v>0</v>
      </c>
      <c r="AN27" s="23">
        <f>'17'!$I27</f>
        <v>0</v>
      </c>
    </row>
    <row r="28" spans="1:40" ht="15" customHeight="1" x14ac:dyDescent="0.25">
      <c r="A28" s="111"/>
      <c r="B28" s="20" t="s">
        <v>26</v>
      </c>
      <c r="C28" s="21">
        <f>'80'!$I28</f>
        <v>0</v>
      </c>
      <c r="D28" s="21">
        <f>'81'!$I28</f>
        <v>0</v>
      </c>
      <c r="E28" s="21">
        <f>'82'!$I28</f>
        <v>0</v>
      </c>
      <c r="F28" s="21">
        <f>'83'!$I28</f>
        <v>0</v>
      </c>
      <c r="G28" s="21">
        <f>'84'!$I28</f>
        <v>0</v>
      </c>
      <c r="H28" s="21">
        <f>'85'!$I28</f>
        <v>0</v>
      </c>
      <c r="I28" s="21">
        <f>'86'!$I28</f>
        <v>0</v>
      </c>
      <c r="J28" s="21">
        <f>'87'!$I28</f>
        <v>0</v>
      </c>
      <c r="K28" s="21">
        <f>'88'!$I28</f>
        <v>0</v>
      </c>
      <c r="L28" s="21">
        <f>'89'!$I28</f>
        <v>0</v>
      </c>
      <c r="M28" s="21">
        <f>'90'!$I28</f>
        <v>0</v>
      </c>
      <c r="N28" s="21">
        <f>'91'!$I28</f>
        <v>0</v>
      </c>
      <c r="O28" s="21">
        <f>'92'!$I28</f>
        <v>0</v>
      </c>
      <c r="P28" s="21">
        <f>'93'!$I28</f>
        <v>0</v>
      </c>
      <c r="Q28" s="21">
        <f>'94'!$I28</f>
        <v>0</v>
      </c>
      <c r="R28" s="21">
        <f>'95'!$I28</f>
        <v>1.0070000000000001E-2</v>
      </c>
      <c r="S28" s="21">
        <f>'96'!$I28</f>
        <v>2.9059999999999999E-2</v>
      </c>
      <c r="T28" s="21">
        <f>'97'!$I28</f>
        <v>1.5010000000000001E-2</v>
      </c>
      <c r="U28" s="21">
        <f>'98'!$I28</f>
        <v>5.8590000000000003E-2</v>
      </c>
      <c r="V28" s="21">
        <f>'99'!$I28</f>
        <v>7.3389999999999997E-2</v>
      </c>
      <c r="W28" s="21">
        <f>'00'!$I28</f>
        <v>7.4249999999999997E-2</v>
      </c>
      <c r="X28" s="21">
        <f>'01'!$I28</f>
        <v>7.4010000000000006E-2</v>
      </c>
      <c r="Y28" s="21">
        <f>'02'!$I28</f>
        <v>7.3771000000000003E-2</v>
      </c>
      <c r="Z28" s="21">
        <f>'03'!$I28</f>
        <v>0.10193000000000001</v>
      </c>
      <c r="AA28" s="21">
        <f>'04'!$I28</f>
        <v>7.2807999999999998E-2</v>
      </c>
      <c r="AB28" s="22">
        <f>'05'!$I28</f>
        <v>8.6940000000000003E-2</v>
      </c>
      <c r="AC28" s="22">
        <f>'06'!$I28</f>
        <v>4.2320000000000003E-2</v>
      </c>
      <c r="AD28" s="22">
        <f>'07'!$I28</f>
        <v>0</v>
      </c>
      <c r="AE28" s="22">
        <f>'08'!$I28</f>
        <v>0</v>
      </c>
      <c r="AF28" s="22">
        <f>'09'!$I28</f>
        <v>0</v>
      </c>
      <c r="AG28" s="22">
        <f>'10'!$I28</f>
        <v>0</v>
      </c>
      <c r="AH28" s="22">
        <f>'11'!$I28</f>
        <v>0</v>
      </c>
      <c r="AI28" s="22">
        <f>'12'!$I28</f>
        <v>0</v>
      </c>
      <c r="AJ28" s="22">
        <f>'13'!$I28</f>
        <v>0</v>
      </c>
      <c r="AK28" s="22">
        <f>'14'!$I28</f>
        <v>0</v>
      </c>
      <c r="AL28" s="22">
        <f>'15'!$I28</f>
        <v>0</v>
      </c>
      <c r="AM28" s="22">
        <f>'16'!$I28</f>
        <v>0</v>
      </c>
      <c r="AN28" s="23">
        <f>'17'!$I28</f>
        <v>0</v>
      </c>
    </row>
    <row r="29" spans="1:40" ht="15" customHeight="1" x14ac:dyDescent="0.25">
      <c r="A29" s="112" t="s">
        <v>73</v>
      </c>
      <c r="B29" s="113"/>
      <c r="C29" s="21">
        <f>'80'!$I29</f>
        <v>0</v>
      </c>
      <c r="D29" s="21">
        <f>'81'!$I29</f>
        <v>0</v>
      </c>
      <c r="E29" s="21">
        <f>'82'!$I29</f>
        <v>0</v>
      </c>
      <c r="F29" s="21">
        <f>'83'!$I29</f>
        <v>0</v>
      </c>
      <c r="G29" s="21">
        <f>'84'!$I29</f>
        <v>0</v>
      </c>
      <c r="H29" s="21">
        <f>'85'!$I29</f>
        <v>0</v>
      </c>
      <c r="I29" s="21">
        <f>'86'!$I29</f>
        <v>0</v>
      </c>
      <c r="J29" s="21">
        <f>'87'!$I29</f>
        <v>0</v>
      </c>
      <c r="K29" s="21">
        <f>'88'!$I29</f>
        <v>0</v>
      </c>
      <c r="L29" s="21">
        <f>'89'!$I29</f>
        <v>0</v>
      </c>
      <c r="M29" s="21">
        <f>'90'!$I29</f>
        <v>0</v>
      </c>
      <c r="N29" s="21">
        <f>'91'!$I29</f>
        <v>0</v>
      </c>
      <c r="O29" s="21">
        <f>'92'!$I29</f>
        <v>0</v>
      </c>
      <c r="P29" s="21">
        <f>'93'!$I29</f>
        <v>0</v>
      </c>
      <c r="Q29" s="21">
        <f>'94'!$I29</f>
        <v>0</v>
      </c>
      <c r="R29" s="21">
        <f>'95'!$I29</f>
        <v>0</v>
      </c>
      <c r="S29" s="21">
        <f>'96'!$I29</f>
        <v>0</v>
      </c>
      <c r="T29" s="21">
        <f>'97'!$I29</f>
        <v>0</v>
      </c>
      <c r="U29" s="21">
        <f>'98'!$I29</f>
        <v>0</v>
      </c>
      <c r="V29" s="21">
        <f>'99'!$I29</f>
        <v>0</v>
      </c>
      <c r="W29" s="21">
        <f>'00'!$I29</f>
        <v>0</v>
      </c>
      <c r="X29" s="21">
        <f>'01'!$I29</f>
        <v>0</v>
      </c>
      <c r="Y29" s="21">
        <f>'02'!$I29</f>
        <v>0</v>
      </c>
      <c r="Z29" s="21">
        <f>'03'!$I29</f>
        <v>0</v>
      </c>
      <c r="AA29" s="21">
        <f>'04'!$I29</f>
        <v>0</v>
      </c>
      <c r="AB29" s="22">
        <f>'05'!$I29</f>
        <v>0</v>
      </c>
      <c r="AC29" s="22">
        <f>'06'!$I29</f>
        <v>0</v>
      </c>
      <c r="AD29" s="22">
        <f>'07'!$I29</f>
        <v>0</v>
      </c>
      <c r="AE29" s="22">
        <f>'08'!$I29</f>
        <v>0</v>
      </c>
      <c r="AF29" s="22">
        <f>'09'!$I29</f>
        <v>0</v>
      </c>
      <c r="AG29" s="22">
        <f>'10'!$I29</f>
        <v>0</v>
      </c>
      <c r="AH29" s="22">
        <f>'11'!$I29</f>
        <v>0</v>
      </c>
      <c r="AI29" s="22">
        <f>'12'!$I29</f>
        <v>0</v>
      </c>
      <c r="AJ29" s="22">
        <f>'13'!$I29</f>
        <v>0</v>
      </c>
      <c r="AK29" s="22">
        <f>'14'!$I29</f>
        <v>0</v>
      </c>
      <c r="AL29" s="22">
        <f>'15'!$I29</f>
        <v>0</v>
      </c>
      <c r="AM29" s="22">
        <f>'16'!$I29</f>
        <v>0</v>
      </c>
      <c r="AN29" s="23">
        <f>'17'!$I29</f>
        <v>0</v>
      </c>
    </row>
    <row r="30" spans="1:40" ht="15" customHeight="1" x14ac:dyDescent="0.25">
      <c r="A30" s="112" t="s">
        <v>74</v>
      </c>
      <c r="B30" s="113"/>
      <c r="C30" s="21">
        <f>'80'!$I30</f>
        <v>0</v>
      </c>
      <c r="D30" s="21">
        <f>'81'!$I30</f>
        <v>0</v>
      </c>
      <c r="E30" s="21">
        <f>'82'!$I30</f>
        <v>0</v>
      </c>
      <c r="F30" s="21">
        <f>'83'!$I30</f>
        <v>0</v>
      </c>
      <c r="G30" s="21">
        <f>'84'!$I30</f>
        <v>0</v>
      </c>
      <c r="H30" s="21">
        <f>'85'!$I30</f>
        <v>0</v>
      </c>
      <c r="I30" s="21">
        <f>'86'!$I30</f>
        <v>0</v>
      </c>
      <c r="J30" s="21">
        <f>'87'!$I30</f>
        <v>0</v>
      </c>
      <c r="K30" s="21">
        <f>'88'!$I30</f>
        <v>0</v>
      </c>
      <c r="L30" s="21">
        <f>'89'!$I30</f>
        <v>0</v>
      </c>
      <c r="M30" s="21">
        <f>'90'!$I30</f>
        <v>0</v>
      </c>
      <c r="N30" s="21">
        <f>'91'!$I30</f>
        <v>0</v>
      </c>
      <c r="O30" s="21">
        <f>'92'!$I30</f>
        <v>0</v>
      </c>
      <c r="P30" s="21">
        <f>'93'!$I30</f>
        <v>0</v>
      </c>
      <c r="Q30" s="21">
        <f>'94'!$I30</f>
        <v>0</v>
      </c>
      <c r="R30" s="21">
        <f>'95'!$I30</f>
        <v>0</v>
      </c>
      <c r="S30" s="21">
        <f>'96'!$I30</f>
        <v>0</v>
      </c>
      <c r="T30" s="21">
        <f>'97'!$I30</f>
        <v>0</v>
      </c>
      <c r="U30" s="21">
        <f>'98'!$I30</f>
        <v>0</v>
      </c>
      <c r="V30" s="21">
        <f>'99'!$I30</f>
        <v>0</v>
      </c>
      <c r="W30" s="21">
        <f>'00'!$I30</f>
        <v>0</v>
      </c>
      <c r="X30" s="21">
        <f>'01'!$I30</f>
        <v>0</v>
      </c>
      <c r="Y30" s="21">
        <f>'02'!$I30</f>
        <v>0</v>
      </c>
      <c r="Z30" s="21">
        <f>'03'!$I30</f>
        <v>0</v>
      </c>
      <c r="AA30" s="21">
        <f>'04'!$I30</f>
        <v>0</v>
      </c>
      <c r="AB30" s="22">
        <f>'05'!$I30</f>
        <v>0</v>
      </c>
      <c r="AC30" s="22">
        <f>'06'!$I30</f>
        <v>0</v>
      </c>
      <c r="AD30" s="22">
        <f>'07'!$I30</f>
        <v>0</v>
      </c>
      <c r="AE30" s="22">
        <f>'08'!$I30</f>
        <v>0</v>
      </c>
      <c r="AF30" s="22">
        <f>'09'!$I30</f>
        <v>0</v>
      </c>
      <c r="AG30" s="22">
        <f>'10'!$I30</f>
        <v>0</v>
      </c>
      <c r="AH30" s="22">
        <f>'11'!$I30</f>
        <v>0</v>
      </c>
      <c r="AI30" s="22">
        <f>'12'!$I30</f>
        <v>0</v>
      </c>
      <c r="AJ30" s="22">
        <f>'13'!$I30</f>
        <v>0</v>
      </c>
      <c r="AK30" s="22">
        <f>'14'!$I30</f>
        <v>0</v>
      </c>
      <c r="AL30" s="22">
        <f>'15'!$I30</f>
        <v>0</v>
      </c>
      <c r="AM30" s="22">
        <f>'16'!$I30</f>
        <v>0</v>
      </c>
      <c r="AN30" s="23">
        <f>'17'!$I30</f>
        <v>0</v>
      </c>
    </row>
    <row r="31" spans="1:40" ht="15" customHeight="1" x14ac:dyDescent="0.25">
      <c r="A31" s="100" t="s">
        <v>7</v>
      </c>
      <c r="B31" s="101"/>
      <c r="C31" s="21">
        <f>'80'!$I31</f>
        <v>0</v>
      </c>
      <c r="D31" s="21">
        <f>'81'!$I31</f>
        <v>0</v>
      </c>
      <c r="E31" s="21">
        <f>'82'!$I31</f>
        <v>0</v>
      </c>
      <c r="F31" s="21">
        <f>'83'!$I31</f>
        <v>0</v>
      </c>
      <c r="G31" s="21">
        <f>'84'!$I31</f>
        <v>0</v>
      </c>
      <c r="H31" s="21">
        <f>'85'!$I31</f>
        <v>0</v>
      </c>
      <c r="I31" s="21">
        <f>'86'!$I31</f>
        <v>0</v>
      </c>
      <c r="J31" s="21">
        <f>'87'!$I31</f>
        <v>0</v>
      </c>
      <c r="K31" s="21">
        <f>'88'!$I31</f>
        <v>0</v>
      </c>
      <c r="L31" s="21">
        <f>'89'!$I31</f>
        <v>0.59099999999999997</v>
      </c>
      <c r="M31" s="21">
        <f>'90'!$I31</f>
        <v>0</v>
      </c>
      <c r="N31" s="21">
        <f>'91'!$I31</f>
        <v>0</v>
      </c>
      <c r="O31" s="21">
        <f>'92'!$I31</f>
        <v>0</v>
      </c>
      <c r="P31" s="21">
        <f>'93'!$I31</f>
        <v>0</v>
      </c>
      <c r="Q31" s="21">
        <f>'94'!$I31</f>
        <v>0</v>
      </c>
      <c r="R31" s="21">
        <f>'95'!$I31</f>
        <v>0</v>
      </c>
      <c r="S31" s="21">
        <f>'96'!$I31</f>
        <v>0</v>
      </c>
      <c r="T31" s="21">
        <f>'97'!$I31</f>
        <v>0</v>
      </c>
      <c r="U31" s="21">
        <f>'98'!$I31</f>
        <v>0</v>
      </c>
      <c r="V31" s="21">
        <f>'99'!$I31</f>
        <v>0</v>
      </c>
      <c r="W31" s="21">
        <f>'00'!$I31</f>
        <v>0</v>
      </c>
      <c r="X31" s="21">
        <f>'01'!$I31</f>
        <v>0</v>
      </c>
      <c r="Y31" s="21">
        <f>'02'!$I31</f>
        <v>0</v>
      </c>
      <c r="Z31" s="21">
        <f>'03'!$I31</f>
        <v>0</v>
      </c>
      <c r="AA31" s="21">
        <f>'04'!$I31</f>
        <v>0</v>
      </c>
      <c r="AB31" s="22">
        <f>'05'!$I31</f>
        <v>0</v>
      </c>
      <c r="AC31" s="22">
        <f>'06'!$I31</f>
        <v>0</v>
      </c>
      <c r="AD31" s="22">
        <f>'07'!$I31</f>
        <v>0</v>
      </c>
      <c r="AE31" s="22">
        <f>'08'!$I31</f>
        <v>1.5910999999999998E-2</v>
      </c>
      <c r="AF31" s="22">
        <f>'09'!$I31</f>
        <v>0.191306</v>
      </c>
      <c r="AG31" s="22">
        <f>'10'!$I31</f>
        <v>0</v>
      </c>
      <c r="AH31" s="22">
        <f>'11'!$I31</f>
        <v>0</v>
      </c>
      <c r="AI31" s="22">
        <f>'12'!$I31</f>
        <v>0</v>
      </c>
      <c r="AJ31" s="22">
        <f>'13'!$I31</f>
        <v>0</v>
      </c>
      <c r="AK31" s="22">
        <f>'14'!$I31</f>
        <v>0</v>
      </c>
      <c r="AL31" s="22">
        <f>'15'!$I31</f>
        <v>0</v>
      </c>
      <c r="AM31" s="22">
        <f>'16'!$I31</f>
        <v>0</v>
      </c>
      <c r="AN31" s="23">
        <f>'17'!$I31</f>
        <v>0</v>
      </c>
    </row>
    <row r="32" spans="1:40" ht="15" customHeight="1" x14ac:dyDescent="0.25">
      <c r="A32" s="112" t="s">
        <v>75</v>
      </c>
      <c r="B32" s="113"/>
      <c r="C32" s="21">
        <f>'80'!$I32</f>
        <v>0</v>
      </c>
      <c r="D32" s="21">
        <f>'81'!$I32</f>
        <v>0</v>
      </c>
      <c r="E32" s="21">
        <f>'82'!$I32</f>
        <v>0</v>
      </c>
      <c r="F32" s="21">
        <f>'83'!$I32</f>
        <v>0</v>
      </c>
      <c r="G32" s="21">
        <f>'84'!$I32</f>
        <v>0</v>
      </c>
      <c r="H32" s="21">
        <f>'85'!$I32</f>
        <v>0</v>
      </c>
      <c r="I32" s="21">
        <f>'86'!$I32</f>
        <v>0</v>
      </c>
      <c r="J32" s="21">
        <f>'87'!$I32</f>
        <v>0</v>
      </c>
      <c r="K32" s="21">
        <f>'88'!$I32</f>
        <v>0</v>
      </c>
      <c r="L32" s="21">
        <f>'89'!$I32</f>
        <v>0.21099999999999999</v>
      </c>
      <c r="M32" s="21">
        <f>'90'!$I32</f>
        <v>0</v>
      </c>
      <c r="N32" s="21">
        <f>'91'!$I32</f>
        <v>0</v>
      </c>
      <c r="O32" s="21">
        <f>'92'!$I32</f>
        <v>0</v>
      </c>
      <c r="P32" s="21">
        <f>'93'!$I32</f>
        <v>0</v>
      </c>
      <c r="Q32" s="21">
        <f>'94'!$I32</f>
        <v>0</v>
      </c>
      <c r="R32" s="21">
        <f>'95'!$I32</f>
        <v>0</v>
      </c>
      <c r="S32" s="21">
        <f>'96'!$I32</f>
        <v>0</v>
      </c>
      <c r="T32" s="21">
        <f>'97'!$I32</f>
        <v>0</v>
      </c>
      <c r="U32" s="21">
        <f>'98'!$I32</f>
        <v>0</v>
      </c>
      <c r="V32" s="21">
        <f>'99'!$I32</f>
        <v>0</v>
      </c>
      <c r="W32" s="21">
        <f>'00'!$I32</f>
        <v>0.40962999999999999</v>
      </c>
      <c r="X32" s="21">
        <f>'01'!$I32</f>
        <v>0.31628000000000001</v>
      </c>
      <c r="Y32" s="21">
        <f>'02'!$I32</f>
        <v>0.15912000000000001</v>
      </c>
      <c r="Z32" s="21">
        <f>'03'!$I32</f>
        <v>8.14E-2</v>
      </c>
      <c r="AA32" s="21">
        <f>'04'!$I32</f>
        <v>0</v>
      </c>
      <c r="AB32" s="22">
        <f>'05'!$I32</f>
        <v>0</v>
      </c>
      <c r="AC32" s="22">
        <f>'06'!$I32</f>
        <v>5.595E-2</v>
      </c>
      <c r="AD32" s="22">
        <f>'07'!$I32</f>
        <v>8.4700630755830467E-2</v>
      </c>
      <c r="AE32" s="22">
        <f>'08'!$I32</f>
        <v>0</v>
      </c>
      <c r="AF32" s="22">
        <f>'09'!$I32</f>
        <v>0</v>
      </c>
      <c r="AG32" s="22">
        <f>'10'!$I32</f>
        <v>0</v>
      </c>
      <c r="AH32" s="22">
        <f>'11'!$I32</f>
        <v>0</v>
      </c>
      <c r="AI32" s="22">
        <f>'12'!$I32</f>
        <v>0</v>
      </c>
      <c r="AJ32" s="22">
        <f>'13'!$I32</f>
        <v>0</v>
      </c>
      <c r="AK32" s="22">
        <f>'14'!$I32</f>
        <v>0</v>
      </c>
      <c r="AL32" s="22">
        <f>'15'!$I32</f>
        <v>0</v>
      </c>
      <c r="AM32" s="22">
        <f>'16'!$I32</f>
        <v>0</v>
      </c>
      <c r="AN32" s="23">
        <f>'17'!$I32</f>
        <v>0</v>
      </c>
    </row>
    <row r="33" spans="1:40" ht="15" customHeight="1" x14ac:dyDescent="0.25">
      <c r="A33" s="112" t="s">
        <v>76</v>
      </c>
      <c r="B33" s="113"/>
      <c r="C33" s="21">
        <f>'80'!$I33</f>
        <v>0</v>
      </c>
      <c r="D33" s="21">
        <f>'81'!$I33</f>
        <v>0</v>
      </c>
      <c r="E33" s="21">
        <f>'82'!$I33</f>
        <v>0</v>
      </c>
      <c r="F33" s="21">
        <f>'83'!$I33</f>
        <v>0</v>
      </c>
      <c r="G33" s="21">
        <f>'84'!$I33</f>
        <v>0</v>
      </c>
      <c r="H33" s="21">
        <f>'85'!$I33</f>
        <v>0</v>
      </c>
      <c r="I33" s="21">
        <f>'86'!$I33</f>
        <v>0</v>
      </c>
      <c r="J33" s="21">
        <f>'87'!$I33</f>
        <v>0</v>
      </c>
      <c r="K33" s="21">
        <f>'88'!$I33</f>
        <v>0</v>
      </c>
      <c r="L33" s="21">
        <f>'89'!$I33</f>
        <v>0</v>
      </c>
      <c r="M33" s="21">
        <f>'90'!$I33</f>
        <v>0</v>
      </c>
      <c r="N33" s="21">
        <f>'91'!$I33</f>
        <v>0</v>
      </c>
      <c r="O33" s="21">
        <f>'92'!$I33</f>
        <v>0</v>
      </c>
      <c r="P33" s="21">
        <f>'93'!$I33</f>
        <v>0</v>
      </c>
      <c r="Q33" s="21">
        <f>'94'!$I33</f>
        <v>0</v>
      </c>
      <c r="R33" s="21">
        <f>'95'!$I33</f>
        <v>0</v>
      </c>
      <c r="S33" s="21">
        <f>'96'!$I33</f>
        <v>0</v>
      </c>
      <c r="T33" s="21">
        <f>'97'!$I33</f>
        <v>0</v>
      </c>
      <c r="U33" s="21">
        <f>'98'!$I33</f>
        <v>0</v>
      </c>
      <c r="V33" s="21">
        <f>'99'!$I33</f>
        <v>0</v>
      </c>
      <c r="W33" s="21">
        <f>'00'!$I33</f>
        <v>0</v>
      </c>
      <c r="X33" s="21">
        <f>'01'!$I33</f>
        <v>0</v>
      </c>
      <c r="Y33" s="21">
        <f>'02'!$I33</f>
        <v>0</v>
      </c>
      <c r="Z33" s="21">
        <f>'03'!$I33</f>
        <v>0</v>
      </c>
      <c r="AA33" s="21">
        <f>'04'!$I33</f>
        <v>0</v>
      </c>
      <c r="AB33" s="22">
        <f>'05'!$I33</f>
        <v>0</v>
      </c>
      <c r="AC33" s="22">
        <f>'06'!$I33</f>
        <v>0</v>
      </c>
      <c r="AD33" s="22">
        <f>'07'!$I33</f>
        <v>0</v>
      </c>
      <c r="AE33" s="22">
        <f>'08'!$I33</f>
        <v>0</v>
      </c>
      <c r="AF33" s="22">
        <f>'09'!$I33</f>
        <v>0</v>
      </c>
      <c r="AG33" s="22">
        <f>'10'!$I33</f>
        <v>0</v>
      </c>
      <c r="AH33" s="22">
        <f>'11'!$I33</f>
        <v>0</v>
      </c>
      <c r="AI33" s="22">
        <f>'12'!$I33</f>
        <v>0</v>
      </c>
      <c r="AJ33" s="22">
        <f>'13'!$I33</f>
        <v>0</v>
      </c>
      <c r="AK33" s="22">
        <f>'14'!$I33</f>
        <v>0</v>
      </c>
      <c r="AL33" s="22">
        <f>'15'!$I33</f>
        <v>0</v>
      </c>
      <c r="AM33" s="22">
        <f>'16'!$I33</f>
        <v>0</v>
      </c>
      <c r="AN33" s="23">
        <f>'17'!$I33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'80'!$I34</f>
        <v>0</v>
      </c>
      <c r="D34" s="21">
        <f>'81'!$I34</f>
        <v>0</v>
      </c>
      <c r="E34" s="21">
        <f>'82'!$I34</f>
        <v>0</v>
      </c>
      <c r="F34" s="21">
        <f>'83'!$I34</f>
        <v>0</v>
      </c>
      <c r="G34" s="21">
        <f>'84'!$I34</f>
        <v>0</v>
      </c>
      <c r="H34" s="21">
        <f>'85'!$I34</f>
        <v>0</v>
      </c>
      <c r="I34" s="21">
        <f>'86'!$I34</f>
        <v>0</v>
      </c>
      <c r="J34" s="21">
        <f>'87'!$I34</f>
        <v>0</v>
      </c>
      <c r="K34" s="21">
        <f>'88'!$I34</f>
        <v>0</v>
      </c>
      <c r="L34" s="21">
        <f>'89'!$I34</f>
        <v>0</v>
      </c>
      <c r="M34" s="21">
        <f>'90'!$I34</f>
        <v>0</v>
      </c>
      <c r="N34" s="21">
        <f>'91'!$I34</f>
        <v>0</v>
      </c>
      <c r="O34" s="21">
        <f>'92'!$I34</f>
        <v>0</v>
      </c>
      <c r="P34" s="21">
        <f>'93'!$I34</f>
        <v>0</v>
      </c>
      <c r="Q34" s="21">
        <f>'94'!$I34</f>
        <v>0</v>
      </c>
      <c r="R34" s="21">
        <f>'95'!$I34</f>
        <v>0</v>
      </c>
      <c r="S34" s="21">
        <f>'96'!$I34</f>
        <v>0</v>
      </c>
      <c r="T34" s="21">
        <f>'97'!$I34</f>
        <v>0</v>
      </c>
      <c r="U34" s="21">
        <f>'98'!$I34</f>
        <v>0</v>
      </c>
      <c r="V34" s="21">
        <f>'99'!$I34</f>
        <v>0</v>
      </c>
      <c r="W34" s="21">
        <f>'00'!$I34</f>
        <v>0</v>
      </c>
      <c r="X34" s="21">
        <f>'01'!$I34</f>
        <v>0</v>
      </c>
      <c r="Y34" s="21">
        <f>'02'!$I34</f>
        <v>0</v>
      </c>
      <c r="Z34" s="21">
        <f>'03'!$I34</f>
        <v>0</v>
      </c>
      <c r="AA34" s="21">
        <f>'04'!$I34</f>
        <v>0</v>
      </c>
      <c r="AB34" s="22">
        <f>'05'!$I34</f>
        <v>0</v>
      </c>
      <c r="AC34" s="22">
        <f>'06'!$I34</f>
        <v>0</v>
      </c>
      <c r="AD34" s="22">
        <f>'07'!$I34</f>
        <v>0</v>
      </c>
      <c r="AE34" s="22">
        <f>'08'!$I34</f>
        <v>0</v>
      </c>
      <c r="AF34" s="22">
        <f>'09'!$I34</f>
        <v>0</v>
      </c>
      <c r="AG34" s="22">
        <f>'10'!$I34</f>
        <v>0</v>
      </c>
      <c r="AH34" s="22">
        <f>'11'!$I34</f>
        <v>0</v>
      </c>
      <c r="AI34" s="22">
        <f>'12'!$I34</f>
        <v>0</v>
      </c>
      <c r="AJ34" s="22">
        <f>'13'!$I34</f>
        <v>0</v>
      </c>
      <c r="AK34" s="22">
        <f>'14'!$I34</f>
        <v>0</v>
      </c>
      <c r="AL34" s="22">
        <f>'15'!$I34</f>
        <v>0</v>
      </c>
      <c r="AM34" s="22">
        <f>'16'!$I34</f>
        <v>0</v>
      </c>
      <c r="AN34" s="23">
        <f>'17'!$I34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'80'!$I35</f>
        <v>0</v>
      </c>
      <c r="D35" s="21">
        <f>'81'!$I35</f>
        <v>0</v>
      </c>
      <c r="E35" s="21">
        <f>'82'!$I35</f>
        <v>0</v>
      </c>
      <c r="F35" s="21">
        <f>'83'!$I35</f>
        <v>0</v>
      </c>
      <c r="G35" s="21">
        <f>'84'!$I35</f>
        <v>0</v>
      </c>
      <c r="H35" s="21">
        <f>'85'!$I35</f>
        <v>0</v>
      </c>
      <c r="I35" s="21">
        <f>'86'!$I35</f>
        <v>0</v>
      </c>
      <c r="J35" s="21">
        <f>'87'!$I35</f>
        <v>0</v>
      </c>
      <c r="K35" s="21">
        <f>'88'!$I35</f>
        <v>0</v>
      </c>
      <c r="L35" s="21">
        <f>'89'!$I35</f>
        <v>0</v>
      </c>
      <c r="M35" s="21">
        <f>'90'!$I35</f>
        <v>0</v>
      </c>
      <c r="N35" s="21">
        <f>'91'!$I35</f>
        <v>0</v>
      </c>
      <c r="O35" s="21">
        <f>'92'!$I35</f>
        <v>0</v>
      </c>
      <c r="P35" s="21">
        <f>'93'!$I35</f>
        <v>0</v>
      </c>
      <c r="Q35" s="21">
        <f>'94'!$I35</f>
        <v>0</v>
      </c>
      <c r="R35" s="21">
        <f>'95'!$I35</f>
        <v>0</v>
      </c>
      <c r="S35" s="21">
        <f>'96'!$I35</f>
        <v>0</v>
      </c>
      <c r="T35" s="21">
        <f>'97'!$I35</f>
        <v>0</v>
      </c>
      <c r="U35" s="21">
        <f>'98'!$I35</f>
        <v>0</v>
      </c>
      <c r="V35" s="21">
        <f>'99'!$I35</f>
        <v>0</v>
      </c>
      <c r="W35" s="21">
        <f>'00'!$I35</f>
        <v>0</v>
      </c>
      <c r="X35" s="21">
        <f>'01'!$I35</f>
        <v>0</v>
      </c>
      <c r="Y35" s="21">
        <f>'02'!$I35</f>
        <v>0</v>
      </c>
      <c r="Z35" s="21">
        <f>'03'!$I35</f>
        <v>0</v>
      </c>
      <c r="AA35" s="21">
        <f>'04'!$I35</f>
        <v>0</v>
      </c>
      <c r="AB35" s="22">
        <f>'05'!$I35</f>
        <v>0</v>
      </c>
      <c r="AC35" s="22">
        <f>'06'!$I35</f>
        <v>0</v>
      </c>
      <c r="AD35" s="22">
        <f>'07'!$I35</f>
        <v>0</v>
      </c>
      <c r="AE35" s="22">
        <f>'08'!$I35</f>
        <v>0</v>
      </c>
      <c r="AF35" s="22">
        <f>'09'!$I35</f>
        <v>0</v>
      </c>
      <c r="AG35" s="22">
        <f>'10'!$I35</f>
        <v>0</v>
      </c>
      <c r="AH35" s="22">
        <f>'11'!$I35</f>
        <v>0</v>
      </c>
      <c r="AI35" s="22">
        <f>'12'!$I35</f>
        <v>0</v>
      </c>
      <c r="AJ35" s="22">
        <f>'13'!$I35</f>
        <v>0</v>
      </c>
      <c r="AK35" s="22">
        <f>'14'!$I35</f>
        <v>0</v>
      </c>
      <c r="AL35" s="22">
        <f>'15'!$I35</f>
        <v>0</v>
      </c>
      <c r="AM35" s="22">
        <f>'16'!$I35</f>
        <v>0</v>
      </c>
      <c r="AN35" s="23">
        <f>'17'!$I35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>+SUM(I6:I35)+SUM(I38:I43)</f>
        <v>0</v>
      </c>
      <c r="E36" s="29">
        <f t="shared" ref="E36:AH36" si="2">+SUM(E6:E35)+SUM(E38:E43)</f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>
        <f t="shared" si="2"/>
        <v>4.1790000000000003</v>
      </c>
      <c r="M36" s="29">
        <f t="shared" si="2"/>
        <v>0.55800000000000005</v>
      </c>
      <c r="N36" s="29">
        <f t="shared" si="2"/>
        <v>0.69162800000000002</v>
      </c>
      <c r="O36" s="29">
        <f t="shared" si="2"/>
        <v>0.74727999999999994</v>
      </c>
      <c r="P36" s="29">
        <f t="shared" si="2"/>
        <v>0.31300999999999995</v>
      </c>
      <c r="Q36" s="29">
        <f t="shared" si="2"/>
        <v>0.15154000000000001</v>
      </c>
      <c r="R36" s="29">
        <f t="shared" si="2"/>
        <v>0.69613999999999998</v>
      </c>
      <c r="S36" s="29">
        <f t="shared" si="2"/>
        <v>1.3861260000000002</v>
      </c>
      <c r="T36" s="29">
        <f t="shared" si="2"/>
        <v>1.2096450000000001</v>
      </c>
      <c r="U36" s="29">
        <f t="shared" si="2"/>
        <v>2.5034400000000003</v>
      </c>
      <c r="V36" s="29">
        <f t="shared" si="2"/>
        <v>2.9822600000000001</v>
      </c>
      <c r="W36" s="29">
        <f t="shared" si="2"/>
        <v>0.78037999999999996</v>
      </c>
      <c r="X36" s="29">
        <f t="shared" si="2"/>
        <v>0.48280000000000001</v>
      </c>
      <c r="Y36" s="29">
        <f t="shared" si="2"/>
        <v>0.67290100000000008</v>
      </c>
      <c r="Z36" s="29">
        <f t="shared" si="2"/>
        <v>0.41445500000000002</v>
      </c>
      <c r="AA36" s="29">
        <f t="shared" si="2"/>
        <v>0.34243799999999996</v>
      </c>
      <c r="AB36" s="29">
        <f t="shared" si="2"/>
        <v>0.28042</v>
      </c>
      <c r="AC36" s="29">
        <f t="shared" si="2"/>
        <v>0.20435799999999998</v>
      </c>
      <c r="AD36" s="29">
        <f>+SUM(AI6:AI35)+SUM(AI38:AI43)</f>
        <v>1.069628</v>
      </c>
      <c r="AE36" s="29">
        <f t="shared" si="2"/>
        <v>1.0796700000000001</v>
      </c>
      <c r="AF36" s="29">
        <f t="shared" si="2"/>
        <v>1.2780819999999999</v>
      </c>
      <c r="AG36" s="29">
        <f t="shared" si="2"/>
        <v>1.4375930000000001</v>
      </c>
      <c r="AH36" s="29">
        <f t="shared" si="2"/>
        <v>1.9191660000000001</v>
      </c>
      <c r="AI36" s="29">
        <f>+SUM(AI6:AI35)+SUM(AI38:AI43)</f>
        <v>1.069628</v>
      </c>
      <c r="AJ36" s="29">
        <f>+SUM(AJ6:AJ35)+SUM(AJ38:AJ43)</f>
        <v>2.15828</v>
      </c>
      <c r="AK36" s="29">
        <f>'14'!$I36</f>
        <v>2.4327300000000003</v>
      </c>
      <c r="AL36" s="29">
        <f>'15'!$I36</f>
        <v>1.0581199999999999</v>
      </c>
      <c r="AM36" s="29">
        <f>'16'!$I36</f>
        <v>0.47709000000000001</v>
      </c>
      <c r="AN36" s="30">
        <f>'17'!$I36</f>
        <v>9.0050000000000005E-2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'80'!$I38</f>
        <v>0</v>
      </c>
      <c r="D38" s="33">
        <f>'81'!$I38</f>
        <v>0</v>
      </c>
      <c r="E38" s="33">
        <f>'82'!$I38</f>
        <v>0</v>
      </c>
      <c r="F38" s="33">
        <f>'83'!$I38</f>
        <v>0</v>
      </c>
      <c r="G38" s="33">
        <f>'84'!$I38</f>
        <v>0</v>
      </c>
      <c r="H38" s="33">
        <f>'85'!$I38</f>
        <v>0</v>
      </c>
      <c r="I38" s="33">
        <f>'86'!$I38</f>
        <v>0</v>
      </c>
      <c r="J38" s="33">
        <f>'87'!$I38</f>
        <v>0</v>
      </c>
      <c r="K38" s="33">
        <f>'88'!$I38</f>
        <v>0</v>
      </c>
      <c r="L38" s="33">
        <f>'89'!$I38</f>
        <v>0</v>
      </c>
      <c r="M38" s="33">
        <f>'90'!$I38</f>
        <v>0</v>
      </c>
      <c r="N38" s="33">
        <f>'91'!$I38</f>
        <v>0</v>
      </c>
      <c r="O38" s="33">
        <f>'92'!$I38</f>
        <v>0</v>
      </c>
      <c r="P38" s="33">
        <f>'93'!$I38</f>
        <v>0</v>
      </c>
      <c r="Q38" s="33">
        <f>'94'!$I38</f>
        <v>0</v>
      </c>
      <c r="R38" s="33">
        <f>'95'!$I38</f>
        <v>0</v>
      </c>
      <c r="S38" s="33">
        <f>'96'!$I38</f>
        <v>0</v>
      </c>
      <c r="T38" s="33">
        <f>'97'!$I38</f>
        <v>0</v>
      </c>
      <c r="U38" s="33">
        <f>'98'!$I38</f>
        <v>0</v>
      </c>
      <c r="V38" s="33">
        <f>'99'!$I38</f>
        <v>0</v>
      </c>
      <c r="W38" s="33">
        <f>'00'!$I38</f>
        <v>0</v>
      </c>
      <c r="X38" s="33">
        <f>'01'!$I38</f>
        <v>0</v>
      </c>
      <c r="Y38" s="33">
        <f>'02'!$I38</f>
        <v>0</v>
      </c>
      <c r="Z38" s="33">
        <f>'03'!$I38</f>
        <v>0</v>
      </c>
      <c r="AA38" s="33">
        <f>'04'!$I38</f>
        <v>0</v>
      </c>
      <c r="AB38" s="34">
        <f>'05'!$I38</f>
        <v>0</v>
      </c>
      <c r="AC38" s="34">
        <f>'06'!$I38</f>
        <v>0</v>
      </c>
      <c r="AD38" s="34">
        <f>'07'!$I38</f>
        <v>0</v>
      </c>
      <c r="AE38" s="34">
        <f>'08'!$I38</f>
        <v>0</v>
      </c>
      <c r="AF38" s="34">
        <f>'09'!$I38</f>
        <v>0</v>
      </c>
      <c r="AG38" s="34">
        <f>'10'!$I38</f>
        <v>0</v>
      </c>
      <c r="AH38" s="34">
        <f>'11'!$I38</f>
        <v>0</v>
      </c>
      <c r="AI38" s="34">
        <f>'12'!$I38</f>
        <v>0</v>
      </c>
      <c r="AJ38" s="34">
        <f>'13'!$I38</f>
        <v>0</v>
      </c>
      <c r="AK38" s="34">
        <f>'14'!$I38</f>
        <v>0</v>
      </c>
      <c r="AL38" s="34">
        <f>'15'!$I38</f>
        <v>0</v>
      </c>
      <c r="AM38" s="34">
        <f>'16'!$I38</f>
        <v>0</v>
      </c>
      <c r="AN38" s="35">
        <f>'17'!$I38</f>
        <v>0</v>
      </c>
    </row>
    <row r="39" spans="1:40" ht="15" customHeight="1" x14ac:dyDescent="0.25">
      <c r="A39" s="121" t="s">
        <v>65</v>
      </c>
      <c r="B39" s="122"/>
      <c r="C39" s="21">
        <f>'80'!$I39</f>
        <v>0</v>
      </c>
      <c r="D39" s="21">
        <f>'81'!$I39</f>
        <v>0</v>
      </c>
      <c r="E39" s="21">
        <f>'82'!$I39</f>
        <v>0</v>
      </c>
      <c r="F39" s="21">
        <f>'83'!$I39</f>
        <v>0</v>
      </c>
      <c r="G39" s="21">
        <f>'84'!$I39</f>
        <v>0</v>
      </c>
      <c r="H39" s="21">
        <f>'85'!$I39</f>
        <v>0</v>
      </c>
      <c r="I39" s="21">
        <f>'86'!$I39</f>
        <v>0</v>
      </c>
      <c r="J39" s="21">
        <f>'87'!$I39</f>
        <v>0</v>
      </c>
      <c r="K39" s="21">
        <f>'88'!$I39</f>
        <v>0</v>
      </c>
      <c r="L39" s="21">
        <f>'89'!$I39</f>
        <v>0</v>
      </c>
      <c r="M39" s="21">
        <f>'90'!$I39</f>
        <v>0</v>
      </c>
      <c r="N39" s="21">
        <f>'91'!$I39</f>
        <v>0</v>
      </c>
      <c r="O39" s="21">
        <f>'92'!$I39</f>
        <v>0</v>
      </c>
      <c r="P39" s="21">
        <f>'93'!$I39</f>
        <v>0</v>
      </c>
      <c r="Q39" s="21">
        <f>'94'!$I39</f>
        <v>0</v>
      </c>
      <c r="R39" s="21">
        <f>'95'!$I39</f>
        <v>0</v>
      </c>
      <c r="S39" s="21">
        <f>'96'!$I39</f>
        <v>0</v>
      </c>
      <c r="T39" s="21">
        <f>'97'!$I39</f>
        <v>0</v>
      </c>
      <c r="U39" s="21">
        <f>'98'!$I39</f>
        <v>0</v>
      </c>
      <c r="V39" s="21">
        <f>'99'!$I39</f>
        <v>0</v>
      </c>
      <c r="W39" s="21">
        <f>'00'!$I39</f>
        <v>0</v>
      </c>
      <c r="X39" s="21">
        <f>'01'!$I39</f>
        <v>0</v>
      </c>
      <c r="Y39" s="21">
        <f>'02'!$I39</f>
        <v>0</v>
      </c>
      <c r="Z39" s="21">
        <f>'03'!$I39</f>
        <v>0</v>
      </c>
      <c r="AA39" s="21">
        <f>'04'!$I39</f>
        <v>0</v>
      </c>
      <c r="AB39" s="22">
        <f>'05'!$I39</f>
        <v>0</v>
      </c>
      <c r="AC39" s="22">
        <f>'06'!$I39</f>
        <v>0</v>
      </c>
      <c r="AD39" s="22">
        <f>'07'!$I39</f>
        <v>0</v>
      </c>
      <c r="AE39" s="22">
        <f>'08'!$I39</f>
        <v>0</v>
      </c>
      <c r="AF39" s="22">
        <f>'09'!$I39</f>
        <v>0</v>
      </c>
      <c r="AG39" s="22">
        <f>'10'!$I39</f>
        <v>0</v>
      </c>
      <c r="AH39" s="22">
        <f>'11'!$I39</f>
        <v>0</v>
      </c>
      <c r="AI39" s="22">
        <f>'12'!$I39</f>
        <v>0</v>
      </c>
      <c r="AJ39" s="22">
        <f>'13'!$I39</f>
        <v>0</v>
      </c>
      <c r="AK39" s="22">
        <f>'14'!$I39</f>
        <v>0</v>
      </c>
      <c r="AL39" s="22">
        <f>'15'!$I39</f>
        <v>0</v>
      </c>
      <c r="AM39" s="22">
        <f>'16'!$I39</f>
        <v>0</v>
      </c>
      <c r="AN39" s="23">
        <f>'17'!$I39</f>
        <v>0</v>
      </c>
    </row>
    <row r="40" spans="1:40" ht="15" customHeight="1" x14ac:dyDescent="0.25">
      <c r="A40" s="121" t="s">
        <v>66</v>
      </c>
      <c r="B40" s="122"/>
      <c r="C40" s="21">
        <f>'80'!$I40</f>
        <v>0</v>
      </c>
      <c r="D40" s="21">
        <f>'81'!$I40</f>
        <v>0</v>
      </c>
      <c r="E40" s="21">
        <f>'82'!$I40</f>
        <v>0</v>
      </c>
      <c r="F40" s="21">
        <f>'83'!$I40</f>
        <v>0</v>
      </c>
      <c r="G40" s="21">
        <f>'84'!$I40</f>
        <v>0</v>
      </c>
      <c r="H40" s="21">
        <f>'85'!$I40</f>
        <v>0</v>
      </c>
      <c r="I40" s="21">
        <f>'86'!$I40</f>
        <v>0</v>
      </c>
      <c r="J40" s="21">
        <f>'87'!$I40</f>
        <v>0</v>
      </c>
      <c r="K40" s="21">
        <f>'88'!$I40</f>
        <v>0</v>
      </c>
      <c r="L40" s="21">
        <f>'89'!$I40</f>
        <v>0</v>
      </c>
      <c r="M40" s="21">
        <f>'90'!$I40</f>
        <v>0</v>
      </c>
      <c r="N40" s="21">
        <f>'91'!$I40</f>
        <v>0</v>
      </c>
      <c r="O40" s="21">
        <f>'92'!$I40</f>
        <v>0</v>
      </c>
      <c r="P40" s="21">
        <f>'93'!$I40</f>
        <v>0</v>
      </c>
      <c r="Q40" s="21">
        <f>'94'!$I40</f>
        <v>0</v>
      </c>
      <c r="R40" s="21">
        <f>'95'!$I40</f>
        <v>0</v>
      </c>
      <c r="S40" s="21">
        <f>'96'!$I40</f>
        <v>0</v>
      </c>
      <c r="T40" s="21">
        <f>'97'!$I40</f>
        <v>0</v>
      </c>
      <c r="U40" s="21">
        <f>'98'!$I40</f>
        <v>0</v>
      </c>
      <c r="V40" s="21">
        <f>'99'!$I40</f>
        <v>0</v>
      </c>
      <c r="W40" s="21">
        <f>'00'!$I40</f>
        <v>0</v>
      </c>
      <c r="X40" s="21">
        <f>'01'!$I40</f>
        <v>0</v>
      </c>
      <c r="Y40" s="21">
        <f>'02'!$I40</f>
        <v>0</v>
      </c>
      <c r="Z40" s="21">
        <f>'03'!$I40</f>
        <v>0</v>
      </c>
      <c r="AA40" s="21">
        <f>'04'!$I40</f>
        <v>0</v>
      </c>
      <c r="AB40" s="22">
        <f>'05'!$I40</f>
        <v>0</v>
      </c>
      <c r="AC40" s="22">
        <f>'06'!$I40</f>
        <v>0</v>
      </c>
      <c r="AD40" s="22">
        <f>'07'!$I40</f>
        <v>0</v>
      </c>
      <c r="AE40" s="22">
        <f>'08'!$I40</f>
        <v>0</v>
      </c>
      <c r="AF40" s="22">
        <f>'09'!$I40</f>
        <v>0</v>
      </c>
      <c r="AG40" s="22">
        <f>'10'!$I40</f>
        <v>0</v>
      </c>
      <c r="AH40" s="22">
        <f>'11'!$I40</f>
        <v>0</v>
      </c>
      <c r="AI40" s="22">
        <f>'12'!$I40</f>
        <v>0</v>
      </c>
      <c r="AJ40" s="22">
        <f>'13'!$I40</f>
        <v>0</v>
      </c>
      <c r="AK40" s="22">
        <f>'14'!$I40</f>
        <v>0</v>
      </c>
      <c r="AL40" s="22">
        <f>'15'!$I40</f>
        <v>0</v>
      </c>
      <c r="AM40" s="22">
        <f>'16'!$I40</f>
        <v>0</v>
      </c>
      <c r="AN40" s="23">
        <f>'17'!$I40</f>
        <v>0</v>
      </c>
    </row>
    <row r="41" spans="1:40" ht="15" customHeight="1" x14ac:dyDescent="0.25">
      <c r="A41" s="121" t="s">
        <v>67</v>
      </c>
      <c r="B41" s="122"/>
      <c r="C41" s="21">
        <f>'80'!$I41</f>
        <v>0</v>
      </c>
      <c r="D41" s="21">
        <f>'81'!$I41</f>
        <v>0</v>
      </c>
      <c r="E41" s="21">
        <f>'82'!$I41</f>
        <v>0</v>
      </c>
      <c r="F41" s="21">
        <f>'83'!$I41</f>
        <v>0</v>
      </c>
      <c r="G41" s="21">
        <f>'84'!$I41</f>
        <v>0</v>
      </c>
      <c r="H41" s="21">
        <f>'85'!$I41</f>
        <v>0</v>
      </c>
      <c r="I41" s="21">
        <f>'86'!$I41</f>
        <v>0</v>
      </c>
      <c r="J41" s="21">
        <f>'87'!$I41</f>
        <v>0</v>
      </c>
      <c r="K41" s="21">
        <f>'88'!$I41</f>
        <v>0</v>
      </c>
      <c r="L41" s="21">
        <f>'89'!$I41</f>
        <v>0</v>
      </c>
      <c r="M41" s="21">
        <f>'90'!$I41</f>
        <v>0</v>
      </c>
      <c r="N41" s="21">
        <f>'91'!$I41</f>
        <v>0</v>
      </c>
      <c r="O41" s="21">
        <f>'92'!$I41</f>
        <v>0</v>
      </c>
      <c r="P41" s="21">
        <f>'93'!$I41</f>
        <v>0</v>
      </c>
      <c r="Q41" s="21">
        <f>'94'!$I41</f>
        <v>0</v>
      </c>
      <c r="R41" s="21">
        <f>'95'!$I41</f>
        <v>0</v>
      </c>
      <c r="S41" s="21">
        <f>'96'!$I41</f>
        <v>0</v>
      </c>
      <c r="T41" s="21">
        <f>'97'!$I41</f>
        <v>0</v>
      </c>
      <c r="U41" s="21">
        <f>'98'!$I41</f>
        <v>0</v>
      </c>
      <c r="V41" s="21">
        <f>'99'!$I41</f>
        <v>0</v>
      </c>
      <c r="W41" s="21">
        <f>'00'!$I41</f>
        <v>0</v>
      </c>
      <c r="X41" s="21">
        <f>'01'!$I41</f>
        <v>0</v>
      </c>
      <c r="Y41" s="21">
        <f>'02'!$I41</f>
        <v>0</v>
      </c>
      <c r="Z41" s="21">
        <f>'03'!$I41</f>
        <v>0</v>
      </c>
      <c r="AA41" s="21">
        <f>'04'!$I41</f>
        <v>0</v>
      </c>
      <c r="AB41" s="22">
        <f>'05'!$I41</f>
        <v>0</v>
      </c>
      <c r="AC41" s="22">
        <f>'06'!$I41</f>
        <v>0</v>
      </c>
      <c r="AD41" s="22">
        <f>'07'!$I41</f>
        <v>0</v>
      </c>
      <c r="AE41" s="22">
        <f>'08'!$I41</f>
        <v>0</v>
      </c>
      <c r="AF41" s="22">
        <f>'09'!$I41</f>
        <v>0</v>
      </c>
      <c r="AG41" s="22">
        <f>'10'!$I41</f>
        <v>0.45656000000000002</v>
      </c>
      <c r="AH41" s="22">
        <f>'11'!$I41</f>
        <v>1.46573</v>
      </c>
      <c r="AI41" s="22">
        <f>'12'!$I41</f>
        <v>0.92625999999999997</v>
      </c>
      <c r="AJ41" s="22">
        <f>'13'!$I41</f>
        <v>0.18915000000000001</v>
      </c>
      <c r="AK41" s="22">
        <f>'14'!$I41</f>
        <v>1.74631</v>
      </c>
      <c r="AL41" s="22">
        <f>'15'!$I41</f>
        <v>1.0455699999999999</v>
      </c>
      <c r="AM41" s="22">
        <f>'16'!$I41</f>
        <v>0.41556999999999999</v>
      </c>
      <c r="AN41" s="23">
        <f>'17'!$I41</f>
        <v>0</v>
      </c>
    </row>
    <row r="42" spans="1:40" ht="15" customHeight="1" x14ac:dyDescent="0.25">
      <c r="A42" s="121" t="s">
        <v>68</v>
      </c>
      <c r="B42" s="122"/>
      <c r="C42" s="21">
        <f>'80'!$I42</f>
        <v>0</v>
      </c>
      <c r="D42" s="21">
        <f>'81'!$I42</f>
        <v>0</v>
      </c>
      <c r="E42" s="21">
        <f>'82'!$I42</f>
        <v>0</v>
      </c>
      <c r="F42" s="21">
        <f>'83'!$I42</f>
        <v>0</v>
      </c>
      <c r="G42" s="21">
        <f>'84'!$I42</f>
        <v>0</v>
      </c>
      <c r="H42" s="21">
        <f>'85'!$I42</f>
        <v>0</v>
      </c>
      <c r="I42" s="21">
        <f>'86'!$I42</f>
        <v>0</v>
      </c>
      <c r="J42" s="21">
        <f>'87'!$I42</f>
        <v>0</v>
      </c>
      <c r="K42" s="21">
        <f>'88'!$I42</f>
        <v>0</v>
      </c>
      <c r="L42" s="21">
        <f>'89'!$I42</f>
        <v>0</v>
      </c>
      <c r="M42" s="21">
        <f>'90'!$I42</f>
        <v>0</v>
      </c>
      <c r="N42" s="21">
        <f>'91'!$I42</f>
        <v>0</v>
      </c>
      <c r="O42" s="21">
        <f>'92'!$I42</f>
        <v>0</v>
      </c>
      <c r="P42" s="21">
        <f>'93'!$I42</f>
        <v>0</v>
      </c>
      <c r="Q42" s="21">
        <f>'94'!$I42</f>
        <v>0</v>
      </c>
      <c r="R42" s="21">
        <f>'95'!$I42</f>
        <v>0</v>
      </c>
      <c r="S42" s="21">
        <f>'96'!$I42</f>
        <v>0</v>
      </c>
      <c r="T42" s="21">
        <f>'97'!$I42</f>
        <v>0</v>
      </c>
      <c r="U42" s="21">
        <f>'98'!$I42</f>
        <v>0</v>
      </c>
      <c r="V42" s="21">
        <f>'99'!$I42</f>
        <v>0</v>
      </c>
      <c r="W42" s="21">
        <f>'00'!$I42</f>
        <v>0</v>
      </c>
      <c r="X42" s="21">
        <f>'01'!$I42</f>
        <v>0</v>
      </c>
      <c r="Y42" s="21">
        <f>'02'!$I42</f>
        <v>0</v>
      </c>
      <c r="Z42" s="21">
        <f>'03'!$I42</f>
        <v>0</v>
      </c>
      <c r="AA42" s="21">
        <f>'04'!$I42</f>
        <v>0</v>
      </c>
      <c r="AB42" s="22">
        <f>'05'!$I42</f>
        <v>0</v>
      </c>
      <c r="AC42" s="22">
        <f>'06'!$I42</f>
        <v>0</v>
      </c>
      <c r="AD42" s="22">
        <f>'07'!$I42</f>
        <v>0</v>
      </c>
      <c r="AE42" s="22">
        <f>'08'!$I42</f>
        <v>0</v>
      </c>
      <c r="AF42" s="22">
        <f>'09'!$I42</f>
        <v>0</v>
      </c>
      <c r="AG42" s="22">
        <f>'10'!$I42</f>
        <v>0.15175999999999998</v>
      </c>
      <c r="AH42" s="22">
        <f>'11'!$I42</f>
        <v>0.10119</v>
      </c>
      <c r="AI42" s="22">
        <f>'12'!$I42</f>
        <v>0</v>
      </c>
      <c r="AJ42" s="22">
        <f>'13'!$I42</f>
        <v>0</v>
      </c>
      <c r="AK42" s="22">
        <f>'14'!$I42</f>
        <v>0</v>
      </c>
      <c r="AL42" s="22">
        <f>'15'!$I42</f>
        <v>0</v>
      </c>
      <c r="AM42" s="22">
        <f>'16'!$I42</f>
        <v>0</v>
      </c>
      <c r="AN42" s="23">
        <f>'17'!$I42</f>
        <v>0</v>
      </c>
    </row>
    <row r="43" spans="1:40" ht="15" customHeight="1" thickBot="1" x14ac:dyDescent="0.3">
      <c r="A43" s="123" t="s">
        <v>69</v>
      </c>
      <c r="B43" s="124"/>
      <c r="C43" s="36">
        <f>'80'!$I43</f>
        <v>0</v>
      </c>
      <c r="D43" s="36">
        <f>'81'!$I43</f>
        <v>0</v>
      </c>
      <c r="E43" s="36">
        <f>'82'!$I43</f>
        <v>0</v>
      </c>
      <c r="F43" s="36">
        <f>'83'!$I43</f>
        <v>0</v>
      </c>
      <c r="G43" s="36">
        <f>'84'!$I43</f>
        <v>0</v>
      </c>
      <c r="H43" s="36">
        <f>'85'!$I43</f>
        <v>0</v>
      </c>
      <c r="I43" s="36">
        <f>'86'!$I43</f>
        <v>0</v>
      </c>
      <c r="J43" s="36">
        <f>'87'!$I43</f>
        <v>0</v>
      </c>
      <c r="K43" s="36">
        <f>'88'!$I43</f>
        <v>0</v>
      </c>
      <c r="L43" s="36">
        <f>'89'!$I43</f>
        <v>0</v>
      </c>
      <c r="M43" s="36">
        <f>'90'!$I43</f>
        <v>0</v>
      </c>
      <c r="N43" s="36">
        <f>'91'!$I43</f>
        <v>0</v>
      </c>
      <c r="O43" s="36">
        <f>'92'!$I43</f>
        <v>0</v>
      </c>
      <c r="P43" s="36">
        <f>'93'!$I43</f>
        <v>0</v>
      </c>
      <c r="Q43" s="36">
        <f>'94'!$I43</f>
        <v>0</v>
      </c>
      <c r="R43" s="36">
        <f>'95'!$I43</f>
        <v>0</v>
      </c>
      <c r="S43" s="36">
        <f>'96'!$I43</f>
        <v>0</v>
      </c>
      <c r="T43" s="36">
        <f>'97'!$I43</f>
        <v>0</v>
      </c>
      <c r="U43" s="36">
        <f>'98'!$I43</f>
        <v>0</v>
      </c>
      <c r="V43" s="36">
        <f>'99'!$I43</f>
        <v>0</v>
      </c>
      <c r="W43" s="36">
        <f>'00'!$I43</f>
        <v>0</v>
      </c>
      <c r="X43" s="36">
        <f>'01'!$I43</f>
        <v>0</v>
      </c>
      <c r="Y43" s="36">
        <f>'02'!$I43</f>
        <v>0</v>
      </c>
      <c r="Z43" s="36">
        <f>'03'!$I43</f>
        <v>0</v>
      </c>
      <c r="AA43" s="36">
        <f>'04'!$I43</f>
        <v>0</v>
      </c>
      <c r="AB43" s="37">
        <f>'05'!$I43</f>
        <v>0</v>
      </c>
      <c r="AC43" s="37">
        <f>'06'!$I43</f>
        <v>0</v>
      </c>
      <c r="AD43" s="37">
        <f>'07'!$I43</f>
        <v>0</v>
      </c>
      <c r="AE43" s="37">
        <f>'08'!$I43</f>
        <v>0</v>
      </c>
      <c r="AF43" s="37">
        <f>'09'!$I43</f>
        <v>0</v>
      </c>
      <c r="AG43" s="37">
        <f>'10'!$I43</f>
        <v>0</v>
      </c>
      <c r="AH43" s="37">
        <f>'11'!$I43</f>
        <v>0</v>
      </c>
      <c r="AI43" s="37">
        <f>'12'!$I43</f>
        <v>0</v>
      </c>
      <c r="AJ43" s="37">
        <f>'13'!$I43</f>
        <v>0</v>
      </c>
      <c r="AK43" s="37">
        <f>'14'!$I43</f>
        <v>0</v>
      </c>
      <c r="AL43" s="37">
        <f>'15'!$I43</f>
        <v>0</v>
      </c>
      <c r="AM43" s="37">
        <f>'16'!$I43</f>
        <v>0</v>
      </c>
      <c r="AN43" s="38">
        <f>'17'!$I43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4" width="8.7109375" style="13" customWidth="1"/>
    <col min="35" max="39" width="9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36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'80'!$J6</f>
        <v>0</v>
      </c>
      <c r="D6" s="21">
        <f>'81'!$J6</f>
        <v>0</v>
      </c>
      <c r="E6" s="21">
        <f>'82'!$J6</f>
        <v>1.7999999999999999E-2</v>
      </c>
      <c r="F6" s="21">
        <f>'83'!$J6</f>
        <v>0</v>
      </c>
      <c r="G6" s="21">
        <f>'84'!$J6</f>
        <v>0</v>
      </c>
      <c r="H6" s="21">
        <f>'85'!$J6</f>
        <v>0</v>
      </c>
      <c r="I6" s="21">
        <f>'86'!$J6</f>
        <v>0.32100000000000001</v>
      </c>
      <c r="J6" s="21">
        <f>'87'!$J6</f>
        <v>0.90500000000000003</v>
      </c>
      <c r="K6" s="21">
        <f>'88'!$J6</f>
        <v>0</v>
      </c>
      <c r="L6" s="21">
        <f>'89'!$J6</f>
        <v>2.8000000000000001E-2</v>
      </c>
      <c r="M6" s="21">
        <f>'90'!$J6</f>
        <v>0.2</v>
      </c>
      <c r="N6" s="21">
        <f>'91'!$J6</f>
        <v>0.703955</v>
      </c>
      <c r="O6" s="21">
        <f>'92'!$J6</f>
        <v>0.311419</v>
      </c>
      <c r="P6" s="21">
        <f>'93'!$J6</f>
        <v>0.62942900000000002</v>
      </c>
      <c r="Q6" s="21">
        <f>'94'!$J6</f>
        <v>0.96596199999999999</v>
      </c>
      <c r="R6" s="21">
        <f>'95'!$J6</f>
        <v>0.71379499999999996</v>
      </c>
      <c r="S6" s="21">
        <f>'96'!$J6</f>
        <v>1.1764220000000001</v>
      </c>
      <c r="T6" s="21">
        <f>'97'!$J6</f>
        <v>1.7280439999999999</v>
      </c>
      <c r="U6" s="21">
        <f>'98'!$J6</f>
        <v>3.8647900000000002</v>
      </c>
      <c r="V6" s="21">
        <f>'99'!$J6</f>
        <v>3.4479660000000001</v>
      </c>
      <c r="W6" s="21">
        <f>'00'!$J6</f>
        <v>1.5775760000000001</v>
      </c>
      <c r="X6" s="21">
        <f>'01'!$J6</f>
        <v>0.22298399999999999</v>
      </c>
      <c r="Y6" s="21">
        <f>'02'!$J6</f>
        <v>2.8230000000000002E-2</v>
      </c>
      <c r="Z6" s="21">
        <f>'03'!$J6</f>
        <v>1.498E-2</v>
      </c>
      <c r="AA6" s="21">
        <f>'04'!$J6</f>
        <v>0</v>
      </c>
      <c r="AB6" s="22">
        <f>'05'!$J6</f>
        <v>0</v>
      </c>
      <c r="AC6" s="22">
        <f>'06'!$J6</f>
        <v>0</v>
      </c>
      <c r="AD6" s="22">
        <f>'07'!$J6</f>
        <v>0</v>
      </c>
      <c r="AE6" s="22">
        <f>'08'!$J6</f>
        <v>0</v>
      </c>
      <c r="AF6" s="22">
        <f>'09'!$J6</f>
        <v>0</v>
      </c>
      <c r="AG6" s="22">
        <f>'10'!$J6</f>
        <v>0</v>
      </c>
      <c r="AH6" s="22">
        <f>'11'!$J6</f>
        <v>0</v>
      </c>
      <c r="AI6" s="22">
        <f>'12'!$J6</f>
        <v>0</v>
      </c>
      <c r="AJ6" s="22">
        <f>'13'!$J6</f>
        <v>0</v>
      </c>
      <c r="AK6" s="22">
        <f>'14'!$J6</f>
        <v>0</v>
      </c>
      <c r="AL6" s="22">
        <f>'15'!$J6</f>
        <v>0</v>
      </c>
      <c r="AM6" s="22">
        <f>'16'!$J6</f>
        <v>0</v>
      </c>
      <c r="AN6" s="23">
        <f>'17'!$J6</f>
        <v>0</v>
      </c>
    </row>
    <row r="7" spans="1:40" ht="15" customHeight="1" x14ac:dyDescent="0.25">
      <c r="A7" s="127"/>
      <c r="B7" s="20" t="s">
        <v>10</v>
      </c>
      <c r="C7" s="21">
        <f>'80'!$J7</f>
        <v>0</v>
      </c>
      <c r="D7" s="21">
        <f>'81'!$J7</f>
        <v>0</v>
      </c>
      <c r="E7" s="21">
        <f>'82'!$J7</f>
        <v>12.6</v>
      </c>
      <c r="F7" s="21">
        <f>'83'!$J7</f>
        <v>2.3250000000000002</v>
      </c>
      <c r="G7" s="21">
        <f>'84'!$J7</f>
        <v>0</v>
      </c>
      <c r="H7" s="21">
        <f>'85'!$J7</f>
        <v>0</v>
      </c>
      <c r="I7" s="21">
        <f>'86'!$J7</f>
        <v>2</v>
      </c>
      <c r="J7" s="21">
        <f>'87'!$J7</f>
        <v>0</v>
      </c>
      <c r="K7" s="21">
        <f>'88'!$J7</f>
        <v>0</v>
      </c>
      <c r="L7" s="21">
        <f>'89'!$J7</f>
        <v>0</v>
      </c>
      <c r="M7" s="21">
        <f>'90'!$J7</f>
        <v>0</v>
      </c>
      <c r="N7" s="21">
        <f>'91'!$J7</f>
        <v>0</v>
      </c>
      <c r="O7" s="21">
        <f>'92'!$J7</f>
        <v>15.337566000000001</v>
      </c>
      <c r="P7" s="21">
        <f>'93'!$J7</f>
        <v>14.981192999999999</v>
      </c>
      <c r="Q7" s="21">
        <f>'94'!$J7</f>
        <v>15.587291</v>
      </c>
      <c r="R7" s="21">
        <f>'95'!$J7</f>
        <v>14.346119</v>
      </c>
      <c r="S7" s="21">
        <f>'96'!$J7</f>
        <v>19.993786</v>
      </c>
      <c r="T7" s="21">
        <f>'97'!$J7</f>
        <v>18.741206999999999</v>
      </c>
      <c r="U7" s="21">
        <f>'98'!$J7</f>
        <v>24.310321999999999</v>
      </c>
      <c r="V7" s="21">
        <f>'99'!$J7</f>
        <v>19.150113999999999</v>
      </c>
      <c r="W7" s="21">
        <f>'00'!$J7</f>
        <v>15.282553</v>
      </c>
      <c r="X7" s="21">
        <f>'01'!$J7</f>
        <v>3.2471410000000001</v>
      </c>
      <c r="Y7" s="21">
        <f>'02'!$J7</f>
        <v>1.0555000000000001</v>
      </c>
      <c r="Z7" s="21">
        <f>'03'!$J7</f>
        <v>0</v>
      </c>
      <c r="AA7" s="21">
        <f>'04'!$J7</f>
        <v>8.2729999999999998E-2</v>
      </c>
      <c r="AB7" s="22">
        <f>'05'!$J7</f>
        <v>0</v>
      </c>
      <c r="AC7" s="22">
        <f>'06'!$J7</f>
        <v>0</v>
      </c>
      <c r="AD7" s="22">
        <f>'07'!$J7</f>
        <v>0</v>
      </c>
      <c r="AE7" s="22">
        <f>'08'!$J7</f>
        <v>0</v>
      </c>
      <c r="AF7" s="22">
        <f>'09'!$J7</f>
        <v>0</v>
      </c>
      <c r="AG7" s="22">
        <f>'10'!$J7</f>
        <v>1.9741199999999999</v>
      </c>
      <c r="AH7" s="22">
        <f>'11'!$J7</f>
        <v>2.13578</v>
      </c>
      <c r="AI7" s="22">
        <f>'12'!$J7</f>
        <v>0.63107000000000002</v>
      </c>
      <c r="AJ7" s="22">
        <f>'13'!$J7</f>
        <v>2.2321900000000001</v>
      </c>
      <c r="AK7" s="22">
        <f>'14'!$J7</f>
        <v>1.3272299999999999</v>
      </c>
      <c r="AL7" s="22">
        <f>'15'!$J7</f>
        <v>0.19246000000000002</v>
      </c>
      <c r="AM7" s="22">
        <f>'16'!$J7</f>
        <v>0</v>
      </c>
      <c r="AN7" s="23">
        <f>'17'!$J7</f>
        <v>0</v>
      </c>
    </row>
    <row r="8" spans="1:40" ht="15" customHeight="1" x14ac:dyDescent="0.25">
      <c r="A8" s="127"/>
      <c r="B8" s="20" t="s">
        <v>11</v>
      </c>
      <c r="C8" s="21">
        <f>'80'!$J8</f>
        <v>0</v>
      </c>
      <c r="D8" s="21">
        <f>'81'!$J8</f>
        <v>0</v>
      </c>
      <c r="E8" s="21">
        <f>'82'!$J8</f>
        <v>0</v>
      </c>
      <c r="F8" s="21">
        <f>'83'!$J8</f>
        <v>0.214</v>
      </c>
      <c r="G8" s="21">
        <f>'84'!$J8</f>
        <v>1.63</v>
      </c>
      <c r="H8" s="21">
        <f>'85'!$J8</f>
        <v>0.26400000000000001</v>
      </c>
      <c r="I8" s="21">
        <f>'86'!$J8</f>
        <v>0.156</v>
      </c>
      <c r="J8" s="21">
        <f>'87'!$J8</f>
        <v>0</v>
      </c>
      <c r="K8" s="21">
        <f>'88'!$J8</f>
        <v>0</v>
      </c>
      <c r="L8" s="21">
        <f>'89'!$J8</f>
        <v>0</v>
      </c>
      <c r="M8" s="21">
        <f>'90'!$J8</f>
        <v>0</v>
      </c>
      <c r="N8" s="21">
        <f>'91'!$J8</f>
        <v>0</v>
      </c>
      <c r="O8" s="21">
        <f>'92'!$J8</f>
        <v>0</v>
      </c>
      <c r="P8" s="21">
        <f>'93'!$J8</f>
        <v>0</v>
      </c>
      <c r="Q8" s="21">
        <f>'94'!$J8</f>
        <v>0</v>
      </c>
      <c r="R8" s="21">
        <f>'95'!$J8</f>
        <v>0</v>
      </c>
      <c r="S8" s="21">
        <f>'96'!$J8</f>
        <v>0</v>
      </c>
      <c r="T8" s="21">
        <f>'97'!$J8</f>
        <v>0</v>
      </c>
      <c r="U8" s="21">
        <f>'98'!$J8</f>
        <v>0</v>
      </c>
      <c r="V8" s="21">
        <f>'99'!$J8</f>
        <v>0</v>
      </c>
      <c r="W8" s="21">
        <f>'00'!$J8</f>
        <v>0</v>
      </c>
      <c r="X8" s="21">
        <f>'01'!$J8</f>
        <v>0</v>
      </c>
      <c r="Y8" s="21">
        <f>'02'!$J8</f>
        <v>0</v>
      </c>
      <c r="Z8" s="21">
        <f>'03'!$J8</f>
        <v>0</v>
      </c>
      <c r="AA8" s="21">
        <f>'04'!$J8</f>
        <v>0</v>
      </c>
      <c r="AB8" s="22">
        <f>'05'!$J8</f>
        <v>0</v>
      </c>
      <c r="AC8" s="22">
        <f>'06'!$J8</f>
        <v>0</v>
      </c>
      <c r="AD8" s="22">
        <f>'07'!$J8</f>
        <v>0</v>
      </c>
      <c r="AE8" s="22">
        <f>'08'!$J8</f>
        <v>0</v>
      </c>
      <c r="AF8" s="22">
        <f>'09'!$J8</f>
        <v>0</v>
      </c>
      <c r="AG8" s="22">
        <f>'10'!$J8</f>
        <v>0</v>
      </c>
      <c r="AH8" s="22">
        <f>'11'!$J8</f>
        <v>0</v>
      </c>
      <c r="AI8" s="22">
        <f>'12'!$J8</f>
        <v>0</v>
      </c>
      <c r="AJ8" s="22">
        <f>'13'!$J8</f>
        <v>0</v>
      </c>
      <c r="AK8" s="22">
        <f>'14'!$J8</f>
        <v>0</v>
      </c>
      <c r="AL8" s="22">
        <f>'15'!$J8</f>
        <v>0</v>
      </c>
      <c r="AM8" s="22">
        <f>'16'!$J8</f>
        <v>0</v>
      </c>
      <c r="AN8" s="23">
        <f>'17'!$J8</f>
        <v>0</v>
      </c>
    </row>
    <row r="9" spans="1:40" ht="15" customHeight="1" x14ac:dyDescent="0.25">
      <c r="A9" s="127"/>
      <c r="B9" s="20" t="s">
        <v>12</v>
      </c>
      <c r="C9" s="21">
        <f>'80'!$J9</f>
        <v>0</v>
      </c>
      <c r="D9" s="21">
        <f>'81'!$J9</f>
        <v>0</v>
      </c>
      <c r="E9" s="21">
        <f>'82'!$J9</f>
        <v>0</v>
      </c>
      <c r="F9" s="21">
        <f>'83'!$J9</f>
        <v>0</v>
      </c>
      <c r="G9" s="21">
        <f>'84'!$J9</f>
        <v>0</v>
      </c>
      <c r="H9" s="21">
        <f>'85'!$J9</f>
        <v>0</v>
      </c>
      <c r="I9" s="21">
        <f>'86'!$J9</f>
        <v>0</v>
      </c>
      <c r="J9" s="21">
        <f>'87'!$J9</f>
        <v>0</v>
      </c>
      <c r="K9" s="21">
        <f>'88'!$J9</f>
        <v>0</v>
      </c>
      <c r="L9" s="21">
        <f>'89'!$J9</f>
        <v>18.321000000000002</v>
      </c>
      <c r="M9" s="21">
        <f>'90'!$J9</f>
        <v>16.399999999999999</v>
      </c>
      <c r="N9" s="21">
        <f>'91'!$J9</f>
        <v>19.891772</v>
      </c>
      <c r="O9" s="21">
        <f>'92'!$J9</f>
        <v>0</v>
      </c>
      <c r="P9" s="21">
        <f>'93'!$J9</f>
        <v>0</v>
      </c>
      <c r="Q9" s="21">
        <f>'94'!$J9</f>
        <v>0</v>
      </c>
      <c r="R9" s="21">
        <f>'95'!$J9</f>
        <v>0</v>
      </c>
      <c r="S9" s="21">
        <f>'96'!$J9</f>
        <v>0</v>
      </c>
      <c r="T9" s="21">
        <f>'97'!$J9</f>
        <v>0</v>
      </c>
      <c r="U9" s="21">
        <f>'98'!$J9</f>
        <v>0</v>
      </c>
      <c r="V9" s="21">
        <f>'99'!$J9</f>
        <v>0</v>
      </c>
      <c r="W9" s="21">
        <f>'00'!$J9</f>
        <v>1.3505E-2</v>
      </c>
      <c r="X9" s="21">
        <f>'01'!$J9</f>
        <v>1.4019999999999999E-2</v>
      </c>
      <c r="Y9" s="21">
        <f>'02'!$J9</f>
        <v>4.2430000000000002E-2</v>
      </c>
      <c r="Z9" s="21">
        <f>'03'!$J9</f>
        <v>0</v>
      </c>
      <c r="AA9" s="21">
        <f>'04'!$J9</f>
        <v>0</v>
      </c>
      <c r="AB9" s="22">
        <f>'05'!$J9</f>
        <v>0</v>
      </c>
      <c r="AC9" s="22">
        <f>'06'!$J9</f>
        <v>0</v>
      </c>
      <c r="AD9" s="22">
        <f>'07'!$J9</f>
        <v>0</v>
      </c>
      <c r="AE9" s="22">
        <f>'08'!$J9</f>
        <v>0</v>
      </c>
      <c r="AF9" s="22">
        <f>'09'!$J9</f>
        <v>0</v>
      </c>
      <c r="AG9" s="22">
        <f>'10'!$J9</f>
        <v>0</v>
      </c>
      <c r="AH9" s="22">
        <f>'11'!$J9</f>
        <v>0</v>
      </c>
      <c r="AI9" s="22">
        <f>'12'!$J9</f>
        <v>0</v>
      </c>
      <c r="AJ9" s="22">
        <f>'13'!$J9</f>
        <v>0</v>
      </c>
      <c r="AK9" s="22">
        <f>'14'!$J9</f>
        <v>0</v>
      </c>
      <c r="AL9" s="22">
        <f>'15'!$J9</f>
        <v>0</v>
      </c>
      <c r="AM9" s="22">
        <f>'16'!$J9</f>
        <v>0</v>
      </c>
      <c r="AN9" s="23">
        <f>'17'!$J9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'80'!$J10</f>
        <v>0</v>
      </c>
      <c r="D10" s="21">
        <f>'81'!$J10</f>
        <v>0</v>
      </c>
      <c r="E10" s="21">
        <f>'82'!$J10</f>
        <v>0</v>
      </c>
      <c r="F10" s="21">
        <f>'83'!$J10</f>
        <v>0</v>
      </c>
      <c r="G10" s="21">
        <f>'84'!$J10</f>
        <v>22.065999999999999</v>
      </c>
      <c r="H10" s="21">
        <f>'85'!$J10</f>
        <v>36.186</v>
      </c>
      <c r="I10" s="21">
        <f>'86'!$J10</f>
        <v>41.665999999999997</v>
      </c>
      <c r="J10" s="21">
        <f>'87'!$J10</f>
        <v>31.033000000000001</v>
      </c>
      <c r="K10" s="21">
        <f>'88'!$J10</f>
        <v>32.295000000000002</v>
      </c>
      <c r="L10" s="21">
        <f>'89'!$J10</f>
        <v>39.991999999999997</v>
      </c>
      <c r="M10" s="21">
        <f>'90'!$J10</f>
        <v>40.700000000000003</v>
      </c>
      <c r="N10" s="21">
        <f>'91'!$J10</f>
        <v>40.008513999999998</v>
      </c>
      <c r="O10" s="21">
        <f>'92'!$J10</f>
        <v>45.768633000000001</v>
      </c>
      <c r="P10" s="21">
        <f>'93'!$J10</f>
        <v>15.753213000000001</v>
      </c>
      <c r="Q10" s="21">
        <f>'94'!$J10</f>
        <v>0.29600100000000001</v>
      </c>
      <c r="R10" s="21">
        <f>'95'!$J10</f>
        <v>0.14094200000000001</v>
      </c>
      <c r="S10" s="21">
        <f>'96'!$J10</f>
        <v>0.17818600000000001</v>
      </c>
      <c r="T10" s="21">
        <f>'97'!$J10</f>
        <v>0.24637500000000001</v>
      </c>
      <c r="U10" s="21">
        <f>'98'!$J10</f>
        <v>0.22395000000000001</v>
      </c>
      <c r="V10" s="21">
        <f>'99'!$J10</f>
        <v>0.230737</v>
      </c>
      <c r="W10" s="21">
        <f>'00'!$J10</f>
        <v>0.20289299999999999</v>
      </c>
      <c r="X10" s="21">
        <f>'01'!$J10</f>
        <v>1.3527000000000001E-2</v>
      </c>
      <c r="Y10" s="21">
        <f>'02'!$J10</f>
        <v>0.1157</v>
      </c>
      <c r="Z10" s="21">
        <f>'03'!$J10</f>
        <v>7.9399999999999998E-2</v>
      </c>
      <c r="AA10" s="21">
        <f>'04'!$J10</f>
        <v>1.036567</v>
      </c>
      <c r="AB10" s="22">
        <f>'05'!$J10</f>
        <v>10.835469999999999</v>
      </c>
      <c r="AC10" s="22">
        <f>'06'!$J10</f>
        <v>12.120087</v>
      </c>
      <c r="AD10" s="22">
        <f>'07'!$J10</f>
        <v>13.900091923099101</v>
      </c>
      <c r="AE10" s="22">
        <f>'08'!$J10</f>
        <v>13.990665000000002</v>
      </c>
      <c r="AF10" s="22">
        <f>'09'!$J10</f>
        <v>10.276538</v>
      </c>
      <c r="AG10" s="22">
        <f>'10'!$J10</f>
        <v>0</v>
      </c>
      <c r="AH10" s="22">
        <f>'11'!$J10</f>
        <v>0</v>
      </c>
      <c r="AI10" s="22">
        <f>'12'!$J10</f>
        <v>0</v>
      </c>
      <c r="AJ10" s="22">
        <f>'13'!$J10</f>
        <v>0</v>
      </c>
      <c r="AK10" s="22">
        <f>'14'!$J10</f>
        <v>0</v>
      </c>
      <c r="AL10" s="22">
        <f>'15'!$J10</f>
        <v>0</v>
      </c>
      <c r="AM10" s="22">
        <f>'16'!$J10</f>
        <v>0</v>
      </c>
      <c r="AN10" s="23">
        <f>'17'!$J10</f>
        <v>0</v>
      </c>
    </row>
    <row r="11" spans="1:40" ht="15" customHeight="1" x14ac:dyDescent="0.25">
      <c r="A11" s="111"/>
      <c r="B11" s="20" t="s">
        <v>70</v>
      </c>
      <c r="C11" s="21">
        <f>'80'!$J11</f>
        <v>0</v>
      </c>
      <c r="D11" s="21">
        <f>'81'!$J11</f>
        <v>0</v>
      </c>
      <c r="E11" s="21">
        <f>'82'!$J11</f>
        <v>4.9219999999999997</v>
      </c>
      <c r="F11" s="21">
        <f>'83'!$J11</f>
        <v>1.4890000000000001</v>
      </c>
      <c r="G11" s="21">
        <f>'84'!$J11</f>
        <v>0.30299999999999999</v>
      </c>
      <c r="H11" s="21">
        <f>'85'!$J11</f>
        <v>0.29799999999999999</v>
      </c>
      <c r="I11" s="21">
        <f>'86'!$J11</f>
        <v>0.64400000000000002</v>
      </c>
      <c r="J11" s="21">
        <f>'87'!$J11</f>
        <v>1.476</v>
      </c>
      <c r="K11" s="21">
        <f>'88'!$J11</f>
        <v>1.4670000000000001</v>
      </c>
      <c r="L11" s="21">
        <f>'89'!$J11</f>
        <v>2.0470000000000002</v>
      </c>
      <c r="M11" s="21">
        <f>'90'!$J11</f>
        <v>2.2999999999999998</v>
      </c>
      <c r="N11" s="21">
        <f>'91'!$J11</f>
        <v>2.1840320000000002</v>
      </c>
      <c r="O11" s="21">
        <f>'92'!$J11</f>
        <v>0</v>
      </c>
      <c r="P11" s="21">
        <f>'93'!$J11</f>
        <v>0.20546300000000001</v>
      </c>
      <c r="Q11" s="21">
        <f>'94'!$J11</f>
        <v>0.23627400000000001</v>
      </c>
      <c r="R11" s="21">
        <f>'95'!$J11</f>
        <v>0.84937200000000002</v>
      </c>
      <c r="S11" s="21">
        <f>'96'!$J11</f>
        <v>2.047266</v>
      </c>
      <c r="T11" s="21">
        <f>'97'!$J11</f>
        <v>1.991017</v>
      </c>
      <c r="U11" s="21">
        <f>'98'!$J11</f>
        <v>2.3236669999999999</v>
      </c>
      <c r="V11" s="21">
        <f>'99'!$J11</f>
        <v>2.249962</v>
      </c>
      <c r="W11" s="21">
        <f>'00'!$J11</f>
        <v>3.7588309999999998</v>
      </c>
      <c r="X11" s="21">
        <f>'01'!$J11</f>
        <v>4.0008100000000004</v>
      </c>
      <c r="Y11" s="21">
        <f>'02'!$J11</f>
        <v>3.4823149999999998</v>
      </c>
      <c r="Z11" s="21">
        <f>'03'!$J11</f>
        <v>1.8239000000000001</v>
      </c>
      <c r="AA11" s="21">
        <f>'04'!$J11</f>
        <v>1.610932</v>
      </c>
      <c r="AB11" s="22">
        <f>'05'!$J11</f>
        <v>0.91305800000000004</v>
      </c>
      <c r="AC11" s="22">
        <f>'06'!$J11</f>
        <v>0.84436999999999995</v>
      </c>
      <c r="AD11" s="22">
        <f>'07'!$J11</f>
        <v>0.96837758814001695</v>
      </c>
      <c r="AE11" s="22">
        <f>'08'!$J11</f>
        <v>0.97642499999999999</v>
      </c>
      <c r="AF11" s="22">
        <f>'09'!$J11</f>
        <v>0.92645899999999992</v>
      </c>
      <c r="AG11" s="22">
        <f>'10'!$J11</f>
        <v>0</v>
      </c>
      <c r="AH11" s="22">
        <f>'11'!$J11</f>
        <v>0</v>
      </c>
      <c r="AI11" s="22">
        <f>'12'!$J11</f>
        <v>0</v>
      </c>
      <c r="AJ11" s="22">
        <f>'13'!$J11</f>
        <v>17.020379999999999</v>
      </c>
      <c r="AK11" s="22">
        <f>'14'!$J11</f>
        <v>81.826274999999995</v>
      </c>
      <c r="AL11" s="22">
        <f>'15'!$J11</f>
        <v>55.211014999999996</v>
      </c>
      <c r="AM11" s="22">
        <f>'16'!$J11</f>
        <v>66.905367999999996</v>
      </c>
      <c r="AN11" s="23">
        <f>'17'!$J11</f>
        <v>58.922849999999997</v>
      </c>
    </row>
    <row r="12" spans="1:40" ht="15" customHeight="1" x14ac:dyDescent="0.25">
      <c r="A12" s="111"/>
      <c r="B12" s="20" t="s">
        <v>14</v>
      </c>
      <c r="C12" s="21">
        <f>'80'!$J12</f>
        <v>0</v>
      </c>
      <c r="D12" s="21">
        <f>'81'!$J12</f>
        <v>0</v>
      </c>
      <c r="E12" s="21">
        <f>'82'!$J12</f>
        <v>1.3360000000000001</v>
      </c>
      <c r="F12" s="21">
        <f>'83'!$J12</f>
        <v>4.0540000000000003</v>
      </c>
      <c r="G12" s="21">
        <f>'84'!$J12</f>
        <v>3.1739999999999999</v>
      </c>
      <c r="H12" s="21">
        <f>'85'!$J12</f>
        <v>3.0659999999999998</v>
      </c>
      <c r="I12" s="21">
        <f>'86'!$J12</f>
        <v>3.7130000000000001</v>
      </c>
      <c r="J12" s="21">
        <f>'87'!$J12</f>
        <v>3.6629999999999998</v>
      </c>
      <c r="K12" s="21">
        <f>'88'!$J12</f>
        <v>3.5030000000000001</v>
      </c>
      <c r="L12" s="21">
        <f>'89'!$J12</f>
        <v>4.0970000000000004</v>
      </c>
      <c r="M12" s="21">
        <f>'90'!$J12</f>
        <v>4.0999999999999996</v>
      </c>
      <c r="N12" s="21">
        <f>'91'!$J12</f>
        <v>4.775868</v>
      </c>
      <c r="O12" s="21">
        <f>'92'!$J12</f>
        <v>5.2452529999999999</v>
      </c>
      <c r="P12" s="21">
        <f>'93'!$J12</f>
        <v>6.1260510000000004</v>
      </c>
      <c r="Q12" s="21">
        <f>'94'!$J12</f>
        <v>3.8110059999999999</v>
      </c>
      <c r="R12" s="21">
        <f>'95'!$J12</f>
        <v>3.6665299999999998</v>
      </c>
      <c r="S12" s="21">
        <f>'96'!$J12</f>
        <v>4.5645340000000001</v>
      </c>
      <c r="T12" s="21">
        <f>'97'!$J12</f>
        <v>4.7096989999999996</v>
      </c>
      <c r="U12" s="21">
        <f>'98'!$J12</f>
        <v>5.4928929999999996</v>
      </c>
      <c r="V12" s="21">
        <f>'99'!$J12</f>
        <v>3.406307</v>
      </c>
      <c r="W12" s="21">
        <f>'00'!$J12</f>
        <v>4.2384440000000003</v>
      </c>
      <c r="X12" s="21">
        <f>'01'!$J12</f>
        <v>3.4540310000000001</v>
      </c>
      <c r="Y12" s="21">
        <f>'02'!$J12</f>
        <v>2.7969360000000001</v>
      </c>
      <c r="Z12" s="21">
        <f>'03'!$J12</f>
        <v>2.790994</v>
      </c>
      <c r="AA12" s="21">
        <f>'04'!$J12</f>
        <v>3.5823969999999998</v>
      </c>
      <c r="AB12" s="22">
        <f>'05'!$J12</f>
        <v>3.0809140000000004</v>
      </c>
      <c r="AC12" s="22">
        <f>'06'!$J12</f>
        <v>2.9659599999999999</v>
      </c>
      <c r="AD12" s="22">
        <f>'07'!$J12</f>
        <v>3.4015528634600503</v>
      </c>
      <c r="AE12" s="22">
        <f>'08'!$J12</f>
        <v>3.5746850000000001</v>
      </c>
      <c r="AF12" s="22">
        <f>'09'!$J12</f>
        <v>3.0654819999999998</v>
      </c>
      <c r="AG12" s="22">
        <f>'10'!$J12</f>
        <v>0.63988</v>
      </c>
      <c r="AH12" s="22">
        <f>'11'!$J12</f>
        <v>0.58364200000000011</v>
      </c>
      <c r="AI12" s="22">
        <f>'12'!$J12</f>
        <v>0.641961</v>
      </c>
      <c r="AJ12" s="22">
        <f>'13'!$J12</f>
        <v>0.41161000000000003</v>
      </c>
      <c r="AK12" s="22">
        <f>'14'!$J12</f>
        <v>1.435E-2</v>
      </c>
      <c r="AL12" s="22">
        <f>'15'!$J12</f>
        <v>0</v>
      </c>
      <c r="AM12" s="22">
        <f>'16'!$J12</f>
        <v>0</v>
      </c>
      <c r="AN12" s="23">
        <f>'17'!$J12</f>
        <v>0</v>
      </c>
    </row>
    <row r="13" spans="1:40" ht="15" customHeight="1" x14ac:dyDescent="0.25">
      <c r="A13" s="111"/>
      <c r="B13" s="20" t="s">
        <v>15</v>
      </c>
      <c r="C13" s="21">
        <f>'80'!$J13</f>
        <v>0</v>
      </c>
      <c r="D13" s="21">
        <f>'81'!$J13</f>
        <v>0</v>
      </c>
      <c r="E13" s="21">
        <f>'82'!$J13</f>
        <v>0</v>
      </c>
      <c r="F13" s="21">
        <f>'83'!$J13</f>
        <v>0</v>
      </c>
      <c r="G13" s="21">
        <f>'84'!$J13</f>
        <v>0</v>
      </c>
      <c r="H13" s="21">
        <f>'85'!$J13</f>
        <v>0</v>
      </c>
      <c r="I13" s="21">
        <f>'86'!$J13</f>
        <v>0</v>
      </c>
      <c r="J13" s="21">
        <f>'87'!$J13</f>
        <v>0</v>
      </c>
      <c r="K13" s="21">
        <f>'88'!$J13</f>
        <v>0</v>
      </c>
      <c r="L13" s="21">
        <f>'89'!$J13</f>
        <v>0</v>
      </c>
      <c r="M13" s="21">
        <f>'90'!$J13</f>
        <v>0</v>
      </c>
      <c r="N13" s="21">
        <f>'91'!$J13</f>
        <v>0</v>
      </c>
      <c r="O13" s="21">
        <f>'92'!$J13</f>
        <v>0</v>
      </c>
      <c r="P13" s="21">
        <f>'93'!$J13</f>
        <v>0</v>
      </c>
      <c r="Q13" s="21">
        <f>'94'!$J13</f>
        <v>0</v>
      </c>
      <c r="R13" s="21">
        <f>'95'!$J13</f>
        <v>0</v>
      </c>
      <c r="S13" s="21">
        <f>'96'!$J13</f>
        <v>0</v>
      </c>
      <c r="T13" s="21">
        <f>'97'!$J13</f>
        <v>0</v>
      </c>
      <c r="U13" s="21">
        <f>'98'!$J13</f>
        <v>0</v>
      </c>
      <c r="V13" s="21">
        <f>'99'!$J13</f>
        <v>0</v>
      </c>
      <c r="W13" s="21">
        <f>'00'!$J13</f>
        <v>0</v>
      </c>
      <c r="X13" s="21">
        <f>'01'!$J13</f>
        <v>0</v>
      </c>
      <c r="Y13" s="21">
        <f>'02'!$J13</f>
        <v>0</v>
      </c>
      <c r="Z13" s="21">
        <f>'03'!$J13</f>
        <v>0</v>
      </c>
      <c r="AA13" s="21">
        <f>'04'!$J13</f>
        <v>0</v>
      </c>
      <c r="AB13" s="22">
        <f>'05'!$J13</f>
        <v>0</v>
      </c>
      <c r="AC13" s="22">
        <f>'06'!$J13</f>
        <v>0</v>
      </c>
      <c r="AD13" s="22">
        <f>'07'!$J13</f>
        <v>0</v>
      </c>
      <c r="AE13" s="22">
        <f>'08'!$J13</f>
        <v>0</v>
      </c>
      <c r="AF13" s="22">
        <f>'09'!$J13</f>
        <v>0</v>
      </c>
      <c r="AG13" s="22">
        <f>'10'!$J13</f>
        <v>0</v>
      </c>
      <c r="AH13" s="22">
        <f>'11'!$J13</f>
        <v>0</v>
      </c>
      <c r="AI13" s="22">
        <f>'12'!$J13</f>
        <v>0</v>
      </c>
      <c r="AJ13" s="22">
        <f>'13'!$J13</f>
        <v>0</v>
      </c>
      <c r="AK13" s="22">
        <f>'14'!$J13</f>
        <v>0</v>
      </c>
      <c r="AL13" s="22">
        <f>'15'!$J13</f>
        <v>0</v>
      </c>
      <c r="AM13" s="22">
        <f>'16'!$J13</f>
        <v>0</v>
      </c>
      <c r="AN13" s="23">
        <f>'17'!$J13</f>
        <v>0</v>
      </c>
    </row>
    <row r="14" spans="1:40" ht="15" customHeight="1" x14ac:dyDescent="0.25">
      <c r="A14" s="111"/>
      <c r="B14" s="20" t="s">
        <v>16</v>
      </c>
      <c r="C14" s="21">
        <f>'80'!$J14</f>
        <v>0</v>
      </c>
      <c r="D14" s="21">
        <f>'81'!$J14</f>
        <v>0</v>
      </c>
      <c r="E14" s="21">
        <f>'82'!$J14</f>
        <v>0.224</v>
      </c>
      <c r="F14" s="21">
        <f>'83'!$J14</f>
        <v>0.623</v>
      </c>
      <c r="G14" s="21">
        <f>'84'!$J14</f>
        <v>0</v>
      </c>
      <c r="H14" s="21">
        <f>'85'!$J14</f>
        <v>0.57699999999999996</v>
      </c>
      <c r="I14" s="21">
        <f>'86'!$J14</f>
        <v>0.58499999999999996</v>
      </c>
      <c r="J14" s="21">
        <f>'87'!$J14</f>
        <v>0.85399999999999998</v>
      </c>
      <c r="K14" s="21">
        <f>'88'!$J14</f>
        <v>1.165</v>
      </c>
      <c r="L14" s="21">
        <f>'89'!$J14</f>
        <v>0.67</v>
      </c>
      <c r="M14" s="21">
        <f>'90'!$J14</f>
        <v>0.7</v>
      </c>
      <c r="N14" s="21">
        <f>'91'!$J14</f>
        <v>0.780949</v>
      </c>
      <c r="O14" s="21">
        <f>'92'!$J14</f>
        <v>0.66996299999999998</v>
      </c>
      <c r="P14" s="21">
        <f>'93'!$J14</f>
        <v>0.52934800000000004</v>
      </c>
      <c r="Q14" s="21">
        <f>'94'!$J14</f>
        <v>0.28565200000000002</v>
      </c>
      <c r="R14" s="21">
        <f>'95'!$J14</f>
        <v>9.5825999999999995E-2</v>
      </c>
      <c r="S14" s="21">
        <f>'96'!$J14</f>
        <v>0.13667399999999999</v>
      </c>
      <c r="T14" s="21">
        <f>'97'!$J14</f>
        <v>9.4234999999999999E-2</v>
      </c>
      <c r="U14" s="21">
        <f>'98'!$J14</f>
        <v>0.280302</v>
      </c>
      <c r="V14" s="21">
        <f>'99'!$J14</f>
        <v>0.12628500000000001</v>
      </c>
      <c r="W14" s="21">
        <f>'00'!$J14</f>
        <v>1.3665999999999999E-2</v>
      </c>
      <c r="X14" s="21">
        <f>'01'!$J14</f>
        <v>7.9221E-2</v>
      </c>
      <c r="Y14" s="21">
        <f>'02'!$J14</f>
        <v>5.2220000000000003E-2</v>
      </c>
      <c r="Z14" s="21">
        <f>'03'!$J14</f>
        <v>2.8049999999999999E-2</v>
      </c>
      <c r="AA14" s="21">
        <f>'04'!$J14</f>
        <v>5.373E-2</v>
      </c>
      <c r="AB14" s="22">
        <f>'05'!$J14</f>
        <v>4.1350000000000005E-2</v>
      </c>
      <c r="AC14" s="22">
        <f>'06'!$J14</f>
        <v>0.15790000000000001</v>
      </c>
      <c r="AD14" s="22">
        <f>'07'!$J14</f>
        <v>0.18108983167013101</v>
      </c>
      <c r="AE14" s="22">
        <f>'08'!$J14</f>
        <v>13.033011</v>
      </c>
      <c r="AF14" s="22">
        <f>'09'!$J14</f>
        <v>9.1456780000000002</v>
      </c>
      <c r="AG14" s="22">
        <f>'10'!$J14</f>
        <v>2.5567549999999999</v>
      </c>
      <c r="AH14" s="22">
        <f>'11'!$J14</f>
        <v>5.1936439999999999</v>
      </c>
      <c r="AI14" s="22">
        <f>'12'!$J14</f>
        <v>7.1476920000000002</v>
      </c>
      <c r="AJ14" s="22">
        <f>'13'!$J14</f>
        <v>8.9819800000000001</v>
      </c>
      <c r="AK14" s="22">
        <f>'14'!$J14</f>
        <v>5.2981369999999997</v>
      </c>
      <c r="AL14" s="22">
        <f>'15'!$J14</f>
        <v>0.45894999999999997</v>
      </c>
      <c r="AM14" s="22">
        <f>'16'!$J14</f>
        <v>0</v>
      </c>
      <c r="AN14" s="23">
        <f>'17'!$J14</f>
        <v>0</v>
      </c>
    </row>
    <row r="15" spans="1:40" ht="15" customHeight="1" x14ac:dyDescent="0.25">
      <c r="A15" s="111"/>
      <c r="B15" s="20" t="s">
        <v>17</v>
      </c>
      <c r="C15" s="21">
        <f>'80'!$J15</f>
        <v>0</v>
      </c>
      <c r="D15" s="21">
        <f>'81'!$J15</f>
        <v>0</v>
      </c>
      <c r="E15" s="21">
        <f>'82'!$J15</f>
        <v>8.4000000000000005E-2</v>
      </c>
      <c r="F15" s="21">
        <f>'83'!$J15</f>
        <v>0.159</v>
      </c>
      <c r="G15" s="21">
        <f>'84'!$J15</f>
        <v>0.59899999999999998</v>
      </c>
      <c r="H15" s="21">
        <f>'85'!$J15</f>
        <v>0</v>
      </c>
      <c r="I15" s="21">
        <f>'86'!$J15</f>
        <v>0</v>
      </c>
      <c r="J15" s="21">
        <f>'87'!$J15</f>
        <v>0</v>
      </c>
      <c r="K15" s="21">
        <f>'88'!$J15</f>
        <v>0</v>
      </c>
      <c r="L15" s="21">
        <f>'89'!$J15</f>
        <v>0.26500000000000001</v>
      </c>
      <c r="M15" s="21">
        <f>'90'!$J15</f>
        <v>0.28000000000000003</v>
      </c>
      <c r="N15" s="21">
        <f>'91'!$J15</f>
        <v>1.037396</v>
      </c>
      <c r="O15" s="21">
        <f>'92'!$J15</f>
        <v>1.7206300000000001</v>
      </c>
      <c r="P15" s="21">
        <f>'93'!$J15</f>
        <v>2.7151230000000002</v>
      </c>
      <c r="Q15" s="21">
        <f>'94'!$J15</f>
        <v>3.71129</v>
      </c>
      <c r="R15" s="21">
        <f>'95'!$J15</f>
        <v>3.2696689999999999</v>
      </c>
      <c r="S15" s="21">
        <f>'96'!$J15</f>
        <v>3.6390709999999999</v>
      </c>
      <c r="T15" s="21">
        <f>'97'!$J15</f>
        <v>3.1754639999999998</v>
      </c>
      <c r="U15" s="21">
        <f>'98'!$J15</f>
        <v>4.9187469999999998</v>
      </c>
      <c r="V15" s="21">
        <f>'99'!$J15</f>
        <v>3.0531969999999999</v>
      </c>
      <c r="W15" s="21">
        <f>'00'!$J15</f>
        <v>5.110779</v>
      </c>
      <c r="X15" s="21">
        <f>'01'!$J15</f>
        <v>5.0437799999999999</v>
      </c>
      <c r="Y15" s="21">
        <f>'02'!$J15</f>
        <v>5.6390750000000001</v>
      </c>
      <c r="Z15" s="21">
        <f>'03'!$J15</f>
        <v>7.443683</v>
      </c>
      <c r="AA15" s="21">
        <f>'04'!$J15</f>
        <v>8.9056420000000003</v>
      </c>
      <c r="AB15" s="22">
        <f>'05'!$J15</f>
        <v>9.298153000000001</v>
      </c>
      <c r="AC15" s="22">
        <f>'06'!$J15</f>
        <v>9.0511700000000008</v>
      </c>
      <c r="AD15" s="22">
        <f>'07'!$J15</f>
        <v>10.38046137883307</v>
      </c>
      <c r="AE15" s="22">
        <f>'08'!$J15</f>
        <v>1.355148</v>
      </c>
      <c r="AF15" s="22">
        <f>'09'!$J15</f>
        <v>1.2194580000000002</v>
      </c>
      <c r="AG15" s="22">
        <f>'10'!$J15</f>
        <v>5.4567579999999998</v>
      </c>
      <c r="AH15" s="22">
        <f>'11'!$J15</f>
        <v>4.0627459999999997</v>
      </c>
      <c r="AI15" s="22">
        <f>'12'!$J15</f>
        <v>4.4159880000000005</v>
      </c>
      <c r="AJ15" s="22">
        <f>'13'!$J15</f>
        <v>5.9362940000000002</v>
      </c>
      <c r="AK15" s="22">
        <f>'14'!$J15</f>
        <v>3.3449079999999998</v>
      </c>
      <c r="AL15" s="22">
        <f>'15'!$J15</f>
        <v>0.60638400000000003</v>
      </c>
      <c r="AM15" s="22">
        <f>'16'!$J15</f>
        <v>0.39199000000000001</v>
      </c>
      <c r="AN15" s="23">
        <f>'17'!$J15</f>
        <v>0.19671</v>
      </c>
    </row>
    <row r="16" spans="1:40" ht="15" customHeight="1" x14ac:dyDescent="0.25">
      <c r="A16" s="111"/>
      <c r="B16" s="20" t="s">
        <v>18</v>
      </c>
      <c r="C16" s="21">
        <f>'80'!$J16</f>
        <v>0</v>
      </c>
      <c r="D16" s="21">
        <f>'81'!$J16</f>
        <v>0</v>
      </c>
      <c r="E16" s="21">
        <f>'82'!$J16</f>
        <v>2.504</v>
      </c>
      <c r="F16" s="21">
        <f>'83'!$J16</f>
        <v>9.5000000000000001E-2</v>
      </c>
      <c r="G16" s="21">
        <f>'84'!$J16</f>
        <v>2.8000000000000001E-2</v>
      </c>
      <c r="H16" s="21">
        <f>'85'!$J16</f>
        <v>0</v>
      </c>
      <c r="I16" s="21">
        <f>'86'!$J16</f>
        <v>3.9169999999999998</v>
      </c>
      <c r="J16" s="21">
        <f>'87'!$J16</f>
        <v>21.248000000000001</v>
      </c>
      <c r="K16" s="21">
        <f>'88'!$J16</f>
        <v>24.689</v>
      </c>
      <c r="L16" s="21">
        <f>'89'!$J16</f>
        <v>28.423999999999999</v>
      </c>
      <c r="M16" s="21">
        <f>'90'!$J16</f>
        <v>28.7</v>
      </c>
      <c r="N16" s="21">
        <f>'91'!$J16</f>
        <v>28.764893000000001</v>
      </c>
      <c r="O16" s="21">
        <f>'92'!$J16</f>
        <v>30.326889999999999</v>
      </c>
      <c r="P16" s="21">
        <f>'93'!$J16</f>
        <v>31.94191</v>
      </c>
      <c r="Q16" s="21">
        <f>'94'!$J16</f>
        <v>33.310161000000001</v>
      </c>
      <c r="R16" s="21">
        <f>'95'!$J16</f>
        <v>30.404039000000001</v>
      </c>
      <c r="S16" s="21">
        <f>'96'!$J16</f>
        <v>32.389868</v>
      </c>
      <c r="T16" s="21">
        <f>'97'!$J16</f>
        <v>29.478370000000002</v>
      </c>
      <c r="U16" s="21">
        <f>'98'!$J16</f>
        <v>32.246372000000001</v>
      </c>
      <c r="V16" s="21">
        <f>'99'!$J16</f>
        <v>39.494647000000001</v>
      </c>
      <c r="W16" s="21">
        <f>'00'!$J16</f>
        <v>43.270237999999999</v>
      </c>
      <c r="X16" s="21">
        <f>'01'!$J16</f>
        <v>44.856921999999997</v>
      </c>
      <c r="Y16" s="21">
        <f>'02'!$J16</f>
        <v>119.28639099999999</v>
      </c>
      <c r="Z16" s="21">
        <f>'03'!$J16</f>
        <v>159.51929100000001</v>
      </c>
      <c r="AA16" s="21">
        <f>'04'!$J16</f>
        <v>186.40399300000001</v>
      </c>
      <c r="AB16" s="22">
        <f>'05'!$J16</f>
        <v>174.90690000000001</v>
      </c>
      <c r="AC16" s="22">
        <f>'06'!$J16</f>
        <v>174.764669</v>
      </c>
      <c r="AD16" s="22">
        <f>'07'!$J16</f>
        <v>200.43131406647373</v>
      </c>
      <c r="AE16" s="22">
        <f>'08'!$J16</f>
        <v>202.66802999999999</v>
      </c>
      <c r="AF16" s="22">
        <f>'09'!$J16</f>
        <v>121.06879600000001</v>
      </c>
      <c r="AG16" s="22">
        <f>'10'!$J16</f>
        <v>71.293644999999998</v>
      </c>
      <c r="AH16" s="22">
        <f>'11'!$J16</f>
        <v>87.044157999999996</v>
      </c>
      <c r="AI16" s="22">
        <f>'12'!$J16</f>
        <v>65.662080000000003</v>
      </c>
      <c r="AJ16" s="22">
        <f>'13'!$J16</f>
        <v>0</v>
      </c>
      <c r="AK16" s="22">
        <f>'14'!$J16</f>
        <v>0</v>
      </c>
      <c r="AL16" s="22">
        <f>'15'!$J16</f>
        <v>0</v>
      </c>
      <c r="AM16" s="22">
        <f>'16'!$J16</f>
        <v>0</v>
      </c>
      <c r="AN16" s="23">
        <f>'17'!$J16</f>
        <v>0</v>
      </c>
    </row>
    <row r="17" spans="1:40" ht="15" customHeight="1" x14ac:dyDescent="0.25">
      <c r="A17" s="111"/>
      <c r="B17" s="20" t="s">
        <v>19</v>
      </c>
      <c r="C17" s="21">
        <f>'80'!$J17</f>
        <v>0</v>
      </c>
      <c r="D17" s="21">
        <f>'81'!$J17</f>
        <v>27.722999999999999</v>
      </c>
      <c r="E17" s="21">
        <f>'82'!$J17</f>
        <v>3.7120000000000002</v>
      </c>
      <c r="F17" s="21">
        <f>'83'!$J17</f>
        <v>2.1059999999999999</v>
      </c>
      <c r="G17" s="21">
        <f>'84'!$J17</f>
        <v>1.0629999999999999</v>
      </c>
      <c r="H17" s="21">
        <f>'85'!$J17</f>
        <v>1.782</v>
      </c>
      <c r="I17" s="21">
        <f>'86'!$J17</f>
        <v>5.2480000000000002</v>
      </c>
      <c r="J17" s="21">
        <f>'87'!$J17</f>
        <v>4.8049999999999997</v>
      </c>
      <c r="K17" s="21">
        <f>'88'!$J17</f>
        <v>3.6520000000000001</v>
      </c>
      <c r="L17" s="21">
        <f>'89'!$J17</f>
        <v>2.4129999999999998</v>
      </c>
      <c r="M17" s="21">
        <f>'90'!$J17</f>
        <v>2.2999999999999998</v>
      </c>
      <c r="N17" s="21">
        <f>'91'!$J17</f>
        <v>0.92266899999999996</v>
      </c>
      <c r="O17" s="21">
        <f>'92'!$J17</f>
        <v>3.529496</v>
      </c>
      <c r="P17" s="21">
        <f>'93'!$J17</f>
        <v>3.8016519999999998</v>
      </c>
      <c r="Q17" s="21">
        <f>'94'!$J17</f>
        <v>3.8410120000000001</v>
      </c>
      <c r="R17" s="21">
        <f>'95'!$J17</f>
        <v>2.6134620000000002</v>
      </c>
      <c r="S17" s="21">
        <f>'96'!$J17</f>
        <v>1.428242</v>
      </c>
      <c r="T17" s="21">
        <f>'97'!$J17</f>
        <v>2.5797650000000001</v>
      </c>
      <c r="U17" s="21">
        <f>'98'!$J17</f>
        <v>4.1148600000000002</v>
      </c>
      <c r="V17" s="21">
        <f>'99'!$J17</f>
        <v>2.093823</v>
      </c>
      <c r="W17" s="21">
        <f>'00'!$J17</f>
        <v>1.5793060000000001</v>
      </c>
      <c r="X17" s="21">
        <f>'01'!$J17</f>
        <v>3.221603</v>
      </c>
      <c r="Y17" s="21">
        <f>'02'!$J17</f>
        <v>2.5066169999999999</v>
      </c>
      <c r="Z17" s="21">
        <f>'03'!$J17</f>
        <v>1.394131</v>
      </c>
      <c r="AA17" s="21">
        <f>'04'!$J17</f>
        <v>0.57848999999999995</v>
      </c>
      <c r="AB17" s="22">
        <f>'05'!$J17</f>
        <v>0.255303</v>
      </c>
      <c r="AC17" s="22">
        <f>'06'!$J17</f>
        <v>0.94184599999999996</v>
      </c>
      <c r="AD17" s="22">
        <f>'07'!$J17</f>
        <v>1.0801693071512759</v>
      </c>
      <c r="AE17" s="22">
        <f>'08'!$J17</f>
        <v>2.7477640000000001</v>
      </c>
      <c r="AF17" s="22">
        <f>'09'!$J17</f>
        <v>2.6328739999999997</v>
      </c>
      <c r="AG17" s="22">
        <f>'10'!$J17</f>
        <v>2.4092120000000001</v>
      </c>
      <c r="AH17" s="22">
        <f>'11'!$J17</f>
        <v>1.7486030000000001</v>
      </c>
      <c r="AI17" s="22">
        <f>'12'!$J17</f>
        <v>1.8364400000000001</v>
      </c>
      <c r="AJ17" s="22">
        <f>'13'!$J17</f>
        <v>1.1370060000000002</v>
      </c>
      <c r="AK17" s="22">
        <f>'14'!$J17</f>
        <v>3.2974009999999998</v>
      </c>
      <c r="AL17" s="22">
        <f>'15'!$J17</f>
        <v>1.697999</v>
      </c>
      <c r="AM17" s="22">
        <f>'16'!$J17</f>
        <v>1.5301099999999999</v>
      </c>
      <c r="AN17" s="23">
        <f>'17'!$J17</f>
        <v>0.47782000000000002</v>
      </c>
    </row>
    <row r="18" spans="1:40" ht="15" customHeight="1" x14ac:dyDescent="0.25">
      <c r="A18" s="111" t="s">
        <v>2</v>
      </c>
      <c r="B18" s="20" t="s">
        <v>20</v>
      </c>
      <c r="C18" s="21">
        <f>'80'!$J18</f>
        <v>0</v>
      </c>
      <c r="D18" s="21">
        <f>'81'!$J18</f>
        <v>7.0999999999999994E-2</v>
      </c>
      <c r="E18" s="21">
        <f>'82'!$J18</f>
        <v>0.125</v>
      </c>
      <c r="F18" s="21">
        <f>'83'!$J18</f>
        <v>0.20200000000000001</v>
      </c>
      <c r="G18" s="21">
        <f>'84'!$J18</f>
        <v>2.9689999999999999</v>
      </c>
      <c r="H18" s="21">
        <f>'85'!$J18</f>
        <v>4.9260000000000002</v>
      </c>
      <c r="I18" s="21">
        <f>'86'!$J18</f>
        <v>6.3730000000000002</v>
      </c>
      <c r="J18" s="21">
        <f>'87'!$J18</f>
        <v>8.3260000000000005</v>
      </c>
      <c r="K18" s="21">
        <f>'88'!$J18</f>
        <v>8.7420000000000009</v>
      </c>
      <c r="L18" s="21">
        <f>'89'!$J18</f>
        <v>5.8230000000000004</v>
      </c>
      <c r="M18" s="21">
        <f>'90'!$J18</f>
        <v>6.3</v>
      </c>
      <c r="N18" s="21">
        <f>'91'!$J18</f>
        <v>10.569300999999999</v>
      </c>
      <c r="O18" s="21">
        <f>'92'!$J18</f>
        <v>7.888833</v>
      </c>
      <c r="P18" s="21">
        <f>'93'!$J18</f>
        <v>7.0926229999999997</v>
      </c>
      <c r="Q18" s="21">
        <f>'94'!$J18</f>
        <v>4.6538440000000003</v>
      </c>
      <c r="R18" s="21">
        <f>'95'!$J18</f>
        <v>0.38730199999999998</v>
      </c>
      <c r="S18" s="21">
        <f>'96'!$J18</f>
        <v>0.25891199999999998</v>
      </c>
      <c r="T18" s="21">
        <f>'97'!$J18</f>
        <v>0</v>
      </c>
      <c r="U18" s="21">
        <f>'98'!$J18</f>
        <v>0</v>
      </c>
      <c r="V18" s="21">
        <f>'99'!$J18</f>
        <v>0</v>
      </c>
      <c r="W18" s="21">
        <f>'00'!$J18</f>
        <v>0</v>
      </c>
      <c r="X18" s="21">
        <f>'01'!$J18</f>
        <v>0</v>
      </c>
      <c r="Y18" s="21">
        <f>'02'!$J18</f>
        <v>0</v>
      </c>
      <c r="Z18" s="21">
        <f>'03'!$J18</f>
        <v>0</v>
      </c>
      <c r="AA18" s="21">
        <f>'04'!$J18</f>
        <v>0</v>
      </c>
      <c r="AB18" s="22">
        <f>'05'!$J18</f>
        <v>0</v>
      </c>
      <c r="AC18" s="22">
        <f>'06'!$J18</f>
        <v>0</v>
      </c>
      <c r="AD18" s="22">
        <f>'07'!$J18</f>
        <v>0</v>
      </c>
      <c r="AE18" s="22">
        <f>'08'!$J18</f>
        <v>0</v>
      </c>
      <c r="AF18" s="22">
        <f>'09'!$J18</f>
        <v>0</v>
      </c>
      <c r="AG18" s="22">
        <f>'10'!$J18</f>
        <v>0</v>
      </c>
      <c r="AH18" s="22">
        <f>'11'!$J18</f>
        <v>0</v>
      </c>
      <c r="AI18" s="22">
        <f>'12'!$J18</f>
        <v>0</v>
      </c>
      <c r="AJ18" s="22">
        <f>'13'!$J18</f>
        <v>0</v>
      </c>
      <c r="AK18" s="22">
        <f>'14'!$J18</f>
        <v>0</v>
      </c>
      <c r="AL18" s="22">
        <f>'15'!$J18</f>
        <v>0</v>
      </c>
      <c r="AM18" s="22">
        <f>'16'!$J18</f>
        <v>0</v>
      </c>
      <c r="AN18" s="23">
        <f>'17'!$J18</f>
        <v>0</v>
      </c>
    </row>
    <row r="19" spans="1:40" ht="15" customHeight="1" x14ac:dyDescent="0.25">
      <c r="A19" s="111"/>
      <c r="B19" s="20" t="s">
        <v>21</v>
      </c>
      <c r="C19" s="21">
        <f>'80'!$J19</f>
        <v>0</v>
      </c>
      <c r="D19" s="21">
        <f>'81'!$J19</f>
        <v>0</v>
      </c>
      <c r="E19" s="21">
        <f>'82'!$J19</f>
        <v>0</v>
      </c>
      <c r="F19" s="21">
        <f>'83'!$J19</f>
        <v>0</v>
      </c>
      <c r="G19" s="21">
        <f>'84'!$J19</f>
        <v>0</v>
      </c>
      <c r="H19" s="21">
        <f>'85'!$J19</f>
        <v>0</v>
      </c>
      <c r="I19" s="21">
        <f>'86'!$J19</f>
        <v>0</v>
      </c>
      <c r="J19" s="21">
        <f>'87'!$J19</f>
        <v>0</v>
      </c>
      <c r="K19" s="21">
        <f>'88'!$J19</f>
        <v>0</v>
      </c>
      <c r="L19" s="21">
        <f>'89'!$J19</f>
        <v>0</v>
      </c>
      <c r="M19" s="21">
        <f>'90'!$J19</f>
        <v>0</v>
      </c>
      <c r="N19" s="21">
        <f>'91'!$J19</f>
        <v>0</v>
      </c>
      <c r="O19" s="21">
        <f>'92'!$J19</f>
        <v>0</v>
      </c>
      <c r="P19" s="21">
        <f>'93'!$J19</f>
        <v>0</v>
      </c>
      <c r="Q19" s="21">
        <f>'94'!$J19</f>
        <v>0</v>
      </c>
      <c r="R19" s="21">
        <f>'95'!$J19</f>
        <v>0</v>
      </c>
      <c r="S19" s="21">
        <f>'96'!$J19</f>
        <v>0</v>
      </c>
      <c r="T19" s="21">
        <f>'97'!$J19</f>
        <v>0</v>
      </c>
      <c r="U19" s="21">
        <f>'98'!$J19</f>
        <v>0</v>
      </c>
      <c r="V19" s="21">
        <f>'99'!$J19</f>
        <v>0</v>
      </c>
      <c r="W19" s="21">
        <f>'00'!$J19</f>
        <v>0</v>
      </c>
      <c r="X19" s="21">
        <f>'01'!$J19</f>
        <v>0</v>
      </c>
      <c r="Y19" s="21">
        <f>'02'!$J19</f>
        <v>0</v>
      </c>
      <c r="Z19" s="21">
        <f>'03'!$J19</f>
        <v>0</v>
      </c>
      <c r="AA19" s="21">
        <f>'04'!$J19</f>
        <v>0</v>
      </c>
      <c r="AB19" s="22">
        <f>'05'!$J19</f>
        <v>0</v>
      </c>
      <c r="AC19" s="22">
        <f>'06'!$J19</f>
        <v>0</v>
      </c>
      <c r="AD19" s="22">
        <f>'07'!$J19</f>
        <v>0</v>
      </c>
      <c r="AE19" s="22">
        <f>'08'!$J19</f>
        <v>0</v>
      </c>
      <c r="AF19" s="22">
        <f>'09'!$J19</f>
        <v>0</v>
      </c>
      <c r="AG19" s="22">
        <f>'10'!$J19</f>
        <v>0</v>
      </c>
      <c r="AH19" s="22">
        <f>'11'!$J19</f>
        <v>0</v>
      </c>
      <c r="AI19" s="22">
        <f>'12'!$J19</f>
        <v>0</v>
      </c>
      <c r="AJ19" s="22">
        <f>'13'!$J19</f>
        <v>0</v>
      </c>
      <c r="AK19" s="22">
        <f>'14'!$J19</f>
        <v>0</v>
      </c>
      <c r="AL19" s="22">
        <f>'15'!$J19</f>
        <v>0</v>
      </c>
      <c r="AM19" s="22">
        <f>'16'!$J19</f>
        <v>0</v>
      </c>
      <c r="AN19" s="23">
        <f>'17'!$J19</f>
        <v>0</v>
      </c>
    </row>
    <row r="20" spans="1:40" ht="15" customHeight="1" x14ac:dyDescent="0.25">
      <c r="A20" s="111"/>
      <c r="B20" s="20" t="s">
        <v>22</v>
      </c>
      <c r="C20" s="21">
        <f>'80'!$J20</f>
        <v>0</v>
      </c>
      <c r="D20" s="21">
        <f>'81'!$J20</f>
        <v>0</v>
      </c>
      <c r="E20" s="21">
        <f>'82'!$J20</f>
        <v>0</v>
      </c>
      <c r="F20" s="21">
        <f>'83'!$J20</f>
        <v>0</v>
      </c>
      <c r="G20" s="21">
        <f>'84'!$J20</f>
        <v>0</v>
      </c>
      <c r="H20" s="21">
        <f>'85'!$J20</f>
        <v>0</v>
      </c>
      <c r="I20" s="21">
        <f>'86'!$J20</f>
        <v>0</v>
      </c>
      <c r="J20" s="21">
        <f>'87'!$J20</f>
        <v>0</v>
      </c>
      <c r="K20" s="21">
        <f>'88'!$J20</f>
        <v>0</v>
      </c>
      <c r="L20" s="21">
        <f>'89'!$J20</f>
        <v>0</v>
      </c>
      <c r="M20" s="21">
        <f>'90'!$J20</f>
        <v>0</v>
      </c>
      <c r="N20" s="21">
        <f>'91'!$J20</f>
        <v>0</v>
      </c>
      <c r="O20" s="21">
        <f>'92'!$J20</f>
        <v>0</v>
      </c>
      <c r="P20" s="21">
        <f>'93'!$J20</f>
        <v>0</v>
      </c>
      <c r="Q20" s="21">
        <f>'94'!$J20</f>
        <v>1.2659E-2</v>
      </c>
      <c r="R20" s="21">
        <f>'95'!$J20</f>
        <v>0</v>
      </c>
      <c r="S20" s="21">
        <f>'96'!$J20</f>
        <v>0.136326</v>
      </c>
      <c r="T20" s="21">
        <f>'97'!$J20</f>
        <v>0</v>
      </c>
      <c r="U20" s="21">
        <f>'98'!$J20</f>
        <v>0.138709</v>
      </c>
      <c r="V20" s="21">
        <f>'99'!$J20</f>
        <v>0</v>
      </c>
      <c r="W20" s="21">
        <f>'00'!$J20</f>
        <v>0</v>
      </c>
      <c r="X20" s="21">
        <f>'01'!$J20</f>
        <v>2.7616000000000002E-2</v>
      </c>
      <c r="Y20" s="21">
        <f>'02'!$J20</f>
        <v>0</v>
      </c>
      <c r="Z20" s="21">
        <f>'03'!$J20</f>
        <v>0</v>
      </c>
      <c r="AA20" s="21">
        <f>'04'!$J20</f>
        <v>0</v>
      </c>
      <c r="AB20" s="22">
        <f>'05'!$J20</f>
        <v>0</v>
      </c>
      <c r="AC20" s="22">
        <f>'06'!$J20</f>
        <v>0</v>
      </c>
      <c r="AD20" s="22">
        <f>'07'!$J20</f>
        <v>0</v>
      </c>
      <c r="AE20" s="22">
        <f>'08'!$J20</f>
        <v>0</v>
      </c>
      <c r="AF20" s="22">
        <f>'09'!$J20</f>
        <v>0</v>
      </c>
      <c r="AG20" s="22">
        <f>'10'!$J20</f>
        <v>0.21388900000000002</v>
      </c>
      <c r="AH20" s="22">
        <f>'11'!$J20</f>
        <v>9.3371999999999997E-2</v>
      </c>
      <c r="AI20" s="22">
        <f>'12'!$J20</f>
        <v>0</v>
      </c>
      <c r="AJ20" s="22">
        <f>'13'!$J20</f>
        <v>0</v>
      </c>
      <c r="AK20" s="22">
        <f>'14'!$J20</f>
        <v>0</v>
      </c>
      <c r="AL20" s="22">
        <f>'15'!$J20</f>
        <v>0</v>
      </c>
      <c r="AM20" s="22">
        <f>'16'!$J20</f>
        <v>0</v>
      </c>
      <c r="AN20" s="23">
        <f>'17'!$J20</f>
        <v>0</v>
      </c>
    </row>
    <row r="21" spans="1:40" ht="15" customHeight="1" x14ac:dyDescent="0.25">
      <c r="A21" s="111"/>
      <c r="B21" s="20" t="s">
        <v>23</v>
      </c>
      <c r="C21" s="21">
        <f>'80'!$J21</f>
        <v>0</v>
      </c>
      <c r="D21" s="21">
        <f>'81'!$J21</f>
        <v>0</v>
      </c>
      <c r="E21" s="21">
        <f>'82'!$J21</f>
        <v>0</v>
      </c>
      <c r="F21" s="21">
        <f>'83'!$J21</f>
        <v>0</v>
      </c>
      <c r="G21" s="21">
        <f>'84'!$J21</f>
        <v>0</v>
      </c>
      <c r="H21" s="21">
        <f>'85'!$J21</f>
        <v>0</v>
      </c>
      <c r="I21" s="21">
        <f>'86'!$J21</f>
        <v>0</v>
      </c>
      <c r="J21" s="21">
        <f>'87'!$J21</f>
        <v>0</v>
      </c>
      <c r="K21" s="21">
        <f>'88'!$J21</f>
        <v>0</v>
      </c>
      <c r="L21" s="21">
        <f>'89'!$J21</f>
        <v>0</v>
      </c>
      <c r="M21" s="21">
        <f>'90'!$J21</f>
        <v>0</v>
      </c>
      <c r="N21" s="21">
        <f>'91'!$J21</f>
        <v>0</v>
      </c>
      <c r="O21" s="21">
        <f>'92'!$J21</f>
        <v>0</v>
      </c>
      <c r="P21" s="21">
        <f>'93'!$J21</f>
        <v>0</v>
      </c>
      <c r="Q21" s="21">
        <f>'94'!$J21</f>
        <v>0</v>
      </c>
      <c r="R21" s="21">
        <f>'95'!$J21</f>
        <v>0</v>
      </c>
      <c r="S21" s="21">
        <f>'96'!$J21</f>
        <v>0</v>
      </c>
      <c r="T21" s="21">
        <f>'97'!$J21</f>
        <v>0</v>
      </c>
      <c r="U21" s="21">
        <f>'98'!$J21</f>
        <v>0</v>
      </c>
      <c r="V21" s="21">
        <f>'99'!$J21</f>
        <v>0</v>
      </c>
      <c r="W21" s="21">
        <f>'00'!$J21</f>
        <v>0</v>
      </c>
      <c r="X21" s="21">
        <f>'01'!$J21</f>
        <v>0</v>
      </c>
      <c r="Y21" s="21">
        <f>'02'!$J21</f>
        <v>0</v>
      </c>
      <c r="Z21" s="21">
        <f>'03'!$J21</f>
        <v>0</v>
      </c>
      <c r="AA21" s="21">
        <f>'04'!$J21</f>
        <v>0</v>
      </c>
      <c r="AB21" s="22">
        <f>'05'!$J21</f>
        <v>0</v>
      </c>
      <c r="AC21" s="22">
        <f>'06'!$J21</f>
        <v>0</v>
      </c>
      <c r="AD21" s="22">
        <f>'07'!$J21</f>
        <v>0</v>
      </c>
      <c r="AE21" s="22">
        <f>'08'!$J21</f>
        <v>0</v>
      </c>
      <c r="AF21" s="22">
        <f>'09'!$J21</f>
        <v>0</v>
      </c>
      <c r="AG21" s="22">
        <f>'10'!$J21</f>
        <v>0</v>
      </c>
      <c r="AH21" s="22">
        <f>'11'!$J21</f>
        <v>0</v>
      </c>
      <c r="AI21" s="22">
        <f>'12'!$J21</f>
        <v>0</v>
      </c>
      <c r="AJ21" s="22">
        <f>'13'!$J21</f>
        <v>0</v>
      </c>
      <c r="AK21" s="22">
        <f>'14'!$J21</f>
        <v>0</v>
      </c>
      <c r="AL21" s="22">
        <f>'15'!$J21</f>
        <v>0</v>
      </c>
      <c r="AM21" s="22">
        <f>'16'!$J21</f>
        <v>0</v>
      </c>
      <c r="AN21" s="23">
        <f>'17'!$J21</f>
        <v>0</v>
      </c>
    </row>
    <row r="22" spans="1:40" ht="15" customHeight="1" x14ac:dyDescent="0.25">
      <c r="A22" s="111"/>
      <c r="B22" s="20" t="s">
        <v>12</v>
      </c>
      <c r="C22" s="21">
        <f>'80'!$J22</f>
        <v>0</v>
      </c>
      <c r="D22" s="21">
        <f>'81'!$J22</f>
        <v>0</v>
      </c>
      <c r="E22" s="21">
        <f>'82'!$J22</f>
        <v>0</v>
      </c>
      <c r="F22" s="21">
        <f>'83'!$J22</f>
        <v>0</v>
      </c>
      <c r="G22" s="21">
        <f>'84'!$J22</f>
        <v>0</v>
      </c>
      <c r="H22" s="21">
        <f>'85'!$J22</f>
        <v>0</v>
      </c>
      <c r="I22" s="21">
        <f>'86'!$J22</f>
        <v>0</v>
      </c>
      <c r="J22" s="21">
        <f>'87'!$J22</f>
        <v>0</v>
      </c>
      <c r="K22" s="21">
        <f>'88'!$J22</f>
        <v>0</v>
      </c>
      <c r="L22" s="21">
        <f>'89'!$J22</f>
        <v>0</v>
      </c>
      <c r="M22" s="21">
        <f>'90'!$J22</f>
        <v>0</v>
      </c>
      <c r="N22" s="21">
        <f>'91'!$J22</f>
        <v>0</v>
      </c>
      <c r="O22" s="21">
        <f>'92'!$J22</f>
        <v>0</v>
      </c>
      <c r="P22" s="21">
        <f>'93'!$J22</f>
        <v>0</v>
      </c>
      <c r="Q22" s="21">
        <f>'94'!$J22</f>
        <v>0</v>
      </c>
      <c r="R22" s="21">
        <f>'95'!$J22</f>
        <v>0</v>
      </c>
      <c r="S22" s="21">
        <f>'96'!$J22</f>
        <v>0</v>
      </c>
      <c r="T22" s="21">
        <f>'97'!$J22</f>
        <v>0</v>
      </c>
      <c r="U22" s="21">
        <f>'98'!$J22</f>
        <v>0</v>
      </c>
      <c r="V22" s="21">
        <f>'99'!$J22</f>
        <v>0</v>
      </c>
      <c r="W22" s="21">
        <f>'00'!$J22</f>
        <v>0</v>
      </c>
      <c r="X22" s="21">
        <f>'01'!$J22</f>
        <v>0</v>
      </c>
      <c r="Y22" s="21">
        <f>'02'!$J22</f>
        <v>0</v>
      </c>
      <c r="Z22" s="21">
        <f>'03'!$J22</f>
        <v>0</v>
      </c>
      <c r="AA22" s="21">
        <f>'04'!$J22</f>
        <v>0</v>
      </c>
      <c r="AB22" s="22">
        <f>'05'!$J22</f>
        <v>0</v>
      </c>
      <c r="AC22" s="22">
        <f>'06'!$J22</f>
        <v>0</v>
      </c>
      <c r="AD22" s="22">
        <f>'07'!$J22</f>
        <v>0</v>
      </c>
      <c r="AE22" s="22">
        <f>'08'!$J22</f>
        <v>0</v>
      </c>
      <c r="AF22" s="22">
        <f>'09'!$J22</f>
        <v>0</v>
      </c>
      <c r="AG22" s="22">
        <f>'10'!$J22</f>
        <v>0</v>
      </c>
      <c r="AH22" s="22">
        <f>'11'!$J22</f>
        <v>0</v>
      </c>
      <c r="AI22" s="22">
        <f>'12'!$J22</f>
        <v>0</v>
      </c>
      <c r="AJ22" s="22">
        <f>'13'!$J22</f>
        <v>0</v>
      </c>
      <c r="AK22" s="22">
        <f>'14'!$J22</f>
        <v>0</v>
      </c>
      <c r="AL22" s="22">
        <f>'15'!$J22</f>
        <v>0</v>
      </c>
      <c r="AM22" s="22">
        <f>'16'!$J22</f>
        <v>0</v>
      </c>
      <c r="AN22" s="23">
        <f>'17'!$J22</f>
        <v>0</v>
      </c>
    </row>
    <row r="23" spans="1:40" ht="15" customHeight="1" x14ac:dyDescent="0.25">
      <c r="A23" s="112" t="s">
        <v>72</v>
      </c>
      <c r="B23" s="113"/>
      <c r="C23" s="21">
        <f>'80'!$J23</f>
        <v>0</v>
      </c>
      <c r="D23" s="21">
        <f>'81'!$J23</f>
        <v>0</v>
      </c>
      <c r="E23" s="21">
        <f>'82'!$J23</f>
        <v>2.1000000000000001E-2</v>
      </c>
      <c r="F23" s="21">
        <f>'83'!$J23</f>
        <v>2.7E-2</v>
      </c>
      <c r="G23" s="21">
        <f>'84'!$J23</f>
        <v>0</v>
      </c>
      <c r="H23" s="21">
        <f>'85'!$J23</f>
        <v>0</v>
      </c>
      <c r="I23" s="21">
        <f>'86'!$J23</f>
        <v>0</v>
      </c>
      <c r="J23" s="21">
        <f>'87'!$J23</f>
        <v>0</v>
      </c>
      <c r="K23" s="21">
        <f>'88'!$J23</f>
        <v>0</v>
      </c>
      <c r="L23" s="21">
        <f>'89'!$J23</f>
        <v>0</v>
      </c>
      <c r="M23" s="21">
        <f>'90'!$J23</f>
        <v>0</v>
      </c>
      <c r="N23" s="21">
        <f>'91'!$J23</f>
        <v>0</v>
      </c>
      <c r="O23" s="21">
        <f>'92'!$J23</f>
        <v>0</v>
      </c>
      <c r="P23" s="21">
        <f>'93'!$J23</f>
        <v>0</v>
      </c>
      <c r="Q23" s="21">
        <f>'94'!$J23</f>
        <v>0</v>
      </c>
      <c r="R23" s="21">
        <f>'95'!$J23</f>
        <v>0</v>
      </c>
      <c r="S23" s="21">
        <f>'96'!$J23</f>
        <v>0</v>
      </c>
      <c r="T23" s="21">
        <f>'97'!$J23</f>
        <v>0</v>
      </c>
      <c r="U23" s="21">
        <f>'98'!$J23</f>
        <v>0</v>
      </c>
      <c r="V23" s="21">
        <f>'99'!$J23</f>
        <v>0</v>
      </c>
      <c r="W23" s="21">
        <f>'00'!$J23</f>
        <v>0</v>
      </c>
      <c r="X23" s="21">
        <f>'01'!$J23</f>
        <v>0</v>
      </c>
      <c r="Y23" s="21">
        <f>'02'!$J23</f>
        <v>0</v>
      </c>
      <c r="Z23" s="21">
        <f>'03'!$J23</f>
        <v>0</v>
      </c>
      <c r="AA23" s="21">
        <f>'04'!$J23</f>
        <v>0</v>
      </c>
      <c r="AB23" s="22">
        <f>'05'!$J23</f>
        <v>0</v>
      </c>
      <c r="AC23" s="22">
        <f>'06'!$J23</f>
        <v>0</v>
      </c>
      <c r="AD23" s="22">
        <f>'07'!$J23</f>
        <v>0</v>
      </c>
      <c r="AE23" s="22">
        <f>'08'!$J23</f>
        <v>0</v>
      </c>
      <c r="AF23" s="22">
        <f>'09'!$J23</f>
        <v>0</v>
      </c>
      <c r="AG23" s="22">
        <f>'10'!$J23</f>
        <v>0</v>
      </c>
      <c r="AH23" s="22">
        <f>'11'!$J23</f>
        <v>0</v>
      </c>
      <c r="AI23" s="22">
        <f>'12'!$J23</f>
        <v>0</v>
      </c>
      <c r="AJ23" s="22">
        <f>'13'!$J23</f>
        <v>0</v>
      </c>
      <c r="AK23" s="22">
        <f>'14'!$J23</f>
        <v>0</v>
      </c>
      <c r="AL23" s="22">
        <f>'15'!$J23</f>
        <v>0</v>
      </c>
      <c r="AM23" s="22">
        <f>'16'!$J23</f>
        <v>0</v>
      </c>
      <c r="AN23" s="23">
        <f>'17'!$J23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'80'!$J24</f>
        <v>0</v>
      </c>
      <c r="D24" s="21">
        <f>'81'!$J24</f>
        <v>1.2999999999999999E-2</v>
      </c>
      <c r="E24" s="21">
        <f>'82'!$J24</f>
        <v>0</v>
      </c>
      <c r="F24" s="21">
        <f>'83'!$J24</f>
        <v>0</v>
      </c>
      <c r="G24" s="21">
        <f>'84'!$J24</f>
        <v>0</v>
      </c>
      <c r="H24" s="21">
        <f>'85'!$J24</f>
        <v>0</v>
      </c>
      <c r="I24" s="21">
        <f>'86'!$J24</f>
        <v>3.0619999999999998</v>
      </c>
      <c r="J24" s="21">
        <f>'87'!$J24</f>
        <v>15.42</v>
      </c>
      <c r="K24" s="21">
        <f>'88'!$J24</f>
        <v>18.337</v>
      </c>
      <c r="L24" s="21">
        <f>'89'!$J24</f>
        <v>0.26400000000000001</v>
      </c>
      <c r="M24" s="21">
        <f>'90'!$J24</f>
        <v>0</v>
      </c>
      <c r="N24" s="21">
        <f>'91'!$J24</f>
        <v>0</v>
      </c>
      <c r="O24" s="21">
        <f>'92'!$J24</f>
        <v>1.4106E-2</v>
      </c>
      <c r="P24" s="21">
        <f>'93'!$J24</f>
        <v>0.14149</v>
      </c>
      <c r="Q24" s="21">
        <f>'94'!$J24</f>
        <v>0.14166000000000001</v>
      </c>
      <c r="R24" s="21">
        <f>'95'!$J24</f>
        <v>4.1452000000000003E-2</v>
      </c>
      <c r="S24" s="21">
        <f>'96'!$J24</f>
        <v>2.7151999999999999E-2</v>
      </c>
      <c r="T24" s="21">
        <f>'97'!$J24</f>
        <v>1.2274E-2</v>
      </c>
      <c r="U24" s="21">
        <f>'98'!$J24</f>
        <v>1.3859E-2</v>
      </c>
      <c r="V24" s="21">
        <f>'99'!$J24</f>
        <v>0</v>
      </c>
      <c r="W24" s="21">
        <f>'00'!$J24</f>
        <v>1.4E-2</v>
      </c>
      <c r="X24" s="21">
        <f>'01'!$J24</f>
        <v>2.2224599999999999</v>
      </c>
      <c r="Y24" s="21">
        <f>'02'!$J24</f>
        <v>1.3520460000000001</v>
      </c>
      <c r="Z24" s="21">
        <f>'03'!$J24</f>
        <v>0.30049500000000001</v>
      </c>
      <c r="AA24" s="21">
        <f>'04'!$J24</f>
        <v>0</v>
      </c>
      <c r="AB24" s="22">
        <f>'05'!$J24</f>
        <v>0</v>
      </c>
      <c r="AC24" s="22">
        <f>'06'!$J24</f>
        <v>0</v>
      </c>
      <c r="AD24" s="22">
        <f>'07'!$J24</f>
        <v>0</v>
      </c>
      <c r="AE24" s="22">
        <f>'08'!$J24</f>
        <v>0</v>
      </c>
      <c r="AF24" s="22">
        <f>'09'!$J24</f>
        <v>0</v>
      </c>
      <c r="AG24" s="22">
        <f>'10'!$J24</f>
        <v>2.8251999999999999E-2</v>
      </c>
      <c r="AH24" s="22">
        <f>'11'!$J24</f>
        <v>0</v>
      </c>
      <c r="AI24" s="22">
        <f>'12'!$J24</f>
        <v>0</v>
      </c>
      <c r="AJ24" s="22">
        <f>'13'!$J24</f>
        <v>0</v>
      </c>
      <c r="AK24" s="22">
        <f>'14'!$J24</f>
        <v>0</v>
      </c>
      <c r="AL24" s="22">
        <f>'15'!$J24</f>
        <v>0</v>
      </c>
      <c r="AM24" s="22">
        <f>'16'!$J24</f>
        <v>0</v>
      </c>
      <c r="AN24" s="23">
        <f>'17'!$J24</f>
        <v>0</v>
      </c>
    </row>
    <row r="25" spans="1:40" ht="15" customHeight="1" x14ac:dyDescent="0.25">
      <c r="A25" s="100" t="s">
        <v>4</v>
      </c>
      <c r="B25" s="101"/>
      <c r="C25" s="21">
        <f>'80'!$J25</f>
        <v>0</v>
      </c>
      <c r="D25" s="21">
        <f>'81'!$J25</f>
        <v>0</v>
      </c>
      <c r="E25" s="21">
        <f>'82'!$J25</f>
        <v>0</v>
      </c>
      <c r="F25" s="21">
        <f>'83'!$J25</f>
        <v>0</v>
      </c>
      <c r="G25" s="21">
        <f>'84'!$J25</f>
        <v>0</v>
      </c>
      <c r="H25" s="21">
        <f>'85'!$J25</f>
        <v>0</v>
      </c>
      <c r="I25" s="21">
        <f>'86'!$J25</f>
        <v>0</v>
      </c>
      <c r="J25" s="21">
        <f>'87'!$J25</f>
        <v>0</v>
      </c>
      <c r="K25" s="21">
        <f>'88'!$J25</f>
        <v>0</v>
      </c>
      <c r="L25" s="21">
        <f>'89'!$J25</f>
        <v>0</v>
      </c>
      <c r="M25" s="21">
        <f>'90'!$J25</f>
        <v>0</v>
      </c>
      <c r="N25" s="21">
        <f>'91'!$J25</f>
        <v>0</v>
      </c>
      <c r="O25" s="21">
        <f>'92'!$J25</f>
        <v>0</v>
      </c>
      <c r="P25" s="21">
        <f>'93'!$J25</f>
        <v>0</v>
      </c>
      <c r="Q25" s="21">
        <f>'94'!$J25</f>
        <v>0</v>
      </c>
      <c r="R25" s="21">
        <f>'95'!$J25</f>
        <v>0</v>
      </c>
      <c r="S25" s="21">
        <f>'96'!$J25</f>
        <v>0</v>
      </c>
      <c r="T25" s="21">
        <f>'97'!$J25</f>
        <v>0</v>
      </c>
      <c r="U25" s="21">
        <f>'98'!$J25</f>
        <v>0</v>
      </c>
      <c r="V25" s="21">
        <f>'99'!$J25</f>
        <v>0</v>
      </c>
      <c r="W25" s="21">
        <f>'00'!$J25</f>
        <v>0</v>
      </c>
      <c r="X25" s="21">
        <f>'01'!$J25</f>
        <v>0</v>
      </c>
      <c r="Y25" s="21">
        <f>'02'!$J25</f>
        <v>0</v>
      </c>
      <c r="Z25" s="21">
        <f>'03'!$J25</f>
        <v>0</v>
      </c>
      <c r="AA25" s="21">
        <f>'04'!$J25</f>
        <v>0</v>
      </c>
      <c r="AB25" s="22">
        <f>'05'!$J25</f>
        <v>0</v>
      </c>
      <c r="AC25" s="22">
        <f>'06'!$J25</f>
        <v>0</v>
      </c>
      <c r="AD25" s="22">
        <f>'07'!$J25</f>
        <v>0</v>
      </c>
      <c r="AE25" s="22">
        <f>'08'!$J25</f>
        <v>0</v>
      </c>
      <c r="AF25" s="22">
        <f>'09'!$J25</f>
        <v>0</v>
      </c>
      <c r="AG25" s="22">
        <f>'10'!$J25</f>
        <v>0</v>
      </c>
      <c r="AH25" s="22">
        <f>'11'!$J25</f>
        <v>0</v>
      </c>
      <c r="AI25" s="22">
        <f>'12'!$J25</f>
        <v>0</v>
      </c>
      <c r="AJ25" s="22">
        <f>'13'!$J25</f>
        <v>0</v>
      </c>
      <c r="AK25" s="22">
        <f>'14'!$J25</f>
        <v>0</v>
      </c>
      <c r="AL25" s="22">
        <f>'15'!$J25</f>
        <v>0</v>
      </c>
      <c r="AM25" s="22">
        <f>'16'!$J25</f>
        <v>0</v>
      </c>
      <c r="AN25" s="23">
        <f>'17'!$J25</f>
        <v>0</v>
      </c>
    </row>
    <row r="26" spans="1:40" ht="15" customHeight="1" x14ac:dyDescent="0.25">
      <c r="A26" s="100" t="s">
        <v>5</v>
      </c>
      <c r="B26" s="101"/>
      <c r="C26" s="21">
        <f>'80'!$J26</f>
        <v>0</v>
      </c>
      <c r="D26" s="21">
        <f>'81'!$J26</f>
        <v>0.11799999999999999</v>
      </c>
      <c r="E26" s="21">
        <f>'82'!$J26</f>
        <v>3.1E-2</v>
      </c>
      <c r="F26" s="21">
        <f>'83'!$J26</f>
        <v>3.4000000000000002E-2</v>
      </c>
      <c r="G26" s="21">
        <f>'84'!$J26</f>
        <v>0</v>
      </c>
      <c r="H26" s="21">
        <f>'85'!$J26</f>
        <v>0</v>
      </c>
      <c r="I26" s="21">
        <f>'86'!$J26</f>
        <v>0</v>
      </c>
      <c r="J26" s="21">
        <f>'87'!$J26</f>
        <v>0</v>
      </c>
      <c r="K26" s="21">
        <f>'88'!$J26</f>
        <v>0</v>
      </c>
      <c r="L26" s="21">
        <f>'89'!$J26</f>
        <v>0</v>
      </c>
      <c r="M26" s="21">
        <f>'90'!$J26</f>
        <v>0</v>
      </c>
      <c r="N26" s="21">
        <f>'91'!$J26</f>
        <v>0.118631</v>
      </c>
      <c r="O26" s="21">
        <f>'92'!$J26</f>
        <v>4.4101000000000001E-2</v>
      </c>
      <c r="P26" s="21">
        <f>'93'!$J26</f>
        <v>4.3284999999999997E-2</v>
      </c>
      <c r="Q26" s="21">
        <f>'94'!$J26</f>
        <v>0</v>
      </c>
      <c r="R26" s="21">
        <f>'95'!$J26</f>
        <v>2.7734000000000002E-2</v>
      </c>
      <c r="S26" s="21">
        <f>'96'!$J26</f>
        <v>1.3716000000000001E-2</v>
      </c>
      <c r="T26" s="21">
        <f>'97'!$J26</f>
        <v>1.3514E-2</v>
      </c>
      <c r="U26" s="21">
        <f>'98'!$J26</f>
        <v>0</v>
      </c>
      <c r="V26" s="21">
        <f>'99'!$J26</f>
        <v>0</v>
      </c>
      <c r="W26" s="21">
        <f>'00'!$J26</f>
        <v>0</v>
      </c>
      <c r="X26" s="21">
        <f>'01'!$J26</f>
        <v>2.4389999999999998E-2</v>
      </c>
      <c r="Y26" s="21">
        <f>'02'!$J26</f>
        <v>0</v>
      </c>
      <c r="Z26" s="21">
        <f>'03'!$J26</f>
        <v>5.0813999999999998E-2</v>
      </c>
      <c r="AA26" s="21">
        <f>'04'!$J26</f>
        <v>2.5916999999999999E-2</v>
      </c>
      <c r="AB26" s="22">
        <f>'05'!$J26</f>
        <v>5.9073000000000001E-2</v>
      </c>
      <c r="AC26" s="22">
        <f>'06'!$J26</f>
        <v>2.9271000000000002E-2</v>
      </c>
      <c r="AD26" s="22">
        <f>'07'!$J26</f>
        <v>3.3569857269261642E-2</v>
      </c>
      <c r="AE26" s="22">
        <f>'08'!$J26</f>
        <v>3.5975E-2</v>
      </c>
      <c r="AF26" s="22">
        <f>'09'!$J26</f>
        <v>3.3286000000000003E-2</v>
      </c>
      <c r="AG26" s="22">
        <f>'10'!$J26</f>
        <v>0</v>
      </c>
      <c r="AH26" s="22">
        <f>'11'!$J26</f>
        <v>0</v>
      </c>
      <c r="AI26" s="22">
        <f>'12'!$J26</f>
        <v>0</v>
      </c>
      <c r="AJ26" s="22">
        <f>'13'!$J26</f>
        <v>0</v>
      </c>
      <c r="AK26" s="22">
        <f>'14'!$J26</f>
        <v>1.529E-2</v>
      </c>
      <c r="AL26" s="22">
        <f>'15'!$J26</f>
        <v>0</v>
      </c>
      <c r="AM26" s="22">
        <f>'16'!$J26</f>
        <v>0</v>
      </c>
      <c r="AN26" s="23">
        <f>'17'!$J26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'80'!$J27</f>
        <v>0</v>
      </c>
      <c r="D27" s="21">
        <f>'81'!$J27</f>
        <v>0.249</v>
      </c>
      <c r="E27" s="21">
        <f>'82'!$J27</f>
        <v>0.23799999999999999</v>
      </c>
      <c r="F27" s="21">
        <f>'83'!$J27</f>
        <v>0.108</v>
      </c>
      <c r="G27" s="21">
        <f>'84'!$J27</f>
        <v>0.23300000000000001</v>
      </c>
      <c r="H27" s="21">
        <f>'85'!$J27</f>
        <v>0.438</v>
      </c>
      <c r="I27" s="21">
        <f>'86'!$J27</f>
        <v>0.52</v>
      </c>
      <c r="J27" s="21">
        <f>'87'!$J27</f>
        <v>0.17599999999999999</v>
      </c>
      <c r="K27" s="21">
        <f>'88'!$J27</f>
        <v>0.153</v>
      </c>
      <c r="L27" s="21">
        <f>'89'!$J27</f>
        <v>9.0999999999999998E-2</v>
      </c>
      <c r="M27" s="21">
        <f>'90'!$J27</f>
        <v>0.1</v>
      </c>
      <c r="N27" s="21">
        <f>'91'!$J27</f>
        <v>0.50128899999999998</v>
      </c>
      <c r="O27" s="21">
        <f>'92'!$J27</f>
        <v>0.73051200000000005</v>
      </c>
      <c r="P27" s="21">
        <f>'93'!$J27</f>
        <v>0.52881699999999998</v>
      </c>
      <c r="Q27" s="21">
        <f>'94'!$J27</f>
        <v>0.70936699999999997</v>
      </c>
      <c r="R27" s="21">
        <f>'95'!$J27</f>
        <v>0.64058700000000002</v>
      </c>
      <c r="S27" s="21">
        <f>'96'!$J27</f>
        <v>0.51312899999999995</v>
      </c>
      <c r="T27" s="21">
        <f>'97'!$J27</f>
        <v>0.27788499999999999</v>
      </c>
      <c r="U27" s="21">
        <f>'98'!$J27</f>
        <v>0.18468799999999999</v>
      </c>
      <c r="V27" s="21">
        <f>'99'!$J27</f>
        <v>0.52838499999999999</v>
      </c>
      <c r="W27" s="21">
        <f>'00'!$J27</f>
        <v>1.642719</v>
      </c>
      <c r="X27" s="21">
        <f>'01'!$J27</f>
        <v>1.274864</v>
      </c>
      <c r="Y27" s="21">
        <f>'02'!$J27</f>
        <v>1.762553</v>
      </c>
      <c r="Z27" s="21">
        <f>'03'!$J27</f>
        <v>0.54520999999999997</v>
      </c>
      <c r="AA27" s="21">
        <f>'04'!$J27</f>
        <v>0.38307000000000002</v>
      </c>
      <c r="AB27" s="22">
        <f>'05'!$J27</f>
        <v>0.20358699999999999</v>
      </c>
      <c r="AC27" s="22">
        <f>'06'!$J27</f>
        <v>0</v>
      </c>
      <c r="AD27" s="22">
        <f>'07'!$J27</f>
        <v>3.3293463035996902E-2</v>
      </c>
      <c r="AE27" s="22">
        <f>'08'!$J27</f>
        <v>0</v>
      </c>
      <c r="AF27" s="22">
        <f>'09'!$J27</f>
        <v>0</v>
      </c>
      <c r="AG27" s="22">
        <f>'10'!$J27</f>
        <v>0</v>
      </c>
      <c r="AH27" s="22">
        <f>'11'!$J27</f>
        <v>0</v>
      </c>
      <c r="AI27" s="22">
        <f>'12'!$J27</f>
        <v>0</v>
      </c>
      <c r="AJ27" s="22">
        <f>'13'!$J27</f>
        <v>0</v>
      </c>
      <c r="AK27" s="22">
        <f>'14'!$J27</f>
        <v>0</v>
      </c>
      <c r="AL27" s="22">
        <f>'15'!$J27</f>
        <v>0</v>
      </c>
      <c r="AM27" s="22">
        <f>'16'!$J27</f>
        <v>0</v>
      </c>
      <c r="AN27" s="23">
        <f>'17'!$J27</f>
        <v>0</v>
      </c>
    </row>
    <row r="28" spans="1:40" ht="15" customHeight="1" x14ac:dyDescent="0.25">
      <c r="A28" s="111"/>
      <c r="B28" s="20" t="s">
        <v>26</v>
      </c>
      <c r="C28" s="21">
        <f>'80'!$J28</f>
        <v>0</v>
      </c>
      <c r="D28" s="21">
        <f>'81'!$J28</f>
        <v>0</v>
      </c>
      <c r="E28" s="21">
        <f>'82'!$J28</f>
        <v>0</v>
      </c>
      <c r="F28" s="21">
        <f>'83'!$J28</f>
        <v>0</v>
      </c>
      <c r="G28" s="21">
        <f>'84'!$J28</f>
        <v>0</v>
      </c>
      <c r="H28" s="21">
        <f>'85'!$J28</f>
        <v>0</v>
      </c>
      <c r="I28" s="21">
        <f>'86'!$J28</f>
        <v>0</v>
      </c>
      <c r="J28" s="21">
        <f>'87'!$J28</f>
        <v>0</v>
      </c>
      <c r="K28" s="21">
        <f>'88'!$J28</f>
        <v>0</v>
      </c>
      <c r="L28" s="21">
        <f>'89'!$J28</f>
        <v>0</v>
      </c>
      <c r="M28" s="21">
        <f>'90'!$J28</f>
        <v>0</v>
      </c>
      <c r="N28" s="21">
        <f>'91'!$J28</f>
        <v>0</v>
      </c>
      <c r="O28" s="21">
        <f>'92'!$J28</f>
        <v>0</v>
      </c>
      <c r="P28" s="21">
        <f>'93'!$J28</f>
        <v>32.122115000000001</v>
      </c>
      <c r="Q28" s="21">
        <f>'94'!$J28</f>
        <v>49.849378000000002</v>
      </c>
      <c r="R28" s="21">
        <f>'95'!$J28</f>
        <v>50.028793999999998</v>
      </c>
      <c r="S28" s="21">
        <f>'96'!$J28</f>
        <v>49.084744000000001</v>
      </c>
      <c r="T28" s="21">
        <f>'97'!$J28</f>
        <v>49.456721000000002</v>
      </c>
      <c r="U28" s="21">
        <f>'98'!$J28</f>
        <v>46.809717999999997</v>
      </c>
      <c r="V28" s="21">
        <f>'99'!$J28</f>
        <v>49.524977</v>
      </c>
      <c r="W28" s="21">
        <f>'00'!$J28</f>
        <v>48.211920999999997</v>
      </c>
      <c r="X28" s="21">
        <f>'01'!$J28</f>
        <v>33.364840999999998</v>
      </c>
      <c r="Y28" s="21">
        <f>'02'!$J28</f>
        <v>0</v>
      </c>
      <c r="Z28" s="21">
        <f>'03'!$J28</f>
        <v>0</v>
      </c>
      <c r="AA28" s="21">
        <f>'04'!$J28</f>
        <v>0</v>
      </c>
      <c r="AB28" s="22">
        <f>'05'!$J28</f>
        <v>8.3670000000000008E-2</v>
      </c>
      <c r="AC28" s="22">
        <f>'06'!$J28</f>
        <v>0</v>
      </c>
      <c r="AD28" s="22">
        <f>'07'!$J28</f>
        <v>0</v>
      </c>
      <c r="AE28" s="22">
        <f>'08'!$J28</f>
        <v>0</v>
      </c>
      <c r="AF28" s="22">
        <f>'09'!$J28</f>
        <v>0</v>
      </c>
      <c r="AG28" s="22">
        <f>'10'!$J28</f>
        <v>0</v>
      </c>
      <c r="AH28" s="22">
        <f>'11'!$J28</f>
        <v>0</v>
      </c>
      <c r="AI28" s="22">
        <f>'12'!$J28</f>
        <v>0</v>
      </c>
      <c r="AJ28" s="22">
        <f>'13'!$J28</f>
        <v>0</v>
      </c>
      <c r="AK28" s="22">
        <f>'14'!$J28</f>
        <v>0</v>
      </c>
      <c r="AL28" s="22">
        <f>'15'!$J28</f>
        <v>0</v>
      </c>
      <c r="AM28" s="22">
        <f>'16'!$J28</f>
        <v>0</v>
      </c>
      <c r="AN28" s="23">
        <f>'17'!$J28</f>
        <v>0</v>
      </c>
    </row>
    <row r="29" spans="1:40" ht="15" customHeight="1" x14ac:dyDescent="0.25">
      <c r="A29" s="112" t="s">
        <v>73</v>
      </c>
      <c r="B29" s="113"/>
      <c r="C29" s="21">
        <f>'80'!$J29</f>
        <v>0</v>
      </c>
      <c r="D29" s="21">
        <f>'81'!$J29</f>
        <v>0</v>
      </c>
      <c r="E29" s="21">
        <f>'82'!$J29</f>
        <v>0</v>
      </c>
      <c r="F29" s="21">
        <f>'83'!$J29</f>
        <v>0.98599999999999999</v>
      </c>
      <c r="G29" s="21">
        <f>'84'!$J29</f>
        <v>2.4790000000000001</v>
      </c>
      <c r="H29" s="21">
        <f>'85'!$J29</f>
        <v>0</v>
      </c>
      <c r="I29" s="21">
        <f>'86'!$J29</f>
        <v>0</v>
      </c>
      <c r="J29" s="21">
        <f>'87'!$J29</f>
        <v>2.431</v>
      </c>
      <c r="K29" s="21">
        <f>'88'!$J29</f>
        <v>0</v>
      </c>
      <c r="L29" s="21">
        <f>'89'!$J29</f>
        <v>0</v>
      </c>
      <c r="M29" s="21">
        <f>'90'!$J29</f>
        <v>0</v>
      </c>
      <c r="N29" s="21">
        <f>'91'!$J29</f>
        <v>0</v>
      </c>
      <c r="O29" s="21">
        <f>'92'!$J29</f>
        <v>0</v>
      </c>
      <c r="P29" s="21">
        <f>'93'!$J29</f>
        <v>0</v>
      </c>
      <c r="Q29" s="21">
        <f>'94'!$J29</f>
        <v>0</v>
      </c>
      <c r="R29" s="21">
        <f>'95'!$J29</f>
        <v>0</v>
      </c>
      <c r="S29" s="21">
        <f>'96'!$J29</f>
        <v>0</v>
      </c>
      <c r="T29" s="21">
        <f>'97'!$J29</f>
        <v>0</v>
      </c>
      <c r="U29" s="21">
        <f>'98'!$J29</f>
        <v>0</v>
      </c>
      <c r="V29" s="21">
        <f>'99'!$J29</f>
        <v>0</v>
      </c>
      <c r="W29" s="21">
        <f>'00'!$J29</f>
        <v>0</v>
      </c>
      <c r="X29" s="21">
        <f>'01'!$J29</f>
        <v>0</v>
      </c>
      <c r="Y29" s="21">
        <f>'02'!$J29</f>
        <v>0</v>
      </c>
      <c r="Z29" s="21">
        <f>'03'!$J29</f>
        <v>0</v>
      </c>
      <c r="AA29" s="21">
        <f>'04'!$J29</f>
        <v>0</v>
      </c>
      <c r="AB29" s="22">
        <f>'05'!$J29</f>
        <v>0</v>
      </c>
      <c r="AC29" s="22">
        <f>'06'!$J29</f>
        <v>0</v>
      </c>
      <c r="AD29" s="22">
        <f>'07'!$J29</f>
        <v>7.0853260295001316E-2</v>
      </c>
      <c r="AE29" s="22">
        <f>'08'!$J29</f>
        <v>9.6768549999999998</v>
      </c>
      <c r="AF29" s="22">
        <f>'09'!$J29</f>
        <v>8.3587919999999993</v>
      </c>
      <c r="AG29" s="22">
        <f>'10'!$J29</f>
        <v>10.52848</v>
      </c>
      <c r="AH29" s="22">
        <f>'11'!$J29</f>
        <v>0</v>
      </c>
      <c r="AI29" s="22">
        <f>'12'!$J29</f>
        <v>95.34787200000001</v>
      </c>
      <c r="AJ29" s="22">
        <f>'13'!$J29</f>
        <v>178.45984200000001</v>
      </c>
      <c r="AK29" s="22">
        <f>'14'!$J29</f>
        <v>360.23119400000002</v>
      </c>
      <c r="AL29" s="22">
        <f>'15'!$J29</f>
        <v>374.824928</v>
      </c>
      <c r="AM29" s="22">
        <f>'16'!$J29</f>
        <v>144.969965</v>
      </c>
      <c r="AN29" s="23">
        <f>'17'!$J29</f>
        <v>165.99862999999999</v>
      </c>
    </row>
    <row r="30" spans="1:40" ht="15" customHeight="1" x14ac:dyDescent="0.25">
      <c r="A30" s="112" t="s">
        <v>74</v>
      </c>
      <c r="B30" s="113"/>
      <c r="C30" s="21">
        <f>'80'!$J30</f>
        <v>0</v>
      </c>
      <c r="D30" s="21">
        <f>'81'!$J30</f>
        <v>0</v>
      </c>
      <c r="E30" s="21">
        <f>'82'!$J30</f>
        <v>0</v>
      </c>
      <c r="F30" s="21">
        <f>'83'!$J30</f>
        <v>0</v>
      </c>
      <c r="G30" s="21">
        <f>'84'!$J30</f>
        <v>0</v>
      </c>
      <c r="H30" s="21">
        <f>'85'!$J30</f>
        <v>0</v>
      </c>
      <c r="I30" s="21">
        <f>'86'!$J30</f>
        <v>0</v>
      </c>
      <c r="J30" s="21">
        <f>'87'!$J30</f>
        <v>0.121</v>
      </c>
      <c r="K30" s="21">
        <f>'88'!$J30</f>
        <v>0.24299999999999999</v>
      </c>
      <c r="L30" s="21">
        <f>'89'!$J30</f>
        <v>2.9000000000000001E-2</v>
      </c>
      <c r="M30" s="21">
        <f>'90'!$J30</f>
        <v>0.08</v>
      </c>
      <c r="N30" s="21">
        <f>'91'!$J30</f>
        <v>0.4</v>
      </c>
      <c r="O30" s="21">
        <f>'92'!$J30</f>
        <v>0.8</v>
      </c>
      <c r="P30" s="21">
        <f>'93'!$J30</f>
        <v>1.414E-2</v>
      </c>
      <c r="Q30" s="21">
        <f>'94'!$J30</f>
        <v>0</v>
      </c>
      <c r="R30" s="21">
        <f>'95'!$J30</f>
        <v>0</v>
      </c>
      <c r="S30" s="21">
        <f>'96'!$J30</f>
        <v>0</v>
      </c>
      <c r="T30" s="21">
        <f>'97'!$J30</f>
        <v>0</v>
      </c>
      <c r="U30" s="21">
        <f>'98'!$J30</f>
        <v>0</v>
      </c>
      <c r="V30" s="21">
        <f>'99'!$J30</f>
        <v>0</v>
      </c>
      <c r="W30" s="21">
        <f>'00'!$J30</f>
        <v>0</v>
      </c>
      <c r="X30" s="21">
        <f>'01'!$J30</f>
        <v>0</v>
      </c>
      <c r="Y30" s="21">
        <f>'02'!$J30</f>
        <v>0</v>
      </c>
      <c r="Z30" s="21">
        <f>'03'!$J30</f>
        <v>0</v>
      </c>
      <c r="AA30" s="21">
        <f>'04'!$J30</f>
        <v>2.9170000000000001E-2</v>
      </c>
      <c r="AB30" s="22">
        <f>'05'!$J30</f>
        <v>0</v>
      </c>
      <c r="AC30" s="22">
        <f>'06'!$J30</f>
        <v>2.903E-2</v>
      </c>
      <c r="AD30" s="22">
        <f>'07'!$J30</f>
        <v>0</v>
      </c>
      <c r="AE30" s="22">
        <f>'08'!$J30</f>
        <v>0</v>
      </c>
      <c r="AF30" s="22">
        <f>'09'!$J30</f>
        <v>0</v>
      </c>
      <c r="AG30" s="22">
        <f>'10'!$J30</f>
        <v>0</v>
      </c>
      <c r="AH30" s="22">
        <f>'11'!$J30</f>
        <v>0</v>
      </c>
      <c r="AI30" s="22">
        <f>'12'!$J30</f>
        <v>0</v>
      </c>
      <c r="AJ30" s="22">
        <f>'13'!$J30</f>
        <v>0</v>
      </c>
      <c r="AK30" s="22">
        <f>'14'!$J30</f>
        <v>0</v>
      </c>
      <c r="AL30" s="22">
        <f>'15'!$J30</f>
        <v>0</v>
      </c>
      <c r="AM30" s="22">
        <f>'16'!$J30</f>
        <v>0</v>
      </c>
      <c r="AN30" s="23">
        <f>'17'!$J30</f>
        <v>0</v>
      </c>
    </row>
    <row r="31" spans="1:40" ht="15" customHeight="1" x14ac:dyDescent="0.25">
      <c r="A31" s="100" t="s">
        <v>7</v>
      </c>
      <c r="B31" s="101"/>
      <c r="C31" s="21">
        <f>'80'!$J31</f>
        <v>0</v>
      </c>
      <c r="D31" s="21">
        <f>'81'!$J31</f>
        <v>0</v>
      </c>
      <c r="E31" s="21">
        <f>'82'!$J31</f>
        <v>0</v>
      </c>
      <c r="F31" s="21">
        <f>'83'!$J31</f>
        <v>0</v>
      </c>
      <c r="G31" s="21">
        <f>'84'!$J31</f>
        <v>0</v>
      </c>
      <c r="H31" s="21">
        <f>'85'!$J31</f>
        <v>0</v>
      </c>
      <c r="I31" s="21">
        <f>'86'!$J31</f>
        <v>0</v>
      </c>
      <c r="J31" s="21">
        <f>'87'!$J31</f>
        <v>0</v>
      </c>
      <c r="K31" s="21">
        <f>'88'!$J31</f>
        <v>0</v>
      </c>
      <c r="L31" s="21">
        <f>'89'!$J31</f>
        <v>0</v>
      </c>
      <c r="M31" s="21">
        <f>'90'!$J31</f>
        <v>0</v>
      </c>
      <c r="N31" s="21">
        <f>'91'!$J31</f>
        <v>0</v>
      </c>
      <c r="O31" s="21">
        <f>'92'!$J31</f>
        <v>0</v>
      </c>
      <c r="P31" s="21">
        <f>'93'!$J31</f>
        <v>0</v>
      </c>
      <c r="Q31" s="21">
        <f>'94'!$J31</f>
        <v>0</v>
      </c>
      <c r="R31" s="21">
        <f>'95'!$J31</f>
        <v>0</v>
      </c>
      <c r="S31" s="21">
        <f>'96'!$J31</f>
        <v>0</v>
      </c>
      <c r="T31" s="21">
        <f>'97'!$J31</f>
        <v>0</v>
      </c>
      <c r="U31" s="21">
        <f>'98'!$J31</f>
        <v>0</v>
      </c>
      <c r="V31" s="21">
        <f>'99'!$J31</f>
        <v>0</v>
      </c>
      <c r="W31" s="21">
        <f>'00'!$J31</f>
        <v>0</v>
      </c>
      <c r="X31" s="21">
        <f>'01'!$J31</f>
        <v>0</v>
      </c>
      <c r="Y31" s="21">
        <f>'02'!$J31</f>
        <v>0</v>
      </c>
      <c r="Z31" s="21">
        <f>'03'!$J31</f>
        <v>0</v>
      </c>
      <c r="AA31" s="21">
        <f>'04'!$J31</f>
        <v>0</v>
      </c>
      <c r="AB31" s="22">
        <f>'05'!$J31</f>
        <v>0</v>
      </c>
      <c r="AC31" s="22">
        <f>'06'!$J31</f>
        <v>0</v>
      </c>
      <c r="AD31" s="22">
        <f>'07'!$J31</f>
        <v>0</v>
      </c>
      <c r="AE31" s="22">
        <f>'08'!$J31</f>
        <v>0</v>
      </c>
      <c r="AF31" s="22">
        <f>'09'!$J31</f>
        <v>0</v>
      </c>
      <c r="AG31" s="22">
        <f>'10'!$J31</f>
        <v>0</v>
      </c>
      <c r="AH31" s="22">
        <f>'11'!$J31</f>
        <v>0</v>
      </c>
      <c r="AI31" s="22">
        <f>'12'!$J31</f>
        <v>0</v>
      </c>
      <c r="AJ31" s="22">
        <f>'13'!$J31</f>
        <v>0</v>
      </c>
      <c r="AK31" s="22">
        <f>'14'!$J31</f>
        <v>0</v>
      </c>
      <c r="AL31" s="22">
        <f>'15'!$J31</f>
        <v>0</v>
      </c>
      <c r="AM31" s="22">
        <f>'16'!$J31</f>
        <v>0</v>
      </c>
      <c r="AN31" s="23">
        <f>'17'!$J31</f>
        <v>0</v>
      </c>
    </row>
    <row r="32" spans="1:40" ht="15" customHeight="1" x14ac:dyDescent="0.25">
      <c r="A32" s="112" t="s">
        <v>75</v>
      </c>
      <c r="B32" s="113"/>
      <c r="C32" s="21">
        <f>'80'!$J32</f>
        <v>0</v>
      </c>
      <c r="D32" s="21">
        <f>'81'!$J32</f>
        <v>0</v>
      </c>
      <c r="E32" s="21">
        <f>'82'!$J32</f>
        <v>0.16800000000000001</v>
      </c>
      <c r="F32" s="21">
        <f>'83'!$J32</f>
        <v>4.9000000000000002E-2</v>
      </c>
      <c r="G32" s="21">
        <f>'84'!$J32</f>
        <v>0</v>
      </c>
      <c r="H32" s="21">
        <f>'85'!$J32</f>
        <v>0.34</v>
      </c>
      <c r="I32" s="21">
        <f>'86'!$J32</f>
        <v>1.62</v>
      </c>
      <c r="J32" s="21">
        <f>'87'!$J32</f>
        <v>0.80500000000000005</v>
      </c>
      <c r="K32" s="21">
        <f>'88'!$J32</f>
        <v>0.72</v>
      </c>
      <c r="L32" s="21">
        <f>'89'!$J32</f>
        <v>0.436</v>
      </c>
      <c r="M32" s="21">
        <f>'90'!$J32</f>
        <v>1.6</v>
      </c>
      <c r="N32" s="21">
        <f>'91'!$J32</f>
        <v>0.341862</v>
      </c>
      <c r="O32" s="21">
        <f>'92'!$J32</f>
        <v>0.35363600000000001</v>
      </c>
      <c r="P32" s="21">
        <f>'93'!$J32</f>
        <v>9.5310000000000006E-2</v>
      </c>
      <c r="Q32" s="21">
        <f>'94'!$J32</f>
        <v>0</v>
      </c>
      <c r="R32" s="21">
        <f>'95'!$J32</f>
        <v>2.7761999999999998E-2</v>
      </c>
      <c r="S32" s="21">
        <f>'96'!$J32</f>
        <v>8.2956000000000002E-2</v>
      </c>
      <c r="T32" s="21">
        <f>'97'!$J32</f>
        <v>2.7969000000000001E-2</v>
      </c>
      <c r="U32" s="21">
        <f>'98'!$J32</f>
        <v>0.11357</v>
      </c>
      <c r="V32" s="21">
        <f>'99'!$J32</f>
        <v>0.71282400000000001</v>
      </c>
      <c r="W32" s="21">
        <f>'00'!$J32</f>
        <v>0.59386499999999998</v>
      </c>
      <c r="X32" s="21">
        <f>'01'!$J32</f>
        <v>0.32575399999999999</v>
      </c>
      <c r="Y32" s="21">
        <f>'02'!$J32</f>
        <v>0.28934500000000002</v>
      </c>
      <c r="Z32" s="21">
        <f>'03'!$J32</f>
        <v>0.21987999999999999</v>
      </c>
      <c r="AA32" s="21">
        <f>'04'!$J32</f>
        <v>0.40761399999999998</v>
      </c>
      <c r="AB32" s="22">
        <f>'05'!$J32</f>
        <v>0.41597000000000001</v>
      </c>
      <c r="AC32" s="22">
        <f>'06'!$J32</f>
        <v>0.50392499999999996</v>
      </c>
      <c r="AD32" s="22">
        <f>'07'!$J32</f>
        <v>0.57793346057232997</v>
      </c>
      <c r="AE32" s="22">
        <f>'08'!$J32</f>
        <v>0</v>
      </c>
      <c r="AF32" s="22">
        <f>'09'!$J32</f>
        <v>0</v>
      </c>
      <c r="AG32" s="22">
        <f>'10'!$J32</f>
        <v>0</v>
      </c>
      <c r="AH32" s="22">
        <f>'11'!$J32</f>
        <v>0</v>
      </c>
      <c r="AI32" s="22">
        <f>'12'!$J32</f>
        <v>0</v>
      </c>
      <c r="AJ32" s="22">
        <f>'13'!$J32</f>
        <v>0</v>
      </c>
      <c r="AK32" s="22">
        <f>'14'!$J32</f>
        <v>0</v>
      </c>
      <c r="AL32" s="22">
        <f>'15'!$J32</f>
        <v>0</v>
      </c>
      <c r="AM32" s="22">
        <f>'16'!$J32</f>
        <v>0</v>
      </c>
      <c r="AN32" s="23">
        <f>'17'!$J32</f>
        <v>0</v>
      </c>
    </row>
    <row r="33" spans="1:40" ht="15" customHeight="1" x14ac:dyDescent="0.25">
      <c r="A33" s="112" t="s">
        <v>76</v>
      </c>
      <c r="B33" s="113"/>
      <c r="C33" s="21">
        <f>'80'!$J33</f>
        <v>0</v>
      </c>
      <c r="D33" s="21">
        <f>'81'!$J33</f>
        <v>5.6000000000000001E-2</v>
      </c>
      <c r="E33" s="21">
        <f>'82'!$J33</f>
        <v>2.1999999999999999E-2</v>
      </c>
      <c r="F33" s="21">
        <f>'83'!$J33</f>
        <v>0.01</v>
      </c>
      <c r="G33" s="21">
        <f>'84'!$J33</f>
        <v>0</v>
      </c>
      <c r="H33" s="21">
        <f>'85'!$J33</f>
        <v>0</v>
      </c>
      <c r="I33" s="21">
        <f>'86'!$J33</f>
        <v>0</v>
      </c>
      <c r="J33" s="21">
        <f>'87'!$J33</f>
        <v>0</v>
      </c>
      <c r="K33" s="21">
        <f>'88'!$J33</f>
        <v>0</v>
      </c>
      <c r="L33" s="21">
        <f>'89'!$J33</f>
        <v>0</v>
      </c>
      <c r="M33" s="21">
        <f>'90'!$J33</f>
        <v>0</v>
      </c>
      <c r="N33" s="21">
        <f>'91'!$J33</f>
        <v>0.16653799999999999</v>
      </c>
      <c r="O33" s="21">
        <f>'92'!$J33</f>
        <v>0.13445399999999999</v>
      </c>
      <c r="P33" s="21">
        <f>'93'!$J33</f>
        <v>0.11508500000000001</v>
      </c>
      <c r="Q33" s="21">
        <f>'94'!$J33</f>
        <v>0.13919599999999999</v>
      </c>
      <c r="R33" s="21">
        <f>'95'!$J33</f>
        <v>0.13537099999999999</v>
      </c>
      <c r="S33" s="21">
        <f>'96'!$J33</f>
        <v>0.144709</v>
      </c>
      <c r="T33" s="21">
        <f>'97'!$J33</f>
        <v>9.6195000000000003E-2</v>
      </c>
      <c r="U33" s="21">
        <f>'98'!$J33</f>
        <v>8.2602999999999996E-2</v>
      </c>
      <c r="V33" s="21">
        <f>'99'!$J33</f>
        <v>0.13528599999999999</v>
      </c>
      <c r="W33" s="21">
        <f>'00'!$J33</f>
        <v>0.102307</v>
      </c>
      <c r="X33" s="21">
        <f>'01'!$J33</f>
        <v>0.127856</v>
      </c>
      <c r="Y33" s="21">
        <f>'02'!$J33</f>
        <v>4.7499E-2</v>
      </c>
      <c r="Z33" s="21">
        <f>'03'!$J33</f>
        <v>6.1197000000000001E-2</v>
      </c>
      <c r="AA33" s="21">
        <f>'04'!$J33</f>
        <v>3.2550000000000003E-2</v>
      </c>
      <c r="AB33" s="22">
        <f>'05'!$J33</f>
        <v>3.7176000000000001E-2</v>
      </c>
      <c r="AC33" s="22">
        <f>'06'!$J33</f>
        <v>6.1780000000000002E-2</v>
      </c>
      <c r="AD33" s="22">
        <f>'07'!$J33</f>
        <v>0</v>
      </c>
      <c r="AE33" s="22">
        <f>'08'!$J33</f>
        <v>0</v>
      </c>
      <c r="AF33" s="22">
        <f>'09'!$J33</f>
        <v>0</v>
      </c>
      <c r="AG33" s="22">
        <f>'10'!$J33</f>
        <v>0</v>
      </c>
      <c r="AH33" s="22">
        <f>'11'!$J33</f>
        <v>0</v>
      </c>
      <c r="AI33" s="22">
        <f>'12'!$J33</f>
        <v>0</v>
      </c>
      <c r="AJ33" s="22">
        <f>'13'!$J33</f>
        <v>0</v>
      </c>
      <c r="AK33" s="22">
        <f>'14'!$J33</f>
        <v>0</v>
      </c>
      <c r="AL33" s="22">
        <f>'15'!$J33</f>
        <v>0</v>
      </c>
      <c r="AM33" s="22">
        <f>'16'!$J33</f>
        <v>0</v>
      </c>
      <c r="AN33" s="23">
        <f>'17'!$J33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'80'!$J34</f>
        <v>0</v>
      </c>
      <c r="D34" s="21">
        <f>'81'!$J34</f>
        <v>0</v>
      </c>
      <c r="E34" s="21">
        <f>'82'!$J34</f>
        <v>0</v>
      </c>
      <c r="F34" s="21">
        <f>'83'!$J34</f>
        <v>0</v>
      </c>
      <c r="G34" s="21">
        <f>'84'!$J34</f>
        <v>0</v>
      </c>
      <c r="H34" s="21">
        <f>'85'!$J34</f>
        <v>0</v>
      </c>
      <c r="I34" s="21">
        <f>'86'!$J34</f>
        <v>0.33700000000000002</v>
      </c>
      <c r="J34" s="21">
        <f>'87'!$J34</f>
        <v>7.2999999999999995E-2</v>
      </c>
      <c r="K34" s="21">
        <f>'88'!$J34</f>
        <v>0.312</v>
      </c>
      <c r="L34" s="21">
        <f>'89'!$J34</f>
        <v>0</v>
      </c>
      <c r="M34" s="21">
        <f>'90'!$J34</f>
        <v>0</v>
      </c>
      <c r="N34" s="21">
        <f>'91'!$J34</f>
        <v>0</v>
      </c>
      <c r="O34" s="21">
        <f>'92'!$J34</f>
        <v>0</v>
      </c>
      <c r="P34" s="21">
        <f>'93'!$J34</f>
        <v>0</v>
      </c>
      <c r="Q34" s="21">
        <f>'94'!$J34</f>
        <v>0</v>
      </c>
      <c r="R34" s="21">
        <f>'95'!$J34</f>
        <v>0</v>
      </c>
      <c r="S34" s="21">
        <f>'96'!$J34</f>
        <v>0</v>
      </c>
      <c r="T34" s="21">
        <f>'97'!$J34</f>
        <v>0</v>
      </c>
      <c r="U34" s="21">
        <f>'98'!$J34</f>
        <v>0</v>
      </c>
      <c r="V34" s="21">
        <f>'99'!$J34</f>
        <v>0</v>
      </c>
      <c r="W34" s="21">
        <f>'00'!$J34</f>
        <v>0</v>
      </c>
      <c r="X34" s="21">
        <f>'01'!$J34</f>
        <v>0</v>
      </c>
      <c r="Y34" s="21">
        <f>'02'!$J34</f>
        <v>0</v>
      </c>
      <c r="Z34" s="21">
        <f>'03'!$J34</f>
        <v>0</v>
      </c>
      <c r="AA34" s="21">
        <f>'04'!$J34</f>
        <v>0</v>
      </c>
      <c r="AB34" s="22">
        <f>'05'!$J34</f>
        <v>0</v>
      </c>
      <c r="AC34" s="22">
        <f>'06'!$J34</f>
        <v>0</v>
      </c>
      <c r="AD34" s="22">
        <f>'07'!$J34</f>
        <v>0</v>
      </c>
      <c r="AE34" s="22">
        <f>'08'!$J34</f>
        <v>0</v>
      </c>
      <c r="AF34" s="22">
        <f>'09'!$J34</f>
        <v>0</v>
      </c>
      <c r="AG34" s="22">
        <f>'10'!$J34</f>
        <v>0</v>
      </c>
      <c r="AH34" s="22">
        <f>'11'!$J34</f>
        <v>0</v>
      </c>
      <c r="AI34" s="22">
        <f>'12'!$J34</f>
        <v>0</v>
      </c>
      <c r="AJ34" s="22">
        <f>'13'!$J34</f>
        <v>0</v>
      </c>
      <c r="AK34" s="22">
        <f>'14'!$J34</f>
        <v>0</v>
      </c>
      <c r="AL34" s="22">
        <f>'15'!$J34</f>
        <v>0</v>
      </c>
      <c r="AM34" s="22">
        <f>'16'!$J34</f>
        <v>0</v>
      </c>
      <c r="AN34" s="23">
        <f>'17'!$J34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'80'!$J35</f>
        <v>0</v>
      </c>
      <c r="D35" s="21">
        <f>'81'!$J35</f>
        <v>0</v>
      </c>
      <c r="E35" s="21">
        <f>'82'!$J35</f>
        <v>0</v>
      </c>
      <c r="F35" s="21">
        <f>'83'!$J35</f>
        <v>0</v>
      </c>
      <c r="G35" s="21">
        <f>'84'!$J35</f>
        <v>0</v>
      </c>
      <c r="H35" s="21">
        <f>'85'!$J35</f>
        <v>0</v>
      </c>
      <c r="I35" s="21">
        <f>'86'!$J35</f>
        <v>0</v>
      </c>
      <c r="J35" s="21">
        <f>'87'!$J35</f>
        <v>0.13500000000000001</v>
      </c>
      <c r="K35" s="21">
        <f>'88'!$J35</f>
        <v>0</v>
      </c>
      <c r="L35" s="21">
        <f>'89'!$J35</f>
        <v>0</v>
      </c>
      <c r="M35" s="21">
        <f>'90'!$J35</f>
        <v>0</v>
      </c>
      <c r="N35" s="21">
        <f>'91'!$J35</f>
        <v>0</v>
      </c>
      <c r="O35" s="21">
        <f>'92'!$J35</f>
        <v>0</v>
      </c>
      <c r="P35" s="21">
        <f>'93'!$J35</f>
        <v>0</v>
      </c>
      <c r="Q35" s="21">
        <f>'94'!$J35</f>
        <v>0</v>
      </c>
      <c r="R35" s="21">
        <f>'95'!$J35</f>
        <v>0</v>
      </c>
      <c r="S35" s="21">
        <f>'96'!$J35</f>
        <v>0</v>
      </c>
      <c r="T35" s="21">
        <f>'97'!$J35</f>
        <v>0</v>
      </c>
      <c r="U35" s="21">
        <f>'98'!$J35</f>
        <v>0</v>
      </c>
      <c r="V35" s="21">
        <f>'99'!$J35</f>
        <v>0</v>
      </c>
      <c r="W35" s="21">
        <f>'00'!$J35</f>
        <v>0</v>
      </c>
      <c r="X35" s="21">
        <f>'01'!$J35</f>
        <v>0</v>
      </c>
      <c r="Y35" s="21">
        <f>'02'!$J35</f>
        <v>0</v>
      </c>
      <c r="Z35" s="21">
        <f>'03'!$J35</f>
        <v>0</v>
      </c>
      <c r="AA35" s="21">
        <f>'04'!$J35</f>
        <v>0</v>
      </c>
      <c r="AB35" s="22">
        <f>'05'!$J35</f>
        <v>0</v>
      </c>
      <c r="AC35" s="22">
        <f>'06'!$J35</f>
        <v>0</v>
      </c>
      <c r="AD35" s="22">
        <f>'07'!$J35</f>
        <v>0</v>
      </c>
      <c r="AE35" s="22">
        <f>'08'!$J35</f>
        <v>0</v>
      </c>
      <c r="AF35" s="22">
        <f>'09'!$J35</f>
        <v>0</v>
      </c>
      <c r="AG35" s="22">
        <f>'10'!$J35</f>
        <v>0</v>
      </c>
      <c r="AH35" s="22">
        <f>'11'!$J35</f>
        <v>0</v>
      </c>
      <c r="AI35" s="22">
        <f>'12'!$J35</f>
        <v>0</v>
      </c>
      <c r="AJ35" s="22">
        <f>'13'!$J35</f>
        <v>0</v>
      </c>
      <c r="AK35" s="22">
        <f>'14'!$J35</f>
        <v>0</v>
      </c>
      <c r="AL35" s="22">
        <f>'15'!$J35</f>
        <v>0</v>
      </c>
      <c r="AM35" s="22">
        <f>'16'!$J35</f>
        <v>0</v>
      </c>
      <c r="AN35" s="23">
        <f>'17'!$J35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28.23</v>
      </c>
      <c r="E36" s="29">
        <f t="shared" si="2"/>
        <v>26.004999999999995</v>
      </c>
      <c r="F36" s="29">
        <f t="shared" si="2"/>
        <v>12.481000000000002</v>
      </c>
      <c r="G36" s="29">
        <f t="shared" si="2"/>
        <v>34.543999999999997</v>
      </c>
      <c r="H36" s="29">
        <f t="shared" si="2"/>
        <v>47.87700000000001</v>
      </c>
      <c r="I36" s="29">
        <f t="shared" si="2"/>
        <v>70.162000000000006</v>
      </c>
      <c r="J36" s="29">
        <f t="shared" si="2"/>
        <v>91.471000000000004</v>
      </c>
      <c r="K36" s="29">
        <f t="shared" si="2"/>
        <v>95.278000000000006</v>
      </c>
      <c r="L36" s="29">
        <f t="shared" si="2"/>
        <v>102.89999999999998</v>
      </c>
      <c r="M36" s="29">
        <f t="shared" si="2"/>
        <v>103.75999999999998</v>
      </c>
      <c r="N36" s="29">
        <f t="shared" si="2"/>
        <v>111.16766900000002</v>
      </c>
      <c r="O36" s="29">
        <f t="shared" si="2"/>
        <v>112.87549200000001</v>
      </c>
      <c r="P36" s="29">
        <f t="shared" si="2"/>
        <v>116.836247</v>
      </c>
      <c r="Q36" s="29">
        <f t="shared" si="2"/>
        <v>117.550753</v>
      </c>
      <c r="R36" s="29">
        <f t="shared" si="2"/>
        <v>107.38875599999999</v>
      </c>
      <c r="S36" s="29">
        <f t="shared" si="2"/>
        <v>115.81569300000001</v>
      </c>
      <c r="T36" s="29">
        <f t="shared" si="2"/>
        <v>112.62873399999999</v>
      </c>
      <c r="U36" s="29">
        <f t="shared" si="2"/>
        <v>125.11905</v>
      </c>
      <c r="V36" s="29">
        <f t="shared" si="2"/>
        <v>124.15450999999999</v>
      </c>
      <c r="W36" s="29">
        <f t="shared" si="2"/>
        <v>125.61260299999998</v>
      </c>
      <c r="X36" s="29">
        <f t="shared" si="2"/>
        <v>101.52181999999998</v>
      </c>
      <c r="Y36" s="29">
        <f t="shared" si="2"/>
        <v>138.45685699999999</v>
      </c>
      <c r="Z36" s="29">
        <f t="shared" si="2"/>
        <v>174.27202499999999</v>
      </c>
      <c r="AA36" s="29">
        <f t="shared" si="2"/>
        <v>203.13280199999997</v>
      </c>
      <c r="AB36" s="29">
        <f t="shared" si="2"/>
        <v>200.13062400000001</v>
      </c>
      <c r="AC36" s="29">
        <f t="shared" si="2"/>
        <v>201.47000800000001</v>
      </c>
      <c r="AD36" s="29">
        <f t="shared" si="2"/>
        <v>231.05870699999994</v>
      </c>
      <c r="AE36" s="29">
        <f t="shared" si="2"/>
        <v>248.05855799999998</v>
      </c>
      <c r="AF36" s="29">
        <f t="shared" si="2"/>
        <v>156.727363</v>
      </c>
      <c r="AG36" s="29">
        <f t="shared" si="2"/>
        <v>267.63835</v>
      </c>
      <c r="AH36" s="29">
        <f t="shared" si="2"/>
        <v>348.14074500000004</v>
      </c>
      <c r="AI36" s="29">
        <f>+SUM(AI6:AI35)+SUM(AI38:AI43)</f>
        <v>413.81768099999999</v>
      </c>
      <c r="AJ36" s="29">
        <f>+SUM(AJ6:AJ35)+SUM(AJ38:AJ43)</f>
        <v>455.69925499999999</v>
      </c>
      <c r="AK36" s="29">
        <f>'14'!$J36</f>
        <v>704.65279099999998</v>
      </c>
      <c r="AL36" s="29">
        <f>'15'!$J36</f>
        <v>688.45325200000002</v>
      </c>
      <c r="AM36" s="29">
        <f>'16'!$J36</f>
        <v>468.46537799999999</v>
      </c>
      <c r="AN36" s="30">
        <f>'17'!$J36</f>
        <v>477.59369199999998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'80'!$J38</f>
        <v>0</v>
      </c>
      <c r="D38" s="33">
        <f>'81'!$J38</f>
        <v>0</v>
      </c>
      <c r="E38" s="33">
        <f>'82'!$J38</f>
        <v>0</v>
      </c>
      <c r="F38" s="33">
        <f>'83'!$J38</f>
        <v>0</v>
      </c>
      <c r="G38" s="33">
        <f>'84'!$J38</f>
        <v>0</v>
      </c>
      <c r="H38" s="33">
        <f>'85'!$J38</f>
        <v>0</v>
      </c>
      <c r="I38" s="33">
        <f>'86'!$J38</f>
        <v>0</v>
      </c>
      <c r="J38" s="33">
        <f>'87'!$J38</f>
        <v>0</v>
      </c>
      <c r="K38" s="33">
        <f>'88'!$J38</f>
        <v>0</v>
      </c>
      <c r="L38" s="33">
        <f>'89'!$J38</f>
        <v>0</v>
      </c>
      <c r="M38" s="33">
        <f>'90'!$J38</f>
        <v>0</v>
      </c>
      <c r="N38" s="33">
        <f>'91'!$J38</f>
        <v>0</v>
      </c>
      <c r="O38" s="33">
        <f>'92'!$J38</f>
        <v>0</v>
      </c>
      <c r="P38" s="33">
        <f>'93'!$J38</f>
        <v>0</v>
      </c>
      <c r="Q38" s="33">
        <f>'94'!$J38</f>
        <v>0</v>
      </c>
      <c r="R38" s="33">
        <f>'95'!$J38</f>
        <v>0</v>
      </c>
      <c r="S38" s="33">
        <f>'96'!$J38</f>
        <v>0</v>
      </c>
      <c r="T38" s="33">
        <f>'97'!$J38</f>
        <v>0</v>
      </c>
      <c r="U38" s="33">
        <f>'98'!$J38</f>
        <v>0</v>
      </c>
      <c r="V38" s="33">
        <f>'99'!$J38</f>
        <v>0</v>
      </c>
      <c r="W38" s="33">
        <f>'00'!$J38</f>
        <v>0</v>
      </c>
      <c r="X38" s="33">
        <f>'01'!$J38</f>
        <v>0</v>
      </c>
      <c r="Y38" s="33">
        <f>'02'!$J38</f>
        <v>0</v>
      </c>
      <c r="Z38" s="33">
        <f>'03'!$J38</f>
        <v>0</v>
      </c>
      <c r="AA38" s="33">
        <f>'04'!$J38</f>
        <v>0</v>
      </c>
      <c r="AB38" s="34">
        <f>'05'!$J38</f>
        <v>0</v>
      </c>
      <c r="AC38" s="34">
        <f>'06'!$J38</f>
        <v>0</v>
      </c>
      <c r="AD38" s="34">
        <f>'07'!$J38</f>
        <v>0</v>
      </c>
      <c r="AE38" s="34">
        <f>'08'!$J38</f>
        <v>0</v>
      </c>
      <c r="AF38" s="34">
        <f>'09'!$J38</f>
        <v>0</v>
      </c>
      <c r="AG38" s="34">
        <f>'10'!$J38</f>
        <v>0</v>
      </c>
      <c r="AH38" s="34">
        <f>'11'!$J38</f>
        <v>0</v>
      </c>
      <c r="AI38" s="34">
        <f>'12'!$J38</f>
        <v>0</v>
      </c>
      <c r="AJ38" s="34">
        <f>'13'!$J38</f>
        <v>0</v>
      </c>
      <c r="AK38" s="34">
        <f>'14'!$J38</f>
        <v>0</v>
      </c>
      <c r="AL38" s="34">
        <f>'15'!$J38</f>
        <v>0</v>
      </c>
      <c r="AM38" s="34">
        <f>'16'!$J38</f>
        <v>0</v>
      </c>
      <c r="AN38" s="35">
        <f>'17'!$J38</f>
        <v>0</v>
      </c>
    </row>
    <row r="39" spans="1:40" ht="15" customHeight="1" x14ac:dyDescent="0.25">
      <c r="A39" s="121" t="s">
        <v>65</v>
      </c>
      <c r="B39" s="122"/>
      <c r="C39" s="21">
        <f>'80'!$J39</f>
        <v>0</v>
      </c>
      <c r="D39" s="21">
        <f>'81'!$J39</f>
        <v>0</v>
      </c>
      <c r="E39" s="21">
        <f>'82'!$J39</f>
        <v>0</v>
      </c>
      <c r="F39" s="21">
        <f>'83'!$J39</f>
        <v>0</v>
      </c>
      <c r="G39" s="21">
        <f>'84'!$J39</f>
        <v>0</v>
      </c>
      <c r="H39" s="21">
        <f>'85'!$J39</f>
        <v>0</v>
      </c>
      <c r="I39" s="21">
        <f>'86'!$J39</f>
        <v>0</v>
      </c>
      <c r="J39" s="21">
        <f>'87'!$J39</f>
        <v>0</v>
      </c>
      <c r="K39" s="21">
        <f>'88'!$J39</f>
        <v>0</v>
      </c>
      <c r="L39" s="21">
        <f>'89'!$J39</f>
        <v>0</v>
      </c>
      <c r="M39" s="21">
        <f>'90'!$J39</f>
        <v>0</v>
      </c>
      <c r="N39" s="21">
        <f>'91'!$J39</f>
        <v>0</v>
      </c>
      <c r="O39" s="21">
        <f>'92'!$J39</f>
        <v>0</v>
      </c>
      <c r="P39" s="21">
        <f>'93'!$J39</f>
        <v>0</v>
      </c>
      <c r="Q39" s="21">
        <f>'94'!$J39</f>
        <v>0</v>
      </c>
      <c r="R39" s="21">
        <f>'95'!$J39</f>
        <v>0</v>
      </c>
      <c r="S39" s="21">
        <f>'96'!$J39</f>
        <v>0</v>
      </c>
      <c r="T39" s="21">
        <f>'97'!$J39</f>
        <v>0</v>
      </c>
      <c r="U39" s="21">
        <f>'98'!$J39</f>
        <v>0</v>
      </c>
      <c r="V39" s="21">
        <f>'99'!$J39</f>
        <v>0</v>
      </c>
      <c r="W39" s="21">
        <f>'00'!$J39</f>
        <v>0</v>
      </c>
      <c r="X39" s="21">
        <f>'01'!$J39</f>
        <v>0</v>
      </c>
      <c r="Y39" s="21">
        <f>'02'!$J39</f>
        <v>0</v>
      </c>
      <c r="Z39" s="21">
        <f>'03'!$J39</f>
        <v>0</v>
      </c>
      <c r="AA39" s="21">
        <f>'04'!$J39</f>
        <v>0</v>
      </c>
      <c r="AB39" s="22">
        <f>'05'!$J39</f>
        <v>0</v>
      </c>
      <c r="AC39" s="22">
        <f>'06'!$J39</f>
        <v>0</v>
      </c>
      <c r="AD39" s="22">
        <f>'07'!$J39</f>
        <v>0</v>
      </c>
      <c r="AE39" s="22">
        <f>'08'!$J39</f>
        <v>0</v>
      </c>
      <c r="AF39" s="22">
        <f>'09'!$J39</f>
        <v>0</v>
      </c>
      <c r="AG39" s="22">
        <f>'10'!$J39</f>
        <v>0</v>
      </c>
      <c r="AH39" s="22">
        <f>'11'!$J39</f>
        <v>0</v>
      </c>
      <c r="AI39" s="22">
        <f>'12'!$J39</f>
        <v>0</v>
      </c>
      <c r="AJ39" s="22">
        <f>'13'!$J39</f>
        <v>0</v>
      </c>
      <c r="AK39" s="22">
        <f>'14'!$J39</f>
        <v>0</v>
      </c>
      <c r="AL39" s="22">
        <f>'15'!$J39</f>
        <v>0</v>
      </c>
      <c r="AM39" s="22">
        <f>'16'!$J39</f>
        <v>0</v>
      </c>
      <c r="AN39" s="23">
        <f>'17'!$J39</f>
        <v>0</v>
      </c>
    </row>
    <row r="40" spans="1:40" ht="15" customHeight="1" x14ac:dyDescent="0.25">
      <c r="A40" s="121" t="s">
        <v>66</v>
      </c>
      <c r="B40" s="122"/>
      <c r="C40" s="21">
        <f>'80'!$J40</f>
        <v>0</v>
      </c>
      <c r="D40" s="21">
        <f>'81'!$J40</f>
        <v>0</v>
      </c>
      <c r="E40" s="21">
        <f>'82'!$J40</f>
        <v>0</v>
      </c>
      <c r="F40" s="21">
        <f>'83'!$J40</f>
        <v>0</v>
      </c>
      <c r="G40" s="21">
        <f>'84'!$J40</f>
        <v>0</v>
      </c>
      <c r="H40" s="21">
        <f>'85'!$J40</f>
        <v>0</v>
      </c>
      <c r="I40" s="21">
        <f>'86'!$J40</f>
        <v>0</v>
      </c>
      <c r="J40" s="21">
        <f>'87'!$J40</f>
        <v>0</v>
      </c>
      <c r="K40" s="21">
        <f>'88'!$J40</f>
        <v>0</v>
      </c>
      <c r="L40" s="21">
        <f>'89'!$J40</f>
        <v>0</v>
      </c>
      <c r="M40" s="21">
        <f>'90'!$J40</f>
        <v>0</v>
      </c>
      <c r="N40" s="21">
        <f>'91'!$J40</f>
        <v>0</v>
      </c>
      <c r="O40" s="21">
        <f>'92'!$J40</f>
        <v>0</v>
      </c>
      <c r="P40" s="21">
        <f>'93'!$J40</f>
        <v>0</v>
      </c>
      <c r="Q40" s="21">
        <f>'94'!$J40</f>
        <v>0</v>
      </c>
      <c r="R40" s="21">
        <f>'95'!$J40</f>
        <v>0</v>
      </c>
      <c r="S40" s="21">
        <f>'96'!$J40</f>
        <v>0</v>
      </c>
      <c r="T40" s="21">
        <f>'97'!$J40</f>
        <v>0</v>
      </c>
      <c r="U40" s="21">
        <f>'98'!$J40</f>
        <v>0</v>
      </c>
      <c r="V40" s="21">
        <f>'99'!$J40</f>
        <v>0</v>
      </c>
      <c r="W40" s="21">
        <f>'00'!$J40</f>
        <v>0</v>
      </c>
      <c r="X40" s="21">
        <f>'01'!$J40</f>
        <v>0</v>
      </c>
      <c r="Y40" s="21">
        <f>'02'!$J40</f>
        <v>0</v>
      </c>
      <c r="Z40" s="21">
        <f>'03'!$J40</f>
        <v>0</v>
      </c>
      <c r="AA40" s="21">
        <f>'04'!$J40</f>
        <v>0</v>
      </c>
      <c r="AB40" s="22">
        <f>'05'!$J40</f>
        <v>0</v>
      </c>
      <c r="AC40" s="22">
        <f>'06'!$J40</f>
        <v>0</v>
      </c>
      <c r="AD40" s="22">
        <f>'07'!$J40</f>
        <v>0</v>
      </c>
      <c r="AE40" s="22">
        <f>'08'!$J40</f>
        <v>0</v>
      </c>
      <c r="AF40" s="22">
        <f>'09'!$J40</f>
        <v>0</v>
      </c>
      <c r="AG40" s="22">
        <f>'10'!$J40</f>
        <v>172.00842499999999</v>
      </c>
      <c r="AH40" s="22">
        <f>'11'!$J40</f>
        <v>247.07971000000001</v>
      </c>
      <c r="AI40" s="22">
        <f>'12'!$J40</f>
        <v>237.81756300000001</v>
      </c>
      <c r="AJ40" s="22">
        <f>'13'!$J40</f>
        <v>241.34857300000002</v>
      </c>
      <c r="AK40" s="22">
        <f>'14'!$J40</f>
        <v>249.09139100000002</v>
      </c>
      <c r="AL40" s="22">
        <f>'15'!$J40</f>
        <v>255.00031099999998</v>
      </c>
      <c r="AM40" s="22">
        <f>'16'!$J40</f>
        <v>254.366015</v>
      </c>
      <c r="AN40" s="23">
        <f>'17'!$J40</f>
        <v>251.85082199999999</v>
      </c>
    </row>
    <row r="41" spans="1:40" ht="15" customHeight="1" x14ac:dyDescent="0.25">
      <c r="A41" s="121" t="s">
        <v>67</v>
      </c>
      <c r="B41" s="122"/>
      <c r="C41" s="21">
        <f>'80'!$J41</f>
        <v>0</v>
      </c>
      <c r="D41" s="21">
        <f>'81'!$J41</f>
        <v>0</v>
      </c>
      <c r="E41" s="21">
        <f>'82'!$J41</f>
        <v>0</v>
      </c>
      <c r="F41" s="21">
        <f>'83'!$J41</f>
        <v>0</v>
      </c>
      <c r="G41" s="21">
        <f>'84'!$J41</f>
        <v>0</v>
      </c>
      <c r="H41" s="21">
        <f>'85'!$J41</f>
        <v>0</v>
      </c>
      <c r="I41" s="21">
        <f>'86'!$J41</f>
        <v>0</v>
      </c>
      <c r="J41" s="21">
        <f>'87'!$J41</f>
        <v>0</v>
      </c>
      <c r="K41" s="21">
        <f>'88'!$J41</f>
        <v>0</v>
      </c>
      <c r="L41" s="21">
        <f>'89'!$J41</f>
        <v>0</v>
      </c>
      <c r="M41" s="21">
        <f>'90'!$J41</f>
        <v>0</v>
      </c>
      <c r="N41" s="21">
        <f>'91'!$J41</f>
        <v>0</v>
      </c>
      <c r="O41" s="21">
        <f>'92'!$J41</f>
        <v>0</v>
      </c>
      <c r="P41" s="21">
        <f>'93'!$J41</f>
        <v>0</v>
      </c>
      <c r="Q41" s="21">
        <f>'94'!$J41</f>
        <v>0</v>
      </c>
      <c r="R41" s="21">
        <f>'95'!$J41</f>
        <v>0</v>
      </c>
      <c r="S41" s="21">
        <f>'96'!$J41</f>
        <v>0</v>
      </c>
      <c r="T41" s="21">
        <f>'97'!$J41</f>
        <v>0</v>
      </c>
      <c r="U41" s="21">
        <f>'98'!$J41</f>
        <v>0</v>
      </c>
      <c r="V41" s="21">
        <f>'99'!$J41</f>
        <v>0</v>
      </c>
      <c r="W41" s="21">
        <f>'00'!$J41</f>
        <v>0</v>
      </c>
      <c r="X41" s="21">
        <f>'01'!$J41</f>
        <v>0</v>
      </c>
      <c r="Y41" s="21">
        <f>'02'!$J41</f>
        <v>0</v>
      </c>
      <c r="Z41" s="21">
        <f>'03'!$J41</f>
        <v>0</v>
      </c>
      <c r="AA41" s="21">
        <f>'04'!$J41</f>
        <v>0</v>
      </c>
      <c r="AB41" s="22">
        <f>'05'!$J41</f>
        <v>0</v>
      </c>
      <c r="AC41" s="22">
        <f>'06'!$J41</f>
        <v>0</v>
      </c>
      <c r="AD41" s="22">
        <f>'07'!$J41</f>
        <v>0</v>
      </c>
      <c r="AE41" s="22">
        <f>'08'!$J41</f>
        <v>0</v>
      </c>
      <c r="AF41" s="22">
        <f>'09'!$J41</f>
        <v>0</v>
      </c>
      <c r="AG41" s="22">
        <f>'10'!$J41</f>
        <v>0.33177999999999996</v>
      </c>
      <c r="AH41" s="22">
        <f>'11'!$J41</f>
        <v>0</v>
      </c>
      <c r="AI41" s="22">
        <f>'12'!$J41</f>
        <v>0</v>
      </c>
      <c r="AJ41" s="22">
        <f>'13'!$J41</f>
        <v>0</v>
      </c>
      <c r="AK41" s="22">
        <f>'14'!$J41</f>
        <v>0</v>
      </c>
      <c r="AL41" s="22">
        <f>'15'!$J41</f>
        <v>0</v>
      </c>
      <c r="AM41" s="22">
        <f>'16'!$J41</f>
        <v>0</v>
      </c>
      <c r="AN41" s="23">
        <f>'17'!$J41</f>
        <v>0</v>
      </c>
    </row>
    <row r="42" spans="1:40" ht="15" customHeight="1" x14ac:dyDescent="0.25">
      <c r="A42" s="121" t="s">
        <v>68</v>
      </c>
      <c r="B42" s="122"/>
      <c r="C42" s="21">
        <f>'80'!$J42</f>
        <v>0</v>
      </c>
      <c r="D42" s="21">
        <f>'81'!$J42</f>
        <v>0</v>
      </c>
      <c r="E42" s="21">
        <f>'82'!$J42</f>
        <v>0</v>
      </c>
      <c r="F42" s="21">
        <f>'83'!$J42</f>
        <v>0</v>
      </c>
      <c r="G42" s="21">
        <f>'84'!$J42</f>
        <v>0</v>
      </c>
      <c r="H42" s="21">
        <f>'85'!$J42</f>
        <v>0</v>
      </c>
      <c r="I42" s="21">
        <f>'86'!$J42</f>
        <v>0</v>
      </c>
      <c r="J42" s="21">
        <f>'87'!$J42</f>
        <v>0</v>
      </c>
      <c r="K42" s="21">
        <f>'88'!$J42</f>
        <v>0</v>
      </c>
      <c r="L42" s="21">
        <f>'89'!$J42</f>
        <v>0</v>
      </c>
      <c r="M42" s="21">
        <f>'90'!$J42</f>
        <v>0</v>
      </c>
      <c r="N42" s="21">
        <f>'91'!$J42</f>
        <v>0</v>
      </c>
      <c r="O42" s="21">
        <f>'92'!$J42</f>
        <v>0</v>
      </c>
      <c r="P42" s="21">
        <f>'93'!$J42</f>
        <v>0</v>
      </c>
      <c r="Q42" s="21">
        <f>'94'!$J42</f>
        <v>0</v>
      </c>
      <c r="R42" s="21">
        <f>'95'!$J42</f>
        <v>0</v>
      </c>
      <c r="S42" s="21">
        <f>'96'!$J42</f>
        <v>0</v>
      </c>
      <c r="T42" s="21">
        <f>'97'!$J42</f>
        <v>0</v>
      </c>
      <c r="U42" s="21">
        <f>'98'!$J42</f>
        <v>0</v>
      </c>
      <c r="V42" s="21">
        <f>'99'!$J42</f>
        <v>0</v>
      </c>
      <c r="W42" s="21">
        <f>'00'!$J42</f>
        <v>0</v>
      </c>
      <c r="X42" s="21">
        <f>'01'!$J42</f>
        <v>0</v>
      </c>
      <c r="Y42" s="21">
        <f>'02'!$J42</f>
        <v>0</v>
      </c>
      <c r="Z42" s="21">
        <f>'03'!$J42</f>
        <v>0</v>
      </c>
      <c r="AA42" s="21">
        <f>'04'!$J42</f>
        <v>0</v>
      </c>
      <c r="AB42" s="22">
        <f>'05'!$J42</f>
        <v>0</v>
      </c>
      <c r="AC42" s="22">
        <f>'06'!$J42</f>
        <v>0</v>
      </c>
      <c r="AD42" s="22">
        <f>'07'!$J42</f>
        <v>0</v>
      </c>
      <c r="AE42" s="22">
        <f>'08'!$J42</f>
        <v>0</v>
      </c>
      <c r="AF42" s="22">
        <f>'09'!$J42</f>
        <v>0</v>
      </c>
      <c r="AG42" s="22">
        <f>'10'!$J42</f>
        <v>0.197154</v>
      </c>
      <c r="AH42" s="22">
        <f>'11'!$J42</f>
        <v>0.19909000000000002</v>
      </c>
      <c r="AI42" s="22">
        <f>'12'!$J42</f>
        <v>0.19997000000000001</v>
      </c>
      <c r="AJ42" s="22">
        <f>'13'!$J42</f>
        <v>0.17138</v>
      </c>
      <c r="AK42" s="22">
        <f>'14'!$J42</f>
        <v>0.20661500000000002</v>
      </c>
      <c r="AL42" s="22">
        <f>'15'!$J42</f>
        <v>0.46120499999999998</v>
      </c>
      <c r="AM42" s="22">
        <f>'16'!$J42</f>
        <v>0.30193000000000003</v>
      </c>
      <c r="AN42" s="23">
        <f>'17'!$J42</f>
        <v>0.14685999999999999</v>
      </c>
    </row>
    <row r="43" spans="1:40" ht="15" customHeight="1" thickBot="1" x14ac:dyDescent="0.3">
      <c r="A43" s="123" t="s">
        <v>69</v>
      </c>
      <c r="B43" s="124"/>
      <c r="C43" s="36">
        <f>'80'!$J43</f>
        <v>0</v>
      </c>
      <c r="D43" s="36">
        <f>'81'!$J43</f>
        <v>0</v>
      </c>
      <c r="E43" s="36">
        <f>'82'!$J43</f>
        <v>0</v>
      </c>
      <c r="F43" s="36">
        <f>'83'!$J43</f>
        <v>0</v>
      </c>
      <c r="G43" s="36">
        <f>'84'!$J43</f>
        <v>0</v>
      </c>
      <c r="H43" s="36">
        <f>'85'!$J43</f>
        <v>0</v>
      </c>
      <c r="I43" s="36">
        <f>'86'!$J43</f>
        <v>0</v>
      </c>
      <c r="J43" s="36">
        <f>'87'!$J43</f>
        <v>0</v>
      </c>
      <c r="K43" s="36">
        <f>'88'!$J43</f>
        <v>0</v>
      </c>
      <c r="L43" s="36">
        <f>'89'!$J43</f>
        <v>0</v>
      </c>
      <c r="M43" s="36">
        <f>'90'!$J43</f>
        <v>0</v>
      </c>
      <c r="N43" s="36">
        <f>'91'!$J43</f>
        <v>0</v>
      </c>
      <c r="O43" s="36">
        <f>'92'!$J43</f>
        <v>0</v>
      </c>
      <c r="P43" s="36">
        <f>'93'!$J43</f>
        <v>0</v>
      </c>
      <c r="Q43" s="36">
        <f>'94'!$J43</f>
        <v>0</v>
      </c>
      <c r="R43" s="36">
        <f>'95'!$J43</f>
        <v>0</v>
      </c>
      <c r="S43" s="36">
        <f>'96'!$J43</f>
        <v>0</v>
      </c>
      <c r="T43" s="36">
        <f>'97'!$J43</f>
        <v>0</v>
      </c>
      <c r="U43" s="36">
        <f>'98'!$J43</f>
        <v>0</v>
      </c>
      <c r="V43" s="36">
        <f>'99'!$J43</f>
        <v>0</v>
      </c>
      <c r="W43" s="36">
        <f>'00'!$J43</f>
        <v>0</v>
      </c>
      <c r="X43" s="36">
        <f>'01'!$J43</f>
        <v>0</v>
      </c>
      <c r="Y43" s="36">
        <f>'02'!$J43</f>
        <v>0</v>
      </c>
      <c r="Z43" s="36">
        <f>'03'!$J43</f>
        <v>0</v>
      </c>
      <c r="AA43" s="36">
        <f>'04'!$J43</f>
        <v>0</v>
      </c>
      <c r="AB43" s="37">
        <f>'05'!$J43</f>
        <v>0</v>
      </c>
      <c r="AC43" s="37">
        <f>'06'!$J43</f>
        <v>0</v>
      </c>
      <c r="AD43" s="37">
        <f>'07'!$J43</f>
        <v>0</v>
      </c>
      <c r="AE43" s="37">
        <f>'08'!$J43</f>
        <v>0</v>
      </c>
      <c r="AF43" s="37">
        <f>'09'!$J43</f>
        <v>0</v>
      </c>
      <c r="AG43" s="37">
        <f>'10'!$J43</f>
        <v>0</v>
      </c>
      <c r="AH43" s="37">
        <f>'11'!$J43</f>
        <v>0</v>
      </c>
      <c r="AI43" s="37">
        <f>'12'!$J43</f>
        <v>0.117045</v>
      </c>
      <c r="AJ43" s="37">
        <f>'13'!$J43</f>
        <v>0</v>
      </c>
      <c r="AK43" s="37">
        <f>'14'!$J43</f>
        <v>0</v>
      </c>
      <c r="AL43" s="37">
        <f>'15'!$J43</f>
        <v>0</v>
      </c>
      <c r="AM43" s="37">
        <f>'16'!$J43</f>
        <v>0</v>
      </c>
      <c r="AN43" s="38">
        <f>'17'!$J43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37</v>
      </c>
    </row>
    <row r="4" spans="1:40" ht="15" customHeight="1" thickBot="1" x14ac:dyDescent="0.3">
      <c r="A4" s="15" t="s">
        <v>60</v>
      </c>
      <c r="B4" s="39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'80'!$K6</f>
        <v>0</v>
      </c>
      <c r="D6" s="21">
        <f>'81'!$K6</f>
        <v>0</v>
      </c>
      <c r="E6" s="21">
        <f>'82'!$K6</f>
        <v>0.68600000000000005</v>
      </c>
      <c r="F6" s="21">
        <f>'83'!$K6</f>
        <v>0.255</v>
      </c>
      <c r="G6" s="21">
        <f>'84'!$K6</f>
        <v>0.53300000000000003</v>
      </c>
      <c r="H6" s="21">
        <f>'85'!$K6</f>
        <v>2.3E-2</v>
      </c>
      <c r="I6" s="21">
        <f>'86'!$K6</f>
        <v>5.1999999999999998E-2</v>
      </c>
      <c r="J6" s="21">
        <f>'87'!$K6</f>
        <v>0.12</v>
      </c>
      <c r="K6" s="21">
        <f>'88'!$K6</f>
        <v>0.28599999999999998</v>
      </c>
      <c r="L6" s="21">
        <f>'89'!$K6</f>
        <v>0.56100000000000005</v>
      </c>
      <c r="M6" s="21">
        <f>'90'!$K6</f>
        <v>0.6</v>
      </c>
      <c r="N6" s="21">
        <f>'91'!$K6</f>
        <v>1.8679809999999999</v>
      </c>
      <c r="O6" s="21">
        <f>'92'!$K6</f>
        <v>0</v>
      </c>
      <c r="P6" s="21">
        <f>'93'!$K6</f>
        <v>0</v>
      </c>
      <c r="Q6" s="21">
        <f>'94'!$K6</f>
        <v>0</v>
      </c>
      <c r="R6" s="21">
        <f>'95'!$K6</f>
        <v>0</v>
      </c>
      <c r="S6" s="21">
        <f>'96'!$K6</f>
        <v>0.63768999999999998</v>
      </c>
      <c r="T6" s="21">
        <f>'97'!$K6</f>
        <v>0.66439899999999996</v>
      </c>
      <c r="U6" s="21">
        <f>'98'!$K6</f>
        <v>0.24818200000000001</v>
      </c>
      <c r="V6" s="21">
        <f>'99'!$K6</f>
        <v>0</v>
      </c>
      <c r="W6" s="21">
        <f>'00'!$K6</f>
        <v>0</v>
      </c>
      <c r="X6" s="21">
        <f>'01'!$K6</f>
        <v>0</v>
      </c>
      <c r="Y6" s="21">
        <f>'02'!$K6</f>
        <v>0</v>
      </c>
      <c r="Z6" s="21">
        <f>'03'!$K6</f>
        <v>0</v>
      </c>
      <c r="AA6" s="21">
        <f>'04'!$K6</f>
        <v>0</v>
      </c>
      <c r="AB6" s="22">
        <f>'05'!$K6</f>
        <v>0</v>
      </c>
      <c r="AC6" s="22">
        <f>'06'!$K6</f>
        <v>0</v>
      </c>
      <c r="AD6" s="22">
        <f>'07'!$K6</f>
        <v>0</v>
      </c>
      <c r="AE6" s="22">
        <f>'08'!$K6</f>
        <v>0</v>
      </c>
      <c r="AF6" s="22">
        <f>'09'!$K6</f>
        <v>0</v>
      </c>
      <c r="AG6" s="22">
        <f>'10'!$K6</f>
        <v>0</v>
      </c>
      <c r="AH6" s="22">
        <f>'11'!$K6</f>
        <v>0</v>
      </c>
      <c r="AI6" s="22">
        <f>'12'!$K6</f>
        <v>0</v>
      </c>
      <c r="AJ6" s="22">
        <f>'13'!$K6</f>
        <v>0</v>
      </c>
      <c r="AK6" s="22">
        <f>'14'!$K6</f>
        <v>0</v>
      </c>
      <c r="AL6" s="22">
        <f>'15'!$K6</f>
        <v>0</v>
      </c>
      <c r="AM6" s="22">
        <f>'16'!$K6</f>
        <v>0</v>
      </c>
      <c r="AN6" s="23">
        <f>'17'!$K6</f>
        <v>0</v>
      </c>
    </row>
    <row r="7" spans="1:40" ht="15" customHeight="1" x14ac:dyDescent="0.25">
      <c r="A7" s="127"/>
      <c r="B7" s="20" t="s">
        <v>10</v>
      </c>
      <c r="C7" s="21">
        <f>'80'!$K7</f>
        <v>0</v>
      </c>
      <c r="D7" s="21">
        <f>'81'!$K7</f>
        <v>0</v>
      </c>
      <c r="E7" s="21">
        <f>'82'!$K7</f>
        <v>0</v>
      </c>
      <c r="F7" s="21">
        <f>'83'!$K7</f>
        <v>0</v>
      </c>
      <c r="G7" s="21">
        <f>'84'!$K7</f>
        <v>0</v>
      </c>
      <c r="H7" s="21">
        <f>'85'!$K7</f>
        <v>0</v>
      </c>
      <c r="I7" s="21">
        <f>'86'!$K7</f>
        <v>0</v>
      </c>
      <c r="J7" s="21">
        <f>'87'!$K7</f>
        <v>0</v>
      </c>
      <c r="K7" s="21">
        <f>'88'!$K7</f>
        <v>0</v>
      </c>
      <c r="L7" s="21">
        <f>'89'!$K7</f>
        <v>0</v>
      </c>
      <c r="M7" s="21">
        <f>'90'!$K7</f>
        <v>0</v>
      </c>
      <c r="N7" s="21">
        <f>'91'!$K7</f>
        <v>0</v>
      </c>
      <c r="O7" s="21">
        <f>'92'!$K7</f>
        <v>0</v>
      </c>
      <c r="P7" s="21">
        <f>'93'!$K7</f>
        <v>0</v>
      </c>
      <c r="Q7" s="21">
        <f>'94'!$K7</f>
        <v>0</v>
      </c>
      <c r="R7" s="21">
        <f>'95'!$K7</f>
        <v>0</v>
      </c>
      <c r="S7" s="21">
        <f>'96'!$K7</f>
        <v>0</v>
      </c>
      <c r="T7" s="21">
        <f>'97'!$K7</f>
        <v>0</v>
      </c>
      <c r="U7" s="21">
        <f>'98'!$K7</f>
        <v>0</v>
      </c>
      <c r="V7" s="21">
        <f>'99'!$K7</f>
        <v>0</v>
      </c>
      <c r="W7" s="21">
        <f>'00'!$K7</f>
        <v>0</v>
      </c>
      <c r="X7" s="21">
        <f>'01'!$K7</f>
        <v>0</v>
      </c>
      <c r="Y7" s="21">
        <f>'02'!$K7</f>
        <v>0</v>
      </c>
      <c r="Z7" s="21">
        <f>'03'!$K7</f>
        <v>0</v>
      </c>
      <c r="AA7" s="21">
        <f>'04'!$K7</f>
        <v>0</v>
      </c>
      <c r="AB7" s="22">
        <f>'05'!$K7</f>
        <v>0</v>
      </c>
      <c r="AC7" s="22">
        <f>'06'!$K7</f>
        <v>0</v>
      </c>
      <c r="AD7" s="22">
        <f>'07'!$K7</f>
        <v>0</v>
      </c>
      <c r="AE7" s="22">
        <f>'08'!$K7</f>
        <v>0</v>
      </c>
      <c r="AF7" s="22">
        <f>'09'!$K7</f>
        <v>0</v>
      </c>
      <c r="AG7" s="22">
        <f>'10'!$K7</f>
        <v>0</v>
      </c>
      <c r="AH7" s="22">
        <f>'11'!$K7</f>
        <v>0</v>
      </c>
      <c r="AI7" s="22">
        <f>'12'!$K7</f>
        <v>0</v>
      </c>
      <c r="AJ7" s="22">
        <f>'13'!$K7</f>
        <v>0</v>
      </c>
      <c r="AK7" s="22">
        <f>'14'!$K7</f>
        <v>0</v>
      </c>
      <c r="AL7" s="22">
        <f>'15'!$K7</f>
        <v>0</v>
      </c>
      <c r="AM7" s="22">
        <f>'16'!$K7</f>
        <v>0</v>
      </c>
      <c r="AN7" s="23">
        <f>'17'!$K7</f>
        <v>0</v>
      </c>
    </row>
    <row r="8" spans="1:40" ht="15" customHeight="1" x14ac:dyDescent="0.25">
      <c r="A8" s="127"/>
      <c r="B8" s="20" t="s">
        <v>11</v>
      </c>
      <c r="C8" s="21">
        <f>'80'!$K8</f>
        <v>0</v>
      </c>
      <c r="D8" s="21">
        <f>'81'!$K8</f>
        <v>0</v>
      </c>
      <c r="E8" s="21">
        <f>'82'!$K8</f>
        <v>0</v>
      </c>
      <c r="F8" s="21">
        <f>'83'!$K8</f>
        <v>0</v>
      </c>
      <c r="G8" s="21">
        <f>'84'!$K8</f>
        <v>0</v>
      </c>
      <c r="H8" s="21">
        <f>'85'!$K8</f>
        <v>0</v>
      </c>
      <c r="I8" s="21">
        <f>'86'!$K8</f>
        <v>0</v>
      </c>
      <c r="J8" s="21">
        <f>'87'!$K8</f>
        <v>0</v>
      </c>
      <c r="K8" s="21">
        <f>'88'!$K8</f>
        <v>0</v>
      </c>
      <c r="L8" s="21">
        <f>'89'!$K8</f>
        <v>0</v>
      </c>
      <c r="M8" s="21">
        <f>'90'!$K8</f>
        <v>0</v>
      </c>
      <c r="N8" s="21">
        <f>'91'!$K8</f>
        <v>0</v>
      </c>
      <c r="O8" s="21">
        <f>'92'!$K8</f>
        <v>0</v>
      </c>
      <c r="P8" s="21">
        <f>'93'!$K8</f>
        <v>0</v>
      </c>
      <c r="Q8" s="21">
        <f>'94'!$K8</f>
        <v>0</v>
      </c>
      <c r="R8" s="21">
        <f>'95'!$K8</f>
        <v>0</v>
      </c>
      <c r="S8" s="21">
        <f>'96'!$K8</f>
        <v>0</v>
      </c>
      <c r="T8" s="21">
        <f>'97'!$K8</f>
        <v>0</v>
      </c>
      <c r="U8" s="21">
        <f>'98'!$K8</f>
        <v>0</v>
      </c>
      <c r="V8" s="21">
        <f>'99'!$K8</f>
        <v>0</v>
      </c>
      <c r="W8" s="21">
        <f>'00'!$K8</f>
        <v>0</v>
      </c>
      <c r="X8" s="21">
        <f>'01'!$K8</f>
        <v>0</v>
      </c>
      <c r="Y8" s="21">
        <f>'02'!$K8</f>
        <v>0</v>
      </c>
      <c r="Z8" s="21">
        <f>'03'!$K8</f>
        <v>0</v>
      </c>
      <c r="AA8" s="21">
        <f>'04'!$K8</f>
        <v>0</v>
      </c>
      <c r="AB8" s="22">
        <f>'05'!$K8</f>
        <v>0</v>
      </c>
      <c r="AC8" s="22">
        <f>'06'!$K8</f>
        <v>0</v>
      </c>
      <c r="AD8" s="22">
        <f>'07'!$K8</f>
        <v>0</v>
      </c>
      <c r="AE8" s="22">
        <f>'08'!$K8</f>
        <v>0</v>
      </c>
      <c r="AF8" s="22">
        <f>'09'!$K8</f>
        <v>0</v>
      </c>
      <c r="AG8" s="22">
        <f>'10'!$K8</f>
        <v>0</v>
      </c>
      <c r="AH8" s="22">
        <f>'11'!$K8</f>
        <v>0</v>
      </c>
      <c r="AI8" s="22">
        <f>'12'!$K8</f>
        <v>0</v>
      </c>
      <c r="AJ8" s="22">
        <f>'13'!$K8</f>
        <v>0</v>
      </c>
      <c r="AK8" s="22">
        <f>'14'!$K8</f>
        <v>0</v>
      </c>
      <c r="AL8" s="22">
        <f>'15'!$K8</f>
        <v>0</v>
      </c>
      <c r="AM8" s="22">
        <f>'16'!$K8</f>
        <v>0</v>
      </c>
      <c r="AN8" s="23">
        <f>'17'!$K8</f>
        <v>0</v>
      </c>
    </row>
    <row r="9" spans="1:40" ht="15" customHeight="1" x14ac:dyDescent="0.25">
      <c r="A9" s="127"/>
      <c r="B9" s="20" t="s">
        <v>12</v>
      </c>
      <c r="C9" s="21">
        <f>'80'!$K9</f>
        <v>0</v>
      </c>
      <c r="D9" s="21">
        <f>'81'!$K9</f>
        <v>0</v>
      </c>
      <c r="E9" s="21">
        <f>'82'!$K9</f>
        <v>0.246</v>
      </c>
      <c r="F9" s="21">
        <f>'83'!$K9</f>
        <v>0.33</v>
      </c>
      <c r="G9" s="21">
        <f>'84'!$K9</f>
        <v>0.20899999999999999</v>
      </c>
      <c r="H9" s="21">
        <f>'85'!$K9</f>
        <v>4.5999999999999999E-2</v>
      </c>
      <c r="I9" s="21">
        <f>'86'!$K9</f>
        <v>0</v>
      </c>
      <c r="J9" s="21">
        <f>'87'!$K9</f>
        <v>0</v>
      </c>
      <c r="K9" s="21">
        <f>'88'!$K9</f>
        <v>0</v>
      </c>
      <c r="L9" s="21">
        <f>'89'!$K9</f>
        <v>0</v>
      </c>
      <c r="M9" s="21">
        <f>'90'!$K9</f>
        <v>0</v>
      </c>
      <c r="N9" s="21">
        <f>'91'!$K9</f>
        <v>0</v>
      </c>
      <c r="O9" s="21">
        <f>'92'!$K9</f>
        <v>2.811E-2</v>
      </c>
      <c r="P9" s="21">
        <f>'93'!$K9</f>
        <v>0.16785800000000001</v>
      </c>
      <c r="Q9" s="21">
        <f>'94'!$K9</f>
        <v>0.35102</v>
      </c>
      <c r="R9" s="21">
        <f>'95'!$K9</f>
        <v>0.50833600000000001</v>
      </c>
      <c r="S9" s="21">
        <f>'96'!$K9</f>
        <v>0.16921</v>
      </c>
      <c r="T9" s="21">
        <f>'97'!$K9</f>
        <v>0</v>
      </c>
      <c r="U9" s="21">
        <f>'98'!$K9</f>
        <v>0</v>
      </c>
      <c r="V9" s="21">
        <f>'99'!$K9</f>
        <v>0</v>
      </c>
      <c r="W9" s="21">
        <f>'00'!$K9</f>
        <v>0</v>
      </c>
      <c r="X9" s="21">
        <f>'01'!$K9</f>
        <v>7.1786390000000004</v>
      </c>
      <c r="Y9" s="21">
        <f>'02'!$K9</f>
        <v>0.46701700000000002</v>
      </c>
      <c r="Z9" s="21">
        <f>'03'!$K9</f>
        <v>0.42047699999999999</v>
      </c>
      <c r="AA9" s="21">
        <f>'04'!$K9</f>
        <v>8.3460000000000006E-2</v>
      </c>
      <c r="AB9" s="22">
        <f>'05'!$K9</f>
        <v>0</v>
      </c>
      <c r="AC9" s="22">
        <f>'06'!$K9</f>
        <v>0</v>
      </c>
      <c r="AD9" s="22">
        <f>'07'!$K9</f>
        <v>0</v>
      </c>
      <c r="AE9" s="22">
        <f>'08'!$K9</f>
        <v>0</v>
      </c>
      <c r="AF9" s="22">
        <f>'09'!$K9</f>
        <v>0</v>
      </c>
      <c r="AG9" s="22">
        <f>'10'!$K9</f>
        <v>1.5169999999999999E-2</v>
      </c>
      <c r="AH9" s="22">
        <f>'11'!$K9</f>
        <v>2.913E-2</v>
      </c>
      <c r="AI9" s="22">
        <f>'12'!$K9</f>
        <v>2.9079999999999998E-2</v>
      </c>
      <c r="AJ9" s="22">
        <f>'13'!$K9</f>
        <v>0</v>
      </c>
      <c r="AK9" s="22">
        <f>'14'!$K9</f>
        <v>0</v>
      </c>
      <c r="AL9" s="22">
        <f>'15'!$K9</f>
        <v>0</v>
      </c>
      <c r="AM9" s="22">
        <f>'16'!$K9</f>
        <v>0</v>
      </c>
      <c r="AN9" s="23">
        <f>'17'!$K9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'80'!$K10</f>
        <v>0</v>
      </c>
      <c r="D10" s="21">
        <f>'81'!$K10</f>
        <v>0</v>
      </c>
      <c r="E10" s="21">
        <f>'82'!$K10</f>
        <v>0</v>
      </c>
      <c r="F10" s="21">
        <f>'83'!$K10</f>
        <v>0</v>
      </c>
      <c r="G10" s="21">
        <f>'84'!$K10</f>
        <v>0</v>
      </c>
      <c r="H10" s="21">
        <f>'85'!$K10</f>
        <v>0</v>
      </c>
      <c r="I10" s="21">
        <f>'86'!$K10</f>
        <v>0</v>
      </c>
      <c r="J10" s="21">
        <f>'87'!$K10</f>
        <v>0</v>
      </c>
      <c r="K10" s="21">
        <f>'88'!$K10</f>
        <v>0</v>
      </c>
      <c r="L10" s="21">
        <f>'89'!$K10</f>
        <v>0</v>
      </c>
      <c r="M10" s="21">
        <f>'90'!$K10</f>
        <v>0</v>
      </c>
      <c r="N10" s="21">
        <f>'91'!$K10</f>
        <v>0</v>
      </c>
      <c r="O10" s="21">
        <f>'92'!$K10</f>
        <v>0</v>
      </c>
      <c r="P10" s="21">
        <f>'93'!$K10</f>
        <v>0.25528499999999998</v>
      </c>
      <c r="Q10" s="21">
        <f>'94'!$K10</f>
        <v>0.39635799999999999</v>
      </c>
      <c r="R10" s="21">
        <f>'95'!$K10</f>
        <v>0.44790999999999997</v>
      </c>
      <c r="S10" s="21">
        <f>'96'!$K10</f>
        <v>0.625193</v>
      </c>
      <c r="T10" s="21">
        <f>'97'!$K10</f>
        <v>0.45176899999999998</v>
      </c>
      <c r="U10" s="21">
        <f>'98'!$K10</f>
        <v>0.45278800000000002</v>
      </c>
      <c r="V10" s="21">
        <f>'99'!$K10</f>
        <v>0.22737599999999999</v>
      </c>
      <c r="W10" s="21">
        <f>'00'!$K10</f>
        <v>8.6376999999999995E-2</v>
      </c>
      <c r="X10" s="21">
        <f>'01'!$K10</f>
        <v>0</v>
      </c>
      <c r="Y10" s="21">
        <f>'02'!$K10</f>
        <v>0</v>
      </c>
      <c r="Z10" s="21">
        <f>'03'!$K10</f>
        <v>0</v>
      </c>
      <c r="AA10" s="21">
        <f>'04'!$K10</f>
        <v>0</v>
      </c>
      <c r="AB10" s="22">
        <f>'05'!$K10</f>
        <v>0</v>
      </c>
      <c r="AC10" s="22">
        <f>'06'!$K10</f>
        <v>0</v>
      </c>
      <c r="AD10" s="22">
        <f>'07'!$K10</f>
        <v>0</v>
      </c>
      <c r="AE10" s="22">
        <f>'08'!$K10</f>
        <v>0</v>
      </c>
      <c r="AF10" s="22">
        <f>'09'!$K10</f>
        <v>0</v>
      </c>
      <c r="AG10" s="22">
        <f>'10'!$K10</f>
        <v>0</v>
      </c>
      <c r="AH10" s="22">
        <f>'11'!$K10</f>
        <v>0</v>
      </c>
      <c r="AI10" s="22">
        <f>'12'!$K10</f>
        <v>0</v>
      </c>
      <c r="AJ10" s="22">
        <f>'13'!$K10</f>
        <v>0</v>
      </c>
      <c r="AK10" s="22">
        <f>'14'!$K10</f>
        <v>0</v>
      </c>
      <c r="AL10" s="22">
        <f>'15'!$K10</f>
        <v>0</v>
      </c>
      <c r="AM10" s="22">
        <f>'16'!$K10</f>
        <v>0</v>
      </c>
      <c r="AN10" s="23">
        <f>'17'!$K10</f>
        <v>0</v>
      </c>
    </row>
    <row r="11" spans="1:40" ht="15" customHeight="1" x14ac:dyDescent="0.25">
      <c r="A11" s="111"/>
      <c r="B11" s="20" t="s">
        <v>70</v>
      </c>
      <c r="C11" s="21">
        <f>'80'!$K11</f>
        <v>0</v>
      </c>
      <c r="D11" s="21">
        <f>'81'!$K11</f>
        <v>0</v>
      </c>
      <c r="E11" s="21">
        <f>'82'!$K11</f>
        <v>0</v>
      </c>
      <c r="F11" s="21">
        <f>'83'!$K11</f>
        <v>0</v>
      </c>
      <c r="G11" s="21">
        <f>'84'!$K11</f>
        <v>0</v>
      </c>
      <c r="H11" s="21">
        <f>'85'!$K11</f>
        <v>0</v>
      </c>
      <c r="I11" s="21">
        <f>'86'!$K11</f>
        <v>0</v>
      </c>
      <c r="J11" s="21">
        <f>'87'!$K11</f>
        <v>0</v>
      </c>
      <c r="K11" s="21">
        <f>'88'!$K11</f>
        <v>0</v>
      </c>
      <c r="L11" s="21">
        <f>'89'!$K11</f>
        <v>0</v>
      </c>
      <c r="M11" s="21">
        <f>'90'!$K11</f>
        <v>0</v>
      </c>
      <c r="N11" s="21">
        <f>'91'!$K11</f>
        <v>0</v>
      </c>
      <c r="O11" s="21">
        <f>'92'!$K11</f>
        <v>0</v>
      </c>
      <c r="P11" s="21">
        <f>'93'!$K11</f>
        <v>0</v>
      </c>
      <c r="Q11" s="21">
        <f>'94'!$K11</f>
        <v>0</v>
      </c>
      <c r="R11" s="21">
        <f>'95'!$K11</f>
        <v>0</v>
      </c>
      <c r="S11" s="21">
        <f>'96'!$K11</f>
        <v>0</v>
      </c>
      <c r="T11" s="21">
        <f>'97'!$K11</f>
        <v>0</v>
      </c>
      <c r="U11" s="21">
        <f>'98'!$K11</f>
        <v>0</v>
      </c>
      <c r="V11" s="21">
        <f>'99'!$K11</f>
        <v>0</v>
      </c>
      <c r="W11" s="21">
        <f>'00'!$K11</f>
        <v>0</v>
      </c>
      <c r="X11" s="21">
        <f>'01'!$K11</f>
        <v>0</v>
      </c>
      <c r="Y11" s="21">
        <f>'02'!$K11</f>
        <v>0</v>
      </c>
      <c r="Z11" s="21">
        <f>'03'!$K11</f>
        <v>0</v>
      </c>
      <c r="AA11" s="21">
        <f>'04'!$K11</f>
        <v>0</v>
      </c>
      <c r="AB11" s="22">
        <f>'05'!$K11</f>
        <v>0</v>
      </c>
      <c r="AC11" s="22">
        <f>'06'!$K11</f>
        <v>0</v>
      </c>
      <c r="AD11" s="22">
        <f>'07'!$K11</f>
        <v>0</v>
      </c>
      <c r="AE11" s="22">
        <f>'08'!$K11</f>
        <v>0</v>
      </c>
      <c r="AF11" s="22">
        <f>'09'!$K11</f>
        <v>0</v>
      </c>
      <c r="AG11" s="22">
        <f>'10'!$K11</f>
        <v>0</v>
      </c>
      <c r="AH11" s="22">
        <f>'11'!$K11</f>
        <v>0</v>
      </c>
      <c r="AI11" s="22">
        <f>'12'!$K11</f>
        <v>0</v>
      </c>
      <c r="AJ11" s="22">
        <f>'13'!$K11</f>
        <v>0</v>
      </c>
      <c r="AK11" s="22">
        <f>'14'!$K11</f>
        <v>0</v>
      </c>
      <c r="AL11" s="22">
        <f>'15'!$K11</f>
        <v>0</v>
      </c>
      <c r="AM11" s="22">
        <f>'16'!$K11</f>
        <v>0</v>
      </c>
      <c r="AN11" s="23">
        <f>'17'!$K11</f>
        <v>0</v>
      </c>
    </row>
    <row r="12" spans="1:40" ht="15" customHeight="1" x14ac:dyDescent="0.25">
      <c r="A12" s="111"/>
      <c r="B12" s="20" t="s">
        <v>14</v>
      </c>
      <c r="C12" s="21">
        <f>'80'!$K12</f>
        <v>0</v>
      </c>
      <c r="D12" s="21">
        <f>'81'!$K12</f>
        <v>0</v>
      </c>
      <c r="E12" s="21">
        <f>'82'!$K12</f>
        <v>0.52500000000000002</v>
      </c>
      <c r="F12" s="21">
        <f>'83'!$K12</f>
        <v>0.58399999999999996</v>
      </c>
      <c r="G12" s="21">
        <f>'84'!$K12</f>
        <v>0.48499999999999999</v>
      </c>
      <c r="H12" s="21">
        <f>'85'!$K12</f>
        <v>0.42199999999999999</v>
      </c>
      <c r="I12" s="21">
        <f>'86'!$K12</f>
        <v>0.372</v>
      </c>
      <c r="J12" s="21">
        <f>'87'!$K12</f>
        <v>0.42099999999999999</v>
      </c>
      <c r="K12" s="21">
        <f>'88'!$K12</f>
        <v>0.42699999999999999</v>
      </c>
      <c r="L12" s="21">
        <f>'89'!$K12</f>
        <v>0.443</v>
      </c>
      <c r="M12" s="21">
        <f>'90'!$K12</f>
        <v>0.3</v>
      </c>
      <c r="N12" s="21">
        <f>'91'!$K12</f>
        <v>0.49844899999999998</v>
      </c>
      <c r="O12" s="21">
        <f>'92'!$K12</f>
        <v>0.27112900000000001</v>
      </c>
      <c r="P12" s="21">
        <f>'93'!$K12</f>
        <v>0.194102</v>
      </c>
      <c r="Q12" s="21">
        <f>'94'!$K12</f>
        <v>0.16314400000000001</v>
      </c>
      <c r="R12" s="21">
        <f>'95'!$K12</f>
        <v>7.9630000000000006E-2</v>
      </c>
      <c r="S12" s="21">
        <f>'96'!$K12</f>
        <v>8.3470000000000003E-2</v>
      </c>
      <c r="T12" s="21">
        <f>'97'!$K12</f>
        <v>0.15676000000000001</v>
      </c>
      <c r="U12" s="21">
        <f>'98'!$K12</f>
        <v>7.0408999999999999E-2</v>
      </c>
      <c r="V12" s="21">
        <f>'99'!$K12</f>
        <v>0.18229100000000001</v>
      </c>
      <c r="W12" s="21">
        <f>'00'!$K12</f>
        <v>0.59520499999999998</v>
      </c>
      <c r="X12" s="21">
        <f>'01'!$K12</f>
        <v>0.15263599999999999</v>
      </c>
      <c r="Y12" s="21">
        <f>'02'!$K12</f>
        <v>0.239006</v>
      </c>
      <c r="Z12" s="21">
        <f>'03'!$K12</f>
        <v>0.20893500000000001</v>
      </c>
      <c r="AA12" s="21">
        <f>'04'!$K12</f>
        <v>0.213308</v>
      </c>
      <c r="AB12" s="22">
        <f>'05'!$K12</f>
        <v>0.19605400000000001</v>
      </c>
      <c r="AC12" s="22">
        <f>'06'!$K12</f>
        <v>8.2072000000000006E-2</v>
      </c>
      <c r="AD12" s="22">
        <f>'07'!$K12</f>
        <v>0.111087383006094</v>
      </c>
      <c r="AE12" s="22">
        <f>'08'!$K12</f>
        <v>0.17543500000000001</v>
      </c>
      <c r="AF12" s="22">
        <f>'09'!$K12</f>
        <v>0</v>
      </c>
      <c r="AG12" s="22">
        <f>'10'!$K12</f>
        <v>0</v>
      </c>
      <c r="AH12" s="22">
        <f>'11'!$K12</f>
        <v>0</v>
      </c>
      <c r="AI12" s="22">
        <f>'12'!$K12</f>
        <v>0</v>
      </c>
      <c r="AJ12" s="22">
        <f>'13'!$K12</f>
        <v>0</v>
      </c>
      <c r="AK12" s="22">
        <f>'14'!$K12</f>
        <v>0</v>
      </c>
      <c r="AL12" s="22">
        <f>'15'!$K12</f>
        <v>0</v>
      </c>
      <c r="AM12" s="22">
        <f>'16'!$K12</f>
        <v>0</v>
      </c>
      <c r="AN12" s="23">
        <f>'17'!$K12</f>
        <v>0</v>
      </c>
    </row>
    <row r="13" spans="1:40" ht="15" customHeight="1" x14ac:dyDescent="0.25">
      <c r="A13" s="111"/>
      <c r="B13" s="20" t="s">
        <v>15</v>
      </c>
      <c r="C13" s="21">
        <f>'80'!$K13</f>
        <v>0</v>
      </c>
      <c r="D13" s="21">
        <f>'81'!$K13</f>
        <v>0</v>
      </c>
      <c r="E13" s="21">
        <f>'82'!$K13</f>
        <v>0</v>
      </c>
      <c r="F13" s="21">
        <f>'83'!$K13</f>
        <v>0</v>
      </c>
      <c r="G13" s="21">
        <f>'84'!$K13</f>
        <v>0</v>
      </c>
      <c r="H13" s="21">
        <f>'85'!$K13</f>
        <v>0</v>
      </c>
      <c r="I13" s="21">
        <f>'86'!$K13</f>
        <v>0</v>
      </c>
      <c r="J13" s="21">
        <f>'87'!$K13</f>
        <v>0</v>
      </c>
      <c r="K13" s="21">
        <f>'88'!$K13</f>
        <v>0</v>
      </c>
      <c r="L13" s="21">
        <f>'89'!$K13</f>
        <v>0</v>
      </c>
      <c r="M13" s="21">
        <f>'90'!$K13</f>
        <v>0</v>
      </c>
      <c r="N13" s="21">
        <f>'91'!$K13</f>
        <v>0</v>
      </c>
      <c r="O13" s="21">
        <f>'92'!$K13</f>
        <v>0</v>
      </c>
      <c r="P13" s="21">
        <f>'93'!$K13</f>
        <v>0</v>
      </c>
      <c r="Q13" s="21">
        <f>'94'!$K13</f>
        <v>0</v>
      </c>
      <c r="R13" s="21">
        <f>'95'!$K13</f>
        <v>0</v>
      </c>
      <c r="S13" s="21">
        <f>'96'!$K13</f>
        <v>0</v>
      </c>
      <c r="T13" s="21">
        <f>'97'!$K13</f>
        <v>0</v>
      </c>
      <c r="U13" s="21">
        <f>'98'!$K13</f>
        <v>0</v>
      </c>
      <c r="V13" s="21">
        <f>'99'!$K13</f>
        <v>0</v>
      </c>
      <c r="W13" s="21">
        <f>'00'!$K13</f>
        <v>0</v>
      </c>
      <c r="X13" s="21">
        <f>'01'!$K13</f>
        <v>0</v>
      </c>
      <c r="Y13" s="21">
        <f>'02'!$K13</f>
        <v>0</v>
      </c>
      <c r="Z13" s="21">
        <f>'03'!$K13</f>
        <v>0</v>
      </c>
      <c r="AA13" s="21">
        <f>'04'!$K13</f>
        <v>0</v>
      </c>
      <c r="AB13" s="22">
        <f>'05'!$K13</f>
        <v>0</v>
      </c>
      <c r="AC13" s="22">
        <f>'06'!$K13</f>
        <v>0</v>
      </c>
      <c r="AD13" s="22">
        <f>'07'!$K13</f>
        <v>0</v>
      </c>
      <c r="AE13" s="22">
        <f>'08'!$K13</f>
        <v>0</v>
      </c>
      <c r="AF13" s="22">
        <f>'09'!$K13</f>
        <v>0</v>
      </c>
      <c r="AG13" s="22">
        <f>'10'!$K13</f>
        <v>0</v>
      </c>
      <c r="AH13" s="22">
        <f>'11'!$K13</f>
        <v>0</v>
      </c>
      <c r="AI13" s="22">
        <f>'12'!$K13</f>
        <v>0</v>
      </c>
      <c r="AJ13" s="22">
        <f>'13'!$K13</f>
        <v>0</v>
      </c>
      <c r="AK13" s="22">
        <f>'14'!$K13</f>
        <v>0</v>
      </c>
      <c r="AL13" s="22">
        <f>'15'!$K13</f>
        <v>0</v>
      </c>
      <c r="AM13" s="22">
        <f>'16'!$K13</f>
        <v>0</v>
      </c>
      <c r="AN13" s="23">
        <f>'17'!$K13</f>
        <v>0</v>
      </c>
    </row>
    <row r="14" spans="1:40" ht="15" customHeight="1" x14ac:dyDescent="0.25">
      <c r="A14" s="111"/>
      <c r="B14" s="20" t="s">
        <v>16</v>
      </c>
      <c r="C14" s="21">
        <f>'80'!$K14</f>
        <v>0</v>
      </c>
      <c r="D14" s="21">
        <f>'81'!$K14</f>
        <v>0</v>
      </c>
      <c r="E14" s="21">
        <f>'82'!$K14</f>
        <v>0.247</v>
      </c>
      <c r="F14" s="21">
        <f>'83'!$K14</f>
        <v>0.187</v>
      </c>
      <c r="G14" s="21">
        <f>'84'!$K14</f>
        <v>0.255</v>
      </c>
      <c r="H14" s="21">
        <f>'85'!$K14</f>
        <v>9.1999999999999998E-2</v>
      </c>
      <c r="I14" s="21">
        <f>'86'!$K14</f>
        <v>3.6999999999999998E-2</v>
      </c>
      <c r="J14" s="21">
        <f>'87'!$K14</f>
        <v>0.107</v>
      </c>
      <c r="K14" s="21">
        <f>'88'!$K14</f>
        <v>0.16</v>
      </c>
      <c r="L14" s="21">
        <f>'89'!$K14</f>
        <v>0.14399999999999999</v>
      </c>
      <c r="M14" s="21">
        <f>'90'!$K14</f>
        <v>0.1</v>
      </c>
      <c r="N14" s="21">
        <f>'91'!$K14</f>
        <v>2.8118000000000001E-2</v>
      </c>
      <c r="O14" s="21">
        <f>'92'!$K14</f>
        <v>1.3709000000000001E-2</v>
      </c>
      <c r="P14" s="21">
        <f>'93'!$K14</f>
        <v>1.3051999999999999E-2</v>
      </c>
      <c r="Q14" s="21">
        <f>'94'!$K14</f>
        <v>2.7241000000000001E-2</v>
      </c>
      <c r="R14" s="21">
        <f>'95'!$K14</f>
        <v>2.5364999999999999E-2</v>
      </c>
      <c r="S14" s="21">
        <f>'96'!$K14</f>
        <v>1.325E-2</v>
      </c>
      <c r="T14" s="21">
        <f>'97'!$K14</f>
        <v>1.537E-2</v>
      </c>
      <c r="U14" s="21">
        <f>'98'!$K14</f>
        <v>4.0652000000000001E-2</v>
      </c>
      <c r="V14" s="21">
        <f>'99'!$K14</f>
        <v>1.358E-2</v>
      </c>
      <c r="W14" s="21">
        <f>'00'!$K14</f>
        <v>4.1121999999999999E-2</v>
      </c>
      <c r="X14" s="21">
        <f>'01'!$K14</f>
        <v>2.8103E-2</v>
      </c>
      <c r="Y14" s="21">
        <f>'02'!$K14</f>
        <v>5.5129999999999998E-2</v>
      </c>
      <c r="Z14" s="21">
        <f>'03'!$K14</f>
        <v>4.2160000000000003E-2</v>
      </c>
      <c r="AA14" s="21">
        <f>'04'!$K14</f>
        <v>4.265E-2</v>
      </c>
      <c r="AB14" s="22">
        <f>'05'!$K14</f>
        <v>1.482E-2</v>
      </c>
      <c r="AC14" s="22">
        <f>'06'!$K14</f>
        <v>7.1675000000000003E-2</v>
      </c>
      <c r="AD14" s="22">
        <f>'07'!$K14</f>
        <v>9.7014672201991198E-2</v>
      </c>
      <c r="AE14" s="22">
        <f>'08'!$K14</f>
        <v>0.125475</v>
      </c>
      <c r="AF14" s="22">
        <f>'09'!$K14</f>
        <v>0.175985</v>
      </c>
      <c r="AG14" s="22">
        <f>'10'!$K14</f>
        <v>4.4490000000000002E-2</v>
      </c>
      <c r="AH14" s="22">
        <f>'11'!$K14</f>
        <v>2.894E-2</v>
      </c>
      <c r="AI14" s="22">
        <f>'12'!$K14</f>
        <v>0</v>
      </c>
      <c r="AJ14" s="22">
        <f>'13'!$K14</f>
        <v>0</v>
      </c>
      <c r="AK14" s="22">
        <f>'14'!$K14</f>
        <v>0</v>
      </c>
      <c r="AL14" s="22">
        <f>'15'!$K14</f>
        <v>7.1440000000000003E-2</v>
      </c>
      <c r="AM14" s="22">
        <f>'16'!$K14</f>
        <v>0</v>
      </c>
      <c r="AN14" s="23">
        <f>'17'!$K14</f>
        <v>2.6360000000000001E-2</v>
      </c>
    </row>
    <row r="15" spans="1:40" ht="15" customHeight="1" x14ac:dyDescent="0.25">
      <c r="A15" s="111"/>
      <c r="B15" s="20" t="s">
        <v>17</v>
      </c>
      <c r="C15" s="21">
        <f>'80'!$K15</f>
        <v>0</v>
      </c>
      <c r="D15" s="21">
        <f>'81'!$K15</f>
        <v>0</v>
      </c>
      <c r="E15" s="21">
        <f>'82'!$K15</f>
        <v>0</v>
      </c>
      <c r="F15" s="21">
        <f>'83'!$K15</f>
        <v>0.29399999999999998</v>
      </c>
      <c r="G15" s="21">
        <f>'84'!$K15</f>
        <v>0</v>
      </c>
      <c r="H15" s="21">
        <f>'85'!$K15</f>
        <v>0</v>
      </c>
      <c r="I15" s="21">
        <f>'86'!$K15</f>
        <v>0</v>
      </c>
      <c r="J15" s="21">
        <f>'87'!$K15</f>
        <v>0</v>
      </c>
      <c r="K15" s="21">
        <f>'88'!$K15</f>
        <v>0</v>
      </c>
      <c r="L15" s="21">
        <f>'89'!$K15</f>
        <v>1.01</v>
      </c>
      <c r="M15" s="21">
        <f>'90'!$K15</f>
        <v>0.98</v>
      </c>
      <c r="N15" s="21">
        <f>'91'!$K15</f>
        <v>2.383524</v>
      </c>
      <c r="O15" s="21">
        <f>'92'!$K15</f>
        <v>2.046109</v>
      </c>
      <c r="P15" s="21">
        <f>'93'!$K15</f>
        <v>3.1826439999999998</v>
      </c>
      <c r="Q15" s="21">
        <f>'94'!$K15</f>
        <v>5.3661880000000002</v>
      </c>
      <c r="R15" s="21">
        <f>'95'!$K15</f>
        <v>3.3194129999999999</v>
      </c>
      <c r="S15" s="21">
        <f>'96'!$K15</f>
        <v>1.43936</v>
      </c>
      <c r="T15" s="21">
        <f>'97'!$K15</f>
        <v>1.8626050000000001</v>
      </c>
      <c r="U15" s="21">
        <f>'98'!$K15</f>
        <v>2.0404070000000001</v>
      </c>
      <c r="V15" s="21">
        <f>'99'!$K15</f>
        <v>2.012413</v>
      </c>
      <c r="W15" s="21">
        <f>'00'!$K15</f>
        <v>2.9368319999999999</v>
      </c>
      <c r="X15" s="21">
        <f>'01'!$K15</f>
        <v>4.5600699999999996</v>
      </c>
      <c r="Y15" s="21">
        <f>'02'!$K15</f>
        <v>4.937036</v>
      </c>
      <c r="Z15" s="21">
        <f>'03'!$K15</f>
        <v>4.5744699999999998</v>
      </c>
      <c r="AA15" s="21">
        <f>'04'!$K15</f>
        <v>4.9286149999999997</v>
      </c>
      <c r="AB15" s="22">
        <f>'05'!$K15</f>
        <v>0.29574400000000001</v>
      </c>
      <c r="AC15" s="22">
        <f>'06'!$K15</f>
        <v>0.40682999999999997</v>
      </c>
      <c r="AD15" s="22">
        <f>'07'!$K15</f>
        <v>0.55065893396492616</v>
      </c>
      <c r="AE15" s="22">
        <f>'08'!$K15</f>
        <v>0.67425000000000002</v>
      </c>
      <c r="AF15" s="22">
        <f>'09'!$K15</f>
        <v>1.7487600000000001</v>
      </c>
      <c r="AG15" s="22">
        <f>'10'!$K15</f>
        <v>3.3321799999999997</v>
      </c>
      <c r="AH15" s="22">
        <f>'11'!$K15</f>
        <v>1.9187799999999999</v>
      </c>
      <c r="AI15" s="22">
        <f>'12'!$K15</f>
        <v>2.8372299999999999</v>
      </c>
      <c r="AJ15" s="22">
        <f>'13'!$K15</f>
        <v>1.1870399999999999</v>
      </c>
      <c r="AK15" s="22">
        <f>'14'!$K15</f>
        <v>2.2538400000000003</v>
      </c>
      <c r="AL15" s="22">
        <f>'15'!$K15</f>
        <v>0.32142000000000004</v>
      </c>
      <c r="AM15" s="22">
        <f>'16'!$K15</f>
        <v>0.26056999999999997</v>
      </c>
      <c r="AN15" s="23">
        <f>'17'!$K15</f>
        <v>0.209534</v>
      </c>
    </row>
    <row r="16" spans="1:40" ht="15" customHeight="1" x14ac:dyDescent="0.25">
      <c r="A16" s="111"/>
      <c r="B16" s="20" t="s">
        <v>18</v>
      </c>
      <c r="C16" s="21">
        <f>'80'!$K16</f>
        <v>0</v>
      </c>
      <c r="D16" s="21">
        <f>'81'!$K16</f>
        <v>0</v>
      </c>
      <c r="E16" s="21">
        <f>'82'!$K16</f>
        <v>0</v>
      </c>
      <c r="F16" s="21">
        <f>'83'!$K16</f>
        <v>0</v>
      </c>
      <c r="G16" s="21">
        <f>'84'!$K16</f>
        <v>0</v>
      </c>
      <c r="H16" s="21">
        <f>'85'!$K16</f>
        <v>0</v>
      </c>
      <c r="I16" s="21">
        <f>'86'!$K16</f>
        <v>0</v>
      </c>
      <c r="J16" s="21">
        <f>'87'!$K16</f>
        <v>0</v>
      </c>
      <c r="K16" s="21">
        <f>'88'!$K16</f>
        <v>0</v>
      </c>
      <c r="L16" s="21">
        <f>'89'!$K16</f>
        <v>0</v>
      </c>
      <c r="M16" s="21">
        <f>'90'!$K16</f>
        <v>0</v>
      </c>
      <c r="N16" s="21">
        <f>'91'!$K16</f>
        <v>0</v>
      </c>
      <c r="O16" s="21">
        <f>'92'!$K16</f>
        <v>0</v>
      </c>
      <c r="P16" s="21">
        <f>'93'!$K16</f>
        <v>0</v>
      </c>
      <c r="Q16" s="21">
        <f>'94'!$K16</f>
        <v>0</v>
      </c>
      <c r="R16" s="21">
        <f>'95'!$K16</f>
        <v>0</v>
      </c>
      <c r="S16" s="21">
        <f>'96'!$K16</f>
        <v>0</v>
      </c>
      <c r="T16" s="21">
        <f>'97'!$K16</f>
        <v>0</v>
      </c>
      <c r="U16" s="21">
        <f>'98'!$K16</f>
        <v>0</v>
      </c>
      <c r="V16" s="21">
        <f>'99'!$K16</f>
        <v>0</v>
      </c>
      <c r="W16" s="21">
        <f>'00'!$K16</f>
        <v>0</v>
      </c>
      <c r="X16" s="21">
        <f>'01'!$K16</f>
        <v>0</v>
      </c>
      <c r="Y16" s="21">
        <f>'02'!$K16</f>
        <v>0</v>
      </c>
      <c r="Z16" s="21">
        <f>'03'!$K16</f>
        <v>0</v>
      </c>
      <c r="AA16" s="21">
        <f>'04'!$K16</f>
        <v>0</v>
      </c>
      <c r="AB16" s="22">
        <f>'05'!$K16</f>
        <v>0</v>
      </c>
      <c r="AC16" s="22">
        <f>'06'!$K16</f>
        <v>0.21556</v>
      </c>
      <c r="AD16" s="22">
        <f>'07'!$K16</f>
        <v>0.29176815821222496</v>
      </c>
      <c r="AE16" s="22">
        <f>'08'!$K16</f>
        <v>0.37542500000000001</v>
      </c>
      <c r="AF16" s="22">
        <f>'09'!$K16</f>
        <v>0.49887500000000001</v>
      </c>
      <c r="AG16" s="22">
        <f>'10'!$K16</f>
        <v>0</v>
      </c>
      <c r="AH16" s="22">
        <f>'11'!$K16</f>
        <v>0</v>
      </c>
      <c r="AI16" s="22">
        <f>'12'!$K16</f>
        <v>0</v>
      </c>
      <c r="AJ16" s="22">
        <f>'13'!$K16</f>
        <v>0</v>
      </c>
      <c r="AK16" s="22">
        <f>'14'!$K16</f>
        <v>0</v>
      </c>
      <c r="AL16" s="22">
        <f>'15'!$K16</f>
        <v>0</v>
      </c>
      <c r="AM16" s="22">
        <f>'16'!$K16</f>
        <v>0</v>
      </c>
      <c r="AN16" s="23">
        <f>'17'!$K16</f>
        <v>0</v>
      </c>
    </row>
    <row r="17" spans="1:40" ht="15" customHeight="1" x14ac:dyDescent="0.25">
      <c r="A17" s="111"/>
      <c r="B17" s="20" t="s">
        <v>19</v>
      </c>
      <c r="C17" s="21">
        <f>'80'!$K17</f>
        <v>0</v>
      </c>
      <c r="D17" s="21">
        <f>'81'!$K17</f>
        <v>2.1880000000000002</v>
      </c>
      <c r="E17" s="21">
        <f>'82'!$K17</f>
        <v>0.129</v>
      </c>
      <c r="F17" s="21">
        <f>'83'!$K17</f>
        <v>0.16500000000000001</v>
      </c>
      <c r="G17" s="21">
        <f>'84'!$K17</f>
        <v>0.18</v>
      </c>
      <c r="H17" s="21">
        <f>'85'!$K17</f>
        <v>0.36299999999999999</v>
      </c>
      <c r="I17" s="21">
        <f>'86'!$K17</f>
        <v>1.883</v>
      </c>
      <c r="J17" s="21">
        <f>'87'!$K17</f>
        <v>0.58899999999999997</v>
      </c>
      <c r="K17" s="21">
        <f>'88'!$K17</f>
        <v>0.38</v>
      </c>
      <c r="L17" s="21">
        <f>'89'!$K17</f>
        <v>0.156</v>
      </c>
      <c r="M17" s="21">
        <f>'90'!$K17</f>
        <v>1.7999999999999999E-2</v>
      </c>
      <c r="N17" s="21">
        <f>'91'!$K17</f>
        <v>0.89900199999999997</v>
      </c>
      <c r="O17" s="21">
        <f>'92'!$K17</f>
        <v>0.59445599999999998</v>
      </c>
      <c r="P17" s="21">
        <f>'93'!$K17</f>
        <v>0.56276899999999996</v>
      </c>
      <c r="Q17" s="21">
        <f>'94'!$K17</f>
        <v>1.0656570000000001</v>
      </c>
      <c r="R17" s="21">
        <f>'95'!$K17</f>
        <v>0.67104399999999997</v>
      </c>
      <c r="S17" s="21">
        <f>'96'!$K17</f>
        <v>1.6473800000000001</v>
      </c>
      <c r="T17" s="21">
        <f>'97'!$K17</f>
        <v>1.7143600000000001</v>
      </c>
      <c r="U17" s="21">
        <f>'98'!$K17</f>
        <v>0.72902800000000001</v>
      </c>
      <c r="V17" s="21">
        <f>'99'!$K17</f>
        <v>1.7958179999999999</v>
      </c>
      <c r="W17" s="21">
        <f>'00'!$K17</f>
        <v>0.98926700000000001</v>
      </c>
      <c r="X17" s="21">
        <f>'01'!$K17</f>
        <v>0.47225</v>
      </c>
      <c r="Y17" s="21">
        <f>'02'!$K17</f>
        <v>0.52066400000000002</v>
      </c>
      <c r="Z17" s="21">
        <f>'03'!$K17</f>
        <v>0.33097900000000002</v>
      </c>
      <c r="AA17" s="21">
        <f>'04'!$K17</f>
        <v>0.32782</v>
      </c>
      <c r="AB17" s="22">
        <f>'05'!$K17</f>
        <v>0.40085999999999999</v>
      </c>
      <c r="AC17" s="22">
        <f>'06'!$K17</f>
        <v>0.49008499999999999</v>
      </c>
      <c r="AD17" s="22">
        <f>'07'!$K17</f>
        <v>0.6633475497190493</v>
      </c>
      <c r="AE17" s="22">
        <f>'08'!$K17</f>
        <v>1.2106550886424565</v>
      </c>
      <c r="AF17" s="22">
        <f>'09'!$K17</f>
        <v>2.4978950000000002</v>
      </c>
      <c r="AG17" s="22">
        <f>'10'!$K17</f>
        <v>2.5726849999999999</v>
      </c>
      <c r="AH17" s="22">
        <f>'11'!$K17</f>
        <v>1.158795</v>
      </c>
      <c r="AI17" s="22">
        <f>'12'!$K17</f>
        <v>1.0574400000000002</v>
      </c>
      <c r="AJ17" s="22">
        <f>'13'!$K17</f>
        <v>1.9032500000000001</v>
      </c>
      <c r="AK17" s="22">
        <f>'14'!$K17</f>
        <v>2.04481</v>
      </c>
      <c r="AL17" s="22">
        <f>'15'!$K17</f>
        <v>0.44789000000000001</v>
      </c>
      <c r="AM17" s="22">
        <f>'16'!$K17</f>
        <v>0.31294</v>
      </c>
      <c r="AN17" s="23">
        <f>'17'!$K17</f>
        <v>0.25106000000000001</v>
      </c>
    </row>
    <row r="18" spans="1:40" ht="15" customHeight="1" x14ac:dyDescent="0.25">
      <c r="A18" s="111" t="s">
        <v>2</v>
      </c>
      <c r="B18" s="20" t="s">
        <v>20</v>
      </c>
      <c r="C18" s="21">
        <f>'80'!$K18</f>
        <v>0</v>
      </c>
      <c r="D18" s="21">
        <f>'81'!$K18</f>
        <v>0</v>
      </c>
      <c r="E18" s="21">
        <f>'82'!$K18</f>
        <v>0</v>
      </c>
      <c r="F18" s="21">
        <f>'83'!$K18</f>
        <v>0</v>
      </c>
      <c r="G18" s="21">
        <f>'84'!$K18</f>
        <v>0</v>
      </c>
      <c r="H18" s="21">
        <f>'85'!$K18</f>
        <v>0</v>
      </c>
      <c r="I18" s="21">
        <f>'86'!$K18</f>
        <v>0</v>
      </c>
      <c r="J18" s="21">
        <f>'87'!$K18</f>
        <v>0</v>
      </c>
      <c r="K18" s="21">
        <f>'88'!$K18</f>
        <v>0</v>
      </c>
      <c r="L18" s="21">
        <f>'89'!$K18</f>
        <v>0</v>
      </c>
      <c r="M18" s="21">
        <f>'90'!$K18</f>
        <v>0</v>
      </c>
      <c r="N18" s="21">
        <f>'91'!$K18</f>
        <v>0</v>
      </c>
      <c r="O18" s="21">
        <f>'92'!$K18</f>
        <v>0</v>
      </c>
      <c r="P18" s="21">
        <f>'93'!$K18</f>
        <v>0</v>
      </c>
      <c r="Q18" s="21">
        <f>'94'!$K18</f>
        <v>0</v>
      </c>
      <c r="R18" s="21">
        <f>'95'!$K18</f>
        <v>0</v>
      </c>
      <c r="S18" s="21">
        <f>'96'!$K18</f>
        <v>0</v>
      </c>
      <c r="T18" s="21">
        <f>'97'!$K18</f>
        <v>0</v>
      </c>
      <c r="U18" s="21">
        <f>'98'!$K18</f>
        <v>0</v>
      </c>
      <c r="V18" s="21">
        <f>'99'!$K18</f>
        <v>0</v>
      </c>
      <c r="W18" s="21">
        <f>'00'!$K18</f>
        <v>0</v>
      </c>
      <c r="X18" s="21">
        <f>'01'!$K18</f>
        <v>0</v>
      </c>
      <c r="Y18" s="21">
        <f>'02'!$K18</f>
        <v>0</v>
      </c>
      <c r="Z18" s="21">
        <f>'03'!$K18</f>
        <v>0</v>
      </c>
      <c r="AA18" s="21">
        <f>'04'!$K18</f>
        <v>0</v>
      </c>
      <c r="AB18" s="22">
        <f>'05'!$K18</f>
        <v>0</v>
      </c>
      <c r="AC18" s="22">
        <f>'06'!$K18</f>
        <v>0</v>
      </c>
      <c r="AD18" s="22">
        <f>'07'!$K18</f>
        <v>0</v>
      </c>
      <c r="AE18" s="22">
        <f>'08'!$K18</f>
        <v>0</v>
      </c>
      <c r="AF18" s="22">
        <f>'09'!$K18</f>
        <v>0</v>
      </c>
      <c r="AG18" s="22">
        <f>'10'!$K18</f>
        <v>0</v>
      </c>
      <c r="AH18" s="22">
        <f>'11'!$K18</f>
        <v>0</v>
      </c>
      <c r="AI18" s="22">
        <f>'12'!$K18</f>
        <v>0</v>
      </c>
      <c r="AJ18" s="22">
        <f>'13'!$K18</f>
        <v>0</v>
      </c>
      <c r="AK18" s="22">
        <f>'14'!$K18</f>
        <v>0</v>
      </c>
      <c r="AL18" s="22">
        <f>'15'!$K18</f>
        <v>0</v>
      </c>
      <c r="AM18" s="22">
        <f>'16'!$K18</f>
        <v>0</v>
      </c>
      <c r="AN18" s="23">
        <f>'17'!$K18</f>
        <v>0</v>
      </c>
    </row>
    <row r="19" spans="1:40" ht="15" customHeight="1" x14ac:dyDescent="0.25">
      <c r="A19" s="111"/>
      <c r="B19" s="20" t="s">
        <v>21</v>
      </c>
      <c r="C19" s="21">
        <f>'80'!$K19</f>
        <v>0</v>
      </c>
      <c r="D19" s="21">
        <f>'81'!$K19</f>
        <v>0</v>
      </c>
      <c r="E19" s="21">
        <f>'82'!$K19</f>
        <v>0</v>
      </c>
      <c r="F19" s="21">
        <f>'83'!$K19</f>
        <v>0</v>
      </c>
      <c r="G19" s="21">
        <f>'84'!$K19</f>
        <v>0</v>
      </c>
      <c r="H19" s="21">
        <f>'85'!$K19</f>
        <v>0</v>
      </c>
      <c r="I19" s="21">
        <f>'86'!$K19</f>
        <v>2.9000000000000001E-2</v>
      </c>
      <c r="J19" s="21">
        <f>'87'!$K19</f>
        <v>0</v>
      </c>
      <c r="K19" s="21">
        <f>'88'!$K19</f>
        <v>2.4E-2</v>
      </c>
      <c r="L19" s="21">
        <f>'89'!$K19</f>
        <v>-2.4E-2</v>
      </c>
      <c r="M19" s="21">
        <f>'90'!$K19</f>
        <v>1E-3</v>
      </c>
      <c r="N19" s="21">
        <f>'91'!$K19</f>
        <v>0</v>
      </c>
      <c r="O19" s="21">
        <f>'92'!$K19</f>
        <v>0</v>
      </c>
      <c r="P19" s="21">
        <f>'93'!$K19</f>
        <v>0</v>
      </c>
      <c r="Q19" s="21">
        <f>'94'!$K19</f>
        <v>0</v>
      </c>
      <c r="R19" s="21">
        <f>'95'!$K19</f>
        <v>0</v>
      </c>
      <c r="S19" s="21">
        <f>'96'!$K19</f>
        <v>0</v>
      </c>
      <c r="T19" s="21">
        <f>'97'!$K19</f>
        <v>0</v>
      </c>
      <c r="U19" s="21">
        <f>'98'!$K19</f>
        <v>0</v>
      </c>
      <c r="V19" s="21">
        <f>'99'!$K19</f>
        <v>0</v>
      </c>
      <c r="W19" s="21">
        <f>'00'!$K19</f>
        <v>0</v>
      </c>
      <c r="X19" s="21">
        <f>'01'!$K19</f>
        <v>0</v>
      </c>
      <c r="Y19" s="21">
        <f>'02'!$K19</f>
        <v>0</v>
      </c>
      <c r="Z19" s="21">
        <f>'03'!$K19</f>
        <v>0</v>
      </c>
      <c r="AA19" s="21">
        <f>'04'!$K19</f>
        <v>0</v>
      </c>
      <c r="AB19" s="22">
        <f>'05'!$K19</f>
        <v>0</v>
      </c>
      <c r="AC19" s="22">
        <f>'06'!$K19</f>
        <v>0</v>
      </c>
      <c r="AD19" s="22">
        <f>'07'!$K19</f>
        <v>0</v>
      </c>
      <c r="AE19" s="22">
        <f>'08'!$K19</f>
        <v>0</v>
      </c>
      <c r="AF19" s="22">
        <f>'09'!$K19</f>
        <v>0</v>
      </c>
      <c r="AG19" s="22">
        <f>'10'!$K19</f>
        <v>0</v>
      </c>
      <c r="AH19" s="22">
        <f>'11'!$K19</f>
        <v>0</v>
      </c>
      <c r="AI19" s="22">
        <f>'12'!$K19</f>
        <v>0</v>
      </c>
      <c r="AJ19" s="22">
        <f>'13'!$K19</f>
        <v>0</v>
      </c>
      <c r="AK19" s="22">
        <f>'14'!$K19</f>
        <v>0</v>
      </c>
      <c r="AL19" s="22">
        <f>'15'!$K19</f>
        <v>0</v>
      </c>
      <c r="AM19" s="22">
        <f>'16'!$K19</f>
        <v>0</v>
      </c>
      <c r="AN19" s="23">
        <f>'17'!$K19</f>
        <v>0</v>
      </c>
    </row>
    <row r="20" spans="1:40" ht="15" customHeight="1" x14ac:dyDescent="0.25">
      <c r="A20" s="111"/>
      <c r="B20" s="20" t="s">
        <v>22</v>
      </c>
      <c r="C20" s="21">
        <f>'80'!$K20</f>
        <v>0</v>
      </c>
      <c r="D20" s="21">
        <f>'81'!$K20</f>
        <v>0</v>
      </c>
      <c r="E20" s="21">
        <f>'82'!$K20</f>
        <v>0</v>
      </c>
      <c r="F20" s="21">
        <f>'83'!$K20</f>
        <v>0</v>
      </c>
      <c r="G20" s="21">
        <f>'84'!$K20</f>
        <v>0</v>
      </c>
      <c r="H20" s="21">
        <f>'85'!$K20</f>
        <v>0</v>
      </c>
      <c r="I20" s="21">
        <f>'86'!$K20</f>
        <v>0</v>
      </c>
      <c r="J20" s="21">
        <f>'87'!$K20</f>
        <v>0</v>
      </c>
      <c r="K20" s="21">
        <f>'88'!$K20</f>
        <v>0</v>
      </c>
      <c r="L20" s="21">
        <f>'89'!$K20</f>
        <v>0</v>
      </c>
      <c r="M20" s="21">
        <f>'90'!$K20</f>
        <v>0</v>
      </c>
      <c r="N20" s="21">
        <f>'91'!$K20</f>
        <v>0</v>
      </c>
      <c r="O20" s="21">
        <f>'92'!$K20</f>
        <v>0</v>
      </c>
      <c r="P20" s="21">
        <f>'93'!$K20</f>
        <v>0</v>
      </c>
      <c r="Q20" s="21">
        <f>'94'!$K20</f>
        <v>0</v>
      </c>
      <c r="R20" s="21">
        <f>'95'!$K20</f>
        <v>0</v>
      </c>
      <c r="S20" s="21">
        <f>'96'!$K20</f>
        <v>1.372E-2</v>
      </c>
      <c r="T20" s="21">
        <f>'97'!$K20</f>
        <v>0</v>
      </c>
      <c r="U20" s="21">
        <f>'98'!$K20</f>
        <v>2.14E-4</v>
      </c>
      <c r="V20" s="21">
        <f>'99'!$K20</f>
        <v>0</v>
      </c>
      <c r="W20" s="21">
        <f>'00'!$K20</f>
        <v>0</v>
      </c>
      <c r="X20" s="21">
        <f>'01'!$K20</f>
        <v>0</v>
      </c>
      <c r="Y20" s="21">
        <f>'02'!$K20</f>
        <v>0</v>
      </c>
      <c r="Z20" s="21">
        <f>'03'!$K20</f>
        <v>0</v>
      </c>
      <c r="AA20" s="21">
        <f>'04'!$K20</f>
        <v>0</v>
      </c>
      <c r="AB20" s="22">
        <f>'05'!$K20</f>
        <v>0</v>
      </c>
      <c r="AC20" s="22">
        <f>'06'!$K20</f>
        <v>0</v>
      </c>
      <c r="AD20" s="22">
        <f>'07'!$K20</f>
        <v>0</v>
      </c>
      <c r="AE20" s="22">
        <f>'08'!$K20</f>
        <v>0</v>
      </c>
      <c r="AF20" s="22">
        <f>'09'!$K20</f>
        <v>0</v>
      </c>
      <c r="AG20" s="22">
        <f>'10'!$K20</f>
        <v>0</v>
      </c>
      <c r="AH20" s="22">
        <f>'11'!$K20</f>
        <v>0</v>
      </c>
      <c r="AI20" s="22">
        <f>'12'!$K20</f>
        <v>0</v>
      </c>
      <c r="AJ20" s="22">
        <f>'13'!$K20</f>
        <v>0</v>
      </c>
      <c r="AK20" s="22">
        <f>'14'!$K20</f>
        <v>0</v>
      </c>
      <c r="AL20" s="22">
        <f>'15'!$K20</f>
        <v>0</v>
      </c>
      <c r="AM20" s="22">
        <f>'16'!$K20</f>
        <v>0</v>
      </c>
      <c r="AN20" s="23">
        <f>'17'!$K20</f>
        <v>0</v>
      </c>
    </row>
    <row r="21" spans="1:40" ht="15" customHeight="1" x14ac:dyDescent="0.25">
      <c r="A21" s="111"/>
      <c r="B21" s="20" t="s">
        <v>23</v>
      </c>
      <c r="C21" s="21">
        <f>'80'!$K21</f>
        <v>0</v>
      </c>
      <c r="D21" s="21">
        <f>'81'!$K21</f>
        <v>0</v>
      </c>
      <c r="E21" s="21">
        <f>'82'!$K21</f>
        <v>0</v>
      </c>
      <c r="F21" s="21">
        <f>'83'!$K21</f>
        <v>0</v>
      </c>
      <c r="G21" s="21">
        <f>'84'!$K21</f>
        <v>0</v>
      </c>
      <c r="H21" s="21">
        <f>'85'!$K21</f>
        <v>0</v>
      </c>
      <c r="I21" s="21">
        <f>'86'!$K21</f>
        <v>0</v>
      </c>
      <c r="J21" s="21">
        <f>'87'!$K21</f>
        <v>0</v>
      </c>
      <c r="K21" s="21">
        <f>'88'!$K21</f>
        <v>0</v>
      </c>
      <c r="L21" s="21">
        <f>'89'!$K21</f>
        <v>0</v>
      </c>
      <c r="M21" s="21">
        <f>'90'!$K21</f>
        <v>0</v>
      </c>
      <c r="N21" s="21">
        <f>'91'!$K21</f>
        <v>0</v>
      </c>
      <c r="O21" s="21">
        <f>'92'!$K21</f>
        <v>0</v>
      </c>
      <c r="P21" s="21">
        <f>'93'!$K21</f>
        <v>0</v>
      </c>
      <c r="Q21" s="21">
        <f>'94'!$K21</f>
        <v>0</v>
      </c>
      <c r="R21" s="21">
        <f>'95'!$K21</f>
        <v>0</v>
      </c>
      <c r="S21" s="21">
        <f>'96'!$K21</f>
        <v>0</v>
      </c>
      <c r="T21" s="21">
        <f>'97'!$K21</f>
        <v>0</v>
      </c>
      <c r="U21" s="21">
        <f>'98'!$K21</f>
        <v>0</v>
      </c>
      <c r="V21" s="21">
        <f>'99'!$K21</f>
        <v>0</v>
      </c>
      <c r="W21" s="21">
        <f>'00'!$K21</f>
        <v>0</v>
      </c>
      <c r="X21" s="21">
        <f>'01'!$K21</f>
        <v>0</v>
      </c>
      <c r="Y21" s="21">
        <f>'02'!$K21</f>
        <v>0</v>
      </c>
      <c r="Z21" s="21">
        <f>'03'!$K21</f>
        <v>0</v>
      </c>
      <c r="AA21" s="21">
        <f>'04'!$K21</f>
        <v>0</v>
      </c>
      <c r="AB21" s="22">
        <f>'05'!$K21</f>
        <v>0</v>
      </c>
      <c r="AC21" s="22">
        <f>'06'!$K21</f>
        <v>0</v>
      </c>
      <c r="AD21" s="22">
        <f>'07'!$K21</f>
        <v>0</v>
      </c>
      <c r="AE21" s="22">
        <f>'08'!$K21</f>
        <v>0</v>
      </c>
      <c r="AF21" s="22">
        <f>'09'!$K21</f>
        <v>0</v>
      </c>
      <c r="AG21" s="22">
        <f>'10'!$K21</f>
        <v>0</v>
      </c>
      <c r="AH21" s="22">
        <f>'11'!$K21</f>
        <v>0</v>
      </c>
      <c r="AI21" s="22">
        <f>'12'!$K21</f>
        <v>0</v>
      </c>
      <c r="AJ21" s="22">
        <f>'13'!$K21</f>
        <v>0</v>
      </c>
      <c r="AK21" s="22">
        <f>'14'!$K21</f>
        <v>0</v>
      </c>
      <c r="AL21" s="22">
        <f>'15'!$K21</f>
        <v>0</v>
      </c>
      <c r="AM21" s="22">
        <f>'16'!$K21</f>
        <v>0</v>
      </c>
      <c r="AN21" s="23">
        <f>'17'!$K21</f>
        <v>0</v>
      </c>
    </row>
    <row r="22" spans="1:40" ht="15" customHeight="1" x14ac:dyDescent="0.25">
      <c r="A22" s="111"/>
      <c r="B22" s="20" t="s">
        <v>12</v>
      </c>
      <c r="C22" s="21">
        <f>'80'!$K22</f>
        <v>0</v>
      </c>
      <c r="D22" s="21">
        <f>'81'!$K22</f>
        <v>0</v>
      </c>
      <c r="E22" s="21">
        <f>'82'!$K22</f>
        <v>0</v>
      </c>
      <c r="F22" s="21">
        <f>'83'!$K22</f>
        <v>0</v>
      </c>
      <c r="G22" s="21">
        <f>'84'!$K22</f>
        <v>0</v>
      </c>
      <c r="H22" s="21">
        <f>'85'!$K22</f>
        <v>0</v>
      </c>
      <c r="I22" s="21">
        <f>'86'!$K22</f>
        <v>0</v>
      </c>
      <c r="J22" s="21">
        <f>'87'!$K22</f>
        <v>0</v>
      </c>
      <c r="K22" s="21">
        <f>'88'!$K22</f>
        <v>0</v>
      </c>
      <c r="L22" s="21">
        <f>'89'!$K22</f>
        <v>0</v>
      </c>
      <c r="M22" s="21">
        <f>'90'!$K22</f>
        <v>0</v>
      </c>
      <c r="N22" s="21">
        <f>'91'!$K22</f>
        <v>0</v>
      </c>
      <c r="O22" s="21">
        <f>'92'!$K22</f>
        <v>0</v>
      </c>
      <c r="P22" s="21">
        <f>'93'!$K22</f>
        <v>0</v>
      </c>
      <c r="Q22" s="21">
        <f>'94'!$K22</f>
        <v>0</v>
      </c>
      <c r="R22" s="21">
        <f>'95'!$K22</f>
        <v>0</v>
      </c>
      <c r="S22" s="21">
        <f>'96'!$K22</f>
        <v>0</v>
      </c>
      <c r="T22" s="21">
        <f>'97'!$K22</f>
        <v>0</v>
      </c>
      <c r="U22" s="21">
        <f>'98'!$K22</f>
        <v>0</v>
      </c>
      <c r="V22" s="21">
        <f>'99'!$K22</f>
        <v>0</v>
      </c>
      <c r="W22" s="21">
        <f>'00'!$K22</f>
        <v>0</v>
      </c>
      <c r="X22" s="21">
        <f>'01'!$K22</f>
        <v>0</v>
      </c>
      <c r="Y22" s="21">
        <f>'02'!$K22</f>
        <v>0</v>
      </c>
      <c r="Z22" s="21">
        <f>'03'!$K22</f>
        <v>0</v>
      </c>
      <c r="AA22" s="21">
        <f>'04'!$K22</f>
        <v>0</v>
      </c>
      <c r="AB22" s="22">
        <f>'05'!$K22</f>
        <v>0</v>
      </c>
      <c r="AC22" s="22">
        <f>'06'!$K22</f>
        <v>0</v>
      </c>
      <c r="AD22" s="22">
        <f>'07'!$K22</f>
        <v>0</v>
      </c>
      <c r="AE22" s="22">
        <f>'08'!$K22</f>
        <v>0</v>
      </c>
      <c r="AF22" s="22">
        <f>'09'!$K22</f>
        <v>0</v>
      </c>
      <c r="AG22" s="22">
        <f>'10'!$K22</f>
        <v>0</v>
      </c>
      <c r="AH22" s="22">
        <f>'11'!$K22</f>
        <v>0</v>
      </c>
      <c r="AI22" s="22">
        <f>'12'!$K22</f>
        <v>0</v>
      </c>
      <c r="AJ22" s="22">
        <f>'13'!$K22</f>
        <v>0</v>
      </c>
      <c r="AK22" s="22">
        <f>'14'!$K22</f>
        <v>0</v>
      </c>
      <c r="AL22" s="22">
        <f>'15'!$K22</f>
        <v>0</v>
      </c>
      <c r="AM22" s="22">
        <f>'16'!$K22</f>
        <v>0</v>
      </c>
      <c r="AN22" s="23">
        <f>'17'!$K22</f>
        <v>0</v>
      </c>
    </row>
    <row r="23" spans="1:40" ht="15" customHeight="1" x14ac:dyDescent="0.25">
      <c r="A23" s="112" t="s">
        <v>72</v>
      </c>
      <c r="B23" s="113"/>
      <c r="C23" s="21">
        <f>'80'!$K23</f>
        <v>0</v>
      </c>
      <c r="D23" s="21">
        <f>'81'!$K23</f>
        <v>0</v>
      </c>
      <c r="E23" s="21">
        <f>'82'!$K23</f>
        <v>0</v>
      </c>
      <c r="F23" s="21">
        <f>'83'!$K23</f>
        <v>0</v>
      </c>
      <c r="G23" s="21">
        <f>'84'!$K23</f>
        <v>0</v>
      </c>
      <c r="H23" s="21">
        <f>'85'!$K23</f>
        <v>0</v>
      </c>
      <c r="I23" s="21">
        <f>'86'!$K23</f>
        <v>0</v>
      </c>
      <c r="J23" s="21">
        <f>'87'!$K23</f>
        <v>0</v>
      </c>
      <c r="K23" s="21">
        <f>'88'!$K23</f>
        <v>0</v>
      </c>
      <c r="L23" s="21">
        <f>'89'!$K23</f>
        <v>0</v>
      </c>
      <c r="M23" s="21">
        <f>'90'!$K23</f>
        <v>0</v>
      </c>
      <c r="N23" s="21">
        <f>'91'!$K23</f>
        <v>0</v>
      </c>
      <c r="O23" s="21">
        <f>'92'!$K23</f>
        <v>0</v>
      </c>
      <c r="P23" s="21">
        <f>'93'!$K23</f>
        <v>0</v>
      </c>
      <c r="Q23" s="21">
        <f>'94'!$K23</f>
        <v>0</v>
      </c>
      <c r="R23" s="21">
        <f>'95'!$K23</f>
        <v>0</v>
      </c>
      <c r="S23" s="21">
        <f>'96'!$K23</f>
        <v>0</v>
      </c>
      <c r="T23" s="21">
        <f>'97'!$K23</f>
        <v>0</v>
      </c>
      <c r="U23" s="21">
        <f>'98'!$K23</f>
        <v>0</v>
      </c>
      <c r="V23" s="21">
        <f>'99'!$K23</f>
        <v>0</v>
      </c>
      <c r="W23" s="21">
        <f>'00'!$K23</f>
        <v>0</v>
      </c>
      <c r="X23" s="21">
        <f>'01'!$K23</f>
        <v>0</v>
      </c>
      <c r="Y23" s="21">
        <f>'02'!$K23</f>
        <v>0</v>
      </c>
      <c r="Z23" s="21">
        <f>'03'!$K23</f>
        <v>0</v>
      </c>
      <c r="AA23" s="21">
        <f>'04'!$K23</f>
        <v>0</v>
      </c>
      <c r="AB23" s="22">
        <f>'05'!$K23</f>
        <v>0</v>
      </c>
      <c r="AC23" s="22">
        <f>'06'!$K23</f>
        <v>0</v>
      </c>
      <c r="AD23" s="22">
        <f>'07'!$K23</f>
        <v>0</v>
      </c>
      <c r="AE23" s="22">
        <f>'08'!$K23</f>
        <v>0</v>
      </c>
      <c r="AF23" s="22">
        <f>'09'!$K23</f>
        <v>0</v>
      </c>
      <c r="AG23" s="22">
        <f>'10'!$K23</f>
        <v>0</v>
      </c>
      <c r="AH23" s="22">
        <f>'11'!$K23</f>
        <v>0</v>
      </c>
      <c r="AI23" s="22">
        <f>'12'!$K23</f>
        <v>0</v>
      </c>
      <c r="AJ23" s="22">
        <f>'13'!$K23</f>
        <v>0</v>
      </c>
      <c r="AK23" s="22">
        <f>'14'!$K23</f>
        <v>0</v>
      </c>
      <c r="AL23" s="22">
        <f>'15'!$K23</f>
        <v>0</v>
      </c>
      <c r="AM23" s="22">
        <f>'16'!$K23</f>
        <v>0</v>
      </c>
      <c r="AN23" s="23">
        <f>'17'!$K23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'80'!$K24</f>
        <v>0</v>
      </c>
      <c r="D24" s="21">
        <f>'81'!$K24</f>
        <v>7.0999999999999994E-2</v>
      </c>
      <c r="E24" s="21">
        <f>'82'!$K24</f>
        <v>0</v>
      </c>
      <c r="F24" s="21">
        <f>'83'!$K24</f>
        <v>0</v>
      </c>
      <c r="G24" s="21">
        <f>'84'!$K24</f>
        <v>0</v>
      </c>
      <c r="H24" s="21">
        <f>'85'!$K24</f>
        <v>0</v>
      </c>
      <c r="I24" s="21">
        <f>'86'!$K24</f>
        <v>0</v>
      </c>
      <c r="J24" s="21">
        <f>'87'!$K24</f>
        <v>0</v>
      </c>
      <c r="K24" s="21">
        <f>'88'!$K24</f>
        <v>0</v>
      </c>
      <c r="L24" s="21">
        <f>'89'!$K24</f>
        <v>0</v>
      </c>
      <c r="M24" s="21">
        <f>'90'!$K24</f>
        <v>0</v>
      </c>
      <c r="N24" s="21">
        <f>'91'!$K24</f>
        <v>0</v>
      </c>
      <c r="O24" s="21">
        <f>'92'!$K24</f>
        <v>0</v>
      </c>
      <c r="P24" s="21">
        <f>'93'!$K24</f>
        <v>0</v>
      </c>
      <c r="Q24" s="21">
        <f>'94'!$K24</f>
        <v>0</v>
      </c>
      <c r="R24" s="21">
        <f>'95'!$K24</f>
        <v>0</v>
      </c>
      <c r="S24" s="21">
        <f>'96'!$K24</f>
        <v>0</v>
      </c>
      <c r="T24" s="21">
        <f>'97'!$K24</f>
        <v>0</v>
      </c>
      <c r="U24" s="21">
        <f>'98'!$K24</f>
        <v>0</v>
      </c>
      <c r="V24" s="21">
        <f>'99'!$K24</f>
        <v>0</v>
      </c>
      <c r="W24" s="21">
        <f>'00'!$K24</f>
        <v>0</v>
      </c>
      <c r="X24" s="21">
        <f>'01'!$K24</f>
        <v>0</v>
      </c>
      <c r="Y24" s="21">
        <f>'02'!$K24</f>
        <v>0</v>
      </c>
      <c r="Z24" s="21">
        <f>'03'!$K24</f>
        <v>0</v>
      </c>
      <c r="AA24" s="21">
        <f>'04'!$K24</f>
        <v>0</v>
      </c>
      <c r="AB24" s="22">
        <f>'05'!$K24</f>
        <v>4.0714E-2</v>
      </c>
      <c r="AC24" s="22">
        <f>'06'!$K24</f>
        <v>0</v>
      </c>
      <c r="AD24" s="22">
        <f>'07'!$K24</f>
        <v>0</v>
      </c>
      <c r="AE24" s="22">
        <f>'08'!$K24</f>
        <v>0.124754</v>
      </c>
      <c r="AF24" s="22">
        <f>'09'!$K24</f>
        <v>0.19870500000000002</v>
      </c>
      <c r="AG24" s="22">
        <f>'10'!$K24</f>
        <v>0</v>
      </c>
      <c r="AH24" s="22">
        <f>'11'!$K24</f>
        <v>0</v>
      </c>
      <c r="AI24" s="22">
        <f>'12'!$K24</f>
        <v>0</v>
      </c>
      <c r="AJ24" s="22">
        <f>'13'!$K24</f>
        <v>0</v>
      </c>
      <c r="AK24" s="22">
        <f>'14'!$K24</f>
        <v>0</v>
      </c>
      <c r="AL24" s="22">
        <f>'15'!$K24</f>
        <v>0</v>
      </c>
      <c r="AM24" s="22">
        <f>'16'!$K24</f>
        <v>0</v>
      </c>
      <c r="AN24" s="23">
        <f>'17'!$K24</f>
        <v>0</v>
      </c>
    </row>
    <row r="25" spans="1:40" ht="15" customHeight="1" x14ac:dyDescent="0.25">
      <c r="A25" s="100" t="s">
        <v>4</v>
      </c>
      <c r="B25" s="101"/>
      <c r="C25" s="21">
        <f>'80'!$K25</f>
        <v>0</v>
      </c>
      <c r="D25" s="21">
        <f>'81'!$K25</f>
        <v>0</v>
      </c>
      <c r="E25" s="21">
        <f>'82'!$K25</f>
        <v>0</v>
      </c>
      <c r="F25" s="21">
        <f>'83'!$K25</f>
        <v>0</v>
      </c>
      <c r="G25" s="21">
        <f>'84'!$K25</f>
        <v>0</v>
      </c>
      <c r="H25" s="21">
        <f>'85'!$K25</f>
        <v>0</v>
      </c>
      <c r="I25" s="21">
        <f>'86'!$K25</f>
        <v>0</v>
      </c>
      <c r="J25" s="21">
        <f>'87'!$K25</f>
        <v>0</v>
      </c>
      <c r="K25" s="21">
        <f>'88'!$K25</f>
        <v>0</v>
      </c>
      <c r="L25" s="21">
        <f>'89'!$K25</f>
        <v>0</v>
      </c>
      <c r="M25" s="21">
        <f>'90'!$K25</f>
        <v>0</v>
      </c>
      <c r="N25" s="21">
        <f>'91'!$K25</f>
        <v>0</v>
      </c>
      <c r="O25" s="21">
        <f>'92'!$K25</f>
        <v>0</v>
      </c>
      <c r="P25" s="21">
        <f>'93'!$K25</f>
        <v>0</v>
      </c>
      <c r="Q25" s="21">
        <f>'94'!$K25</f>
        <v>0</v>
      </c>
      <c r="R25" s="21">
        <f>'95'!$K25</f>
        <v>0</v>
      </c>
      <c r="S25" s="21">
        <f>'96'!$K25</f>
        <v>0</v>
      </c>
      <c r="T25" s="21">
        <f>'97'!$K25</f>
        <v>0</v>
      </c>
      <c r="U25" s="21">
        <f>'98'!$K25</f>
        <v>0</v>
      </c>
      <c r="V25" s="21">
        <f>'99'!$K25</f>
        <v>0</v>
      </c>
      <c r="W25" s="21">
        <f>'00'!$K25</f>
        <v>0</v>
      </c>
      <c r="X25" s="21">
        <f>'01'!$K25</f>
        <v>0</v>
      </c>
      <c r="Y25" s="21">
        <f>'02'!$K25</f>
        <v>0</v>
      </c>
      <c r="Z25" s="21">
        <f>'03'!$K25</f>
        <v>0</v>
      </c>
      <c r="AA25" s="21">
        <f>'04'!$K25</f>
        <v>0</v>
      </c>
      <c r="AB25" s="22">
        <f>'05'!$K25</f>
        <v>0</v>
      </c>
      <c r="AC25" s="22">
        <f>'06'!$K25</f>
        <v>0</v>
      </c>
      <c r="AD25" s="22">
        <f>'07'!$K25</f>
        <v>0</v>
      </c>
      <c r="AE25" s="22">
        <f>'08'!$K25</f>
        <v>0</v>
      </c>
      <c r="AF25" s="22">
        <f>'09'!$K25</f>
        <v>0</v>
      </c>
      <c r="AG25" s="22">
        <f>'10'!$K25</f>
        <v>0</v>
      </c>
      <c r="AH25" s="22">
        <f>'11'!$K25</f>
        <v>0</v>
      </c>
      <c r="AI25" s="22">
        <f>'12'!$K25</f>
        <v>0</v>
      </c>
      <c r="AJ25" s="22">
        <f>'13'!$K25</f>
        <v>0</v>
      </c>
      <c r="AK25" s="22">
        <f>'14'!$K25</f>
        <v>0</v>
      </c>
      <c r="AL25" s="22">
        <f>'15'!$K25</f>
        <v>0</v>
      </c>
      <c r="AM25" s="22">
        <f>'16'!$K25</f>
        <v>0</v>
      </c>
      <c r="AN25" s="23">
        <f>'17'!$K25</f>
        <v>0</v>
      </c>
    </row>
    <row r="26" spans="1:40" ht="15" customHeight="1" x14ac:dyDescent="0.25">
      <c r="A26" s="100" t="s">
        <v>5</v>
      </c>
      <c r="B26" s="101"/>
      <c r="C26" s="21">
        <f>'80'!$K26</f>
        <v>0</v>
      </c>
      <c r="D26" s="21">
        <f>'81'!$K26</f>
        <v>0.17499999999999999</v>
      </c>
      <c r="E26" s="21">
        <f>'82'!$K26</f>
        <v>0</v>
      </c>
      <c r="F26" s="21">
        <f>'83'!$K26</f>
        <v>0</v>
      </c>
      <c r="G26" s="21">
        <f>'84'!$K26</f>
        <v>0</v>
      </c>
      <c r="H26" s="21">
        <f>'85'!$K26</f>
        <v>0</v>
      </c>
      <c r="I26" s="21">
        <f>'86'!$K26</f>
        <v>0</v>
      </c>
      <c r="J26" s="21">
        <f>'87'!$K26</f>
        <v>0</v>
      </c>
      <c r="K26" s="21">
        <f>'88'!$K26</f>
        <v>0</v>
      </c>
      <c r="L26" s="21">
        <f>'89'!$K26</f>
        <v>0</v>
      </c>
      <c r="M26" s="21">
        <f>'90'!$K26</f>
        <v>0</v>
      </c>
      <c r="N26" s="21">
        <f>'91'!$K26</f>
        <v>0</v>
      </c>
      <c r="O26" s="21">
        <f>'92'!$K26</f>
        <v>0</v>
      </c>
      <c r="P26" s="21">
        <f>'93'!$K26</f>
        <v>0</v>
      </c>
      <c r="Q26" s="21">
        <f>'94'!$K26</f>
        <v>0</v>
      </c>
      <c r="R26" s="21">
        <f>'95'!$K26</f>
        <v>0</v>
      </c>
      <c r="S26" s="21">
        <f>'96'!$K26</f>
        <v>0</v>
      </c>
      <c r="T26" s="21">
        <f>'97'!$K26</f>
        <v>0.21651799999999999</v>
      </c>
      <c r="U26" s="21">
        <f>'98'!$K26</f>
        <v>0.24146200000000001</v>
      </c>
      <c r="V26" s="21">
        <f>'99'!$K26</f>
        <v>0.16875399999999999</v>
      </c>
      <c r="W26" s="21">
        <f>'00'!$K26</f>
        <v>14.958299999999999</v>
      </c>
      <c r="X26" s="21">
        <f>'01'!$K26</f>
        <v>71.173823999999996</v>
      </c>
      <c r="Y26" s="21">
        <f>'02'!$K26</f>
        <v>0.46101999999999999</v>
      </c>
      <c r="Z26" s="21">
        <f>'03'!$K26</f>
        <v>2.8139999999999998E-2</v>
      </c>
      <c r="AA26" s="21">
        <f>'04'!$K26</f>
        <v>0</v>
      </c>
      <c r="AB26" s="22">
        <f>'05'!$K26</f>
        <v>1.4435E-2</v>
      </c>
      <c r="AC26" s="22">
        <f>'06'!$K26</f>
        <v>0</v>
      </c>
      <c r="AD26" s="22">
        <f>'07'!$K26</f>
        <v>0</v>
      </c>
      <c r="AE26" s="22">
        <f>'08'!$K26</f>
        <v>0</v>
      </c>
      <c r="AF26" s="22">
        <f>'09'!$K26</f>
        <v>0</v>
      </c>
      <c r="AG26" s="22">
        <f>'10'!$K26</f>
        <v>7.3150000000000007E-2</v>
      </c>
      <c r="AH26" s="22">
        <f>'11'!$K26</f>
        <v>2.9790000000000001E-2</v>
      </c>
      <c r="AI26" s="22">
        <f>'12'!$K26</f>
        <v>0</v>
      </c>
      <c r="AJ26" s="22">
        <f>'13'!$K26</f>
        <v>0</v>
      </c>
      <c r="AK26" s="22">
        <f>'14'!$K26</f>
        <v>0</v>
      </c>
      <c r="AL26" s="22">
        <f>'15'!$K26</f>
        <v>0</v>
      </c>
      <c r="AM26" s="22">
        <f>'16'!$K26</f>
        <v>0</v>
      </c>
      <c r="AN26" s="23">
        <f>'17'!$K26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'80'!$K27</f>
        <v>0</v>
      </c>
      <c r="D27" s="21">
        <f>'81'!$K27</f>
        <v>0</v>
      </c>
      <c r="E27" s="21">
        <f>'82'!$K27</f>
        <v>0</v>
      </c>
      <c r="F27" s="21">
        <f>'83'!$K27</f>
        <v>0</v>
      </c>
      <c r="G27" s="21">
        <f>'84'!$K27</f>
        <v>4.5999999999999999E-2</v>
      </c>
      <c r="H27" s="21">
        <f>'85'!$K27</f>
        <v>2.3E-2</v>
      </c>
      <c r="I27" s="21">
        <f>'86'!$K27</f>
        <v>3.6999999999999998E-2</v>
      </c>
      <c r="J27" s="21">
        <f>'87'!$K27</f>
        <v>0</v>
      </c>
      <c r="K27" s="21">
        <f>'88'!$K27</f>
        <v>0</v>
      </c>
      <c r="L27" s="21">
        <f>'89'!$K27</f>
        <v>0</v>
      </c>
      <c r="M27" s="21">
        <f>'90'!$K27</f>
        <v>0</v>
      </c>
      <c r="N27" s="21">
        <f>'91'!$K27</f>
        <v>0</v>
      </c>
      <c r="O27" s="21">
        <f>'92'!$K27</f>
        <v>0</v>
      </c>
      <c r="P27" s="21">
        <f>'93'!$K27</f>
        <v>0</v>
      </c>
      <c r="Q27" s="21">
        <f>'94'!$K27</f>
        <v>0</v>
      </c>
      <c r="R27" s="21">
        <f>'95'!$K27</f>
        <v>0</v>
      </c>
      <c r="S27" s="21">
        <f>'96'!$K27</f>
        <v>0</v>
      </c>
      <c r="T27" s="21">
        <f>'97'!$K27</f>
        <v>0</v>
      </c>
      <c r="U27" s="21">
        <f>'98'!$K27</f>
        <v>0</v>
      </c>
      <c r="V27" s="21">
        <f>'99'!$K27</f>
        <v>0</v>
      </c>
      <c r="W27" s="21">
        <f>'00'!$K27</f>
        <v>0</v>
      </c>
      <c r="X27" s="21">
        <f>'01'!$K27</f>
        <v>0</v>
      </c>
      <c r="Y27" s="21">
        <f>'02'!$K27</f>
        <v>1.4590000000000001E-2</v>
      </c>
      <c r="Z27" s="21">
        <f>'03'!$K27</f>
        <v>0</v>
      </c>
      <c r="AA27" s="21">
        <f>'04'!$K27</f>
        <v>0</v>
      </c>
      <c r="AB27" s="22">
        <f>'05'!$K27</f>
        <v>0</v>
      </c>
      <c r="AC27" s="22">
        <f>'06'!$K27</f>
        <v>0</v>
      </c>
      <c r="AD27" s="22">
        <f>'07'!$K27</f>
        <v>0</v>
      </c>
      <c r="AE27" s="22">
        <f>'08'!$K27</f>
        <v>0</v>
      </c>
      <c r="AF27" s="22">
        <f>'09'!$K27</f>
        <v>0</v>
      </c>
      <c r="AG27" s="22">
        <f>'10'!$K27</f>
        <v>0</v>
      </c>
      <c r="AH27" s="22">
        <f>'11'!$K27</f>
        <v>0</v>
      </c>
      <c r="AI27" s="22">
        <f>'12'!$K27</f>
        <v>0</v>
      </c>
      <c r="AJ27" s="22">
        <f>'13'!$K27</f>
        <v>0</v>
      </c>
      <c r="AK27" s="22">
        <f>'14'!$K27</f>
        <v>0</v>
      </c>
      <c r="AL27" s="22">
        <f>'15'!$K27</f>
        <v>0</v>
      </c>
      <c r="AM27" s="22">
        <f>'16'!$K27</f>
        <v>0</v>
      </c>
      <c r="AN27" s="23">
        <f>'17'!$K27</f>
        <v>0</v>
      </c>
    </row>
    <row r="28" spans="1:40" ht="15" customHeight="1" x14ac:dyDescent="0.25">
      <c r="A28" s="111"/>
      <c r="B28" s="20" t="s">
        <v>26</v>
      </c>
      <c r="C28" s="21">
        <f>'80'!$K28</f>
        <v>0</v>
      </c>
      <c r="D28" s="21">
        <f>'81'!$K28</f>
        <v>0</v>
      </c>
      <c r="E28" s="21">
        <f>'82'!$K28</f>
        <v>0</v>
      </c>
      <c r="F28" s="21">
        <f>'83'!$K28</f>
        <v>0</v>
      </c>
      <c r="G28" s="21">
        <f>'84'!$K28</f>
        <v>0</v>
      </c>
      <c r="H28" s="21">
        <f>'85'!$K28</f>
        <v>0</v>
      </c>
      <c r="I28" s="21">
        <f>'86'!$K28</f>
        <v>0</v>
      </c>
      <c r="J28" s="21">
        <f>'87'!$K28</f>
        <v>0</v>
      </c>
      <c r="K28" s="21">
        <f>'88'!$K28</f>
        <v>0</v>
      </c>
      <c r="L28" s="21">
        <f>'89'!$K28</f>
        <v>0</v>
      </c>
      <c r="M28" s="21">
        <f>'90'!$K28</f>
        <v>0</v>
      </c>
      <c r="N28" s="21">
        <f>'91'!$K28</f>
        <v>0</v>
      </c>
      <c r="O28" s="21">
        <f>'92'!$K28</f>
        <v>0</v>
      </c>
      <c r="P28" s="21">
        <f>'93'!$K28</f>
        <v>0</v>
      </c>
      <c r="Q28" s="21">
        <f>'94'!$K28</f>
        <v>0</v>
      </c>
      <c r="R28" s="21">
        <f>'95'!$K28</f>
        <v>0</v>
      </c>
      <c r="S28" s="21">
        <f>'96'!$K28</f>
        <v>0</v>
      </c>
      <c r="T28" s="21">
        <f>'97'!$K28</f>
        <v>0</v>
      </c>
      <c r="U28" s="21">
        <f>'98'!$K28</f>
        <v>0</v>
      </c>
      <c r="V28" s="21">
        <f>'99'!$K28</f>
        <v>0</v>
      </c>
      <c r="W28" s="21">
        <f>'00'!$K28</f>
        <v>0</v>
      </c>
      <c r="X28" s="21">
        <f>'01'!$K28</f>
        <v>0</v>
      </c>
      <c r="Y28" s="21">
        <f>'02'!$K28</f>
        <v>0</v>
      </c>
      <c r="Z28" s="21">
        <f>'03'!$K28</f>
        <v>0</v>
      </c>
      <c r="AA28" s="21">
        <f>'04'!$K28</f>
        <v>0</v>
      </c>
      <c r="AB28" s="22">
        <f>'05'!$K28</f>
        <v>0</v>
      </c>
      <c r="AC28" s="22">
        <f>'06'!$K28</f>
        <v>0</v>
      </c>
      <c r="AD28" s="22">
        <f>'07'!$K28</f>
        <v>0</v>
      </c>
      <c r="AE28" s="22">
        <f>'08'!$K28</f>
        <v>0</v>
      </c>
      <c r="AF28" s="22">
        <f>'09'!$K28</f>
        <v>0</v>
      </c>
      <c r="AG28" s="22">
        <f>'10'!$K28</f>
        <v>0</v>
      </c>
      <c r="AH28" s="22">
        <f>'11'!$K28</f>
        <v>0</v>
      </c>
      <c r="AI28" s="22">
        <f>'12'!$K28</f>
        <v>0</v>
      </c>
      <c r="AJ28" s="22">
        <f>'13'!$K28</f>
        <v>0</v>
      </c>
      <c r="AK28" s="22">
        <f>'14'!$K28</f>
        <v>0</v>
      </c>
      <c r="AL28" s="22">
        <f>'15'!$K28</f>
        <v>0</v>
      </c>
      <c r="AM28" s="22">
        <f>'16'!$K28</f>
        <v>0</v>
      </c>
      <c r="AN28" s="23">
        <f>'17'!$K28</f>
        <v>0</v>
      </c>
    </row>
    <row r="29" spans="1:40" ht="15" customHeight="1" x14ac:dyDescent="0.25">
      <c r="A29" s="112" t="s">
        <v>73</v>
      </c>
      <c r="B29" s="113"/>
      <c r="C29" s="21">
        <f>'80'!$K29</f>
        <v>0</v>
      </c>
      <c r="D29" s="21">
        <f>'81'!$K29</f>
        <v>0</v>
      </c>
      <c r="E29" s="21">
        <f>'82'!$K29</f>
        <v>0</v>
      </c>
      <c r="F29" s="21">
        <f>'83'!$K29</f>
        <v>0</v>
      </c>
      <c r="G29" s="21">
        <f>'84'!$K29</f>
        <v>0</v>
      </c>
      <c r="H29" s="21">
        <f>'85'!$K29</f>
        <v>0</v>
      </c>
      <c r="I29" s="21">
        <f>'86'!$K29</f>
        <v>0</v>
      </c>
      <c r="J29" s="21">
        <f>'87'!$K29</f>
        <v>0</v>
      </c>
      <c r="K29" s="21">
        <f>'88'!$K29</f>
        <v>0</v>
      </c>
      <c r="L29" s="21">
        <f>'89'!$K29</f>
        <v>0</v>
      </c>
      <c r="M29" s="21">
        <f>'90'!$K29</f>
        <v>0</v>
      </c>
      <c r="N29" s="21">
        <f>'91'!$K29</f>
        <v>0</v>
      </c>
      <c r="O29" s="21">
        <f>'92'!$K29</f>
        <v>0</v>
      </c>
      <c r="P29" s="21">
        <f>'93'!$K29</f>
        <v>0</v>
      </c>
      <c r="Q29" s="21">
        <f>'94'!$K29</f>
        <v>0</v>
      </c>
      <c r="R29" s="21">
        <f>'95'!$K29</f>
        <v>0</v>
      </c>
      <c r="S29" s="21">
        <f>'96'!$K29</f>
        <v>0</v>
      </c>
      <c r="T29" s="21">
        <f>'97'!$K29</f>
        <v>0</v>
      </c>
      <c r="U29" s="21">
        <f>'98'!$K29</f>
        <v>0</v>
      </c>
      <c r="V29" s="21">
        <f>'99'!$K29</f>
        <v>0</v>
      </c>
      <c r="W29" s="21">
        <f>'00'!$K29</f>
        <v>0</v>
      </c>
      <c r="X29" s="21">
        <f>'01'!$K29</f>
        <v>0</v>
      </c>
      <c r="Y29" s="21">
        <f>'02'!$K29</f>
        <v>0</v>
      </c>
      <c r="Z29" s="21">
        <f>'03'!$K29</f>
        <v>0</v>
      </c>
      <c r="AA29" s="21">
        <f>'04'!$K29</f>
        <v>0</v>
      </c>
      <c r="AB29" s="22">
        <f>'05'!$K29</f>
        <v>0</v>
      </c>
      <c r="AC29" s="22">
        <f>'06'!$K29</f>
        <v>0</v>
      </c>
      <c r="AD29" s="22">
        <f>'07'!$K29</f>
        <v>0</v>
      </c>
      <c r="AE29" s="22">
        <f>'08'!$K29</f>
        <v>0</v>
      </c>
      <c r="AF29" s="22">
        <f>'09'!$K29</f>
        <v>0</v>
      </c>
      <c r="AG29" s="22">
        <f>'10'!$K29</f>
        <v>0</v>
      </c>
      <c r="AH29" s="22">
        <f>'11'!$K29</f>
        <v>0</v>
      </c>
      <c r="AI29" s="22">
        <f>'12'!$K29</f>
        <v>0</v>
      </c>
      <c r="AJ29" s="22">
        <f>'13'!$K29</f>
        <v>0</v>
      </c>
      <c r="AK29" s="22">
        <f>'14'!$K29</f>
        <v>0</v>
      </c>
      <c r="AL29" s="22">
        <f>'15'!$K29</f>
        <v>0</v>
      </c>
      <c r="AM29" s="22">
        <f>'16'!$K29</f>
        <v>0</v>
      </c>
      <c r="AN29" s="23">
        <f>'17'!$K29</f>
        <v>0</v>
      </c>
    </row>
    <row r="30" spans="1:40" ht="15" customHeight="1" x14ac:dyDescent="0.25">
      <c r="A30" s="112" t="s">
        <v>74</v>
      </c>
      <c r="B30" s="113"/>
      <c r="C30" s="21">
        <f>'80'!$K30</f>
        <v>0</v>
      </c>
      <c r="D30" s="21">
        <f>'81'!$K30</f>
        <v>1.0999999999999999E-2</v>
      </c>
      <c r="E30" s="21">
        <f>'82'!$K30</f>
        <v>3.5000000000000003E-2</v>
      </c>
      <c r="F30" s="21">
        <f>'83'!$K30</f>
        <v>4.7E-2</v>
      </c>
      <c r="G30" s="21">
        <f>'84'!$K30</f>
        <v>0</v>
      </c>
      <c r="H30" s="21">
        <f>'85'!$K30</f>
        <v>0</v>
      </c>
      <c r="I30" s="21">
        <f>'86'!$K30</f>
        <v>0</v>
      </c>
      <c r="J30" s="21">
        <f>'87'!$K30</f>
        <v>0.113</v>
      </c>
      <c r="K30" s="21">
        <f>'88'!$K30</f>
        <v>2.4E-2</v>
      </c>
      <c r="L30" s="21">
        <f>'89'!$K30</f>
        <v>1.7999999999999999E-2</v>
      </c>
      <c r="M30" s="21">
        <f>'90'!$K30</f>
        <v>0.01</v>
      </c>
      <c r="N30" s="21">
        <f>'91'!$K30</f>
        <v>1.3993E-2</v>
      </c>
      <c r="O30" s="21">
        <f>'92'!$K30</f>
        <v>1.4149999999999999E-2</v>
      </c>
      <c r="P30" s="21">
        <f>'93'!$K30</f>
        <v>0</v>
      </c>
      <c r="Q30" s="21">
        <f>'94'!$K30</f>
        <v>0.02</v>
      </c>
      <c r="R30" s="21">
        <f>'95'!$K30</f>
        <v>0.15970000000000001</v>
      </c>
      <c r="S30" s="21">
        <f>'96'!$K30</f>
        <v>1.5129999999999999E-2</v>
      </c>
      <c r="T30" s="21">
        <f>'97'!$K30</f>
        <v>0.58740999999999999</v>
      </c>
      <c r="U30" s="21">
        <f>'98'!$K30</f>
        <v>1.8759999999999999E-2</v>
      </c>
      <c r="V30" s="21">
        <f>'99'!$K30</f>
        <v>0</v>
      </c>
      <c r="W30" s="21">
        <f>'00'!$K30</f>
        <v>0</v>
      </c>
      <c r="X30" s="21">
        <f>'01'!$K30</f>
        <v>0.18868299999999999</v>
      </c>
      <c r="Y30" s="21">
        <f>'02'!$K30</f>
        <v>0</v>
      </c>
      <c r="Z30" s="21">
        <f>'03'!$K30</f>
        <v>0</v>
      </c>
      <c r="AA30" s="21">
        <f>'04'!$K30</f>
        <v>0</v>
      </c>
      <c r="AB30" s="22">
        <f>'05'!$K30</f>
        <v>0</v>
      </c>
      <c r="AC30" s="22">
        <f>'06'!$K30</f>
        <v>0</v>
      </c>
      <c r="AD30" s="22">
        <f>'07'!$K30</f>
        <v>0</v>
      </c>
      <c r="AE30" s="22">
        <f>'08'!$K30</f>
        <v>0</v>
      </c>
      <c r="AF30" s="22">
        <f>'09'!$K30</f>
        <v>0</v>
      </c>
      <c r="AG30" s="22">
        <f>'10'!$K30</f>
        <v>0</v>
      </c>
      <c r="AH30" s="22">
        <f>'11'!$K30</f>
        <v>0</v>
      </c>
      <c r="AI30" s="22">
        <f>'12'!$K30</f>
        <v>0</v>
      </c>
      <c r="AJ30" s="22">
        <f>'13'!$K30</f>
        <v>0</v>
      </c>
      <c r="AK30" s="22">
        <f>'14'!$K30</f>
        <v>0</v>
      </c>
      <c r="AL30" s="22">
        <f>'15'!$K30</f>
        <v>0</v>
      </c>
      <c r="AM30" s="22">
        <f>'16'!$K30</f>
        <v>0</v>
      </c>
      <c r="AN30" s="23">
        <f>'17'!$K30</f>
        <v>0</v>
      </c>
    </row>
    <row r="31" spans="1:40" ht="15" customHeight="1" x14ac:dyDescent="0.25">
      <c r="A31" s="100" t="s">
        <v>7</v>
      </c>
      <c r="B31" s="101"/>
      <c r="C31" s="21">
        <f>'80'!$K31</f>
        <v>0</v>
      </c>
      <c r="D31" s="21">
        <f>'81'!$K31</f>
        <v>0</v>
      </c>
      <c r="E31" s="21">
        <f>'82'!$K31</f>
        <v>0</v>
      </c>
      <c r="F31" s="21">
        <f>'83'!$K31</f>
        <v>0</v>
      </c>
      <c r="G31" s="21">
        <f>'84'!$K31</f>
        <v>0</v>
      </c>
      <c r="H31" s="21">
        <f>'85'!$K31</f>
        <v>0</v>
      </c>
      <c r="I31" s="21">
        <f>'86'!$K31</f>
        <v>0</v>
      </c>
      <c r="J31" s="21">
        <f>'87'!$K31</f>
        <v>0</v>
      </c>
      <c r="K31" s="21">
        <f>'88'!$K31</f>
        <v>0</v>
      </c>
      <c r="L31" s="21">
        <f>'89'!$K31</f>
        <v>0</v>
      </c>
      <c r="M31" s="21">
        <f>'90'!$K31</f>
        <v>0</v>
      </c>
      <c r="N31" s="21">
        <f>'91'!$K31</f>
        <v>0</v>
      </c>
      <c r="O31" s="21">
        <f>'92'!$K31</f>
        <v>0</v>
      </c>
      <c r="P31" s="21">
        <f>'93'!$K31</f>
        <v>0</v>
      </c>
      <c r="Q31" s="21">
        <f>'94'!$K31</f>
        <v>0</v>
      </c>
      <c r="R31" s="21">
        <f>'95'!$K31</f>
        <v>0</v>
      </c>
      <c r="S31" s="21">
        <f>'96'!$K31</f>
        <v>0</v>
      </c>
      <c r="T31" s="21">
        <f>'97'!$K31</f>
        <v>0</v>
      </c>
      <c r="U31" s="21">
        <f>'98'!$K31</f>
        <v>0</v>
      </c>
      <c r="V31" s="21">
        <f>'99'!$K31</f>
        <v>0</v>
      </c>
      <c r="W31" s="21">
        <f>'00'!$K31</f>
        <v>0</v>
      </c>
      <c r="X31" s="21">
        <f>'01'!$K31</f>
        <v>0</v>
      </c>
      <c r="Y31" s="21">
        <f>'02'!$K31</f>
        <v>0</v>
      </c>
      <c r="Z31" s="21">
        <f>'03'!$K31</f>
        <v>0</v>
      </c>
      <c r="AA31" s="21">
        <f>'04'!$K31</f>
        <v>0</v>
      </c>
      <c r="AB31" s="22">
        <f>'05'!$K31</f>
        <v>0</v>
      </c>
      <c r="AC31" s="22">
        <f>'06'!$K31</f>
        <v>0</v>
      </c>
      <c r="AD31" s="22">
        <f>'07'!$K31</f>
        <v>0</v>
      </c>
      <c r="AE31" s="22">
        <f>'08'!$K31</f>
        <v>0</v>
      </c>
      <c r="AF31" s="22">
        <f>'09'!$K31</f>
        <v>0</v>
      </c>
      <c r="AG31" s="22">
        <f>'10'!$K31</f>
        <v>0</v>
      </c>
      <c r="AH31" s="22">
        <f>'11'!$K31</f>
        <v>0</v>
      </c>
      <c r="AI31" s="22">
        <f>'12'!$K31</f>
        <v>0</v>
      </c>
      <c r="AJ31" s="22">
        <f>'13'!$K31</f>
        <v>0</v>
      </c>
      <c r="AK31" s="22">
        <f>'14'!$K31</f>
        <v>0</v>
      </c>
      <c r="AL31" s="22">
        <f>'15'!$K31</f>
        <v>0</v>
      </c>
      <c r="AM31" s="22">
        <f>'16'!$K31</f>
        <v>0</v>
      </c>
      <c r="AN31" s="23">
        <f>'17'!$K31</f>
        <v>0</v>
      </c>
    </row>
    <row r="32" spans="1:40" ht="15" customHeight="1" x14ac:dyDescent="0.25">
      <c r="A32" s="112" t="s">
        <v>75</v>
      </c>
      <c r="B32" s="113"/>
      <c r="C32" s="21">
        <f>'80'!$K32</f>
        <v>0</v>
      </c>
      <c r="D32" s="21">
        <f>'81'!$K32</f>
        <v>0</v>
      </c>
      <c r="E32" s="21">
        <f>'82'!$K32</f>
        <v>0.13300000000000001</v>
      </c>
      <c r="F32" s="21">
        <f>'83'!$K32</f>
        <v>0.113</v>
      </c>
      <c r="G32" s="21">
        <f>'84'!$K32</f>
        <v>0</v>
      </c>
      <c r="H32" s="21">
        <f>'85'!$K32</f>
        <v>0.11899999999999999</v>
      </c>
      <c r="I32" s="21">
        <f>'86'!$K32</f>
        <v>0.42299999999999999</v>
      </c>
      <c r="J32" s="21">
        <f>'87'!$K32</f>
        <v>0.58699999999999997</v>
      </c>
      <c r="K32" s="21">
        <f>'88'!$K32</f>
        <v>0.25700000000000001</v>
      </c>
      <c r="L32" s="21">
        <f>'89'!$K32</f>
        <v>0.109</v>
      </c>
      <c r="M32" s="21">
        <f>'90'!$K32</f>
        <v>0.12</v>
      </c>
      <c r="N32" s="21">
        <f>'91'!$K32</f>
        <v>0.22051499999999999</v>
      </c>
      <c r="O32" s="21">
        <f>'92'!$K32</f>
        <v>1.3771990000000001</v>
      </c>
      <c r="P32" s="21">
        <f>'93'!$K32</f>
        <v>1.0580970000000001</v>
      </c>
      <c r="Q32" s="21">
        <f>'94'!$K32</f>
        <v>0.47395300000000001</v>
      </c>
      <c r="R32" s="21">
        <f>'95'!$K32</f>
        <v>0.71467899999999995</v>
      </c>
      <c r="S32" s="21">
        <f>'96'!$K32</f>
        <v>0.69898000000000005</v>
      </c>
      <c r="T32" s="21">
        <f>'97'!$K32</f>
        <v>0.43037799999999998</v>
      </c>
      <c r="U32" s="21">
        <f>'98'!$K32</f>
        <v>0.49173299999999998</v>
      </c>
      <c r="V32" s="21">
        <f>'99'!$K32</f>
        <v>4.2047000000000001E-2</v>
      </c>
      <c r="W32" s="21">
        <f>'00'!$K32</f>
        <v>7.2291999999999995E-2</v>
      </c>
      <c r="X32" s="21">
        <f>'01'!$K32</f>
        <v>7.0946999999999996E-2</v>
      </c>
      <c r="Y32" s="21">
        <f>'02'!$K32</f>
        <v>7.0980000000000001E-2</v>
      </c>
      <c r="Z32" s="21">
        <f>'03'!$K32</f>
        <v>5.808E-2</v>
      </c>
      <c r="AA32" s="21">
        <f>'04'!$K32</f>
        <v>5.7729999999999997E-2</v>
      </c>
      <c r="AB32" s="22">
        <f>'05'!$K32</f>
        <v>7.1900000000000006E-2</v>
      </c>
      <c r="AC32" s="22">
        <f>'06'!$K32</f>
        <v>8.4015000000000006E-2</v>
      </c>
      <c r="AD32" s="22">
        <f>'07'!$K32</f>
        <v>0.11371730289571386</v>
      </c>
      <c r="AE32" s="22">
        <f>'08'!$K32</f>
        <v>0</v>
      </c>
      <c r="AF32" s="22">
        <f>'09'!$K32</f>
        <v>0</v>
      </c>
      <c r="AG32" s="22">
        <f>'10'!$K32</f>
        <v>0</v>
      </c>
      <c r="AH32" s="22">
        <f>'11'!$K32</f>
        <v>0</v>
      </c>
      <c r="AI32" s="22">
        <f>'12'!$K32</f>
        <v>0</v>
      </c>
      <c r="AJ32" s="22">
        <f>'13'!$K32</f>
        <v>0</v>
      </c>
      <c r="AK32" s="22">
        <f>'14'!$K32</f>
        <v>0</v>
      </c>
      <c r="AL32" s="22">
        <f>'15'!$K32</f>
        <v>0</v>
      </c>
      <c r="AM32" s="22">
        <f>'16'!$K32</f>
        <v>0</v>
      </c>
      <c r="AN32" s="23">
        <f>'17'!$K32</f>
        <v>0</v>
      </c>
    </row>
    <row r="33" spans="1:40" ht="15" customHeight="1" x14ac:dyDescent="0.25">
      <c r="A33" s="112" t="s">
        <v>76</v>
      </c>
      <c r="B33" s="113"/>
      <c r="C33" s="21">
        <f>'80'!$K33</f>
        <v>0</v>
      </c>
      <c r="D33" s="21">
        <f>'81'!$K33</f>
        <v>8.5000000000000006E-2</v>
      </c>
      <c r="E33" s="21">
        <f>'82'!$K33</f>
        <v>6.6000000000000003E-2</v>
      </c>
      <c r="F33" s="21">
        <f>'83'!$K33</f>
        <v>5.3999999999999999E-2</v>
      </c>
      <c r="G33" s="21">
        <f>'84'!$K33</f>
        <v>0</v>
      </c>
      <c r="H33" s="21">
        <f>'85'!$K33</f>
        <v>0</v>
      </c>
      <c r="I33" s="21">
        <f>'86'!$K33</f>
        <v>0</v>
      </c>
      <c r="J33" s="21">
        <f>'87'!$K33</f>
        <v>0</v>
      </c>
      <c r="K33" s="21">
        <f>'88'!$K33</f>
        <v>0</v>
      </c>
      <c r="L33" s="21">
        <f>'89'!$K33</f>
        <v>0.125</v>
      </c>
      <c r="M33" s="21">
        <f>'90'!$K33</f>
        <v>0.1</v>
      </c>
      <c r="N33" s="21">
        <f>'91'!$K33</f>
        <v>9.2999999999999999E-2</v>
      </c>
      <c r="O33" s="21">
        <f>'92'!$K33</f>
        <v>0.11799999999999999</v>
      </c>
      <c r="P33" s="21">
        <f>'93'!$K33</f>
        <v>9.5500000000000002E-2</v>
      </c>
      <c r="Q33" s="21">
        <f>'94'!$K33</f>
        <v>0.10057000000000001</v>
      </c>
      <c r="R33" s="21">
        <f>'95'!$K33</f>
        <v>0.16</v>
      </c>
      <c r="S33" s="21">
        <f>'96'!$K33</f>
        <v>0.22650000000000001</v>
      </c>
      <c r="T33" s="21">
        <f>'97'!$K33</f>
        <v>8.1199999999999994E-2</v>
      </c>
      <c r="U33" s="21">
        <f>'98'!$K33</f>
        <v>1.4E-2</v>
      </c>
      <c r="V33" s="21">
        <f>'99'!$K33</f>
        <v>0</v>
      </c>
      <c r="W33" s="21">
        <f>'00'!$K33</f>
        <v>0</v>
      </c>
      <c r="X33" s="21">
        <f>'01'!$K33</f>
        <v>0</v>
      </c>
      <c r="Y33" s="21">
        <f>'02'!$K33</f>
        <v>0</v>
      </c>
      <c r="Z33" s="21">
        <f>'03'!$K33</f>
        <v>0</v>
      </c>
      <c r="AA33" s="21">
        <f>'04'!$K33</f>
        <v>0</v>
      </c>
      <c r="AB33" s="22">
        <f>'05'!$K33</f>
        <v>0</v>
      </c>
      <c r="AC33" s="22">
        <f>'06'!$K33</f>
        <v>0</v>
      </c>
      <c r="AD33" s="22">
        <f>'07'!$K33</f>
        <v>0</v>
      </c>
      <c r="AE33" s="22">
        <f>'08'!$K33</f>
        <v>0</v>
      </c>
      <c r="AF33" s="22">
        <f>'09'!$K33</f>
        <v>0</v>
      </c>
      <c r="AG33" s="22">
        <f>'10'!$K33</f>
        <v>0</v>
      </c>
      <c r="AH33" s="22">
        <f>'11'!$K33</f>
        <v>0</v>
      </c>
      <c r="AI33" s="22">
        <f>'12'!$K33</f>
        <v>0</v>
      </c>
      <c r="AJ33" s="22">
        <f>'13'!$K33</f>
        <v>0</v>
      </c>
      <c r="AK33" s="22">
        <f>'14'!$K33</f>
        <v>0</v>
      </c>
      <c r="AL33" s="22">
        <f>'15'!$K33</f>
        <v>0</v>
      </c>
      <c r="AM33" s="22">
        <f>'16'!$K33</f>
        <v>0</v>
      </c>
      <c r="AN33" s="23">
        <f>'17'!$K33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'80'!$K34</f>
        <v>0</v>
      </c>
      <c r="D34" s="21">
        <f>'81'!$K34</f>
        <v>0</v>
      </c>
      <c r="E34" s="21">
        <f>'82'!$K34</f>
        <v>0</v>
      </c>
      <c r="F34" s="21">
        <f>'83'!$K34</f>
        <v>0</v>
      </c>
      <c r="G34" s="21">
        <f>'84'!$K34</f>
        <v>0</v>
      </c>
      <c r="H34" s="21">
        <f>'85'!$K34</f>
        <v>0</v>
      </c>
      <c r="I34" s="21">
        <f>'86'!$K34</f>
        <v>0</v>
      </c>
      <c r="J34" s="21">
        <f>'87'!$K34</f>
        <v>0</v>
      </c>
      <c r="K34" s="21">
        <f>'88'!$K34</f>
        <v>0</v>
      </c>
      <c r="L34" s="21">
        <f>'89'!$K34</f>
        <v>0</v>
      </c>
      <c r="M34" s="21">
        <f>'90'!$K34</f>
        <v>0</v>
      </c>
      <c r="N34" s="21">
        <f>'91'!$K34</f>
        <v>0</v>
      </c>
      <c r="O34" s="21">
        <f>'92'!$K34</f>
        <v>0</v>
      </c>
      <c r="P34" s="21">
        <f>'93'!$K34</f>
        <v>0</v>
      </c>
      <c r="Q34" s="21">
        <f>'94'!$K34</f>
        <v>0</v>
      </c>
      <c r="R34" s="21">
        <f>'95'!$K34</f>
        <v>0</v>
      </c>
      <c r="S34" s="21">
        <f>'96'!$K34</f>
        <v>0</v>
      </c>
      <c r="T34" s="21">
        <f>'97'!$K34</f>
        <v>0</v>
      </c>
      <c r="U34" s="21">
        <f>'98'!$K34</f>
        <v>0</v>
      </c>
      <c r="V34" s="21">
        <f>'99'!$K34</f>
        <v>0</v>
      </c>
      <c r="W34" s="21">
        <f>'00'!$K34</f>
        <v>0</v>
      </c>
      <c r="X34" s="21">
        <f>'01'!$K34</f>
        <v>0</v>
      </c>
      <c r="Y34" s="21">
        <f>'02'!$K34</f>
        <v>0</v>
      </c>
      <c r="Z34" s="21">
        <f>'03'!$K34</f>
        <v>0</v>
      </c>
      <c r="AA34" s="21">
        <f>'04'!$K34</f>
        <v>0</v>
      </c>
      <c r="AB34" s="22">
        <f>'05'!$K34</f>
        <v>0</v>
      </c>
      <c r="AC34" s="22">
        <f>'06'!$K34</f>
        <v>0</v>
      </c>
      <c r="AD34" s="22">
        <f>'07'!$K34</f>
        <v>0</v>
      </c>
      <c r="AE34" s="22">
        <f>'08'!$K34</f>
        <v>0</v>
      </c>
      <c r="AF34" s="22">
        <f>'09'!$K34</f>
        <v>0</v>
      </c>
      <c r="AG34" s="22">
        <f>'10'!$K34</f>
        <v>0</v>
      </c>
      <c r="AH34" s="22">
        <f>'11'!$K34</f>
        <v>0</v>
      </c>
      <c r="AI34" s="22">
        <f>'12'!$K34</f>
        <v>0</v>
      </c>
      <c r="AJ34" s="22">
        <f>'13'!$K34</f>
        <v>0</v>
      </c>
      <c r="AK34" s="22">
        <f>'14'!$K34</f>
        <v>0</v>
      </c>
      <c r="AL34" s="22">
        <f>'15'!$K34</f>
        <v>0</v>
      </c>
      <c r="AM34" s="22">
        <f>'16'!$K34</f>
        <v>0</v>
      </c>
      <c r="AN34" s="23">
        <f>'17'!$K34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'80'!$K35</f>
        <v>0</v>
      </c>
      <c r="D35" s="21">
        <f>'81'!$K35</f>
        <v>0</v>
      </c>
      <c r="E35" s="21">
        <f>'82'!$K35</f>
        <v>0</v>
      </c>
      <c r="F35" s="21">
        <f>'83'!$K35</f>
        <v>0</v>
      </c>
      <c r="G35" s="21">
        <f>'84'!$K35</f>
        <v>0</v>
      </c>
      <c r="H35" s="21">
        <f>'85'!$K35</f>
        <v>0</v>
      </c>
      <c r="I35" s="21">
        <f>'86'!$K35</f>
        <v>0</v>
      </c>
      <c r="J35" s="21">
        <f>'87'!$K35</f>
        <v>0</v>
      </c>
      <c r="K35" s="21">
        <f>'88'!$K35</f>
        <v>0</v>
      </c>
      <c r="L35" s="21">
        <f>'89'!$K35</f>
        <v>0</v>
      </c>
      <c r="M35" s="21">
        <f>'90'!$K35</f>
        <v>0</v>
      </c>
      <c r="N35" s="21">
        <f>'91'!$K35</f>
        <v>0</v>
      </c>
      <c r="O35" s="21">
        <f>'92'!$K35</f>
        <v>0</v>
      </c>
      <c r="P35" s="21">
        <f>'93'!$K35</f>
        <v>0</v>
      </c>
      <c r="Q35" s="21">
        <f>'94'!$K35</f>
        <v>0</v>
      </c>
      <c r="R35" s="21">
        <f>'95'!$K35</f>
        <v>0</v>
      </c>
      <c r="S35" s="21">
        <f>'96'!$K35</f>
        <v>0</v>
      </c>
      <c r="T35" s="21">
        <f>'97'!$K35</f>
        <v>0</v>
      </c>
      <c r="U35" s="21">
        <f>'98'!$K35</f>
        <v>0</v>
      </c>
      <c r="V35" s="21">
        <f>'99'!$K35</f>
        <v>0</v>
      </c>
      <c r="W35" s="21">
        <f>'00'!$K35</f>
        <v>0</v>
      </c>
      <c r="X35" s="21">
        <f>'01'!$K35</f>
        <v>0</v>
      </c>
      <c r="Y35" s="21">
        <f>'02'!$K35</f>
        <v>0</v>
      </c>
      <c r="Z35" s="21">
        <f>'03'!$K35</f>
        <v>0</v>
      </c>
      <c r="AA35" s="21">
        <f>'04'!$K35</f>
        <v>0</v>
      </c>
      <c r="AB35" s="22">
        <f>'05'!$K35</f>
        <v>0</v>
      </c>
      <c r="AC35" s="22">
        <f>'06'!$K35</f>
        <v>0</v>
      </c>
      <c r="AD35" s="22">
        <f>'07'!$K35</f>
        <v>0</v>
      </c>
      <c r="AE35" s="22">
        <f>'08'!$K35</f>
        <v>0</v>
      </c>
      <c r="AF35" s="22">
        <f>'09'!$K35</f>
        <v>0</v>
      </c>
      <c r="AG35" s="22">
        <f>'10'!$K35</f>
        <v>0</v>
      </c>
      <c r="AH35" s="22">
        <f>'11'!$K35</f>
        <v>0</v>
      </c>
      <c r="AI35" s="22">
        <f>'12'!$K35</f>
        <v>0</v>
      </c>
      <c r="AJ35" s="22">
        <f>'13'!$K35</f>
        <v>0</v>
      </c>
      <c r="AK35" s="22">
        <f>'14'!$K35</f>
        <v>0</v>
      </c>
      <c r="AL35" s="22">
        <f>'15'!$K35</f>
        <v>0</v>
      </c>
      <c r="AM35" s="22">
        <f>'16'!$K35</f>
        <v>0</v>
      </c>
      <c r="AN35" s="23">
        <f>'17'!$K35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2.5300000000000002</v>
      </c>
      <c r="E36" s="29">
        <f t="shared" si="2"/>
        <v>2.0670000000000002</v>
      </c>
      <c r="F36" s="29">
        <f t="shared" si="2"/>
        <v>2.0289999999999999</v>
      </c>
      <c r="G36" s="29">
        <f t="shared" si="2"/>
        <v>1.7079999999999997</v>
      </c>
      <c r="H36" s="29">
        <f t="shared" si="2"/>
        <v>1.0880000000000001</v>
      </c>
      <c r="I36" s="29">
        <f t="shared" si="2"/>
        <v>2.8329999999999997</v>
      </c>
      <c r="J36" s="29">
        <f t="shared" si="2"/>
        <v>1.9369999999999998</v>
      </c>
      <c r="K36" s="29">
        <f t="shared" si="2"/>
        <v>1.5580000000000003</v>
      </c>
      <c r="L36" s="29">
        <f t="shared" si="2"/>
        <v>2.5419999999999998</v>
      </c>
      <c r="M36" s="29">
        <f t="shared" si="2"/>
        <v>2.2290000000000001</v>
      </c>
      <c r="N36" s="29">
        <f t="shared" si="2"/>
        <v>6.0045820000000001</v>
      </c>
      <c r="O36" s="29">
        <f t="shared" si="2"/>
        <v>4.4628620000000003</v>
      </c>
      <c r="P36" s="29">
        <f t="shared" si="2"/>
        <v>5.5293070000000002</v>
      </c>
      <c r="Q36" s="29">
        <f t="shared" si="2"/>
        <v>7.9641310000000001</v>
      </c>
      <c r="R36" s="29">
        <f t="shared" si="2"/>
        <v>6.0860770000000004</v>
      </c>
      <c r="S36" s="29">
        <f t="shared" si="2"/>
        <v>5.5698829999999999</v>
      </c>
      <c r="T36" s="29">
        <f t="shared" si="2"/>
        <v>6.1807690000000006</v>
      </c>
      <c r="U36" s="29">
        <f t="shared" si="2"/>
        <v>4.3476350000000004</v>
      </c>
      <c r="V36" s="29">
        <f t="shared" si="2"/>
        <v>4.4422790000000001</v>
      </c>
      <c r="W36" s="29">
        <f t="shared" si="2"/>
        <v>19.679395</v>
      </c>
      <c r="X36" s="29">
        <f t="shared" si="2"/>
        <v>83.825152000000003</v>
      </c>
      <c r="Y36" s="29">
        <f t="shared" si="2"/>
        <v>6.7654430000000003</v>
      </c>
      <c r="Z36" s="29">
        <f t="shared" si="2"/>
        <v>5.6632410000000002</v>
      </c>
      <c r="AA36" s="29">
        <f t="shared" si="2"/>
        <v>5.6535830000000002</v>
      </c>
      <c r="AB36" s="29">
        <f t="shared" si="2"/>
        <v>1.034527</v>
      </c>
      <c r="AC36" s="29">
        <f t="shared" si="2"/>
        <v>1.3502369999999999</v>
      </c>
      <c r="AD36" s="29">
        <f t="shared" si="2"/>
        <v>1.8275939999999995</v>
      </c>
      <c r="AE36" s="29">
        <f t="shared" si="2"/>
        <v>2.6859940886424565</v>
      </c>
      <c r="AF36" s="29">
        <f t="shared" si="2"/>
        <v>5.1202200000000007</v>
      </c>
      <c r="AG36" s="29">
        <f t="shared" si="2"/>
        <v>6.0376750000000001</v>
      </c>
      <c r="AH36" s="29">
        <f t="shared" si="2"/>
        <v>3.1654350000000004</v>
      </c>
      <c r="AI36" s="29">
        <f>+SUM(AI6:AI35)+SUM(AI38:AI43)</f>
        <v>3.9237500000000001</v>
      </c>
      <c r="AJ36" s="29">
        <f>+SUM(AJ6:AJ35)+SUM(AJ38:AJ43)</f>
        <v>3.09029</v>
      </c>
      <c r="AK36" s="29">
        <f>'14'!$K36</f>
        <v>4.2986500000000003</v>
      </c>
      <c r="AL36" s="29">
        <f>'15'!$K36</f>
        <v>0.84075000000000011</v>
      </c>
      <c r="AM36" s="29">
        <f>'16'!$K36</f>
        <v>0.57350999999999996</v>
      </c>
      <c r="AN36" s="30">
        <f>'17'!$K36</f>
        <v>0.486954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'80'!$K38</f>
        <v>0</v>
      </c>
      <c r="D38" s="33">
        <f>'81'!$K38</f>
        <v>0</v>
      </c>
      <c r="E38" s="33">
        <f>'82'!$K38</f>
        <v>0</v>
      </c>
      <c r="F38" s="33">
        <f>'83'!$K38</f>
        <v>0</v>
      </c>
      <c r="G38" s="33">
        <f>'84'!$K38</f>
        <v>0</v>
      </c>
      <c r="H38" s="33">
        <f>'85'!$K38</f>
        <v>0</v>
      </c>
      <c r="I38" s="33">
        <f>'86'!$K38</f>
        <v>0</v>
      </c>
      <c r="J38" s="33">
        <f>'87'!$K38</f>
        <v>0</v>
      </c>
      <c r="K38" s="33">
        <f>'88'!$K38</f>
        <v>0</v>
      </c>
      <c r="L38" s="33">
        <f>'89'!$K38</f>
        <v>0</v>
      </c>
      <c r="M38" s="33">
        <f>'90'!$K38</f>
        <v>0</v>
      </c>
      <c r="N38" s="33">
        <f>'91'!$K38</f>
        <v>0</v>
      </c>
      <c r="O38" s="33">
        <f>'92'!$K38</f>
        <v>0</v>
      </c>
      <c r="P38" s="33">
        <f>'93'!$K38</f>
        <v>0</v>
      </c>
      <c r="Q38" s="33">
        <f>'94'!$K38</f>
        <v>0</v>
      </c>
      <c r="R38" s="33">
        <f>'95'!$K38</f>
        <v>0</v>
      </c>
      <c r="S38" s="33">
        <f>'96'!$K38</f>
        <v>0</v>
      </c>
      <c r="T38" s="33">
        <f>'97'!$K38</f>
        <v>0</v>
      </c>
      <c r="U38" s="33">
        <f>'98'!$K38</f>
        <v>0</v>
      </c>
      <c r="V38" s="33">
        <f>'99'!$K38</f>
        <v>0</v>
      </c>
      <c r="W38" s="33">
        <f>'00'!$K38</f>
        <v>0</v>
      </c>
      <c r="X38" s="33">
        <f>'01'!$K38</f>
        <v>0</v>
      </c>
      <c r="Y38" s="33">
        <f>'02'!$K38</f>
        <v>0</v>
      </c>
      <c r="Z38" s="33">
        <f>'03'!$K38</f>
        <v>0</v>
      </c>
      <c r="AA38" s="33">
        <f>'04'!$K38</f>
        <v>0</v>
      </c>
      <c r="AB38" s="34">
        <f>'05'!$K38</f>
        <v>0</v>
      </c>
      <c r="AC38" s="34">
        <f>'06'!$K38</f>
        <v>0</v>
      </c>
      <c r="AD38" s="34">
        <f>'07'!$K38</f>
        <v>0</v>
      </c>
      <c r="AE38" s="34">
        <f>'08'!$K38</f>
        <v>0</v>
      </c>
      <c r="AF38" s="34">
        <f>'09'!$K38</f>
        <v>0</v>
      </c>
      <c r="AG38" s="34">
        <f>'10'!$K38</f>
        <v>0</v>
      </c>
      <c r="AH38" s="34">
        <f>'11'!$K38</f>
        <v>0</v>
      </c>
      <c r="AI38" s="34">
        <f>'12'!$K38</f>
        <v>0</v>
      </c>
      <c r="AJ38" s="34">
        <f>'13'!$K38</f>
        <v>0</v>
      </c>
      <c r="AK38" s="34">
        <f>'14'!$K38</f>
        <v>0</v>
      </c>
      <c r="AL38" s="34">
        <f>'15'!$K38</f>
        <v>0</v>
      </c>
      <c r="AM38" s="34">
        <f>'16'!$K38</f>
        <v>0</v>
      </c>
      <c r="AN38" s="35">
        <f>'17'!$K38</f>
        <v>0</v>
      </c>
    </row>
    <row r="39" spans="1:40" ht="15" customHeight="1" x14ac:dyDescent="0.25">
      <c r="A39" s="121" t="s">
        <v>65</v>
      </c>
      <c r="B39" s="122"/>
      <c r="C39" s="21">
        <f>'80'!$K39</f>
        <v>0</v>
      </c>
      <c r="D39" s="21">
        <f>'81'!$K39</f>
        <v>0</v>
      </c>
      <c r="E39" s="21">
        <f>'82'!$K39</f>
        <v>0</v>
      </c>
      <c r="F39" s="21">
        <f>'83'!$K39</f>
        <v>0</v>
      </c>
      <c r="G39" s="21">
        <f>'84'!$K39</f>
        <v>0</v>
      </c>
      <c r="H39" s="21">
        <f>'85'!$K39</f>
        <v>0</v>
      </c>
      <c r="I39" s="21">
        <f>'86'!$K39</f>
        <v>0</v>
      </c>
      <c r="J39" s="21">
        <f>'87'!$K39</f>
        <v>0</v>
      </c>
      <c r="K39" s="21">
        <f>'88'!$K39</f>
        <v>0</v>
      </c>
      <c r="L39" s="21">
        <f>'89'!$K39</f>
        <v>0</v>
      </c>
      <c r="M39" s="21">
        <f>'90'!$K39</f>
        <v>0</v>
      </c>
      <c r="N39" s="21">
        <f>'91'!$K39</f>
        <v>0</v>
      </c>
      <c r="O39" s="21">
        <f>'92'!$K39</f>
        <v>0</v>
      </c>
      <c r="P39" s="21">
        <f>'93'!$K39</f>
        <v>0</v>
      </c>
      <c r="Q39" s="21">
        <f>'94'!$K39</f>
        <v>0</v>
      </c>
      <c r="R39" s="21">
        <f>'95'!$K39</f>
        <v>0</v>
      </c>
      <c r="S39" s="21">
        <f>'96'!$K39</f>
        <v>0</v>
      </c>
      <c r="T39" s="21">
        <f>'97'!$K39</f>
        <v>0</v>
      </c>
      <c r="U39" s="21">
        <f>'98'!$K39</f>
        <v>0</v>
      </c>
      <c r="V39" s="21">
        <f>'99'!$K39</f>
        <v>0</v>
      </c>
      <c r="W39" s="21">
        <f>'00'!$K39</f>
        <v>0</v>
      </c>
      <c r="X39" s="21">
        <f>'01'!$K39</f>
        <v>0</v>
      </c>
      <c r="Y39" s="21">
        <f>'02'!$K39</f>
        <v>0</v>
      </c>
      <c r="Z39" s="21">
        <f>'03'!$K39</f>
        <v>0</v>
      </c>
      <c r="AA39" s="21">
        <f>'04'!$K39</f>
        <v>0</v>
      </c>
      <c r="AB39" s="22">
        <f>'05'!$K39</f>
        <v>0</v>
      </c>
      <c r="AC39" s="22">
        <f>'06'!$K39</f>
        <v>0</v>
      </c>
      <c r="AD39" s="22">
        <f>'07'!$K39</f>
        <v>0</v>
      </c>
      <c r="AE39" s="22">
        <f>'08'!$K39</f>
        <v>0</v>
      </c>
      <c r="AF39" s="22">
        <f>'09'!$K39</f>
        <v>0</v>
      </c>
      <c r="AG39" s="22">
        <f>'10'!$K39</f>
        <v>0</v>
      </c>
      <c r="AH39" s="22">
        <f>'11'!$K39</f>
        <v>0</v>
      </c>
      <c r="AI39" s="22">
        <f>'12'!$K39</f>
        <v>0</v>
      </c>
      <c r="AJ39" s="22">
        <f>'13'!$K39</f>
        <v>0</v>
      </c>
      <c r="AK39" s="22">
        <f>'14'!$K39</f>
        <v>0</v>
      </c>
      <c r="AL39" s="22">
        <f>'15'!$K39</f>
        <v>0</v>
      </c>
      <c r="AM39" s="22">
        <f>'16'!$K39</f>
        <v>0</v>
      </c>
      <c r="AN39" s="23">
        <f>'17'!$K39</f>
        <v>0</v>
      </c>
    </row>
    <row r="40" spans="1:40" ht="15" customHeight="1" x14ac:dyDescent="0.25">
      <c r="A40" s="121" t="s">
        <v>66</v>
      </c>
      <c r="B40" s="122"/>
      <c r="C40" s="21">
        <f>'80'!$K40</f>
        <v>0</v>
      </c>
      <c r="D40" s="21">
        <f>'81'!$K40</f>
        <v>0</v>
      </c>
      <c r="E40" s="21">
        <f>'82'!$K40</f>
        <v>0</v>
      </c>
      <c r="F40" s="21">
        <f>'83'!$K40</f>
        <v>0</v>
      </c>
      <c r="G40" s="21">
        <f>'84'!$K40</f>
        <v>0</v>
      </c>
      <c r="H40" s="21">
        <f>'85'!$K40</f>
        <v>0</v>
      </c>
      <c r="I40" s="21">
        <f>'86'!$K40</f>
        <v>0</v>
      </c>
      <c r="J40" s="21">
        <f>'87'!$K40</f>
        <v>0</v>
      </c>
      <c r="K40" s="21">
        <f>'88'!$K40</f>
        <v>0</v>
      </c>
      <c r="L40" s="21">
        <f>'89'!$K40</f>
        <v>0</v>
      </c>
      <c r="M40" s="21">
        <f>'90'!$K40</f>
        <v>0</v>
      </c>
      <c r="N40" s="21">
        <f>'91'!$K40</f>
        <v>0</v>
      </c>
      <c r="O40" s="21">
        <f>'92'!$K40</f>
        <v>0</v>
      </c>
      <c r="P40" s="21">
        <f>'93'!$K40</f>
        <v>0</v>
      </c>
      <c r="Q40" s="21">
        <f>'94'!$K40</f>
        <v>0</v>
      </c>
      <c r="R40" s="21">
        <f>'95'!$K40</f>
        <v>0</v>
      </c>
      <c r="S40" s="21">
        <f>'96'!$K40</f>
        <v>0</v>
      </c>
      <c r="T40" s="21">
        <f>'97'!$K40</f>
        <v>0</v>
      </c>
      <c r="U40" s="21">
        <f>'98'!$K40</f>
        <v>0</v>
      </c>
      <c r="V40" s="21">
        <f>'99'!$K40</f>
        <v>0</v>
      </c>
      <c r="W40" s="21">
        <f>'00'!$K40</f>
        <v>0</v>
      </c>
      <c r="X40" s="21">
        <f>'01'!$K40</f>
        <v>0</v>
      </c>
      <c r="Y40" s="21">
        <f>'02'!$K40</f>
        <v>0</v>
      </c>
      <c r="Z40" s="21">
        <f>'03'!$K40</f>
        <v>0</v>
      </c>
      <c r="AA40" s="21">
        <f>'04'!$K40</f>
        <v>0</v>
      </c>
      <c r="AB40" s="22">
        <f>'05'!$K40</f>
        <v>0</v>
      </c>
      <c r="AC40" s="22">
        <f>'06'!$K40</f>
        <v>0</v>
      </c>
      <c r="AD40" s="22">
        <f>'07'!$K40</f>
        <v>0</v>
      </c>
      <c r="AE40" s="22">
        <f>'08'!$K40</f>
        <v>0</v>
      </c>
      <c r="AF40" s="22">
        <f>'09'!$K40</f>
        <v>0</v>
      </c>
      <c r="AG40" s="22">
        <f>'10'!$K40</f>
        <v>0</v>
      </c>
      <c r="AH40" s="22">
        <f>'11'!$K40</f>
        <v>0</v>
      </c>
      <c r="AI40" s="22">
        <f>'12'!$K40</f>
        <v>0</v>
      </c>
      <c r="AJ40" s="22">
        <f>'13'!$K40</f>
        <v>0</v>
      </c>
      <c r="AK40" s="22">
        <f>'14'!$K40</f>
        <v>0</v>
      </c>
      <c r="AL40" s="22">
        <f>'15'!$K40</f>
        <v>0</v>
      </c>
      <c r="AM40" s="22">
        <f>'16'!$K40</f>
        <v>0</v>
      </c>
      <c r="AN40" s="23">
        <f>'17'!$K40</f>
        <v>0</v>
      </c>
    </row>
    <row r="41" spans="1:40" ht="15" customHeight="1" x14ac:dyDescent="0.25">
      <c r="A41" s="121" t="s">
        <v>67</v>
      </c>
      <c r="B41" s="122"/>
      <c r="C41" s="21">
        <f>'80'!$K41</f>
        <v>0</v>
      </c>
      <c r="D41" s="21">
        <f>'81'!$K41</f>
        <v>0</v>
      </c>
      <c r="E41" s="21">
        <f>'82'!$K41</f>
        <v>0</v>
      </c>
      <c r="F41" s="21">
        <f>'83'!$K41</f>
        <v>0</v>
      </c>
      <c r="G41" s="21">
        <f>'84'!$K41</f>
        <v>0</v>
      </c>
      <c r="H41" s="21">
        <f>'85'!$K41</f>
        <v>0</v>
      </c>
      <c r="I41" s="21">
        <f>'86'!$K41</f>
        <v>0</v>
      </c>
      <c r="J41" s="21">
        <f>'87'!$K41</f>
        <v>0</v>
      </c>
      <c r="K41" s="21">
        <f>'88'!$K41</f>
        <v>0</v>
      </c>
      <c r="L41" s="21">
        <f>'89'!$K41</f>
        <v>0</v>
      </c>
      <c r="M41" s="21">
        <f>'90'!$K41</f>
        <v>0</v>
      </c>
      <c r="N41" s="21">
        <f>'91'!$K41</f>
        <v>0</v>
      </c>
      <c r="O41" s="21">
        <f>'92'!$K41</f>
        <v>0</v>
      </c>
      <c r="P41" s="21">
        <f>'93'!$K41</f>
        <v>0</v>
      </c>
      <c r="Q41" s="21">
        <f>'94'!$K41</f>
        <v>0</v>
      </c>
      <c r="R41" s="21">
        <f>'95'!$K41</f>
        <v>0</v>
      </c>
      <c r="S41" s="21">
        <f>'96'!$K41</f>
        <v>0</v>
      </c>
      <c r="T41" s="21">
        <f>'97'!$K41</f>
        <v>0</v>
      </c>
      <c r="U41" s="21">
        <f>'98'!$K41</f>
        <v>0</v>
      </c>
      <c r="V41" s="21">
        <f>'99'!$K41</f>
        <v>0</v>
      </c>
      <c r="W41" s="21">
        <f>'00'!$K41</f>
        <v>0</v>
      </c>
      <c r="X41" s="21">
        <f>'01'!$K41</f>
        <v>0</v>
      </c>
      <c r="Y41" s="21">
        <f>'02'!$K41</f>
        <v>0</v>
      </c>
      <c r="Z41" s="21">
        <f>'03'!$K41</f>
        <v>0</v>
      </c>
      <c r="AA41" s="21">
        <f>'04'!$K41</f>
        <v>0</v>
      </c>
      <c r="AB41" s="22">
        <f>'05'!$K41</f>
        <v>0</v>
      </c>
      <c r="AC41" s="22">
        <f>'06'!$K41</f>
        <v>0</v>
      </c>
      <c r="AD41" s="22">
        <f>'07'!$K41</f>
        <v>0</v>
      </c>
      <c r="AE41" s="22">
        <f>'08'!$K41</f>
        <v>0</v>
      </c>
      <c r="AF41" s="22">
        <f>'09'!$K41</f>
        <v>0</v>
      </c>
      <c r="AG41" s="22">
        <f>'10'!$K41</f>
        <v>0</v>
      </c>
      <c r="AH41" s="22">
        <f>'11'!$K41</f>
        <v>0</v>
      </c>
      <c r="AI41" s="22">
        <f>'12'!$K41</f>
        <v>0</v>
      </c>
      <c r="AJ41" s="22">
        <f>'13'!$K41</f>
        <v>0</v>
      </c>
      <c r="AK41" s="22">
        <f>'14'!$K41</f>
        <v>0</v>
      </c>
      <c r="AL41" s="22">
        <f>'15'!$K41</f>
        <v>0</v>
      </c>
      <c r="AM41" s="22">
        <f>'16'!$K41</f>
        <v>0</v>
      </c>
      <c r="AN41" s="23">
        <f>'17'!$K41</f>
        <v>0</v>
      </c>
    </row>
    <row r="42" spans="1:40" ht="15" customHeight="1" x14ac:dyDescent="0.25">
      <c r="A42" s="121" t="s">
        <v>68</v>
      </c>
      <c r="B42" s="122"/>
      <c r="C42" s="21">
        <f>'80'!$K42</f>
        <v>0</v>
      </c>
      <c r="D42" s="21">
        <f>'81'!$K42</f>
        <v>0</v>
      </c>
      <c r="E42" s="21">
        <f>'82'!$K42</f>
        <v>0</v>
      </c>
      <c r="F42" s="21">
        <f>'83'!$K42</f>
        <v>0</v>
      </c>
      <c r="G42" s="21">
        <f>'84'!$K42</f>
        <v>0</v>
      </c>
      <c r="H42" s="21">
        <f>'85'!$K42</f>
        <v>0</v>
      </c>
      <c r="I42" s="21">
        <f>'86'!$K42</f>
        <v>0</v>
      </c>
      <c r="J42" s="21">
        <f>'87'!$K42</f>
        <v>0</v>
      </c>
      <c r="K42" s="21">
        <f>'88'!$K42</f>
        <v>0</v>
      </c>
      <c r="L42" s="21">
        <f>'89'!$K42</f>
        <v>0</v>
      </c>
      <c r="M42" s="21">
        <f>'90'!$K42</f>
        <v>0</v>
      </c>
      <c r="N42" s="21">
        <f>'91'!$K42</f>
        <v>0</v>
      </c>
      <c r="O42" s="21">
        <f>'92'!$K42</f>
        <v>0</v>
      </c>
      <c r="P42" s="21">
        <f>'93'!$K42</f>
        <v>0</v>
      </c>
      <c r="Q42" s="21">
        <f>'94'!$K42</f>
        <v>0</v>
      </c>
      <c r="R42" s="21">
        <f>'95'!$K42</f>
        <v>0</v>
      </c>
      <c r="S42" s="21">
        <f>'96'!$K42</f>
        <v>0</v>
      </c>
      <c r="T42" s="21">
        <f>'97'!$K42</f>
        <v>0</v>
      </c>
      <c r="U42" s="21">
        <f>'98'!$K42</f>
        <v>0</v>
      </c>
      <c r="V42" s="21">
        <f>'99'!$K42</f>
        <v>0</v>
      </c>
      <c r="W42" s="21">
        <f>'00'!$K42</f>
        <v>0</v>
      </c>
      <c r="X42" s="21">
        <f>'01'!$K42</f>
        <v>0</v>
      </c>
      <c r="Y42" s="21">
        <f>'02'!$K42</f>
        <v>0</v>
      </c>
      <c r="Z42" s="21">
        <f>'03'!$K42</f>
        <v>0</v>
      </c>
      <c r="AA42" s="21">
        <f>'04'!$K42</f>
        <v>0</v>
      </c>
      <c r="AB42" s="22">
        <f>'05'!$K42</f>
        <v>0</v>
      </c>
      <c r="AC42" s="22">
        <f>'06'!$K42</f>
        <v>0</v>
      </c>
      <c r="AD42" s="22">
        <f>'07'!$K42</f>
        <v>0</v>
      </c>
      <c r="AE42" s="22">
        <f>'08'!$K42</f>
        <v>0</v>
      </c>
      <c r="AF42" s="22">
        <f>'09'!$K42</f>
        <v>0</v>
      </c>
      <c r="AG42" s="22">
        <f>'10'!$K42</f>
        <v>0</v>
      </c>
      <c r="AH42" s="22">
        <f>'11'!$K42</f>
        <v>0</v>
      </c>
      <c r="AI42" s="22">
        <f>'12'!$K42</f>
        <v>0</v>
      </c>
      <c r="AJ42" s="22">
        <f>'13'!$K42</f>
        <v>0</v>
      </c>
      <c r="AK42" s="22">
        <f>'14'!$K42</f>
        <v>0</v>
      </c>
      <c r="AL42" s="22">
        <f>'15'!$K42</f>
        <v>0</v>
      </c>
      <c r="AM42" s="22">
        <f>'16'!$K42</f>
        <v>0</v>
      </c>
      <c r="AN42" s="23">
        <f>'17'!$K42</f>
        <v>0</v>
      </c>
    </row>
    <row r="43" spans="1:40" ht="15" customHeight="1" thickBot="1" x14ac:dyDescent="0.3">
      <c r="A43" s="123" t="s">
        <v>69</v>
      </c>
      <c r="B43" s="124"/>
      <c r="C43" s="36">
        <f>'80'!$K43</f>
        <v>0</v>
      </c>
      <c r="D43" s="36">
        <f>'81'!$K43</f>
        <v>0</v>
      </c>
      <c r="E43" s="36">
        <f>'82'!$K43</f>
        <v>0</v>
      </c>
      <c r="F43" s="36">
        <f>'83'!$K43</f>
        <v>0</v>
      </c>
      <c r="G43" s="36">
        <f>'84'!$K43</f>
        <v>0</v>
      </c>
      <c r="H43" s="36">
        <f>'85'!$K43</f>
        <v>0</v>
      </c>
      <c r="I43" s="36">
        <f>'86'!$K43</f>
        <v>0</v>
      </c>
      <c r="J43" s="36">
        <f>'87'!$K43</f>
        <v>0</v>
      </c>
      <c r="K43" s="36">
        <f>'88'!$K43</f>
        <v>0</v>
      </c>
      <c r="L43" s="36">
        <f>'89'!$K43</f>
        <v>0</v>
      </c>
      <c r="M43" s="36">
        <f>'90'!$K43</f>
        <v>0</v>
      </c>
      <c r="N43" s="36">
        <f>'91'!$K43</f>
        <v>0</v>
      </c>
      <c r="O43" s="36">
        <f>'92'!$K43</f>
        <v>0</v>
      </c>
      <c r="P43" s="36">
        <f>'93'!$K43</f>
        <v>0</v>
      </c>
      <c r="Q43" s="36">
        <f>'94'!$K43</f>
        <v>0</v>
      </c>
      <c r="R43" s="36">
        <f>'95'!$K43</f>
        <v>0</v>
      </c>
      <c r="S43" s="36">
        <f>'96'!$K43</f>
        <v>0</v>
      </c>
      <c r="T43" s="36">
        <f>'97'!$K43</f>
        <v>0</v>
      </c>
      <c r="U43" s="36">
        <f>'98'!$K43</f>
        <v>0</v>
      </c>
      <c r="V43" s="36">
        <f>'99'!$K43</f>
        <v>0</v>
      </c>
      <c r="W43" s="36">
        <f>'00'!$K43</f>
        <v>0</v>
      </c>
      <c r="X43" s="36">
        <f>'01'!$K43</f>
        <v>0</v>
      </c>
      <c r="Y43" s="36">
        <f>'02'!$K43</f>
        <v>0</v>
      </c>
      <c r="Z43" s="36">
        <f>'03'!$K43</f>
        <v>0</v>
      </c>
      <c r="AA43" s="36">
        <f>'04'!$K43</f>
        <v>0</v>
      </c>
      <c r="AB43" s="37">
        <f>'05'!$K43</f>
        <v>0</v>
      </c>
      <c r="AC43" s="37">
        <f>'06'!$K43</f>
        <v>0</v>
      </c>
      <c r="AD43" s="37">
        <f>'07'!$K43</f>
        <v>0</v>
      </c>
      <c r="AE43" s="37">
        <f>'08'!$K43</f>
        <v>0</v>
      </c>
      <c r="AF43" s="37">
        <f>'09'!$K43</f>
        <v>0</v>
      </c>
      <c r="AG43" s="37">
        <f>'10'!$K43</f>
        <v>0</v>
      </c>
      <c r="AH43" s="37">
        <f>'11'!$K43</f>
        <v>0</v>
      </c>
      <c r="AI43" s="37">
        <f>'12'!$K43</f>
        <v>0</v>
      </c>
      <c r="AJ43" s="37">
        <f>'13'!$K43</f>
        <v>0</v>
      </c>
      <c r="AK43" s="37">
        <f>'14'!$K43</f>
        <v>0</v>
      </c>
      <c r="AL43" s="37">
        <f>'15'!$K43</f>
        <v>0</v>
      </c>
      <c r="AM43" s="37">
        <f>'16'!$K43</f>
        <v>0</v>
      </c>
      <c r="AN43" s="38">
        <f>'17'!$K43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38" width="7.7109375" style="13" customWidth="1"/>
    <col min="39" max="39" width="8.5703125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38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'80'!$L6</f>
        <v>0</v>
      </c>
      <c r="D6" s="21">
        <f>'81'!$L6</f>
        <v>0</v>
      </c>
      <c r="E6" s="21">
        <f>'82'!$L6</f>
        <v>8.6449999999999996</v>
      </c>
      <c r="F6" s="21">
        <f>'83'!$L6</f>
        <v>5.7830000000000004</v>
      </c>
      <c r="G6" s="21">
        <f>'84'!$L6</f>
        <v>3.55</v>
      </c>
      <c r="H6" s="21">
        <f>'85'!$L6</f>
        <v>0.68899999999999995</v>
      </c>
      <c r="I6" s="21">
        <f>'86'!$L6</f>
        <v>2.9649999999999999</v>
      </c>
      <c r="J6" s="21">
        <f>'87'!$L6</f>
        <v>3.7589999999999999</v>
      </c>
      <c r="K6" s="21">
        <f>'88'!$L6</f>
        <v>2.7410000000000001</v>
      </c>
      <c r="L6" s="21">
        <f>'89'!$L6</f>
        <v>2.3069999999999999</v>
      </c>
      <c r="M6" s="21">
        <f>'90'!$L6</f>
        <v>1.9</v>
      </c>
      <c r="N6" s="21">
        <f>'91'!$L6</f>
        <v>1.2309589999999999</v>
      </c>
      <c r="O6" s="21">
        <f>'92'!$L6</f>
        <v>0.66451899999999997</v>
      </c>
      <c r="P6" s="21">
        <f>'93'!$L6</f>
        <v>0.53883000000000003</v>
      </c>
      <c r="Q6" s="21">
        <f>'94'!$L6</f>
        <v>1.951951</v>
      </c>
      <c r="R6" s="21">
        <f>'95'!$L6</f>
        <v>1.494883</v>
      </c>
      <c r="S6" s="21">
        <f>'96'!$L6</f>
        <v>2.0104600000000001</v>
      </c>
      <c r="T6" s="21">
        <f>'97'!$L6</f>
        <v>2.3943319999999999</v>
      </c>
      <c r="U6" s="21">
        <f>'98'!$L6</f>
        <v>4.0369099999999998</v>
      </c>
      <c r="V6" s="21">
        <f>'99'!$L6</f>
        <v>3.9742030000000002</v>
      </c>
      <c r="W6" s="21">
        <f>'00'!$L6</f>
        <v>2.5489459999999999</v>
      </c>
      <c r="X6" s="21">
        <f>'01'!$L6</f>
        <v>1.908088</v>
      </c>
      <c r="Y6" s="21">
        <f>'02'!$L6</f>
        <v>1.703762</v>
      </c>
      <c r="Z6" s="21">
        <f>'03'!$L6</f>
        <v>0</v>
      </c>
      <c r="AA6" s="21">
        <f>'04'!$L6</f>
        <v>0</v>
      </c>
      <c r="AB6" s="22">
        <f>'05'!$L6</f>
        <v>0</v>
      </c>
      <c r="AC6" s="22">
        <f>'06'!$L6</f>
        <v>0</v>
      </c>
      <c r="AD6" s="22">
        <f>'07'!$L6</f>
        <v>0</v>
      </c>
      <c r="AE6" s="22">
        <f>'08'!$L6</f>
        <v>0</v>
      </c>
      <c r="AF6" s="22">
        <f>'09'!$L6</f>
        <v>0</v>
      </c>
      <c r="AG6" s="22">
        <f>'10'!$L6</f>
        <v>0</v>
      </c>
      <c r="AH6" s="22">
        <f>'11'!$L6</f>
        <v>0</v>
      </c>
      <c r="AI6" s="22">
        <f>'12'!$L6</f>
        <v>0</v>
      </c>
      <c r="AJ6" s="22">
        <f>'13'!$L6</f>
        <v>0</v>
      </c>
      <c r="AK6" s="22">
        <f>'14'!$L6</f>
        <v>0</v>
      </c>
      <c r="AL6" s="22">
        <f>'15'!$L6</f>
        <v>0</v>
      </c>
      <c r="AM6" s="22">
        <f>'16'!$L6</f>
        <v>0</v>
      </c>
      <c r="AN6" s="23">
        <f>'17'!$L6</f>
        <v>0</v>
      </c>
    </row>
    <row r="7" spans="1:40" ht="15" customHeight="1" x14ac:dyDescent="0.25">
      <c r="A7" s="127"/>
      <c r="B7" s="20" t="s">
        <v>10</v>
      </c>
      <c r="C7" s="21">
        <f>'80'!$L7</f>
        <v>0</v>
      </c>
      <c r="D7" s="21">
        <f>'81'!$L7</f>
        <v>0</v>
      </c>
      <c r="E7" s="21">
        <f>'82'!$L7</f>
        <v>31.85</v>
      </c>
      <c r="F7" s="21">
        <f>'83'!$L7</f>
        <v>20.544</v>
      </c>
      <c r="G7" s="21">
        <f>'84'!$L7</f>
        <v>10.055999999999999</v>
      </c>
      <c r="H7" s="21">
        <f>'85'!$L7</f>
        <v>1.1599999999999999</v>
      </c>
      <c r="I7" s="21">
        <f>'86'!$L7</f>
        <v>8.9239999999999995</v>
      </c>
      <c r="J7" s="21">
        <f>'87'!$L7</f>
        <v>22.338000000000001</v>
      </c>
      <c r="K7" s="21">
        <f>'88'!$L7</f>
        <v>20.625</v>
      </c>
      <c r="L7" s="21">
        <f>'89'!$L7</f>
        <v>0</v>
      </c>
      <c r="M7" s="21">
        <f>'90'!$L7</f>
        <v>0</v>
      </c>
      <c r="N7" s="21">
        <f>'91'!$L7</f>
        <v>0</v>
      </c>
      <c r="O7" s="21">
        <f>'92'!$L7</f>
        <v>28.666076</v>
      </c>
      <c r="P7" s="21">
        <f>'93'!$L7</f>
        <v>32.737830000000002</v>
      </c>
      <c r="Q7" s="21">
        <f>'94'!$L7</f>
        <v>24.439049000000001</v>
      </c>
      <c r="R7" s="21">
        <f>'95'!$L7</f>
        <v>51.119070000000001</v>
      </c>
      <c r="S7" s="21">
        <f>'96'!$L7</f>
        <v>55.855365999999997</v>
      </c>
      <c r="T7" s="21">
        <f>'97'!$L7</f>
        <v>63.266995999999999</v>
      </c>
      <c r="U7" s="21">
        <f>'98'!$L7</f>
        <v>68.107056</v>
      </c>
      <c r="V7" s="21">
        <f>'99'!$L7</f>
        <v>13.691240000000001</v>
      </c>
      <c r="W7" s="21">
        <f>'00'!$L7</f>
        <v>1.027982</v>
      </c>
      <c r="X7" s="21">
        <f>'01'!$L7</f>
        <v>2.52</v>
      </c>
      <c r="Y7" s="21">
        <f>'02'!$L7</f>
        <v>0.76477799999999996</v>
      </c>
      <c r="Z7" s="21">
        <f>'03'!$L7</f>
        <v>0</v>
      </c>
      <c r="AA7" s="21">
        <f>'04'!$L7</f>
        <v>0</v>
      </c>
      <c r="AB7" s="22">
        <f>'05'!$L7</f>
        <v>0</v>
      </c>
      <c r="AC7" s="22">
        <f>'06'!$L7</f>
        <v>0</v>
      </c>
      <c r="AD7" s="22">
        <f>'07'!$L7</f>
        <v>0</v>
      </c>
      <c r="AE7" s="22">
        <f>'08'!$L7</f>
        <v>0</v>
      </c>
      <c r="AF7" s="22">
        <f>'09'!$L7</f>
        <v>0</v>
      </c>
      <c r="AG7" s="22">
        <f>'10'!$L7</f>
        <v>0</v>
      </c>
      <c r="AH7" s="22">
        <f>'11'!$L7</f>
        <v>0</v>
      </c>
      <c r="AI7" s="22">
        <f>'12'!$L7</f>
        <v>0</v>
      </c>
      <c r="AJ7" s="22">
        <f>'13'!$L7</f>
        <v>0</v>
      </c>
      <c r="AK7" s="22">
        <f>'14'!$L7</f>
        <v>0</v>
      </c>
      <c r="AL7" s="22">
        <f>'15'!$L7</f>
        <v>0</v>
      </c>
      <c r="AM7" s="22">
        <f>'16'!$L7</f>
        <v>0</v>
      </c>
      <c r="AN7" s="23">
        <f>'17'!$L7</f>
        <v>0</v>
      </c>
    </row>
    <row r="8" spans="1:40" ht="15" customHeight="1" x14ac:dyDescent="0.25">
      <c r="A8" s="127"/>
      <c r="B8" s="20" t="s">
        <v>11</v>
      </c>
      <c r="C8" s="21">
        <f>'80'!$L8</f>
        <v>0</v>
      </c>
      <c r="D8" s="21">
        <f>'81'!$L8</f>
        <v>0</v>
      </c>
      <c r="E8" s="21">
        <f>'82'!$L8</f>
        <v>0</v>
      </c>
      <c r="F8" s="21">
        <f>'83'!$L8</f>
        <v>0</v>
      </c>
      <c r="G8" s="21">
        <f>'84'!$L8</f>
        <v>0</v>
      </c>
      <c r="H8" s="21">
        <f>'85'!$L8</f>
        <v>0</v>
      </c>
      <c r="I8" s="21">
        <f>'86'!$L8</f>
        <v>0</v>
      </c>
      <c r="J8" s="21">
        <f>'87'!$L8</f>
        <v>0</v>
      </c>
      <c r="K8" s="21">
        <f>'88'!$L8</f>
        <v>0</v>
      </c>
      <c r="L8" s="21">
        <f>'89'!$L8</f>
        <v>0</v>
      </c>
      <c r="M8" s="21">
        <f>'90'!$L8</f>
        <v>0</v>
      </c>
      <c r="N8" s="21">
        <f>'91'!$L8</f>
        <v>0</v>
      </c>
      <c r="O8" s="21">
        <f>'92'!$L8</f>
        <v>0</v>
      </c>
      <c r="P8" s="21">
        <f>'93'!$L8</f>
        <v>0</v>
      </c>
      <c r="Q8" s="21">
        <f>'94'!$L8</f>
        <v>0</v>
      </c>
      <c r="R8" s="21">
        <f>'95'!$L8</f>
        <v>0</v>
      </c>
      <c r="S8" s="21">
        <f>'96'!$L8</f>
        <v>0</v>
      </c>
      <c r="T8" s="21">
        <f>'97'!$L8</f>
        <v>0</v>
      </c>
      <c r="U8" s="21">
        <f>'98'!$L8</f>
        <v>0</v>
      </c>
      <c r="V8" s="21">
        <f>'99'!$L8</f>
        <v>0</v>
      </c>
      <c r="W8" s="21">
        <f>'00'!$L8</f>
        <v>0</v>
      </c>
      <c r="X8" s="21">
        <f>'01'!$L8</f>
        <v>0</v>
      </c>
      <c r="Y8" s="21">
        <f>'02'!$L8</f>
        <v>0</v>
      </c>
      <c r="Z8" s="21">
        <f>'03'!$L8</f>
        <v>0</v>
      </c>
      <c r="AA8" s="21">
        <f>'04'!$L8</f>
        <v>0</v>
      </c>
      <c r="AB8" s="22">
        <f>'05'!$L8</f>
        <v>0</v>
      </c>
      <c r="AC8" s="22">
        <f>'06'!$L8</f>
        <v>0</v>
      </c>
      <c r="AD8" s="22">
        <f>'07'!$L8</f>
        <v>0</v>
      </c>
      <c r="AE8" s="22">
        <f>'08'!$L8</f>
        <v>0</v>
      </c>
      <c r="AF8" s="22">
        <f>'09'!$L8</f>
        <v>0</v>
      </c>
      <c r="AG8" s="22">
        <f>'10'!$L8</f>
        <v>0</v>
      </c>
      <c r="AH8" s="22">
        <f>'11'!$L8</f>
        <v>0</v>
      </c>
      <c r="AI8" s="22">
        <f>'12'!$L8</f>
        <v>0</v>
      </c>
      <c r="AJ8" s="22">
        <f>'13'!$L8</f>
        <v>0</v>
      </c>
      <c r="AK8" s="22">
        <f>'14'!$L8</f>
        <v>0</v>
      </c>
      <c r="AL8" s="22">
        <f>'15'!$L8</f>
        <v>0</v>
      </c>
      <c r="AM8" s="22">
        <f>'16'!$L8</f>
        <v>0</v>
      </c>
      <c r="AN8" s="23">
        <f>'17'!$L8</f>
        <v>0</v>
      </c>
    </row>
    <row r="9" spans="1:40" ht="15" customHeight="1" x14ac:dyDescent="0.25">
      <c r="A9" s="127"/>
      <c r="B9" s="20" t="s">
        <v>12</v>
      </c>
      <c r="C9" s="21">
        <f>'80'!$L9</f>
        <v>0</v>
      </c>
      <c r="D9" s="21">
        <f>'81'!$L9</f>
        <v>0</v>
      </c>
      <c r="E9" s="21">
        <f>'82'!$L9</f>
        <v>8.1809999999999992</v>
      </c>
      <c r="F9" s="21">
        <f>'83'!$L9</f>
        <v>2.6389999999999998</v>
      </c>
      <c r="G9" s="21">
        <f>'84'!$L9</f>
        <v>1.625</v>
      </c>
      <c r="H9" s="21">
        <f>'85'!$L9</f>
        <v>1.3979999999999999</v>
      </c>
      <c r="I9" s="21">
        <f>'86'!$L9</f>
        <v>0.55300000000000005</v>
      </c>
      <c r="J9" s="21">
        <f>'87'!$L9</f>
        <v>0.16</v>
      </c>
      <c r="K9" s="21">
        <f>'88'!$L9</f>
        <v>2.5999999999999999E-2</v>
      </c>
      <c r="L9" s="21">
        <f>'89'!$L9</f>
        <v>28.603999999999999</v>
      </c>
      <c r="M9" s="21">
        <f>'90'!$L9</f>
        <v>30</v>
      </c>
      <c r="N9" s="21">
        <f>'91'!$L9</f>
        <v>25.074303</v>
      </c>
      <c r="O9" s="21">
        <f>'92'!$L9</f>
        <v>0.438336</v>
      </c>
      <c r="P9" s="21">
        <f>'93'!$L9</f>
        <v>0.46121200000000001</v>
      </c>
      <c r="Q9" s="21">
        <f>'94'!$L9</f>
        <v>0.8397</v>
      </c>
      <c r="R9" s="21">
        <f>'95'!$L9</f>
        <v>0.87705999999999995</v>
      </c>
      <c r="S9" s="21">
        <f>'96'!$L9</f>
        <v>1.0224200000000001</v>
      </c>
      <c r="T9" s="21">
        <f>'97'!$L9</f>
        <v>1.1495599999999999</v>
      </c>
      <c r="U9" s="21">
        <f>'98'!$L9</f>
        <v>1.1368419999999999</v>
      </c>
      <c r="V9" s="21">
        <f>'99'!$L9</f>
        <v>2.7704589999999998</v>
      </c>
      <c r="W9" s="21">
        <f>'00'!$L9</f>
        <v>1.7519199999999999</v>
      </c>
      <c r="X9" s="21">
        <f>'01'!$L9</f>
        <v>0.72627600000000003</v>
      </c>
      <c r="Y9" s="21">
        <f>'02'!$L9</f>
        <v>0.70903499999999997</v>
      </c>
      <c r="Z9" s="21">
        <f>'03'!$L9</f>
        <v>0.495695</v>
      </c>
      <c r="AA9" s="21">
        <f>'04'!$L9</f>
        <v>0</v>
      </c>
      <c r="AB9" s="22">
        <f>'05'!$L9</f>
        <v>0</v>
      </c>
      <c r="AC9" s="22">
        <f>'06'!$L9</f>
        <v>0</v>
      </c>
      <c r="AD9" s="22">
        <f>'07'!$L9</f>
        <v>0</v>
      </c>
      <c r="AE9" s="22">
        <f>'08'!$L9</f>
        <v>0</v>
      </c>
      <c r="AF9" s="22">
        <f>'09'!$L9</f>
        <v>0</v>
      </c>
      <c r="AG9" s="22">
        <f>'10'!$L9</f>
        <v>0</v>
      </c>
      <c r="AH9" s="22">
        <f>'11'!$L9</f>
        <v>0</v>
      </c>
      <c r="AI9" s="22">
        <f>'12'!$L9</f>
        <v>0</v>
      </c>
      <c r="AJ9" s="22">
        <f>'13'!$L9</f>
        <v>0</v>
      </c>
      <c r="AK9" s="22">
        <f>'14'!$L9</f>
        <v>0</v>
      </c>
      <c r="AL9" s="22">
        <f>'15'!$L9</f>
        <v>0.14013999999999999</v>
      </c>
      <c r="AM9" s="22">
        <f>'16'!$L9</f>
        <v>0</v>
      </c>
      <c r="AN9" s="23">
        <f>'17'!$L9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'80'!$L10</f>
        <v>0</v>
      </c>
      <c r="D10" s="21">
        <f>'81'!$L10</f>
        <v>0</v>
      </c>
      <c r="E10" s="21">
        <f>'82'!$L10</f>
        <v>0.55200000000000005</v>
      </c>
      <c r="F10" s="21">
        <f>'83'!$L10</f>
        <v>0.46300000000000002</v>
      </c>
      <c r="G10" s="21">
        <f>'84'!$L10</f>
        <v>1.647</v>
      </c>
      <c r="H10" s="21">
        <f>'85'!$L10</f>
        <v>1.5940000000000001</v>
      </c>
      <c r="I10" s="21">
        <f>'86'!$L10</f>
        <v>2.0659999999999998</v>
      </c>
      <c r="J10" s="21">
        <f>'87'!$L10</f>
        <v>2.3159999999999998</v>
      </c>
      <c r="K10" s="21">
        <f>'88'!$L10</f>
        <v>1.006</v>
      </c>
      <c r="L10" s="21">
        <f>'89'!$L10</f>
        <v>2.2389999999999999</v>
      </c>
      <c r="M10" s="21">
        <f>'90'!$L10</f>
        <v>2</v>
      </c>
      <c r="N10" s="21">
        <f>'91'!$L10</f>
        <v>0.38303900000000002</v>
      </c>
      <c r="O10" s="21">
        <f>'92'!$L10</f>
        <v>2.0495510000000001</v>
      </c>
      <c r="P10" s="21">
        <f>'93'!$L10</f>
        <v>2.4206080000000001</v>
      </c>
      <c r="Q10" s="21">
        <f>'94'!$L10</f>
        <v>0.31603999999999999</v>
      </c>
      <c r="R10" s="21">
        <f>'95'!$L10</f>
        <v>0.55225000000000002</v>
      </c>
      <c r="S10" s="21">
        <f>'96'!$L10</f>
        <v>0.66274</v>
      </c>
      <c r="T10" s="21">
        <f>'97'!$L10</f>
        <v>0.74997999999999998</v>
      </c>
      <c r="U10" s="21">
        <f>'98'!$L10</f>
        <v>0.19234000000000001</v>
      </c>
      <c r="V10" s="21">
        <f>'99'!$L10</f>
        <v>5.1159999999999997E-2</v>
      </c>
      <c r="W10" s="21">
        <f>'00'!$L10</f>
        <v>0</v>
      </c>
      <c r="X10" s="21">
        <f>'01'!$L10</f>
        <v>0</v>
      </c>
      <c r="Y10" s="21">
        <f>'02'!$L10</f>
        <v>0</v>
      </c>
      <c r="Z10" s="21">
        <f>'03'!$L10</f>
        <v>0</v>
      </c>
      <c r="AA10" s="21">
        <f>'04'!$L10</f>
        <v>0</v>
      </c>
      <c r="AB10" s="22">
        <f>'05'!$L10</f>
        <v>0</v>
      </c>
      <c r="AC10" s="22">
        <f>'06'!$L10</f>
        <v>0</v>
      </c>
      <c r="AD10" s="22">
        <f>'07'!$L10</f>
        <v>0</v>
      </c>
      <c r="AE10" s="22">
        <f>'08'!$L10</f>
        <v>0</v>
      </c>
      <c r="AF10" s="22">
        <f>'09'!$L10</f>
        <v>0</v>
      </c>
      <c r="AG10" s="22">
        <f>'10'!$L10</f>
        <v>0</v>
      </c>
      <c r="AH10" s="22">
        <f>'11'!$L10</f>
        <v>0</v>
      </c>
      <c r="AI10" s="22">
        <f>'12'!$L10</f>
        <v>0</v>
      </c>
      <c r="AJ10" s="22">
        <f>'13'!$L10</f>
        <v>0</v>
      </c>
      <c r="AK10" s="22">
        <f>'14'!$L10</f>
        <v>0</v>
      </c>
      <c r="AL10" s="22">
        <f>'15'!$L10</f>
        <v>0</v>
      </c>
      <c r="AM10" s="22">
        <f>'16'!$L10</f>
        <v>0</v>
      </c>
      <c r="AN10" s="23">
        <f>'17'!$L10</f>
        <v>0</v>
      </c>
    </row>
    <row r="11" spans="1:40" ht="15" customHeight="1" x14ac:dyDescent="0.25">
      <c r="A11" s="111"/>
      <c r="B11" s="20" t="s">
        <v>70</v>
      </c>
      <c r="C11" s="21">
        <f>'80'!$L11</f>
        <v>0</v>
      </c>
      <c r="D11" s="21">
        <f>'81'!$L11</f>
        <v>0</v>
      </c>
      <c r="E11" s="21">
        <f>'82'!$L11</f>
        <v>0.26</v>
      </c>
      <c r="F11" s="21">
        <f>'83'!$L11</f>
        <v>0.27100000000000002</v>
      </c>
      <c r="G11" s="21">
        <f>'84'!$L11</f>
        <v>6.3E-2</v>
      </c>
      <c r="H11" s="21">
        <f>'85'!$L11</f>
        <v>0</v>
      </c>
      <c r="I11" s="21">
        <f>'86'!$L11</f>
        <v>0</v>
      </c>
      <c r="J11" s="21">
        <f>'87'!$L11</f>
        <v>0</v>
      </c>
      <c r="K11" s="21">
        <f>'88'!$L11</f>
        <v>1.2999999999999999E-2</v>
      </c>
      <c r="L11" s="21">
        <f>'89'!$L11</f>
        <v>0.505</v>
      </c>
      <c r="M11" s="21">
        <f>'90'!$L11</f>
        <v>0.55000000000000004</v>
      </c>
      <c r="N11" s="21">
        <f>'91'!$L11</f>
        <v>1.0053730000000001</v>
      </c>
      <c r="O11" s="21">
        <f>'92'!$L11</f>
        <v>0</v>
      </c>
      <c r="P11" s="21">
        <f>'93'!$L11</f>
        <v>0</v>
      </c>
      <c r="Q11" s="21">
        <f>'94'!$L11</f>
        <v>0</v>
      </c>
      <c r="R11" s="21">
        <f>'95'!$L11</f>
        <v>0.10088999999999999</v>
      </c>
      <c r="S11" s="21">
        <f>'96'!$L11</f>
        <v>0.68696999999999997</v>
      </c>
      <c r="T11" s="21">
        <f>'97'!$L11</f>
        <v>0.66115999999999997</v>
      </c>
      <c r="U11" s="21">
        <f>'98'!$L11</f>
        <v>1.0987199999999999</v>
      </c>
      <c r="V11" s="21">
        <f>'99'!$L11</f>
        <v>1.4884599999999999</v>
      </c>
      <c r="W11" s="21">
        <f>'00'!$L11</f>
        <v>1.30667</v>
      </c>
      <c r="X11" s="21">
        <f>'01'!$L11</f>
        <v>0.19783999999999999</v>
      </c>
      <c r="Y11" s="21">
        <f>'02'!$L11</f>
        <v>0.12307999999999999</v>
      </c>
      <c r="Z11" s="21">
        <f>'03'!$L11</f>
        <v>0.19384999999999999</v>
      </c>
      <c r="AA11" s="21">
        <f>'04'!$L11</f>
        <v>0.12388100000000001</v>
      </c>
      <c r="AB11" s="22">
        <f>'05'!$L11</f>
        <v>4.0659999999999995E-2</v>
      </c>
      <c r="AC11" s="22">
        <f>'06'!$L11</f>
        <v>0</v>
      </c>
      <c r="AD11" s="22">
        <f>'07'!$L11</f>
        <v>0</v>
      </c>
      <c r="AE11" s="22">
        <f>'08'!$L11</f>
        <v>0</v>
      </c>
      <c r="AF11" s="22">
        <f>'09'!$L11</f>
        <v>0</v>
      </c>
      <c r="AG11" s="22">
        <f>'10'!$L11</f>
        <v>0</v>
      </c>
      <c r="AH11" s="22">
        <f>'11'!$L11</f>
        <v>0</v>
      </c>
      <c r="AI11" s="22">
        <f>'12'!$L11</f>
        <v>0</v>
      </c>
      <c r="AJ11" s="22">
        <f>'13'!$L11</f>
        <v>0</v>
      </c>
      <c r="AK11" s="22">
        <f>'14'!$L11</f>
        <v>0</v>
      </c>
      <c r="AL11" s="22">
        <f>'15'!$L11</f>
        <v>0</v>
      </c>
      <c r="AM11" s="22">
        <f>'16'!$L11</f>
        <v>0</v>
      </c>
      <c r="AN11" s="23">
        <f>'17'!$L11</f>
        <v>0</v>
      </c>
    </row>
    <row r="12" spans="1:40" ht="15" customHeight="1" x14ac:dyDescent="0.25">
      <c r="A12" s="111"/>
      <c r="B12" s="20" t="s">
        <v>14</v>
      </c>
      <c r="C12" s="21">
        <f>'80'!$L12</f>
        <v>0</v>
      </c>
      <c r="D12" s="21">
        <f>'81'!$L12</f>
        <v>0</v>
      </c>
      <c r="E12" s="21">
        <f>'82'!$L12</f>
        <v>0.82499999999999996</v>
      </c>
      <c r="F12" s="21">
        <f>'83'!$L12</f>
        <v>0.13900000000000001</v>
      </c>
      <c r="G12" s="21">
        <f>'84'!$L12</f>
        <v>3.5000000000000003E-2</v>
      </c>
      <c r="H12" s="21">
        <f>'85'!$L12</f>
        <v>4.9000000000000002E-2</v>
      </c>
      <c r="I12" s="21">
        <f>'86'!$L12</f>
        <v>17.445</v>
      </c>
      <c r="J12" s="21">
        <f>'87'!$L12</f>
        <v>14.202</v>
      </c>
      <c r="K12" s="21">
        <f>'88'!$L12</f>
        <v>9.8819999999999997</v>
      </c>
      <c r="L12" s="21">
        <f>'89'!$L12</f>
        <v>1.2210000000000001</v>
      </c>
      <c r="M12" s="21">
        <f>'90'!$L12</f>
        <v>0.68</v>
      </c>
      <c r="N12" s="21">
        <f>'91'!$L12</f>
        <v>5.7625999999999997E-2</v>
      </c>
      <c r="O12" s="21">
        <f>'92'!$L12</f>
        <v>2.6873000000000001E-2</v>
      </c>
      <c r="P12" s="21">
        <f>'93'!$L12</f>
        <v>1.30708</v>
      </c>
      <c r="Q12" s="21">
        <f>'94'!$L12</f>
        <v>2.1002770000000002</v>
      </c>
      <c r="R12" s="21">
        <f>'95'!$L12</f>
        <v>1.852482</v>
      </c>
      <c r="S12" s="21">
        <f>'96'!$L12</f>
        <v>2.2760609999999999</v>
      </c>
      <c r="T12" s="21">
        <f>'97'!$L12</f>
        <v>2.4765649999999999</v>
      </c>
      <c r="U12" s="21">
        <f>'98'!$L12</f>
        <v>2.9512510000000001</v>
      </c>
      <c r="V12" s="21">
        <f>'99'!$L12</f>
        <v>3.1720549999999998</v>
      </c>
      <c r="W12" s="21">
        <f>'00'!$L12</f>
        <v>2.936731</v>
      </c>
      <c r="X12" s="21">
        <f>'01'!$L12</f>
        <v>2.8480840000000001</v>
      </c>
      <c r="Y12" s="21">
        <f>'02'!$L12</f>
        <v>0.456015</v>
      </c>
      <c r="Z12" s="21">
        <f>'03'!$L12</f>
        <v>0.61891499999999999</v>
      </c>
      <c r="AA12" s="21">
        <f>'04'!$L12</f>
        <v>0.95101199999999997</v>
      </c>
      <c r="AB12" s="22">
        <f>'05'!$L12</f>
        <v>0.88667200000000002</v>
      </c>
      <c r="AC12" s="22">
        <f>'06'!$L12</f>
        <v>0.89751999999999998</v>
      </c>
      <c r="AD12" s="22">
        <f>'07'!$L12</f>
        <v>0.94269638562975</v>
      </c>
      <c r="AE12" s="22">
        <f>'08'!$L12</f>
        <v>1.059758</v>
      </c>
      <c r="AF12" s="22">
        <f>'09'!$L12</f>
        <v>1.462356</v>
      </c>
      <c r="AG12" s="22">
        <f>'10'!$L12</f>
        <v>3.6170000000000001E-2</v>
      </c>
      <c r="AH12" s="22">
        <f>'11'!$L12</f>
        <v>2.3949999999999999E-2</v>
      </c>
      <c r="AI12" s="22">
        <f>'12'!$L12</f>
        <v>3.7620000000000001E-2</v>
      </c>
      <c r="AJ12" s="22">
        <f>'13'!$L12</f>
        <v>7.2059999999999999E-2</v>
      </c>
      <c r="AK12" s="22">
        <f>'14'!$L12</f>
        <v>7.7840000000000006E-2</v>
      </c>
      <c r="AL12" s="22">
        <f>'15'!$L12</f>
        <v>2.5780000000000001E-2</v>
      </c>
      <c r="AM12" s="22">
        <f>'16'!$L12</f>
        <v>2.8079999999999997E-2</v>
      </c>
      <c r="AN12" s="23">
        <f>'17'!$L12</f>
        <v>4.1700000000000001E-2</v>
      </c>
    </row>
    <row r="13" spans="1:40" ht="15" customHeight="1" x14ac:dyDescent="0.25">
      <c r="A13" s="111"/>
      <c r="B13" s="20" t="s">
        <v>15</v>
      </c>
      <c r="C13" s="21">
        <f>'80'!$L13</f>
        <v>0</v>
      </c>
      <c r="D13" s="21">
        <f>'81'!$L13</f>
        <v>0</v>
      </c>
      <c r="E13" s="21">
        <f>'82'!$L13</f>
        <v>2.0510000000000002</v>
      </c>
      <c r="F13" s="21">
        <f>'83'!$L13</f>
        <v>4.4260000000000002</v>
      </c>
      <c r="G13" s="21">
        <f>'84'!$L13</f>
        <v>3.6070000000000002</v>
      </c>
      <c r="H13" s="21">
        <f>'85'!$L13</f>
        <v>4.4329999999999998</v>
      </c>
      <c r="I13" s="21">
        <f>'86'!$L13</f>
        <v>5.2789999999999999</v>
      </c>
      <c r="J13" s="21">
        <f>'87'!$L13</f>
        <v>0.23300000000000001</v>
      </c>
      <c r="K13" s="21">
        <f>'88'!$L13</f>
        <v>7.0999999999999994E-2</v>
      </c>
      <c r="L13" s="21">
        <f>'89'!$L13</f>
        <v>1.4E-2</v>
      </c>
      <c r="M13" s="21">
        <f>'90'!$L13</f>
        <v>0.9</v>
      </c>
      <c r="N13" s="21">
        <f>'91'!$L13</f>
        <v>9.1170989999999996</v>
      </c>
      <c r="O13" s="21">
        <f>'92'!$L13</f>
        <v>5.4904219999999997</v>
      </c>
      <c r="P13" s="21">
        <f>'93'!$L13</f>
        <v>5.4611460000000003</v>
      </c>
      <c r="Q13" s="21">
        <f>'94'!$L13</f>
        <v>7.6841689999999998</v>
      </c>
      <c r="R13" s="21">
        <f>'95'!$L13</f>
        <v>4.86965</v>
      </c>
      <c r="S13" s="21">
        <f>'96'!$L13</f>
        <v>9.1286240000000003</v>
      </c>
      <c r="T13" s="21">
        <f>'97'!$L13</f>
        <v>7.3989950000000002</v>
      </c>
      <c r="U13" s="21">
        <f>'98'!$L13</f>
        <v>6.1672779999999996</v>
      </c>
      <c r="V13" s="21">
        <f>'99'!$L13</f>
        <v>2.4233069999999999</v>
      </c>
      <c r="W13" s="21">
        <f>'00'!$L13</f>
        <v>2.9793690000000002</v>
      </c>
      <c r="X13" s="21">
        <f>'01'!$L13</f>
        <v>3.2468919999999999</v>
      </c>
      <c r="Y13" s="21">
        <f>'02'!$L13</f>
        <v>1.9684889999999999</v>
      </c>
      <c r="Z13" s="21">
        <f>'03'!$L13</f>
        <v>1.371E-2</v>
      </c>
      <c r="AA13" s="21">
        <f>'04'!$L13</f>
        <v>5.3394999999999998E-2</v>
      </c>
      <c r="AB13" s="22">
        <f>'05'!$L13</f>
        <v>9.6599999999999991E-2</v>
      </c>
      <c r="AC13" s="22">
        <f>'06'!$L13</f>
        <v>7.9560000000000006E-2</v>
      </c>
      <c r="AD13" s="22">
        <f>'07'!$L13</f>
        <v>8.3564627463123792E-2</v>
      </c>
      <c r="AE13" s="22">
        <f>'08'!$L13</f>
        <v>0.16066</v>
      </c>
      <c r="AF13" s="22">
        <f>'09'!$L13</f>
        <v>0.18753999999999998</v>
      </c>
      <c r="AG13" s="22">
        <f>'10'!$L13</f>
        <v>0.25490999999999997</v>
      </c>
      <c r="AH13" s="22">
        <f>'11'!$L13</f>
        <v>0.35644999999999999</v>
      </c>
      <c r="AI13" s="22">
        <f>'12'!$L13</f>
        <v>0.41922999999999999</v>
      </c>
      <c r="AJ13" s="22">
        <f>'13'!$L13</f>
        <v>0.40244000000000002</v>
      </c>
      <c r="AK13" s="22">
        <f>'14'!$L13</f>
        <v>7.714E-2</v>
      </c>
      <c r="AL13" s="22">
        <f>'15'!$L13</f>
        <v>0</v>
      </c>
      <c r="AM13" s="22">
        <f>'16'!$L13</f>
        <v>0</v>
      </c>
      <c r="AN13" s="23">
        <f>'17'!$L13</f>
        <v>0</v>
      </c>
    </row>
    <row r="14" spans="1:40" ht="15" customHeight="1" x14ac:dyDescent="0.25">
      <c r="A14" s="111"/>
      <c r="B14" s="20" t="s">
        <v>16</v>
      </c>
      <c r="C14" s="21">
        <f>'80'!$L14</f>
        <v>0</v>
      </c>
      <c r="D14" s="21">
        <f>'81'!$L14</f>
        <v>0</v>
      </c>
      <c r="E14" s="21">
        <f>'82'!$L14</f>
        <v>1.929</v>
      </c>
      <c r="F14" s="21">
        <f>'83'!$L14</f>
        <v>1.702</v>
      </c>
      <c r="G14" s="21">
        <f>'84'!$L14</f>
        <v>5.0510000000000002</v>
      </c>
      <c r="H14" s="21">
        <f>'85'!$L14</f>
        <v>4.2519999999999998</v>
      </c>
      <c r="I14" s="21">
        <f>'86'!$L14</f>
        <v>5.5659999999999998</v>
      </c>
      <c r="J14" s="21">
        <f>'87'!$L14</f>
        <v>0.19500000000000001</v>
      </c>
      <c r="K14" s="21">
        <f>'88'!$L14</f>
        <v>0.30599999999999999</v>
      </c>
      <c r="L14" s="21">
        <f>'89'!$L14</f>
        <v>0.18099999999999999</v>
      </c>
      <c r="M14" s="21">
        <f>'90'!$L14</f>
        <v>0.2</v>
      </c>
      <c r="N14" s="21">
        <f>'91'!$L14</f>
        <v>0.254523</v>
      </c>
      <c r="O14" s="21">
        <f>'92'!$L14</f>
        <v>0.37838500000000003</v>
      </c>
      <c r="P14" s="21">
        <f>'93'!$L14</f>
        <v>0.55632599999999999</v>
      </c>
      <c r="Q14" s="21">
        <f>'94'!$L14</f>
        <v>0.83356300000000005</v>
      </c>
      <c r="R14" s="21">
        <f>'95'!$L14</f>
        <v>0.84684999999999999</v>
      </c>
      <c r="S14" s="21">
        <f>'96'!$L14</f>
        <v>0.64866999999999997</v>
      </c>
      <c r="T14" s="21">
        <f>'97'!$L14</f>
        <v>1.05342</v>
      </c>
      <c r="U14" s="21">
        <f>'98'!$L14</f>
        <v>0.71015099999999998</v>
      </c>
      <c r="V14" s="21">
        <f>'99'!$L14</f>
        <v>0.50344699999999998</v>
      </c>
      <c r="W14" s="21">
        <f>'00'!$L14</f>
        <v>0.52868000000000004</v>
      </c>
      <c r="X14" s="21">
        <f>'01'!$L14</f>
        <v>0.78424099999999997</v>
      </c>
      <c r="Y14" s="21">
        <f>'02'!$L14</f>
        <v>1.1553659999999999</v>
      </c>
      <c r="Z14" s="21">
        <f>'03'!$L14</f>
        <v>1.1772499999999999</v>
      </c>
      <c r="AA14" s="21">
        <f>'04'!$L14</f>
        <v>1.070071</v>
      </c>
      <c r="AB14" s="22">
        <f>'05'!$L14</f>
        <v>0.524092</v>
      </c>
      <c r="AC14" s="22">
        <f>'06'!$L14</f>
        <v>0.14646999999999999</v>
      </c>
      <c r="AD14" s="22">
        <f>'07'!$L14</f>
        <v>0.15384252117299801</v>
      </c>
      <c r="AE14" s="22">
        <f>'08'!$L14</f>
        <v>0.18532499999999999</v>
      </c>
      <c r="AF14" s="22">
        <f>'09'!$L14</f>
        <v>0.21654799999999999</v>
      </c>
      <c r="AG14" s="22">
        <f>'10'!$L14</f>
        <v>0</v>
      </c>
      <c r="AH14" s="22">
        <f>'11'!$L14</f>
        <v>0</v>
      </c>
      <c r="AI14" s="22">
        <f>'12'!$L14</f>
        <v>0</v>
      </c>
      <c r="AJ14" s="22">
        <f>'13'!$L14</f>
        <v>0</v>
      </c>
      <c r="AK14" s="22">
        <f>'14'!$L14</f>
        <v>0</v>
      </c>
      <c r="AL14" s="22">
        <f>'15'!$L14</f>
        <v>0</v>
      </c>
      <c r="AM14" s="22">
        <f>'16'!$L14</f>
        <v>0</v>
      </c>
      <c r="AN14" s="23">
        <f>'17'!$L14</f>
        <v>0</v>
      </c>
    </row>
    <row r="15" spans="1:40" ht="15" customHeight="1" x14ac:dyDescent="0.25">
      <c r="A15" s="111"/>
      <c r="B15" s="20" t="s">
        <v>17</v>
      </c>
      <c r="C15" s="21">
        <f>'80'!$L15</f>
        <v>0</v>
      </c>
      <c r="D15" s="21">
        <f>'81'!$L15</f>
        <v>0</v>
      </c>
      <c r="E15" s="21">
        <f>'82'!$L15</f>
        <v>2.3929999999999998</v>
      </c>
      <c r="F15" s="21">
        <f>'83'!$L15</f>
        <v>3.165</v>
      </c>
      <c r="G15" s="21">
        <f>'84'!$L15</f>
        <v>0</v>
      </c>
      <c r="H15" s="21">
        <f>'85'!$L15</f>
        <v>0</v>
      </c>
      <c r="I15" s="21">
        <f>'86'!$L15</f>
        <v>0</v>
      </c>
      <c r="J15" s="21">
        <f>'87'!$L15</f>
        <v>0</v>
      </c>
      <c r="K15" s="21">
        <f>'88'!$L15</f>
        <v>0</v>
      </c>
      <c r="L15" s="21">
        <f>'89'!$L15</f>
        <v>0</v>
      </c>
      <c r="M15" s="21">
        <f>'90'!$L15</f>
        <v>0.08</v>
      </c>
      <c r="N15" s="21">
        <f>'91'!$L15</f>
        <v>1.1069530000000001</v>
      </c>
      <c r="O15" s="21">
        <f>'92'!$L15</f>
        <v>0.202906</v>
      </c>
      <c r="P15" s="21">
        <f>'93'!$L15</f>
        <v>0</v>
      </c>
      <c r="Q15" s="21">
        <f>'94'!$L15</f>
        <v>4.0521000000000001E-2</v>
      </c>
      <c r="R15" s="21">
        <f>'95'!$L15</f>
        <v>2.2749999999999999E-2</v>
      </c>
      <c r="S15" s="21">
        <f>'96'!$L15</f>
        <v>1.332E-2</v>
      </c>
      <c r="T15" s="21">
        <f>'97'!$L15</f>
        <v>1.2200000000000001E-2</v>
      </c>
      <c r="U15" s="21">
        <f>'98'!$L15</f>
        <v>0.83926000000000001</v>
      </c>
      <c r="V15" s="21">
        <f>'99'!$L15</f>
        <v>1.3543099999999999</v>
      </c>
      <c r="W15" s="21">
        <f>'00'!$L15</f>
        <v>1.2370030000000001</v>
      </c>
      <c r="X15" s="21">
        <f>'01'!$L15</f>
        <v>2.078684</v>
      </c>
      <c r="Y15" s="21">
        <f>'02'!$L15</f>
        <v>1.4355199999999999</v>
      </c>
      <c r="Z15" s="21">
        <f>'03'!$L15</f>
        <v>1.2946200000000001</v>
      </c>
      <c r="AA15" s="21">
        <f>'04'!$L15</f>
        <v>1.511077</v>
      </c>
      <c r="AB15" s="22">
        <f>'05'!$L15</f>
        <v>1.4618150000000001</v>
      </c>
      <c r="AC15" s="22">
        <f>'06'!$L15</f>
        <v>1.40126</v>
      </c>
      <c r="AD15" s="22">
        <f>'07'!$L15</f>
        <v>1.4717919793737662</v>
      </c>
      <c r="AE15" s="22">
        <f>'08'!$L15</f>
        <v>1.8044549999999999</v>
      </c>
      <c r="AF15" s="22">
        <f>'09'!$L15</f>
        <v>2.2779720000000001</v>
      </c>
      <c r="AG15" s="22">
        <f>'10'!$L15</f>
        <v>1.9931400000000001</v>
      </c>
      <c r="AH15" s="22">
        <f>'11'!$L15</f>
        <v>2.13259</v>
      </c>
      <c r="AI15" s="22">
        <f>'12'!$L15</f>
        <v>3.90808</v>
      </c>
      <c r="AJ15" s="22">
        <f>'13'!$L15</f>
        <v>0.21731999999999999</v>
      </c>
      <c r="AK15" s="22">
        <f>'14'!$L15</f>
        <v>0</v>
      </c>
      <c r="AL15" s="22">
        <f>'15'!$L15</f>
        <v>0</v>
      </c>
      <c r="AM15" s="22">
        <f>'16'!$L15</f>
        <v>0</v>
      </c>
      <c r="AN15" s="23">
        <f>'17'!$L15</f>
        <v>0</v>
      </c>
    </row>
    <row r="16" spans="1:40" ht="15" customHeight="1" x14ac:dyDescent="0.25">
      <c r="A16" s="111"/>
      <c r="B16" s="20" t="s">
        <v>18</v>
      </c>
      <c r="C16" s="21">
        <f>'80'!$L16</f>
        <v>0</v>
      </c>
      <c r="D16" s="21">
        <f>'81'!$L16</f>
        <v>0</v>
      </c>
      <c r="E16" s="21">
        <f>'82'!$L16</f>
        <v>0</v>
      </c>
      <c r="F16" s="21">
        <f>'83'!$L16</f>
        <v>0</v>
      </c>
      <c r="G16" s="21">
        <f>'84'!$L16</f>
        <v>0</v>
      </c>
      <c r="H16" s="21">
        <f>'85'!$L16</f>
        <v>0.14199999999999999</v>
      </c>
      <c r="I16" s="21">
        <f>'86'!$L16</f>
        <v>0.113</v>
      </c>
      <c r="J16" s="21">
        <f>'87'!$L16</f>
        <v>8.9999999999999993E-3</v>
      </c>
      <c r="K16" s="21">
        <f>'88'!$L16</f>
        <v>0</v>
      </c>
      <c r="L16" s="21">
        <f>'89'!$L16</f>
        <v>0</v>
      </c>
      <c r="M16" s="21">
        <f>'90'!$L16</f>
        <v>0</v>
      </c>
      <c r="N16" s="21">
        <f>'91'!$L16</f>
        <v>0</v>
      </c>
      <c r="O16" s="21">
        <f>'92'!$L16</f>
        <v>0</v>
      </c>
      <c r="P16" s="21">
        <f>'93'!$L16</f>
        <v>0</v>
      </c>
      <c r="Q16" s="21">
        <f>'94'!$L16</f>
        <v>0</v>
      </c>
      <c r="R16" s="21">
        <f>'95'!$L16</f>
        <v>0</v>
      </c>
      <c r="S16" s="21">
        <f>'96'!$L16</f>
        <v>0</v>
      </c>
      <c r="T16" s="21">
        <f>'97'!$L16</f>
        <v>0</v>
      </c>
      <c r="U16" s="21">
        <f>'98'!$L16</f>
        <v>0</v>
      </c>
      <c r="V16" s="21">
        <f>'99'!$L16</f>
        <v>0</v>
      </c>
      <c r="W16" s="21">
        <f>'00'!$L16</f>
        <v>0.36072300000000002</v>
      </c>
      <c r="X16" s="21">
        <f>'01'!$L16</f>
        <v>2.3328820000000001</v>
      </c>
      <c r="Y16" s="21">
        <f>'02'!$L16</f>
        <v>0.35200500000000001</v>
      </c>
      <c r="Z16" s="21">
        <f>'03'!$L16</f>
        <v>0</v>
      </c>
      <c r="AA16" s="21">
        <f>'04'!$L16</f>
        <v>0</v>
      </c>
      <c r="AB16" s="22">
        <f>'05'!$L16</f>
        <v>0</v>
      </c>
      <c r="AC16" s="22">
        <f>'06'!$L16</f>
        <v>0</v>
      </c>
      <c r="AD16" s="22">
        <f>'07'!$L16</f>
        <v>0</v>
      </c>
      <c r="AE16" s="22">
        <f>'08'!$L16</f>
        <v>0</v>
      </c>
      <c r="AF16" s="22">
        <f>'09'!$L16</f>
        <v>0</v>
      </c>
      <c r="AG16" s="22">
        <f>'10'!$L16</f>
        <v>0</v>
      </c>
      <c r="AH16" s="22">
        <f>'11'!$L16</f>
        <v>0</v>
      </c>
      <c r="AI16" s="22">
        <f>'12'!$L16</f>
        <v>0</v>
      </c>
      <c r="AJ16" s="22">
        <f>'13'!$L16</f>
        <v>0</v>
      </c>
      <c r="AK16" s="22">
        <f>'14'!$L16</f>
        <v>0</v>
      </c>
      <c r="AL16" s="22">
        <f>'15'!$L16</f>
        <v>0</v>
      </c>
      <c r="AM16" s="22">
        <f>'16'!$L16</f>
        <v>0</v>
      </c>
      <c r="AN16" s="23">
        <f>'17'!$L16</f>
        <v>0</v>
      </c>
    </row>
    <row r="17" spans="1:40" ht="15" customHeight="1" x14ac:dyDescent="0.25">
      <c r="A17" s="111"/>
      <c r="B17" s="20" t="s">
        <v>19</v>
      </c>
      <c r="C17" s="21">
        <f>'80'!$L17</f>
        <v>0</v>
      </c>
      <c r="D17" s="21">
        <f>'81'!$L17</f>
        <v>67.135000000000005</v>
      </c>
      <c r="E17" s="21">
        <f>'82'!$L17</f>
        <v>3.6819999999999999</v>
      </c>
      <c r="F17" s="21">
        <f>'83'!$L17</f>
        <v>2.9079999999999999</v>
      </c>
      <c r="G17" s="21">
        <f>'84'!$L17</f>
        <v>5.3179999999999996</v>
      </c>
      <c r="H17" s="21">
        <f>'85'!$L17</f>
        <v>3.375</v>
      </c>
      <c r="I17" s="21">
        <f>'86'!$L17</f>
        <v>1.325</v>
      </c>
      <c r="J17" s="21">
        <f>'87'!$L17</f>
        <v>1.202</v>
      </c>
      <c r="K17" s="21">
        <f>'88'!$L17</f>
        <v>1.556</v>
      </c>
      <c r="L17" s="21">
        <f>'89'!$L17</f>
        <v>2.36</v>
      </c>
      <c r="M17" s="21">
        <f>'90'!$L17</f>
        <v>2.2999999999999998</v>
      </c>
      <c r="N17" s="21">
        <f>'91'!$L17</f>
        <v>2.9587240000000001</v>
      </c>
      <c r="O17" s="21">
        <f>'92'!$L17</f>
        <v>1.532486</v>
      </c>
      <c r="P17" s="21">
        <f>'93'!$L17</f>
        <v>2.9569519999999998</v>
      </c>
      <c r="Q17" s="21">
        <f>'94'!$L17</f>
        <v>2.8005710000000001</v>
      </c>
      <c r="R17" s="21">
        <f>'95'!$L17</f>
        <v>2.3264870000000002</v>
      </c>
      <c r="S17" s="21">
        <f>'96'!$L17</f>
        <v>1.2729200000000001</v>
      </c>
      <c r="T17" s="21">
        <f>'97'!$L17</f>
        <v>2.1792799999999999</v>
      </c>
      <c r="U17" s="21">
        <f>'98'!$L17</f>
        <v>2.6763810000000001</v>
      </c>
      <c r="V17" s="21">
        <f>'99'!$L17</f>
        <v>3.7750560000000002</v>
      </c>
      <c r="W17" s="21">
        <f>'00'!$L17</f>
        <v>3.9534319999999998</v>
      </c>
      <c r="X17" s="21">
        <f>'01'!$L17</f>
        <v>3.1406649999999998</v>
      </c>
      <c r="Y17" s="21">
        <f>'02'!$L17</f>
        <v>3.3099690000000002</v>
      </c>
      <c r="Z17" s="21">
        <f>'03'!$L17</f>
        <v>4.7754880000000002</v>
      </c>
      <c r="AA17" s="21">
        <f>'04'!$L17</f>
        <v>4.6661549999999998</v>
      </c>
      <c r="AB17" s="22">
        <f>'05'!$L17</f>
        <v>2.1328819999999999</v>
      </c>
      <c r="AC17" s="22">
        <f>'06'!$L17</f>
        <v>0.43202999999999997</v>
      </c>
      <c r="AD17" s="22">
        <f>'07'!$L17</f>
        <v>0.45377609355069604</v>
      </c>
      <c r="AE17" s="22">
        <f>'08'!$L17</f>
        <v>0.95624699999999996</v>
      </c>
      <c r="AF17" s="22">
        <f>'09'!$L17</f>
        <v>1.198458</v>
      </c>
      <c r="AG17" s="22">
        <f>'10'!$L17</f>
        <v>2.9352800000000001</v>
      </c>
      <c r="AH17" s="22">
        <f>'11'!$L17</f>
        <v>0.57099999999999995</v>
      </c>
      <c r="AI17" s="22">
        <f>'12'!$L17</f>
        <v>6.0429999999999998E-2</v>
      </c>
      <c r="AJ17" s="22">
        <f>'13'!$L17</f>
        <v>0.80474800000000002</v>
      </c>
      <c r="AK17" s="22">
        <f>'14'!$L17</f>
        <v>2.2947420000000003</v>
      </c>
      <c r="AL17" s="22">
        <f>'15'!$L17</f>
        <v>1.5373800000000002</v>
      </c>
      <c r="AM17" s="22">
        <f>'16'!$L17</f>
        <v>2.0743899999999997</v>
      </c>
      <c r="AN17" s="23">
        <f>'17'!$L17</f>
        <v>0.97109999999999996</v>
      </c>
    </row>
    <row r="18" spans="1:40" ht="15" customHeight="1" x14ac:dyDescent="0.25">
      <c r="A18" s="111" t="s">
        <v>2</v>
      </c>
      <c r="B18" s="20" t="s">
        <v>20</v>
      </c>
      <c r="C18" s="21">
        <f>'80'!$L18</f>
        <v>0</v>
      </c>
      <c r="D18" s="21">
        <f>'81'!$L18</f>
        <v>0.96699999999999997</v>
      </c>
      <c r="E18" s="21">
        <f>'82'!$L18</f>
        <v>3.4449999999999998</v>
      </c>
      <c r="F18" s="21">
        <f>'83'!$L18</f>
        <v>1.141</v>
      </c>
      <c r="G18" s="21">
        <f>'84'!$L18</f>
        <v>0.83</v>
      </c>
      <c r="H18" s="21">
        <f>'85'!$L18</f>
        <v>0.79500000000000004</v>
      </c>
      <c r="I18" s="21">
        <f>'86'!$L18</f>
        <v>2.4670000000000001</v>
      </c>
      <c r="J18" s="21">
        <f>'87'!$L18</f>
        <v>1.319</v>
      </c>
      <c r="K18" s="21">
        <f>'88'!$L18</f>
        <v>1.7050000000000001</v>
      </c>
      <c r="L18" s="21">
        <f>'89'!$L18</f>
        <v>0.40699999999999997</v>
      </c>
      <c r="M18" s="21">
        <f>'90'!$L18</f>
        <v>0.5</v>
      </c>
      <c r="N18" s="21">
        <f>'91'!$L18</f>
        <v>0.63903900000000002</v>
      </c>
      <c r="O18" s="21">
        <f>'92'!$L18</f>
        <v>0.23285500000000001</v>
      </c>
      <c r="P18" s="21">
        <f>'93'!$L18</f>
        <v>0.21820700000000001</v>
      </c>
      <c r="Q18" s="21">
        <f>'94'!$L18</f>
        <v>0.12427100000000001</v>
      </c>
      <c r="R18" s="21">
        <f>'95'!$L18</f>
        <v>7.7744999999999995E-2</v>
      </c>
      <c r="S18" s="21">
        <f>'96'!$L18</f>
        <v>0</v>
      </c>
      <c r="T18" s="21">
        <f>'97'!$L18</f>
        <v>0</v>
      </c>
      <c r="U18" s="21">
        <f>'98'!$L18</f>
        <v>0</v>
      </c>
      <c r="V18" s="21">
        <f>'99'!$L18</f>
        <v>0</v>
      </c>
      <c r="W18" s="21">
        <f>'00'!$L18</f>
        <v>0</v>
      </c>
      <c r="X18" s="21">
        <f>'01'!$L18</f>
        <v>0</v>
      </c>
      <c r="Y18" s="21">
        <f>'02'!$L18</f>
        <v>0</v>
      </c>
      <c r="Z18" s="21">
        <f>'03'!$L18</f>
        <v>0</v>
      </c>
      <c r="AA18" s="21">
        <f>'04'!$L18</f>
        <v>0</v>
      </c>
      <c r="AB18" s="22">
        <f>'05'!$L18</f>
        <v>0</v>
      </c>
      <c r="AC18" s="22">
        <f>'06'!$L18</f>
        <v>0</v>
      </c>
      <c r="AD18" s="22">
        <f>'07'!$L18</f>
        <v>0</v>
      </c>
      <c r="AE18" s="22">
        <f>'08'!$L18</f>
        <v>0</v>
      </c>
      <c r="AF18" s="22">
        <f>'09'!$L18</f>
        <v>0</v>
      </c>
      <c r="AG18" s="22">
        <f>'10'!$L18</f>
        <v>0</v>
      </c>
      <c r="AH18" s="22">
        <f>'11'!$L18</f>
        <v>0</v>
      </c>
      <c r="AI18" s="22">
        <f>'12'!$L18</f>
        <v>0</v>
      </c>
      <c r="AJ18" s="22">
        <f>'13'!$L18</f>
        <v>0</v>
      </c>
      <c r="AK18" s="22">
        <f>'14'!$L18</f>
        <v>0</v>
      </c>
      <c r="AL18" s="22">
        <f>'15'!$L18</f>
        <v>0</v>
      </c>
      <c r="AM18" s="22">
        <f>'16'!$L18</f>
        <v>0</v>
      </c>
      <c r="AN18" s="23">
        <f>'17'!$L18</f>
        <v>0</v>
      </c>
    </row>
    <row r="19" spans="1:40" ht="15" customHeight="1" x14ac:dyDescent="0.25">
      <c r="A19" s="111"/>
      <c r="B19" s="20" t="s">
        <v>21</v>
      </c>
      <c r="C19" s="21">
        <f>'80'!$L19</f>
        <v>0</v>
      </c>
      <c r="D19" s="21">
        <f>'81'!$L19</f>
        <v>0</v>
      </c>
      <c r="E19" s="21">
        <f>'82'!$L19</f>
        <v>0.36399999999999999</v>
      </c>
      <c r="F19" s="21">
        <f>'83'!$L19</f>
        <v>0.66200000000000003</v>
      </c>
      <c r="G19" s="21">
        <f>'84'!$L19</f>
        <v>0.38800000000000001</v>
      </c>
      <c r="H19" s="21">
        <f>'85'!$L19</f>
        <v>0.497</v>
      </c>
      <c r="I19" s="21">
        <f>'86'!$L19</f>
        <v>7.9000000000000001E-2</v>
      </c>
      <c r="J19" s="21">
        <f>'87'!$L19</f>
        <v>0.17199999999999999</v>
      </c>
      <c r="K19" s="21">
        <f>'88'!$L19</f>
        <v>1.2999999999999999E-2</v>
      </c>
      <c r="L19" s="21">
        <f>'89'!$L19</f>
        <v>3.2000000000000001E-2</v>
      </c>
      <c r="M19" s="21">
        <f>'90'!$L19</f>
        <v>8.9999999999999993E-3</v>
      </c>
      <c r="N19" s="21">
        <f>'91'!$L19</f>
        <v>9.0720000000000002E-3</v>
      </c>
      <c r="O19" s="21">
        <f>'92'!$L19</f>
        <v>2.0223999999999999E-2</v>
      </c>
      <c r="P19" s="21">
        <f>'93'!$L19</f>
        <v>3.3988999999999998E-2</v>
      </c>
      <c r="Q19" s="21">
        <f>'94'!$L19</f>
        <v>1.2460000000000001E-2</v>
      </c>
      <c r="R19" s="21">
        <f>'95'!$L19</f>
        <v>4.9803E-2</v>
      </c>
      <c r="S19" s="21">
        <f>'96'!$L19</f>
        <v>5.2199999999999998E-3</v>
      </c>
      <c r="T19" s="21">
        <f>'97'!$L19</f>
        <v>0.104071</v>
      </c>
      <c r="U19" s="21">
        <f>'98'!$L19</f>
        <v>0</v>
      </c>
      <c r="V19" s="21">
        <f>'99'!$L19</f>
        <v>5.1957999999999997E-2</v>
      </c>
      <c r="W19" s="21">
        <f>'00'!$L19</f>
        <v>0</v>
      </c>
      <c r="X19" s="21">
        <f>'01'!$L19</f>
        <v>0</v>
      </c>
      <c r="Y19" s="21">
        <f>'02'!$L19</f>
        <v>0</v>
      </c>
      <c r="Z19" s="21">
        <f>'03'!$L19</f>
        <v>0</v>
      </c>
      <c r="AA19" s="21">
        <f>'04'!$L19</f>
        <v>0</v>
      </c>
      <c r="AB19" s="22">
        <f>'05'!$L19</f>
        <v>0</v>
      </c>
      <c r="AC19" s="22">
        <f>'06'!$L19</f>
        <v>0</v>
      </c>
      <c r="AD19" s="22">
        <f>'07'!$L19</f>
        <v>0</v>
      </c>
      <c r="AE19" s="22">
        <f>'08'!$L19</f>
        <v>0</v>
      </c>
      <c r="AF19" s="22">
        <f>'09'!$L19</f>
        <v>0</v>
      </c>
      <c r="AG19" s="22">
        <f>'10'!$L19</f>
        <v>0</v>
      </c>
      <c r="AH19" s="22">
        <f>'11'!$L19</f>
        <v>0</v>
      </c>
      <c r="AI19" s="22">
        <f>'12'!$L19</f>
        <v>0</v>
      </c>
      <c r="AJ19" s="22">
        <f>'13'!$L19</f>
        <v>0</v>
      </c>
      <c r="AK19" s="22">
        <f>'14'!$L19</f>
        <v>0</v>
      </c>
      <c r="AL19" s="22">
        <f>'15'!$L19</f>
        <v>0</v>
      </c>
      <c r="AM19" s="22">
        <f>'16'!$L19</f>
        <v>0</v>
      </c>
      <c r="AN19" s="23">
        <f>'17'!$L19</f>
        <v>0</v>
      </c>
    </row>
    <row r="20" spans="1:40" ht="15" customHeight="1" x14ac:dyDescent="0.25">
      <c r="A20" s="111"/>
      <c r="B20" s="20" t="s">
        <v>22</v>
      </c>
      <c r="C20" s="21">
        <f>'80'!$L20</f>
        <v>0</v>
      </c>
      <c r="D20" s="21">
        <f>'81'!$L20</f>
        <v>0.48399999999999999</v>
      </c>
      <c r="E20" s="21">
        <f>'82'!$L20</f>
        <v>2.8000000000000001E-2</v>
      </c>
      <c r="F20" s="21">
        <f>'83'!$L20</f>
        <v>0</v>
      </c>
      <c r="G20" s="21">
        <f>'84'!$L20</f>
        <v>0</v>
      </c>
      <c r="H20" s="21">
        <f>'85'!$L20</f>
        <v>0</v>
      </c>
      <c r="I20" s="21">
        <f>'86'!$L20</f>
        <v>0</v>
      </c>
      <c r="J20" s="21">
        <f>'87'!$L20</f>
        <v>0</v>
      </c>
      <c r="K20" s="21">
        <f>'88'!$L20</f>
        <v>0</v>
      </c>
      <c r="L20" s="21">
        <f>'89'!$L20</f>
        <v>0</v>
      </c>
      <c r="M20" s="21">
        <f>'90'!$L20</f>
        <v>0</v>
      </c>
      <c r="N20" s="21">
        <f>'91'!$L20</f>
        <v>0</v>
      </c>
      <c r="O20" s="21">
        <f>'92'!$L20</f>
        <v>0</v>
      </c>
      <c r="P20" s="21">
        <f>'93'!$L20</f>
        <v>0</v>
      </c>
      <c r="Q20" s="21">
        <f>'94'!$L20</f>
        <v>0</v>
      </c>
      <c r="R20" s="21">
        <f>'95'!$L20</f>
        <v>1.5169999999999999E-2</v>
      </c>
      <c r="S20" s="21">
        <f>'96'!$L20</f>
        <v>0</v>
      </c>
      <c r="T20" s="21">
        <f>'97'!$L20</f>
        <v>1E-4</v>
      </c>
      <c r="U20" s="21">
        <f>'98'!$L20</f>
        <v>8.3140000000000006E-2</v>
      </c>
      <c r="V20" s="21">
        <f>'99'!$L20</f>
        <v>3.9649999999999998E-2</v>
      </c>
      <c r="W20" s="21">
        <f>'00'!$L20</f>
        <v>2.758E-2</v>
      </c>
      <c r="X20" s="21">
        <f>'01'!$L20</f>
        <v>6.3893000000000005E-2</v>
      </c>
      <c r="Y20" s="21">
        <f>'02'!$L20</f>
        <v>1.405E-2</v>
      </c>
      <c r="Z20" s="21">
        <f>'03'!$L20</f>
        <v>0</v>
      </c>
      <c r="AA20" s="21">
        <f>'04'!$L20</f>
        <v>0</v>
      </c>
      <c r="AB20" s="22">
        <f>'05'!$L20</f>
        <v>0</v>
      </c>
      <c r="AC20" s="22">
        <f>'06'!$L20</f>
        <v>0</v>
      </c>
      <c r="AD20" s="22">
        <f>'07'!$L20</f>
        <v>0</v>
      </c>
      <c r="AE20" s="22">
        <f>'08'!$L20</f>
        <v>0</v>
      </c>
      <c r="AF20" s="22">
        <f>'09'!$L20</f>
        <v>0</v>
      </c>
      <c r="AG20" s="22">
        <f>'10'!$L20</f>
        <v>0</v>
      </c>
      <c r="AH20" s="22">
        <f>'11'!$L20</f>
        <v>0</v>
      </c>
      <c r="AI20" s="22">
        <f>'12'!$L20</f>
        <v>0</v>
      </c>
      <c r="AJ20" s="22">
        <f>'13'!$L20</f>
        <v>4.0219999999999999E-2</v>
      </c>
      <c r="AK20" s="22">
        <f>'14'!$L20</f>
        <v>0</v>
      </c>
      <c r="AL20" s="22">
        <f>'15'!$L20</f>
        <v>0</v>
      </c>
      <c r="AM20" s="22">
        <f>'16'!$L20</f>
        <v>0</v>
      </c>
      <c r="AN20" s="23">
        <f>'17'!$L20</f>
        <v>0</v>
      </c>
    </row>
    <row r="21" spans="1:40" ht="15" customHeight="1" x14ac:dyDescent="0.25">
      <c r="A21" s="111"/>
      <c r="B21" s="20" t="s">
        <v>23</v>
      </c>
      <c r="C21" s="21">
        <f>'80'!$L21</f>
        <v>0</v>
      </c>
      <c r="D21" s="21">
        <f>'81'!$L21</f>
        <v>0.877</v>
      </c>
      <c r="E21" s="21">
        <f>'82'!$L21</f>
        <v>0</v>
      </c>
      <c r="F21" s="21">
        <f>'83'!$L21</f>
        <v>0</v>
      </c>
      <c r="G21" s="21">
        <f>'84'!$L21</f>
        <v>0</v>
      </c>
      <c r="H21" s="21">
        <f>'85'!$L21</f>
        <v>0</v>
      </c>
      <c r="I21" s="21">
        <f>'86'!$L21</f>
        <v>0</v>
      </c>
      <c r="J21" s="21">
        <f>'87'!$L21</f>
        <v>0</v>
      </c>
      <c r="K21" s="21">
        <f>'88'!$L21</f>
        <v>0</v>
      </c>
      <c r="L21" s="21">
        <f>'89'!$L21</f>
        <v>0</v>
      </c>
      <c r="M21" s="21">
        <f>'90'!$L21</f>
        <v>0</v>
      </c>
      <c r="N21" s="21">
        <f>'91'!$L21</f>
        <v>0</v>
      </c>
      <c r="O21" s="21">
        <f>'92'!$L21</f>
        <v>0</v>
      </c>
      <c r="P21" s="21">
        <f>'93'!$L21</f>
        <v>0</v>
      </c>
      <c r="Q21" s="21">
        <f>'94'!$L21</f>
        <v>0</v>
      </c>
      <c r="R21" s="21">
        <f>'95'!$L21</f>
        <v>0</v>
      </c>
      <c r="S21" s="21">
        <f>'96'!$L21</f>
        <v>0</v>
      </c>
      <c r="T21" s="21">
        <f>'97'!$L21</f>
        <v>0</v>
      </c>
      <c r="U21" s="21">
        <f>'98'!$L21</f>
        <v>0</v>
      </c>
      <c r="V21" s="21">
        <f>'99'!$L21</f>
        <v>0</v>
      </c>
      <c r="W21" s="21">
        <f>'00'!$L21</f>
        <v>0</v>
      </c>
      <c r="X21" s="21">
        <f>'01'!$L21</f>
        <v>0</v>
      </c>
      <c r="Y21" s="21">
        <f>'02'!$L21</f>
        <v>0</v>
      </c>
      <c r="Z21" s="21">
        <f>'03'!$L21</f>
        <v>0</v>
      </c>
      <c r="AA21" s="21">
        <f>'04'!$L21</f>
        <v>0</v>
      </c>
      <c r="AB21" s="22">
        <f>'05'!$L21</f>
        <v>0</v>
      </c>
      <c r="AC21" s="22">
        <f>'06'!$L21</f>
        <v>0</v>
      </c>
      <c r="AD21" s="22">
        <f>'07'!$L21</f>
        <v>0</v>
      </c>
      <c r="AE21" s="22">
        <f>'08'!$L21</f>
        <v>0</v>
      </c>
      <c r="AF21" s="22">
        <f>'09'!$L21</f>
        <v>0</v>
      </c>
      <c r="AG21" s="22">
        <f>'10'!$L21</f>
        <v>0</v>
      </c>
      <c r="AH21" s="22">
        <f>'11'!$L21</f>
        <v>0</v>
      </c>
      <c r="AI21" s="22">
        <f>'12'!$L21</f>
        <v>0</v>
      </c>
      <c r="AJ21" s="22">
        <f>'13'!$L21</f>
        <v>0</v>
      </c>
      <c r="AK21" s="22">
        <f>'14'!$L21</f>
        <v>0</v>
      </c>
      <c r="AL21" s="22">
        <f>'15'!$L21</f>
        <v>0</v>
      </c>
      <c r="AM21" s="22">
        <f>'16'!$L21</f>
        <v>0</v>
      </c>
      <c r="AN21" s="23">
        <f>'17'!$L21</f>
        <v>0</v>
      </c>
    </row>
    <row r="22" spans="1:40" ht="15" customHeight="1" x14ac:dyDescent="0.25">
      <c r="A22" s="111"/>
      <c r="B22" s="20" t="s">
        <v>12</v>
      </c>
      <c r="C22" s="21">
        <f>'80'!$L22</f>
        <v>0</v>
      </c>
      <c r="D22" s="21">
        <f>'81'!$L22</f>
        <v>0</v>
      </c>
      <c r="E22" s="21">
        <f>'82'!$L22</f>
        <v>0</v>
      </c>
      <c r="F22" s="21">
        <f>'83'!$L22</f>
        <v>0</v>
      </c>
      <c r="G22" s="21">
        <f>'84'!$L22</f>
        <v>0</v>
      </c>
      <c r="H22" s="21">
        <f>'85'!$L22</f>
        <v>0</v>
      </c>
      <c r="I22" s="21">
        <f>'86'!$L22</f>
        <v>0</v>
      </c>
      <c r="J22" s="21">
        <f>'87'!$L22</f>
        <v>0</v>
      </c>
      <c r="K22" s="21">
        <f>'88'!$L22</f>
        <v>0</v>
      </c>
      <c r="L22" s="21">
        <f>'89'!$L22</f>
        <v>0</v>
      </c>
      <c r="M22" s="21">
        <f>'90'!$L22</f>
        <v>0</v>
      </c>
      <c r="N22" s="21">
        <f>'91'!$L22</f>
        <v>0</v>
      </c>
      <c r="O22" s="21">
        <f>'92'!$L22</f>
        <v>0</v>
      </c>
      <c r="P22" s="21">
        <f>'93'!$L22</f>
        <v>0</v>
      </c>
      <c r="Q22" s="21">
        <f>'94'!$L22</f>
        <v>0</v>
      </c>
      <c r="R22" s="21">
        <f>'95'!$L22</f>
        <v>0</v>
      </c>
      <c r="S22" s="21">
        <f>'96'!$L22</f>
        <v>0</v>
      </c>
      <c r="T22" s="21">
        <f>'97'!$L22</f>
        <v>0</v>
      </c>
      <c r="U22" s="21">
        <f>'98'!$L22</f>
        <v>0</v>
      </c>
      <c r="V22" s="21">
        <f>'99'!$L22</f>
        <v>0</v>
      </c>
      <c r="W22" s="21">
        <f>'00'!$L22</f>
        <v>0</v>
      </c>
      <c r="X22" s="21">
        <f>'01'!$L22</f>
        <v>0</v>
      </c>
      <c r="Y22" s="21">
        <f>'02'!$L22</f>
        <v>0</v>
      </c>
      <c r="Z22" s="21">
        <f>'03'!$L22</f>
        <v>0</v>
      </c>
      <c r="AA22" s="21">
        <f>'04'!$L22</f>
        <v>0</v>
      </c>
      <c r="AB22" s="22">
        <f>'05'!$L22</f>
        <v>0</v>
      </c>
      <c r="AC22" s="22">
        <f>'06'!$L22</f>
        <v>0</v>
      </c>
      <c r="AD22" s="22">
        <f>'07'!$L22</f>
        <v>0</v>
      </c>
      <c r="AE22" s="22">
        <f>'08'!$L22</f>
        <v>0</v>
      </c>
      <c r="AF22" s="22">
        <f>'09'!$L22</f>
        <v>0</v>
      </c>
      <c r="AG22" s="22">
        <f>'10'!$L22</f>
        <v>0</v>
      </c>
      <c r="AH22" s="22">
        <f>'11'!$L22</f>
        <v>0</v>
      </c>
      <c r="AI22" s="22">
        <f>'12'!$L22</f>
        <v>0</v>
      </c>
      <c r="AJ22" s="22">
        <f>'13'!$L22</f>
        <v>0</v>
      </c>
      <c r="AK22" s="22">
        <f>'14'!$L22</f>
        <v>0</v>
      </c>
      <c r="AL22" s="22">
        <f>'15'!$L22</f>
        <v>0</v>
      </c>
      <c r="AM22" s="22">
        <f>'16'!$L22</f>
        <v>0</v>
      </c>
      <c r="AN22" s="23">
        <f>'17'!$L22</f>
        <v>0</v>
      </c>
    </row>
    <row r="23" spans="1:40" ht="15" customHeight="1" x14ac:dyDescent="0.25">
      <c r="A23" s="112" t="s">
        <v>72</v>
      </c>
      <c r="B23" s="113"/>
      <c r="C23" s="21">
        <f>'80'!$L23</f>
        <v>0</v>
      </c>
      <c r="D23" s="21">
        <f>'81'!$L23</f>
        <v>0</v>
      </c>
      <c r="E23" s="21">
        <f>'82'!$L23</f>
        <v>0</v>
      </c>
      <c r="F23" s="21">
        <f>'83'!$L23</f>
        <v>8.9999999999999993E-3</v>
      </c>
      <c r="G23" s="21">
        <f>'84'!$L23</f>
        <v>0</v>
      </c>
      <c r="H23" s="21">
        <f>'85'!$L23</f>
        <v>0</v>
      </c>
      <c r="I23" s="21">
        <f>'86'!$L23</f>
        <v>0</v>
      </c>
      <c r="J23" s="21">
        <f>'87'!$L23</f>
        <v>0</v>
      </c>
      <c r="K23" s="21">
        <f>'88'!$L23</f>
        <v>0</v>
      </c>
      <c r="L23" s="21">
        <f>'89'!$L23</f>
        <v>0</v>
      </c>
      <c r="M23" s="21">
        <f>'90'!$L23</f>
        <v>0</v>
      </c>
      <c r="N23" s="21">
        <f>'91'!$L23</f>
        <v>0</v>
      </c>
      <c r="O23" s="21">
        <f>'92'!$L23</f>
        <v>0.14821799999999999</v>
      </c>
      <c r="P23" s="21">
        <f>'93'!$L23</f>
        <v>0</v>
      </c>
      <c r="Q23" s="21">
        <f>'94'!$L23</f>
        <v>0</v>
      </c>
      <c r="R23" s="21">
        <f>'95'!$L23</f>
        <v>0</v>
      </c>
      <c r="S23" s="21">
        <f>'96'!$L23</f>
        <v>0</v>
      </c>
      <c r="T23" s="21">
        <f>'97'!$L23</f>
        <v>0</v>
      </c>
      <c r="U23" s="21">
        <f>'98'!$L23</f>
        <v>0</v>
      </c>
      <c r="V23" s="21">
        <f>'99'!$L23</f>
        <v>0</v>
      </c>
      <c r="W23" s="21">
        <f>'00'!$L23</f>
        <v>0</v>
      </c>
      <c r="X23" s="21">
        <f>'01'!$L23</f>
        <v>0</v>
      </c>
      <c r="Y23" s="21">
        <f>'02'!$L23</f>
        <v>0</v>
      </c>
      <c r="Z23" s="21">
        <f>'03'!$L23</f>
        <v>0</v>
      </c>
      <c r="AA23" s="21">
        <f>'04'!$L23</f>
        <v>0</v>
      </c>
      <c r="AB23" s="22">
        <f>'05'!$L23</f>
        <v>0</v>
      </c>
      <c r="AC23" s="22">
        <f>'06'!$L23</f>
        <v>0</v>
      </c>
      <c r="AD23" s="22">
        <f>'07'!$L23</f>
        <v>0</v>
      </c>
      <c r="AE23" s="22">
        <f>'08'!$L23</f>
        <v>0</v>
      </c>
      <c r="AF23" s="22">
        <f>'09'!$L23</f>
        <v>0</v>
      </c>
      <c r="AG23" s="22">
        <f>'10'!$L23</f>
        <v>0</v>
      </c>
      <c r="AH23" s="22">
        <f>'11'!$L23</f>
        <v>0</v>
      </c>
      <c r="AI23" s="22">
        <f>'12'!$L23</f>
        <v>0</v>
      </c>
      <c r="AJ23" s="22">
        <f>'13'!$L23</f>
        <v>0</v>
      </c>
      <c r="AK23" s="22">
        <f>'14'!$L23</f>
        <v>0</v>
      </c>
      <c r="AL23" s="22">
        <f>'15'!$L23</f>
        <v>0</v>
      </c>
      <c r="AM23" s="22">
        <f>'16'!$L23</f>
        <v>0</v>
      </c>
      <c r="AN23" s="23">
        <f>'17'!$L23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'80'!$L24</f>
        <v>0</v>
      </c>
      <c r="D24" s="21">
        <f>'81'!$L24</f>
        <v>0.158</v>
      </c>
      <c r="E24" s="21">
        <f>'82'!$L24</f>
        <v>0</v>
      </c>
      <c r="F24" s="21">
        <f>'83'!$L24</f>
        <v>0</v>
      </c>
      <c r="G24" s="21">
        <f>'84'!$L24</f>
        <v>0</v>
      </c>
      <c r="H24" s="21">
        <f>'85'!$L24</f>
        <v>0</v>
      </c>
      <c r="I24" s="21">
        <f>'86'!$L24</f>
        <v>0</v>
      </c>
      <c r="J24" s="21">
        <f>'87'!$L24</f>
        <v>0</v>
      </c>
      <c r="K24" s="21">
        <f>'88'!$L24</f>
        <v>0</v>
      </c>
      <c r="L24" s="21">
        <f>'89'!$L24</f>
        <v>0</v>
      </c>
      <c r="M24" s="21">
        <f>'90'!$L24</f>
        <v>0</v>
      </c>
      <c r="N24" s="21">
        <f>'91'!$L24</f>
        <v>0</v>
      </c>
      <c r="O24" s="21">
        <f>'92'!$L24</f>
        <v>0.21365300000000001</v>
      </c>
      <c r="P24" s="21">
        <f>'93'!$L24</f>
        <v>0.42959900000000001</v>
      </c>
      <c r="Q24" s="21">
        <f>'94'!$L24</f>
        <v>0.36252499999999999</v>
      </c>
      <c r="R24" s="21">
        <f>'95'!$L24</f>
        <v>0.46938000000000002</v>
      </c>
      <c r="S24" s="21">
        <f>'96'!$L24</f>
        <v>0.34665000000000001</v>
      </c>
      <c r="T24" s="21">
        <f>'97'!$L24</f>
        <v>0.30958999999999998</v>
      </c>
      <c r="U24" s="21">
        <f>'98'!$L24</f>
        <v>0.14693000000000001</v>
      </c>
      <c r="V24" s="21">
        <f>'99'!$L24</f>
        <v>0.21501000000000001</v>
      </c>
      <c r="W24" s="21">
        <f>'00'!$L24</f>
        <v>0.27230599999999999</v>
      </c>
      <c r="X24" s="21">
        <f>'01'!$L24</f>
        <v>0.45411000000000001</v>
      </c>
      <c r="Y24" s="21">
        <f>'02'!$L24</f>
        <v>0.52874100000000002</v>
      </c>
      <c r="Z24" s="21">
        <f>'03'!$L24</f>
        <v>4.1980000000000003E-2</v>
      </c>
      <c r="AA24" s="21">
        <f>'04'!$L24</f>
        <v>4.1430000000000002E-2</v>
      </c>
      <c r="AB24" s="22">
        <f>'05'!$L24</f>
        <v>0</v>
      </c>
      <c r="AC24" s="22">
        <f>'06'!$L24</f>
        <v>0</v>
      </c>
      <c r="AD24" s="22">
        <f>'07'!$L24</f>
        <v>0</v>
      </c>
      <c r="AE24" s="22">
        <f>'08'!$L24</f>
        <v>0</v>
      </c>
      <c r="AF24" s="22">
        <f>'09'!$L24</f>
        <v>0</v>
      </c>
      <c r="AG24" s="22">
        <f>'10'!$L24</f>
        <v>0</v>
      </c>
      <c r="AH24" s="22">
        <f>'11'!$L24</f>
        <v>0</v>
      </c>
      <c r="AI24" s="22">
        <f>'12'!$L24</f>
        <v>0</v>
      </c>
      <c r="AJ24" s="22">
        <f>'13'!$L24</f>
        <v>0</v>
      </c>
      <c r="AK24" s="22">
        <f>'14'!$L24</f>
        <v>0</v>
      </c>
      <c r="AL24" s="22">
        <f>'15'!$L24</f>
        <v>0</v>
      </c>
      <c r="AM24" s="22">
        <f>'16'!$L24</f>
        <v>0</v>
      </c>
      <c r="AN24" s="23">
        <f>'17'!$L24</f>
        <v>0</v>
      </c>
    </row>
    <row r="25" spans="1:40" ht="15" customHeight="1" x14ac:dyDescent="0.25">
      <c r="A25" s="100" t="s">
        <v>4</v>
      </c>
      <c r="B25" s="101"/>
      <c r="C25" s="21">
        <f>'80'!$L25</f>
        <v>0</v>
      </c>
      <c r="D25" s="21">
        <f>'81'!$L25</f>
        <v>0</v>
      </c>
      <c r="E25" s="21">
        <f>'82'!$L25</f>
        <v>0</v>
      </c>
      <c r="F25" s="21">
        <f>'83'!$L25</f>
        <v>0</v>
      </c>
      <c r="G25" s="21">
        <f>'84'!$L25</f>
        <v>0</v>
      </c>
      <c r="H25" s="21">
        <f>'85'!$L25</f>
        <v>0</v>
      </c>
      <c r="I25" s="21">
        <f>'86'!$L25</f>
        <v>0</v>
      </c>
      <c r="J25" s="21">
        <f>'87'!$L25</f>
        <v>0</v>
      </c>
      <c r="K25" s="21">
        <f>'88'!$L25</f>
        <v>0</v>
      </c>
      <c r="L25" s="21">
        <f>'89'!$L25</f>
        <v>0</v>
      </c>
      <c r="M25" s="21">
        <f>'90'!$L25</f>
        <v>0</v>
      </c>
      <c r="N25" s="21">
        <f>'91'!$L25</f>
        <v>0</v>
      </c>
      <c r="O25" s="21">
        <f>'92'!$L25</f>
        <v>0</v>
      </c>
      <c r="P25" s="21">
        <f>'93'!$L25</f>
        <v>0</v>
      </c>
      <c r="Q25" s="21">
        <f>'94'!$L25</f>
        <v>0</v>
      </c>
      <c r="R25" s="21">
        <f>'95'!$L25</f>
        <v>0</v>
      </c>
      <c r="S25" s="21">
        <f>'96'!$L25</f>
        <v>0</v>
      </c>
      <c r="T25" s="21">
        <f>'97'!$L25</f>
        <v>0</v>
      </c>
      <c r="U25" s="21">
        <f>'98'!$L25</f>
        <v>0</v>
      </c>
      <c r="V25" s="21">
        <f>'99'!$L25</f>
        <v>0</v>
      </c>
      <c r="W25" s="21">
        <f>'00'!$L25</f>
        <v>0</v>
      </c>
      <c r="X25" s="21">
        <f>'01'!$L25</f>
        <v>0</v>
      </c>
      <c r="Y25" s="21">
        <f>'02'!$L25</f>
        <v>0</v>
      </c>
      <c r="Z25" s="21">
        <f>'03'!$L25</f>
        <v>0</v>
      </c>
      <c r="AA25" s="21">
        <f>'04'!$L25</f>
        <v>0</v>
      </c>
      <c r="AB25" s="22">
        <f>'05'!$L25</f>
        <v>0</v>
      </c>
      <c r="AC25" s="22">
        <f>'06'!$L25</f>
        <v>0</v>
      </c>
      <c r="AD25" s="22">
        <f>'07'!$L25</f>
        <v>0</v>
      </c>
      <c r="AE25" s="22">
        <f>'08'!$L25</f>
        <v>0</v>
      </c>
      <c r="AF25" s="22">
        <f>'09'!$L25</f>
        <v>0</v>
      </c>
      <c r="AG25" s="22">
        <f>'10'!$L25</f>
        <v>0</v>
      </c>
      <c r="AH25" s="22">
        <f>'11'!$L25</f>
        <v>0</v>
      </c>
      <c r="AI25" s="22">
        <f>'12'!$L25</f>
        <v>0</v>
      </c>
      <c r="AJ25" s="22">
        <f>'13'!$L25</f>
        <v>0</v>
      </c>
      <c r="AK25" s="22">
        <f>'14'!$L25</f>
        <v>0</v>
      </c>
      <c r="AL25" s="22">
        <f>'15'!$L25</f>
        <v>0</v>
      </c>
      <c r="AM25" s="22">
        <f>'16'!$L25</f>
        <v>0</v>
      </c>
      <c r="AN25" s="23">
        <f>'17'!$L25</f>
        <v>0</v>
      </c>
    </row>
    <row r="26" spans="1:40" ht="15" customHeight="1" x14ac:dyDescent="0.25">
      <c r="A26" s="100" t="s">
        <v>5</v>
      </c>
      <c r="B26" s="101"/>
      <c r="C26" s="21">
        <f>'80'!$L26</f>
        <v>0</v>
      </c>
      <c r="D26" s="21">
        <f>'81'!$L26</f>
        <v>1.214</v>
      </c>
      <c r="E26" s="21">
        <f>'82'!$L26</f>
        <v>0.55700000000000005</v>
      </c>
      <c r="F26" s="21">
        <f>'83'!$L26</f>
        <v>0.80500000000000005</v>
      </c>
      <c r="G26" s="21">
        <f>'84'!$L26</f>
        <v>0</v>
      </c>
      <c r="H26" s="21">
        <f>'85'!$L26</f>
        <v>0</v>
      </c>
      <c r="I26" s="21">
        <f>'86'!$L26</f>
        <v>0</v>
      </c>
      <c r="J26" s="21">
        <f>'87'!$L26</f>
        <v>0</v>
      </c>
      <c r="K26" s="21">
        <f>'88'!$L26</f>
        <v>0</v>
      </c>
      <c r="L26" s="21">
        <f>'89'!$L26</f>
        <v>0.374</v>
      </c>
      <c r="M26" s="21">
        <f>'90'!$L26</f>
        <v>0.36</v>
      </c>
      <c r="N26" s="21">
        <f>'91'!$L26</f>
        <v>0.45057399999999997</v>
      </c>
      <c r="O26" s="21">
        <f>'92'!$L26</f>
        <v>0.66058600000000001</v>
      </c>
      <c r="P26" s="21">
        <f>'93'!$L26</f>
        <v>2.955E-2</v>
      </c>
      <c r="Q26" s="21">
        <f>'94'!$L26</f>
        <v>0.23641999999999999</v>
      </c>
      <c r="R26" s="21">
        <f>'95'!$L26</f>
        <v>0.24964</v>
      </c>
      <c r="S26" s="21">
        <f>'96'!$L26</f>
        <v>0.39156999999999997</v>
      </c>
      <c r="T26" s="21">
        <f>'97'!$L26</f>
        <v>1.8023199999999999</v>
      </c>
      <c r="U26" s="21">
        <f>'98'!$L26</f>
        <v>1.6265099999999999</v>
      </c>
      <c r="V26" s="21">
        <f>'99'!$L26</f>
        <v>0.20824000000000001</v>
      </c>
      <c r="W26" s="21">
        <f>'00'!$L26</f>
        <v>0.17441300000000001</v>
      </c>
      <c r="X26" s="21">
        <f>'01'!$L26</f>
        <v>0.13763</v>
      </c>
      <c r="Y26" s="21">
        <f>'02'!$L26</f>
        <v>0</v>
      </c>
      <c r="Z26" s="21">
        <f>'03'!$L26</f>
        <v>0</v>
      </c>
      <c r="AA26" s="21">
        <f>'04'!$L26</f>
        <v>0</v>
      </c>
      <c r="AB26" s="22">
        <f>'05'!$L26</f>
        <v>1.306E-2</v>
      </c>
      <c r="AC26" s="22">
        <f>'06'!$L26</f>
        <v>0</v>
      </c>
      <c r="AD26" s="22">
        <f>'07'!$L26</f>
        <v>0</v>
      </c>
      <c r="AE26" s="22">
        <f>'08'!$L26</f>
        <v>0</v>
      </c>
      <c r="AF26" s="22">
        <f>'09'!$L26</f>
        <v>0</v>
      </c>
      <c r="AG26" s="22">
        <f>'10'!$L26</f>
        <v>0</v>
      </c>
      <c r="AH26" s="22">
        <f>'11'!$L26</f>
        <v>0</v>
      </c>
      <c r="AI26" s="22">
        <f>'12'!$L26</f>
        <v>0</v>
      </c>
      <c r="AJ26" s="22">
        <f>'13'!$L26</f>
        <v>0</v>
      </c>
      <c r="AK26" s="22">
        <f>'14'!$L26</f>
        <v>0</v>
      </c>
      <c r="AL26" s="22">
        <f>'15'!$L26</f>
        <v>0</v>
      </c>
      <c r="AM26" s="22">
        <f>'16'!$L26</f>
        <v>0</v>
      </c>
      <c r="AN26" s="23">
        <f>'17'!$L26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'80'!$L27</f>
        <v>0</v>
      </c>
      <c r="D27" s="21">
        <f>'81'!$L27</f>
        <v>1.0720000000000001</v>
      </c>
      <c r="E27" s="21">
        <f>'82'!$L27</f>
        <v>1.123</v>
      </c>
      <c r="F27" s="21">
        <f>'83'!$L27</f>
        <v>0.78400000000000003</v>
      </c>
      <c r="G27" s="21">
        <f>'84'!$L27</f>
        <v>1.2130000000000001</v>
      </c>
      <c r="H27" s="21">
        <f>'85'!$L27</f>
        <v>0.81599999999999995</v>
      </c>
      <c r="I27" s="21">
        <f>'86'!$L27</f>
        <v>1.917</v>
      </c>
      <c r="J27" s="21">
        <f>'87'!$L27</f>
        <v>0.31900000000000001</v>
      </c>
      <c r="K27" s="21">
        <f>'88'!$L27</f>
        <v>0.34499999999999997</v>
      </c>
      <c r="L27" s="21">
        <f>'89'!$L27</f>
        <v>0.245</v>
      </c>
      <c r="M27" s="21">
        <f>'90'!$L27</f>
        <v>0.23</v>
      </c>
      <c r="N27" s="21">
        <f>'91'!$L27</f>
        <v>0.35604400000000003</v>
      </c>
      <c r="O27" s="21">
        <f>'92'!$L27</f>
        <v>0.35397400000000001</v>
      </c>
      <c r="P27" s="21">
        <f>'93'!$L27</f>
        <v>0.34718199999999999</v>
      </c>
      <c r="Q27" s="21">
        <f>'94'!$L27</f>
        <v>0.37301000000000001</v>
      </c>
      <c r="R27" s="21">
        <f>'95'!$L27</f>
        <v>0.39681</v>
      </c>
      <c r="S27" s="21">
        <f>'96'!$L27</f>
        <v>0.3952</v>
      </c>
      <c r="T27" s="21">
        <f>'97'!$L27</f>
        <v>0.25405</v>
      </c>
      <c r="U27" s="21">
        <f>'98'!$L27</f>
        <v>0.442581</v>
      </c>
      <c r="V27" s="21">
        <f>'99'!$L27</f>
        <v>0.52105000000000001</v>
      </c>
      <c r="W27" s="21">
        <f>'00'!$L27</f>
        <v>0.44808999999999999</v>
      </c>
      <c r="X27" s="21">
        <f>'01'!$L27</f>
        <v>0.42413000000000001</v>
      </c>
      <c r="Y27" s="21">
        <f>'02'!$L27</f>
        <v>0.40663199999999999</v>
      </c>
      <c r="Z27" s="21">
        <f>'03'!$L27</f>
        <v>0.30048000000000002</v>
      </c>
      <c r="AA27" s="21">
        <f>'04'!$L27</f>
        <v>0.32168999999999998</v>
      </c>
      <c r="AB27" s="22">
        <f>'05'!$L27</f>
        <v>0.37257400000000002</v>
      </c>
      <c r="AC27" s="22">
        <f>'06'!$L27</f>
        <v>0.31226999999999999</v>
      </c>
      <c r="AD27" s="22">
        <f>'07'!$L27</f>
        <v>0.49084240455086742</v>
      </c>
      <c r="AE27" s="22">
        <f>'08'!$L27</f>
        <v>0.463036</v>
      </c>
      <c r="AF27" s="22">
        <f>'09'!$L27</f>
        <v>0.49870199999999998</v>
      </c>
      <c r="AG27" s="22">
        <f>'10'!$L27</f>
        <v>0</v>
      </c>
      <c r="AH27" s="22">
        <f>'11'!$L27</f>
        <v>0</v>
      </c>
      <c r="AI27" s="22">
        <f>'12'!$L27</f>
        <v>0</v>
      </c>
      <c r="AJ27" s="22">
        <f>'13'!$L27</f>
        <v>0</v>
      </c>
      <c r="AK27" s="22">
        <f>'14'!$L27</f>
        <v>0</v>
      </c>
      <c r="AL27" s="22">
        <f>'15'!$L27</f>
        <v>0</v>
      </c>
      <c r="AM27" s="22">
        <f>'16'!$L27</f>
        <v>0</v>
      </c>
      <c r="AN27" s="23">
        <f>'17'!$L27</f>
        <v>0</v>
      </c>
    </row>
    <row r="28" spans="1:40" ht="15" customHeight="1" x14ac:dyDescent="0.25">
      <c r="A28" s="111"/>
      <c r="B28" s="20" t="s">
        <v>26</v>
      </c>
      <c r="C28" s="21">
        <f>'80'!$L28</f>
        <v>0</v>
      </c>
      <c r="D28" s="21">
        <f>'81'!$L28</f>
        <v>0</v>
      </c>
      <c r="E28" s="21">
        <f>'82'!$L28</f>
        <v>0</v>
      </c>
      <c r="F28" s="21">
        <f>'83'!$L28</f>
        <v>0</v>
      </c>
      <c r="G28" s="21">
        <f>'84'!$L28</f>
        <v>0</v>
      </c>
      <c r="H28" s="21">
        <f>'85'!$L28</f>
        <v>0</v>
      </c>
      <c r="I28" s="21">
        <f>'86'!$L28</f>
        <v>0</v>
      </c>
      <c r="J28" s="21">
        <f>'87'!$L28</f>
        <v>0</v>
      </c>
      <c r="K28" s="21">
        <f>'88'!$L28</f>
        <v>0</v>
      </c>
      <c r="L28" s="21">
        <f>'89'!$L28</f>
        <v>0</v>
      </c>
      <c r="M28" s="21">
        <f>'90'!$L28</f>
        <v>0</v>
      </c>
      <c r="N28" s="21">
        <f>'91'!$L28</f>
        <v>0</v>
      </c>
      <c r="O28" s="21">
        <f>'92'!$L28</f>
        <v>0</v>
      </c>
      <c r="P28" s="21">
        <f>'93'!$L28</f>
        <v>0</v>
      </c>
      <c r="Q28" s="21">
        <f>'94'!$L28</f>
        <v>0</v>
      </c>
      <c r="R28" s="21">
        <f>'95'!$L28</f>
        <v>0</v>
      </c>
      <c r="S28" s="21">
        <f>'96'!$L28</f>
        <v>0</v>
      </c>
      <c r="T28" s="21">
        <f>'97'!$L28</f>
        <v>9.6699999999999998E-3</v>
      </c>
      <c r="U28" s="21">
        <f>'98'!$L28</f>
        <v>9.8790000000000003E-2</v>
      </c>
      <c r="V28" s="21">
        <f>'99'!$L28</f>
        <v>0.10981</v>
      </c>
      <c r="W28" s="21">
        <f>'00'!$L28</f>
        <v>1.5959999999999998E-2</v>
      </c>
      <c r="X28" s="21">
        <f>'01'!$L28</f>
        <v>0</v>
      </c>
      <c r="Y28" s="21">
        <f>'02'!$L28</f>
        <v>0</v>
      </c>
      <c r="Z28" s="21">
        <f>'03'!$L28</f>
        <v>0</v>
      </c>
      <c r="AA28" s="21">
        <f>'04'!$L28</f>
        <v>0</v>
      </c>
      <c r="AB28" s="22">
        <f>'05'!$L28</f>
        <v>0</v>
      </c>
      <c r="AC28" s="22">
        <f>'06'!$L28</f>
        <v>0</v>
      </c>
      <c r="AD28" s="22">
        <f>'07'!$L28</f>
        <v>0</v>
      </c>
      <c r="AE28" s="22">
        <f>'08'!$L28</f>
        <v>0</v>
      </c>
      <c r="AF28" s="22">
        <f>'09'!$L28</f>
        <v>0</v>
      </c>
      <c r="AG28" s="22">
        <f>'10'!$L28</f>
        <v>0</v>
      </c>
      <c r="AH28" s="22">
        <f>'11'!$L28</f>
        <v>0</v>
      </c>
      <c r="AI28" s="22">
        <f>'12'!$L28</f>
        <v>0</v>
      </c>
      <c r="AJ28" s="22">
        <f>'13'!$L28</f>
        <v>0</v>
      </c>
      <c r="AK28" s="22">
        <f>'14'!$L28</f>
        <v>0</v>
      </c>
      <c r="AL28" s="22">
        <f>'15'!$L28</f>
        <v>0</v>
      </c>
      <c r="AM28" s="22">
        <f>'16'!$L28</f>
        <v>0</v>
      </c>
      <c r="AN28" s="23">
        <f>'17'!$L28</f>
        <v>0</v>
      </c>
    </row>
    <row r="29" spans="1:40" ht="15" customHeight="1" x14ac:dyDescent="0.25">
      <c r="A29" s="112" t="s">
        <v>73</v>
      </c>
      <c r="B29" s="113"/>
      <c r="C29" s="21">
        <f>'80'!$L29</f>
        <v>0</v>
      </c>
      <c r="D29" s="21">
        <f>'81'!$L29</f>
        <v>0</v>
      </c>
      <c r="E29" s="21">
        <f>'82'!$L29</f>
        <v>0</v>
      </c>
      <c r="F29" s="21">
        <f>'83'!$L29</f>
        <v>0</v>
      </c>
      <c r="G29" s="21">
        <f>'84'!$L29</f>
        <v>0</v>
      </c>
      <c r="H29" s="21">
        <f>'85'!$L29</f>
        <v>0</v>
      </c>
      <c r="I29" s="21">
        <f>'86'!$L29</f>
        <v>0</v>
      </c>
      <c r="J29" s="21">
        <f>'87'!$L29</f>
        <v>0</v>
      </c>
      <c r="K29" s="21">
        <f>'88'!$L29</f>
        <v>0</v>
      </c>
      <c r="L29" s="21">
        <f>'89'!$L29</f>
        <v>0</v>
      </c>
      <c r="M29" s="21">
        <f>'90'!$L29</f>
        <v>0</v>
      </c>
      <c r="N29" s="21">
        <f>'91'!$L29</f>
        <v>0</v>
      </c>
      <c r="O29" s="21">
        <f>'92'!$L29</f>
        <v>0</v>
      </c>
      <c r="P29" s="21">
        <f>'93'!$L29</f>
        <v>0</v>
      </c>
      <c r="Q29" s="21">
        <f>'94'!$L29</f>
        <v>0</v>
      </c>
      <c r="R29" s="21">
        <f>'95'!$L29</f>
        <v>0</v>
      </c>
      <c r="S29" s="21">
        <f>'96'!$L29</f>
        <v>0</v>
      </c>
      <c r="T29" s="21">
        <f>'97'!$L29</f>
        <v>0</v>
      </c>
      <c r="U29" s="21">
        <f>'98'!$L29</f>
        <v>0</v>
      </c>
      <c r="V29" s="21">
        <f>'99'!$L29</f>
        <v>0</v>
      </c>
      <c r="W29" s="21">
        <f>'00'!$L29</f>
        <v>0</v>
      </c>
      <c r="X29" s="21">
        <f>'01'!$L29</f>
        <v>0</v>
      </c>
      <c r="Y29" s="21">
        <f>'02'!$L29</f>
        <v>0</v>
      </c>
      <c r="Z29" s="21">
        <f>'03'!$L29</f>
        <v>0</v>
      </c>
      <c r="AA29" s="21">
        <f>'04'!$L29</f>
        <v>0</v>
      </c>
      <c r="AB29" s="22">
        <f>'05'!$L29</f>
        <v>0</v>
      </c>
      <c r="AC29" s="22">
        <f>'06'!$L29</f>
        <v>0</v>
      </c>
      <c r="AD29" s="22">
        <f>'07'!$L29</f>
        <v>0</v>
      </c>
      <c r="AE29" s="22">
        <f>'08'!$L29</f>
        <v>0</v>
      </c>
      <c r="AF29" s="22">
        <f>'09'!$L29</f>
        <v>0</v>
      </c>
      <c r="AG29" s="22">
        <f>'10'!$L29</f>
        <v>0.72127999999999992</v>
      </c>
      <c r="AH29" s="22">
        <f>'11'!$L29</f>
        <v>0.25596000000000002</v>
      </c>
      <c r="AI29" s="22">
        <f>'12'!$L29</f>
        <v>20.77918</v>
      </c>
      <c r="AJ29" s="22">
        <f>'13'!$L29</f>
        <v>139.86295999999999</v>
      </c>
      <c r="AK29" s="22">
        <f>'14'!$L29</f>
        <v>185.22055799999998</v>
      </c>
      <c r="AL29" s="22">
        <f>'15'!$L29</f>
        <v>185.97346599999997</v>
      </c>
      <c r="AM29" s="22">
        <f>'16'!$L29</f>
        <v>56.297719999999998</v>
      </c>
      <c r="AN29" s="23">
        <f>'17'!$L29</f>
        <v>16.972899999999999</v>
      </c>
    </row>
    <row r="30" spans="1:40" ht="15" customHeight="1" x14ac:dyDescent="0.25">
      <c r="A30" s="112" t="s">
        <v>74</v>
      </c>
      <c r="B30" s="113"/>
      <c r="C30" s="21">
        <f>'80'!$L30</f>
        <v>0</v>
      </c>
      <c r="D30" s="21">
        <f>'81'!$L30</f>
        <v>2.2799999999999998</v>
      </c>
      <c r="E30" s="21">
        <f>'82'!$L30</f>
        <v>6.0999999999999999E-2</v>
      </c>
      <c r="F30" s="21">
        <f>'83'!$L30</f>
        <v>5.3999999999999999E-2</v>
      </c>
      <c r="G30" s="21">
        <f>'84'!$L30</f>
        <v>0</v>
      </c>
      <c r="H30" s="21">
        <f>'85'!$L30</f>
        <v>0</v>
      </c>
      <c r="I30" s="21">
        <f>'86'!$L30</f>
        <v>0</v>
      </c>
      <c r="J30" s="21">
        <f>'87'!$L30</f>
        <v>0.996</v>
      </c>
      <c r="K30" s="21">
        <f>'88'!$L30</f>
        <v>4.8000000000000001E-2</v>
      </c>
      <c r="L30" s="21">
        <f>'89'!$L30</f>
        <v>3.4000000000000002E-2</v>
      </c>
      <c r="M30" s="21">
        <f>'90'!$L30</f>
        <v>0.03</v>
      </c>
      <c r="N30" s="21">
        <f>'91'!$L30</f>
        <v>2.0457000000000001</v>
      </c>
      <c r="O30" s="21">
        <f>'92'!$L30</f>
        <v>0.83699999999999997</v>
      </c>
      <c r="P30" s="21">
        <f>'93'!$L30</f>
        <v>3.6729999999999999E-2</v>
      </c>
      <c r="Q30" s="21">
        <f>'94'!$L30</f>
        <v>1.6</v>
      </c>
      <c r="R30" s="21">
        <f>'95'!$L30</f>
        <v>0.88500000000000001</v>
      </c>
      <c r="S30" s="21">
        <f>'96'!$L30</f>
        <v>3.3364150000000001</v>
      </c>
      <c r="T30" s="21">
        <f>'97'!$L30</f>
        <v>0.34793099999999999</v>
      </c>
      <c r="U30" s="21">
        <f>'98'!$L30</f>
        <v>2.4176829999999998</v>
      </c>
      <c r="V30" s="21">
        <f>'99'!$L30</f>
        <v>5.6442610000000002</v>
      </c>
      <c r="W30" s="21">
        <f>'00'!$L30</f>
        <v>1.855267</v>
      </c>
      <c r="X30" s="21">
        <f>'01'!$L30</f>
        <v>3.8399350000000001</v>
      </c>
      <c r="Y30" s="21">
        <f>'02'!$L30</f>
        <v>3.6616979999999999</v>
      </c>
      <c r="Z30" s="21">
        <f>'03'!$L30</f>
        <v>0.34712599999999999</v>
      </c>
      <c r="AA30" s="21">
        <f>'04'!$L30</f>
        <v>0.27610499999999999</v>
      </c>
      <c r="AB30" s="22">
        <f>'05'!$L30</f>
        <v>0.22293199999999999</v>
      </c>
      <c r="AC30" s="22">
        <f>'06'!$L30</f>
        <v>0.15505000000000002</v>
      </c>
      <c r="AD30" s="22">
        <f>'07'!$L30</f>
        <v>0</v>
      </c>
      <c r="AE30" s="22">
        <f>'08'!$L30</f>
        <v>0</v>
      </c>
      <c r="AF30" s="22">
        <f>'09'!$L30</f>
        <v>0</v>
      </c>
      <c r="AG30" s="22">
        <f>'10'!$L30</f>
        <v>0</v>
      </c>
      <c r="AH30" s="22">
        <f>'11'!$L30</f>
        <v>0</v>
      </c>
      <c r="AI30" s="22">
        <f>'12'!$L30</f>
        <v>0</v>
      </c>
      <c r="AJ30" s="22">
        <f>'13'!$L30</f>
        <v>0</v>
      </c>
      <c r="AK30" s="22">
        <f>'14'!$L30</f>
        <v>0</v>
      </c>
      <c r="AL30" s="22">
        <f>'15'!$L30</f>
        <v>0</v>
      </c>
      <c r="AM30" s="22">
        <f>'16'!$L30</f>
        <v>0</v>
      </c>
      <c r="AN30" s="23">
        <f>'17'!$L30</f>
        <v>0</v>
      </c>
    </row>
    <row r="31" spans="1:40" ht="15" customHeight="1" x14ac:dyDescent="0.25">
      <c r="A31" s="100" t="s">
        <v>7</v>
      </c>
      <c r="B31" s="101"/>
      <c r="C31" s="21">
        <f>'80'!$L31</f>
        <v>0</v>
      </c>
      <c r="D31" s="21">
        <f>'81'!$L31</f>
        <v>0</v>
      </c>
      <c r="E31" s="21">
        <f>'82'!$L31</f>
        <v>0</v>
      </c>
      <c r="F31" s="21">
        <f>'83'!$L31</f>
        <v>0</v>
      </c>
      <c r="G31" s="21">
        <f>'84'!$L31</f>
        <v>0</v>
      </c>
      <c r="H31" s="21">
        <f>'85'!$L31</f>
        <v>0.16900000000000001</v>
      </c>
      <c r="I31" s="21">
        <f>'86'!$L31</f>
        <v>0.17699999999999999</v>
      </c>
      <c r="J31" s="21">
        <f>'87'!$L31</f>
        <v>0</v>
      </c>
      <c r="K31" s="21">
        <f>'88'!$L31</f>
        <v>0</v>
      </c>
      <c r="L31" s="21">
        <f>'89'!$L31</f>
        <v>0</v>
      </c>
      <c r="M31" s="21">
        <f>'90'!$L31</f>
        <v>0</v>
      </c>
      <c r="N31" s="21">
        <f>'91'!$L31</f>
        <v>0</v>
      </c>
      <c r="O31" s="21">
        <f>'92'!$L31</f>
        <v>0.97161799999999998</v>
      </c>
      <c r="P31" s="21">
        <f>'93'!$L31</f>
        <v>1.465525</v>
      </c>
      <c r="Q31" s="21">
        <f>'94'!$L31</f>
        <v>2.8660350000000001</v>
      </c>
      <c r="R31" s="21">
        <f>'95'!$L31</f>
        <v>2.3065319999999998</v>
      </c>
      <c r="S31" s="21">
        <f>'96'!$L31</f>
        <v>2.7795920000000001</v>
      </c>
      <c r="T31" s="21">
        <f>'97'!$L31</f>
        <v>3.1805300000000001</v>
      </c>
      <c r="U31" s="21">
        <f>'98'!$L31</f>
        <v>2.9370500000000002</v>
      </c>
      <c r="V31" s="21">
        <f>'99'!$L31</f>
        <v>2.0171039999999998</v>
      </c>
      <c r="W31" s="21">
        <f>'00'!$L31</f>
        <v>0.98091899999999999</v>
      </c>
      <c r="X31" s="21">
        <f>'01'!$L31</f>
        <v>0.87690000000000001</v>
      </c>
      <c r="Y31" s="21">
        <f>'02'!$L31</f>
        <v>0.74122900000000003</v>
      </c>
      <c r="Z31" s="21">
        <f>'03'!$L31</f>
        <v>0.284389</v>
      </c>
      <c r="AA31" s="21">
        <f>'04'!$L31</f>
        <v>1.401E-2</v>
      </c>
      <c r="AB31" s="22">
        <f>'05'!$L31</f>
        <v>0</v>
      </c>
      <c r="AC31" s="22">
        <f>'06'!$L31</f>
        <v>0</v>
      </c>
      <c r="AD31" s="22">
        <f>'07'!$L31</f>
        <v>0</v>
      </c>
      <c r="AE31" s="22">
        <f>'08'!$L31</f>
        <v>0</v>
      </c>
      <c r="AF31" s="22">
        <f>'09'!$L31</f>
        <v>0</v>
      </c>
      <c r="AG31" s="22">
        <f>'10'!$L31</f>
        <v>0</v>
      </c>
      <c r="AH31" s="22">
        <f>'11'!$L31</f>
        <v>0</v>
      </c>
      <c r="AI31" s="22">
        <f>'12'!$L31</f>
        <v>0</v>
      </c>
      <c r="AJ31" s="22">
        <f>'13'!$L31</f>
        <v>0</v>
      </c>
      <c r="AK31" s="22">
        <f>'14'!$L31</f>
        <v>0</v>
      </c>
      <c r="AL31" s="22">
        <f>'15'!$L31</f>
        <v>0</v>
      </c>
      <c r="AM31" s="22">
        <f>'16'!$L31</f>
        <v>0</v>
      </c>
      <c r="AN31" s="23">
        <f>'17'!$L31</f>
        <v>0</v>
      </c>
    </row>
    <row r="32" spans="1:40" ht="15" customHeight="1" x14ac:dyDescent="0.25">
      <c r="A32" s="112" t="s">
        <v>75</v>
      </c>
      <c r="B32" s="113"/>
      <c r="C32" s="21">
        <f>'80'!$L32</f>
        <v>0</v>
      </c>
      <c r="D32" s="21">
        <f>'81'!$L32</f>
        <v>0</v>
      </c>
      <c r="E32" s="21">
        <f>'82'!$L32</f>
        <v>1.0720000000000001</v>
      </c>
      <c r="F32" s="21">
        <f>'83'!$L32</f>
        <v>0.86099999999999999</v>
      </c>
      <c r="G32" s="21">
        <f>'84'!$L32</f>
        <v>0</v>
      </c>
      <c r="H32" s="21">
        <f>'85'!$L32</f>
        <v>2.3969999999999998</v>
      </c>
      <c r="I32" s="21">
        <f>'86'!$L32</f>
        <v>3.41</v>
      </c>
      <c r="J32" s="21">
        <f>'87'!$L32</f>
        <v>2.5249999999999999</v>
      </c>
      <c r="K32" s="21">
        <f>'88'!$L32</f>
        <v>1.7969999999999999</v>
      </c>
      <c r="L32" s="21">
        <f>'89'!$L32</f>
        <v>2.5910000000000002</v>
      </c>
      <c r="M32" s="21">
        <f>'90'!$L32</f>
        <v>4.9000000000000004</v>
      </c>
      <c r="N32" s="21">
        <f>'91'!$L32</f>
        <v>2.2452640000000001</v>
      </c>
      <c r="O32" s="21">
        <f>'92'!$L32</f>
        <v>1.364357</v>
      </c>
      <c r="P32" s="21">
        <f>'93'!$L32</f>
        <v>0.81402200000000002</v>
      </c>
      <c r="Q32" s="21">
        <f>'94'!$L32</f>
        <v>0.36973</v>
      </c>
      <c r="R32" s="21">
        <f>'95'!$L32</f>
        <v>1.1541399999999999</v>
      </c>
      <c r="S32" s="21">
        <f>'96'!$L32</f>
        <v>1.5008699999999999</v>
      </c>
      <c r="T32" s="21">
        <f>'97'!$L32</f>
        <v>0.67081000000000002</v>
      </c>
      <c r="U32" s="21">
        <f>'98'!$L32</f>
        <v>1.1637200000000001</v>
      </c>
      <c r="V32" s="21">
        <f>'99'!$L32</f>
        <v>0.106088</v>
      </c>
      <c r="W32" s="21">
        <f>'00'!$L32</f>
        <v>0.16372200000000001</v>
      </c>
      <c r="X32" s="21">
        <f>'01'!$L32</f>
        <v>0</v>
      </c>
      <c r="Y32" s="21">
        <f>'02'!$L32</f>
        <v>0</v>
      </c>
      <c r="Z32" s="21">
        <f>'03'!$L32</f>
        <v>0</v>
      </c>
      <c r="AA32" s="21">
        <f>'04'!$L32</f>
        <v>0</v>
      </c>
      <c r="AB32" s="22">
        <f>'05'!$L32</f>
        <v>0</v>
      </c>
      <c r="AC32" s="22">
        <f>'06'!$L32</f>
        <v>0</v>
      </c>
      <c r="AD32" s="22">
        <f>'07'!$L32</f>
        <v>0</v>
      </c>
      <c r="AE32" s="22">
        <f>'08'!$L32</f>
        <v>0</v>
      </c>
      <c r="AF32" s="22">
        <f>'09'!$L32</f>
        <v>0</v>
      </c>
      <c r="AG32" s="22">
        <f>'10'!$L32</f>
        <v>0</v>
      </c>
      <c r="AH32" s="22">
        <f>'11'!$L32</f>
        <v>0</v>
      </c>
      <c r="AI32" s="22">
        <f>'12'!$L32</f>
        <v>0</v>
      </c>
      <c r="AJ32" s="22">
        <f>'13'!$L32</f>
        <v>0</v>
      </c>
      <c r="AK32" s="22">
        <f>'14'!$L32</f>
        <v>0</v>
      </c>
      <c r="AL32" s="22">
        <f>'15'!$L32</f>
        <v>0</v>
      </c>
      <c r="AM32" s="22">
        <f>'16'!$L32</f>
        <v>0</v>
      </c>
      <c r="AN32" s="23">
        <f>'17'!$L32</f>
        <v>0</v>
      </c>
    </row>
    <row r="33" spans="1:40" ht="15" customHeight="1" x14ac:dyDescent="0.25">
      <c r="A33" s="112" t="s">
        <v>76</v>
      </c>
      <c r="B33" s="113"/>
      <c r="C33" s="21">
        <f>'80'!$L33</f>
        <v>0</v>
      </c>
      <c r="D33" s="21">
        <f>'81'!$L33</f>
        <v>9.0999999999999998E-2</v>
      </c>
      <c r="E33" s="21">
        <f>'82'!$L33</f>
        <v>3.6999999999999998E-2</v>
      </c>
      <c r="F33" s="21">
        <f>'83'!$L33</f>
        <v>2.1999999999999999E-2</v>
      </c>
      <c r="G33" s="21">
        <f>'84'!$L33</f>
        <v>9.8800000000000008</v>
      </c>
      <c r="H33" s="21">
        <f>'85'!$L33</f>
        <v>14.488</v>
      </c>
      <c r="I33" s="21">
        <f>'86'!$L33</f>
        <v>0</v>
      </c>
      <c r="J33" s="21">
        <f>'87'!$L33</f>
        <v>0</v>
      </c>
      <c r="K33" s="21">
        <f>'88'!$L33</f>
        <v>0</v>
      </c>
      <c r="L33" s="21">
        <f>'89'!$L33</f>
        <v>2.4E-2</v>
      </c>
      <c r="M33" s="21">
        <f>'90'!$L33</f>
        <v>0</v>
      </c>
      <c r="N33" s="21">
        <f>'91'!$L33</f>
        <v>8.3674999999999999E-2</v>
      </c>
      <c r="O33" s="21">
        <f>'92'!$L33</f>
        <v>4.6998999999999999E-2</v>
      </c>
      <c r="P33" s="21">
        <f>'93'!$L33</f>
        <v>4.4394999999999997E-2</v>
      </c>
      <c r="Q33" s="21">
        <f>'94'!$L33</f>
        <v>6.1644999999999998E-2</v>
      </c>
      <c r="R33" s="21">
        <f>'95'!$L33</f>
        <v>5.4200999999999999E-2</v>
      </c>
      <c r="S33" s="21">
        <f>'96'!$L33</f>
        <v>9.3472E-2</v>
      </c>
      <c r="T33" s="21">
        <f>'97'!$L33</f>
        <v>9.0382000000000004E-2</v>
      </c>
      <c r="U33" s="21">
        <f>'98'!$L33</f>
        <v>4.0693E-2</v>
      </c>
      <c r="V33" s="21">
        <f>'99'!$L33</f>
        <v>7.4857000000000007E-2</v>
      </c>
      <c r="W33" s="21">
        <f>'00'!$L33</f>
        <v>5.5416E-2</v>
      </c>
      <c r="X33" s="21">
        <f>'01'!$L33</f>
        <v>0</v>
      </c>
      <c r="Y33" s="21">
        <f>'02'!$L33</f>
        <v>0</v>
      </c>
      <c r="Z33" s="21">
        <f>'03'!$L33</f>
        <v>0</v>
      </c>
      <c r="AA33" s="21">
        <f>'04'!$L33</f>
        <v>0</v>
      </c>
      <c r="AB33" s="22">
        <f>'05'!$L33</f>
        <v>0</v>
      </c>
      <c r="AC33" s="22">
        <f>'06'!$L33</f>
        <v>0</v>
      </c>
      <c r="AD33" s="22">
        <f>'07'!$L33</f>
        <v>0</v>
      </c>
      <c r="AE33" s="22">
        <f>'08'!$L33</f>
        <v>0</v>
      </c>
      <c r="AF33" s="22">
        <f>'09'!$L33</f>
        <v>0</v>
      </c>
      <c r="AG33" s="22">
        <f>'10'!$L33</f>
        <v>0</v>
      </c>
      <c r="AH33" s="22">
        <f>'11'!$L33</f>
        <v>0</v>
      </c>
      <c r="AI33" s="22">
        <f>'12'!$L33</f>
        <v>0</v>
      </c>
      <c r="AJ33" s="22">
        <f>'13'!$L33</f>
        <v>0</v>
      </c>
      <c r="AK33" s="22">
        <f>'14'!$L33</f>
        <v>0</v>
      </c>
      <c r="AL33" s="22">
        <f>'15'!$L33</f>
        <v>0</v>
      </c>
      <c r="AM33" s="22">
        <f>'16'!$L33</f>
        <v>0</v>
      </c>
      <c r="AN33" s="23">
        <f>'17'!$L33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'80'!$L34</f>
        <v>0</v>
      </c>
      <c r="D34" s="21">
        <f>'81'!$L34</f>
        <v>0</v>
      </c>
      <c r="E34" s="21">
        <f>'82'!$L34</f>
        <v>0</v>
      </c>
      <c r="F34" s="21">
        <f>'83'!$L34</f>
        <v>0</v>
      </c>
      <c r="G34" s="21">
        <f>'84'!$L34</f>
        <v>13.339</v>
      </c>
      <c r="H34" s="21">
        <f>'85'!$L34</f>
        <v>15.909000000000001</v>
      </c>
      <c r="I34" s="21">
        <f>'86'!$L34</f>
        <v>5.665</v>
      </c>
      <c r="J34" s="21">
        <f>'87'!$L34</f>
        <v>8.7590000000000003</v>
      </c>
      <c r="K34" s="21">
        <f>'88'!$L34</f>
        <v>7.6589999999999998</v>
      </c>
      <c r="L34" s="21">
        <f>'89'!$L34</f>
        <v>0</v>
      </c>
      <c r="M34" s="21">
        <f>'90'!$L34</f>
        <v>0</v>
      </c>
      <c r="N34" s="21">
        <f>'91'!$L34</f>
        <v>0</v>
      </c>
      <c r="O34" s="21">
        <f>'92'!$L34</f>
        <v>0</v>
      </c>
      <c r="P34" s="21">
        <f>'93'!$L34</f>
        <v>0</v>
      </c>
      <c r="Q34" s="21">
        <f>'94'!$L34</f>
        <v>0</v>
      </c>
      <c r="R34" s="21">
        <f>'95'!$L34</f>
        <v>0</v>
      </c>
      <c r="S34" s="21">
        <f>'96'!$L34</f>
        <v>0</v>
      </c>
      <c r="T34" s="21">
        <f>'97'!$L34</f>
        <v>0</v>
      </c>
      <c r="U34" s="21">
        <f>'98'!$L34</f>
        <v>0</v>
      </c>
      <c r="V34" s="21">
        <f>'99'!$L34</f>
        <v>0</v>
      </c>
      <c r="W34" s="21">
        <f>'00'!$L34</f>
        <v>0</v>
      </c>
      <c r="X34" s="21">
        <f>'01'!$L34</f>
        <v>0</v>
      </c>
      <c r="Y34" s="21">
        <f>'02'!$L34</f>
        <v>0.233539</v>
      </c>
      <c r="Z34" s="21">
        <f>'03'!$L34</f>
        <v>0</v>
      </c>
      <c r="AA34" s="21">
        <f>'04'!$L34</f>
        <v>0.401841</v>
      </c>
      <c r="AB34" s="22">
        <f>'05'!$L34</f>
        <v>0.25194900000000003</v>
      </c>
      <c r="AC34" s="22">
        <f>'06'!$L34</f>
        <v>7.003100000000001E-2</v>
      </c>
      <c r="AD34" s="22">
        <f>'07'!$L34</f>
        <v>7.3555988258798666E-2</v>
      </c>
      <c r="AE34" s="22">
        <f>'08'!$L34</f>
        <v>0</v>
      </c>
      <c r="AF34" s="22">
        <f>'09'!$L34</f>
        <v>0</v>
      </c>
      <c r="AG34" s="22">
        <f>'10'!$L34</f>
        <v>0</v>
      </c>
      <c r="AH34" s="22">
        <f>'11'!$L34</f>
        <v>0</v>
      </c>
      <c r="AI34" s="22">
        <f>'12'!$L34</f>
        <v>0</v>
      </c>
      <c r="AJ34" s="22">
        <f>'13'!$L34</f>
        <v>0</v>
      </c>
      <c r="AK34" s="22">
        <f>'14'!$L34</f>
        <v>0</v>
      </c>
      <c r="AL34" s="22">
        <f>'15'!$L34</f>
        <v>0</v>
      </c>
      <c r="AM34" s="22">
        <f>'16'!$L34</f>
        <v>0</v>
      </c>
      <c r="AN34" s="23">
        <f>'17'!$L34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'80'!$L35</f>
        <v>0</v>
      </c>
      <c r="D35" s="21">
        <f>'81'!$L35</f>
        <v>0</v>
      </c>
      <c r="E35" s="21">
        <f>'82'!$L35</f>
        <v>3.1110000000000002</v>
      </c>
      <c r="F35" s="21">
        <f>'83'!$L35</f>
        <v>0</v>
      </c>
      <c r="G35" s="21">
        <f>'84'!$L35</f>
        <v>0</v>
      </c>
      <c r="H35" s="21">
        <f>'85'!$L35</f>
        <v>4.2329999999999997</v>
      </c>
      <c r="I35" s="21">
        <f>'86'!$L35</f>
        <v>4.6349999999999998</v>
      </c>
      <c r="J35" s="21">
        <f>'87'!$L35</f>
        <v>5.4420000000000002</v>
      </c>
      <c r="K35" s="21">
        <f>'88'!$L35</f>
        <v>5.3010000000000002</v>
      </c>
      <c r="L35" s="21">
        <f>'89'!$L35</f>
        <v>0</v>
      </c>
      <c r="M35" s="21">
        <f>'90'!$L35</f>
        <v>0</v>
      </c>
      <c r="N35" s="21">
        <f>'91'!$L35</f>
        <v>0</v>
      </c>
      <c r="O35" s="21">
        <f>'92'!$L35</f>
        <v>0</v>
      </c>
      <c r="P35" s="21">
        <f>'93'!$L35</f>
        <v>0</v>
      </c>
      <c r="Q35" s="21">
        <f>'94'!$L35</f>
        <v>0</v>
      </c>
      <c r="R35" s="21">
        <f>'95'!$L35</f>
        <v>0</v>
      </c>
      <c r="S35" s="21">
        <f>'96'!$L35</f>
        <v>0</v>
      </c>
      <c r="T35" s="21">
        <f>'97'!$L35</f>
        <v>0</v>
      </c>
      <c r="U35" s="21">
        <f>'98'!$L35</f>
        <v>0</v>
      </c>
      <c r="V35" s="21">
        <f>'99'!$L35</f>
        <v>0</v>
      </c>
      <c r="W35" s="21">
        <f>'00'!$L35</f>
        <v>0</v>
      </c>
      <c r="X35" s="21">
        <f>'01'!$L35</f>
        <v>0</v>
      </c>
      <c r="Y35" s="21">
        <f>'02'!$L35</f>
        <v>0</v>
      </c>
      <c r="Z35" s="21">
        <f>'03'!$L35</f>
        <v>0</v>
      </c>
      <c r="AA35" s="21">
        <f>'04'!$L35</f>
        <v>0</v>
      </c>
      <c r="AB35" s="22">
        <f>'05'!$L35</f>
        <v>0</v>
      </c>
      <c r="AC35" s="22">
        <f>'06'!$L35</f>
        <v>0</v>
      </c>
      <c r="AD35" s="22">
        <f>'07'!$L35</f>
        <v>0</v>
      </c>
      <c r="AE35" s="22">
        <f>'08'!$L35</f>
        <v>0</v>
      </c>
      <c r="AF35" s="22">
        <f>'09'!$L35</f>
        <v>0</v>
      </c>
      <c r="AG35" s="22">
        <f>'10'!$L35</f>
        <v>0</v>
      </c>
      <c r="AH35" s="22">
        <f>'11'!$L35</f>
        <v>0</v>
      </c>
      <c r="AI35" s="22">
        <f>'12'!$L35</f>
        <v>0</v>
      </c>
      <c r="AJ35" s="22">
        <f>'13'!$L35</f>
        <v>0</v>
      </c>
      <c r="AK35" s="22">
        <f>'14'!$L35</f>
        <v>0</v>
      </c>
      <c r="AL35" s="22">
        <f>'15'!$L35</f>
        <v>0</v>
      </c>
      <c r="AM35" s="22">
        <f>'16'!$L35</f>
        <v>0</v>
      </c>
      <c r="AN35" s="23">
        <f>'17'!$L35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74.277999999999992</v>
      </c>
      <c r="E36" s="29">
        <f t="shared" si="2"/>
        <v>70.166000000000039</v>
      </c>
      <c r="F36" s="29">
        <f t="shared" si="2"/>
        <v>46.377999999999993</v>
      </c>
      <c r="G36" s="29">
        <f t="shared" si="2"/>
        <v>56.60199999999999</v>
      </c>
      <c r="H36" s="29">
        <f t="shared" si="2"/>
        <v>56.395999999999994</v>
      </c>
      <c r="I36" s="29">
        <f t="shared" si="2"/>
        <v>62.585999999999999</v>
      </c>
      <c r="J36" s="29">
        <f t="shared" si="2"/>
        <v>63.945999999999998</v>
      </c>
      <c r="K36" s="29">
        <f t="shared" si="2"/>
        <v>53.093999999999987</v>
      </c>
      <c r="L36" s="29">
        <f t="shared" si="2"/>
        <v>41.137999999999998</v>
      </c>
      <c r="M36" s="29">
        <f t="shared" si="2"/>
        <v>44.638999999999989</v>
      </c>
      <c r="N36" s="29">
        <f t="shared" si="2"/>
        <v>47.017966999999992</v>
      </c>
      <c r="O36" s="29">
        <f t="shared" si="2"/>
        <v>44.299038000000003</v>
      </c>
      <c r="P36" s="29">
        <f t="shared" si="2"/>
        <v>49.859183000000002</v>
      </c>
      <c r="Q36" s="29">
        <f t="shared" si="2"/>
        <v>47.011936999999996</v>
      </c>
      <c r="R36" s="29">
        <f t="shared" si="2"/>
        <v>69.720793000000015</v>
      </c>
      <c r="S36" s="29">
        <f t="shared" si="2"/>
        <v>82.426539999999989</v>
      </c>
      <c r="T36" s="29">
        <f t="shared" si="2"/>
        <v>88.111942000000013</v>
      </c>
      <c r="U36" s="29">
        <f t="shared" si="2"/>
        <v>96.873285999999993</v>
      </c>
      <c r="V36" s="29">
        <f t="shared" si="2"/>
        <v>42.191725000000012</v>
      </c>
      <c r="W36" s="29">
        <f t="shared" si="2"/>
        <v>22.625129000000005</v>
      </c>
      <c r="X36" s="29">
        <f t="shared" si="2"/>
        <v>25.580250000000003</v>
      </c>
      <c r="Y36" s="29">
        <f t="shared" si="2"/>
        <v>17.563908000000001</v>
      </c>
      <c r="Z36" s="29">
        <f t="shared" si="2"/>
        <v>9.5435030000000012</v>
      </c>
      <c r="AA36" s="29">
        <f t="shared" si="2"/>
        <v>9.4306669999999997</v>
      </c>
      <c r="AB36" s="29">
        <f t="shared" si="2"/>
        <v>6.0032360000000002</v>
      </c>
      <c r="AC36" s="29">
        <f t="shared" si="2"/>
        <v>3.4941909999999998</v>
      </c>
      <c r="AD36" s="29">
        <f t="shared" si="2"/>
        <v>3.6700699999999999</v>
      </c>
      <c r="AE36" s="29">
        <f t="shared" si="2"/>
        <v>4.6294810000000002</v>
      </c>
      <c r="AF36" s="29">
        <f t="shared" si="2"/>
        <v>5.8415759999999999</v>
      </c>
      <c r="AG36" s="29">
        <f t="shared" si="2"/>
        <v>8.0565099999999994</v>
      </c>
      <c r="AH36" s="29">
        <f t="shared" si="2"/>
        <v>5.1779299999999999</v>
      </c>
      <c r="AI36" s="29">
        <f>+SUM(AI6:AI35)+SUM(AI38:AI43)</f>
        <v>27.834560000000003</v>
      </c>
      <c r="AJ36" s="29">
        <f>+SUM(AJ6:AJ35)+SUM(AJ38:AJ43)</f>
        <v>144.35740799999999</v>
      </c>
      <c r="AK36" s="29">
        <f>'14'!$L36</f>
        <v>190.72794999999999</v>
      </c>
      <c r="AL36" s="29">
        <f>'15'!$L36</f>
        <v>190.88518599999998</v>
      </c>
      <c r="AM36" s="29">
        <f>'16'!$L36</f>
        <v>60.460129999999992</v>
      </c>
      <c r="AN36" s="30">
        <f>'17'!$L36</f>
        <v>18.056279999999997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'80'!$L38</f>
        <v>0</v>
      </c>
      <c r="D38" s="33">
        <f>'81'!$L38</f>
        <v>0</v>
      </c>
      <c r="E38" s="33">
        <f>'82'!$L38</f>
        <v>0</v>
      </c>
      <c r="F38" s="33">
        <f>'83'!$L38</f>
        <v>0</v>
      </c>
      <c r="G38" s="33">
        <f>'84'!$L38</f>
        <v>0</v>
      </c>
      <c r="H38" s="33">
        <f>'85'!$L38</f>
        <v>0</v>
      </c>
      <c r="I38" s="33">
        <f>'86'!$L38</f>
        <v>0</v>
      </c>
      <c r="J38" s="33">
        <f>'87'!$L38</f>
        <v>0</v>
      </c>
      <c r="K38" s="33">
        <f>'88'!$L38</f>
        <v>0</v>
      </c>
      <c r="L38" s="33">
        <f>'89'!$L38</f>
        <v>0</v>
      </c>
      <c r="M38" s="33">
        <f>'90'!$L38</f>
        <v>0</v>
      </c>
      <c r="N38" s="33">
        <f>'91'!$L38</f>
        <v>0</v>
      </c>
      <c r="O38" s="33">
        <f>'92'!$L38</f>
        <v>0</v>
      </c>
      <c r="P38" s="33">
        <f>'93'!$L38</f>
        <v>0</v>
      </c>
      <c r="Q38" s="33">
        <f>'94'!$L38</f>
        <v>0</v>
      </c>
      <c r="R38" s="33">
        <f>'95'!$L38</f>
        <v>0</v>
      </c>
      <c r="S38" s="33">
        <f>'96'!$L38</f>
        <v>0</v>
      </c>
      <c r="T38" s="33">
        <f>'97'!$L38</f>
        <v>0</v>
      </c>
      <c r="U38" s="33">
        <f>'98'!$L38</f>
        <v>0</v>
      </c>
      <c r="V38" s="33">
        <f>'99'!$L38</f>
        <v>0</v>
      </c>
      <c r="W38" s="33">
        <f>'00'!$L38</f>
        <v>0</v>
      </c>
      <c r="X38" s="33">
        <f>'01'!$L38</f>
        <v>0</v>
      </c>
      <c r="Y38" s="33">
        <f>'02'!$L38</f>
        <v>0</v>
      </c>
      <c r="Z38" s="33">
        <f>'03'!$L38</f>
        <v>0</v>
      </c>
      <c r="AA38" s="33">
        <f>'04'!$L38</f>
        <v>0</v>
      </c>
      <c r="AB38" s="34">
        <f>'05'!$L38</f>
        <v>0</v>
      </c>
      <c r="AC38" s="34">
        <f>'06'!$L38</f>
        <v>0</v>
      </c>
      <c r="AD38" s="34">
        <f>'07'!$L38</f>
        <v>0</v>
      </c>
      <c r="AE38" s="34">
        <f>'08'!$L38</f>
        <v>0</v>
      </c>
      <c r="AF38" s="34">
        <f>'09'!$L38</f>
        <v>0</v>
      </c>
      <c r="AG38" s="34">
        <f>'10'!$L38</f>
        <v>0</v>
      </c>
      <c r="AH38" s="34">
        <f>'11'!$L38</f>
        <v>0</v>
      </c>
      <c r="AI38" s="34">
        <f>'12'!$L38</f>
        <v>0</v>
      </c>
      <c r="AJ38" s="34">
        <f>'13'!$L38</f>
        <v>0</v>
      </c>
      <c r="AK38" s="34">
        <f>'14'!$L38</f>
        <v>0</v>
      </c>
      <c r="AL38" s="34">
        <f>'15'!$L38</f>
        <v>0</v>
      </c>
      <c r="AM38" s="34">
        <f>'16'!$L38</f>
        <v>0</v>
      </c>
      <c r="AN38" s="35">
        <f>'17'!$L38</f>
        <v>0</v>
      </c>
    </row>
    <row r="39" spans="1:40" ht="15" customHeight="1" x14ac:dyDescent="0.25">
      <c r="A39" s="121" t="s">
        <v>65</v>
      </c>
      <c r="B39" s="122"/>
      <c r="C39" s="21">
        <f>'80'!$L39</f>
        <v>0</v>
      </c>
      <c r="D39" s="21">
        <f>'81'!$L39</f>
        <v>0</v>
      </c>
      <c r="E39" s="21">
        <f>'82'!$L39</f>
        <v>0</v>
      </c>
      <c r="F39" s="21">
        <f>'83'!$L39</f>
        <v>0</v>
      </c>
      <c r="G39" s="21">
        <f>'84'!$L39</f>
        <v>0</v>
      </c>
      <c r="H39" s="21">
        <f>'85'!$L39</f>
        <v>0</v>
      </c>
      <c r="I39" s="21">
        <f>'86'!$L39</f>
        <v>0</v>
      </c>
      <c r="J39" s="21">
        <f>'87'!$L39</f>
        <v>0</v>
      </c>
      <c r="K39" s="21">
        <f>'88'!$L39</f>
        <v>0</v>
      </c>
      <c r="L39" s="21">
        <f>'89'!$L39</f>
        <v>0</v>
      </c>
      <c r="M39" s="21">
        <f>'90'!$L39</f>
        <v>0</v>
      </c>
      <c r="N39" s="21">
        <f>'91'!$L39</f>
        <v>0</v>
      </c>
      <c r="O39" s="21">
        <f>'92'!$L39</f>
        <v>0</v>
      </c>
      <c r="P39" s="21">
        <f>'93'!$L39</f>
        <v>0</v>
      </c>
      <c r="Q39" s="21">
        <f>'94'!$L39</f>
        <v>0</v>
      </c>
      <c r="R39" s="21">
        <f>'95'!$L39</f>
        <v>0</v>
      </c>
      <c r="S39" s="21">
        <f>'96'!$L39</f>
        <v>0</v>
      </c>
      <c r="T39" s="21">
        <f>'97'!$L39</f>
        <v>0</v>
      </c>
      <c r="U39" s="21">
        <f>'98'!$L39</f>
        <v>0</v>
      </c>
      <c r="V39" s="21">
        <f>'99'!$L39</f>
        <v>0</v>
      </c>
      <c r="W39" s="21">
        <f>'00'!$L39</f>
        <v>0</v>
      </c>
      <c r="X39" s="21">
        <f>'01'!$L39</f>
        <v>0</v>
      </c>
      <c r="Y39" s="21">
        <f>'02'!$L39</f>
        <v>0</v>
      </c>
      <c r="Z39" s="21">
        <f>'03'!$L39</f>
        <v>0</v>
      </c>
      <c r="AA39" s="21">
        <f>'04'!$L39</f>
        <v>0</v>
      </c>
      <c r="AB39" s="22">
        <f>'05'!$L39</f>
        <v>0</v>
      </c>
      <c r="AC39" s="22">
        <f>'06'!$L39</f>
        <v>0</v>
      </c>
      <c r="AD39" s="22">
        <f>'07'!$L39</f>
        <v>0</v>
      </c>
      <c r="AE39" s="22">
        <f>'08'!$L39</f>
        <v>0</v>
      </c>
      <c r="AF39" s="22">
        <f>'09'!$L39</f>
        <v>0</v>
      </c>
      <c r="AG39" s="22">
        <f>'10'!$L39</f>
        <v>0</v>
      </c>
      <c r="AH39" s="22">
        <f>'11'!$L39</f>
        <v>0</v>
      </c>
      <c r="AI39" s="22">
        <f>'12'!$L39</f>
        <v>0</v>
      </c>
      <c r="AJ39" s="22">
        <f>'13'!$L39</f>
        <v>0</v>
      </c>
      <c r="AK39" s="22">
        <f>'14'!$L39</f>
        <v>0</v>
      </c>
      <c r="AL39" s="22">
        <f>'15'!$L39</f>
        <v>0</v>
      </c>
      <c r="AM39" s="22">
        <f>'16'!$L39</f>
        <v>0</v>
      </c>
      <c r="AN39" s="23">
        <f>'17'!$L39</f>
        <v>0</v>
      </c>
    </row>
    <row r="40" spans="1:40" ht="15" customHeight="1" x14ac:dyDescent="0.25">
      <c r="A40" s="121" t="s">
        <v>66</v>
      </c>
      <c r="B40" s="122"/>
      <c r="C40" s="21">
        <f>'80'!$L40</f>
        <v>0</v>
      </c>
      <c r="D40" s="21">
        <f>'81'!$L40</f>
        <v>0</v>
      </c>
      <c r="E40" s="21">
        <f>'82'!$L40</f>
        <v>0</v>
      </c>
      <c r="F40" s="21">
        <f>'83'!$L40</f>
        <v>0</v>
      </c>
      <c r="G40" s="21">
        <f>'84'!$L40</f>
        <v>0</v>
      </c>
      <c r="H40" s="21">
        <f>'85'!$L40</f>
        <v>0</v>
      </c>
      <c r="I40" s="21">
        <f>'86'!$L40</f>
        <v>0</v>
      </c>
      <c r="J40" s="21">
        <f>'87'!$L40</f>
        <v>0</v>
      </c>
      <c r="K40" s="21">
        <f>'88'!$L40</f>
        <v>0</v>
      </c>
      <c r="L40" s="21">
        <f>'89'!$L40</f>
        <v>0</v>
      </c>
      <c r="M40" s="21">
        <f>'90'!$L40</f>
        <v>0</v>
      </c>
      <c r="N40" s="21">
        <f>'91'!$L40</f>
        <v>0</v>
      </c>
      <c r="O40" s="21">
        <f>'92'!$L40</f>
        <v>0</v>
      </c>
      <c r="P40" s="21">
        <f>'93'!$L40</f>
        <v>0</v>
      </c>
      <c r="Q40" s="21">
        <f>'94'!$L40</f>
        <v>0</v>
      </c>
      <c r="R40" s="21">
        <f>'95'!$L40</f>
        <v>0</v>
      </c>
      <c r="S40" s="21">
        <f>'96'!$L40</f>
        <v>0</v>
      </c>
      <c r="T40" s="21">
        <f>'97'!$L40</f>
        <v>0</v>
      </c>
      <c r="U40" s="21">
        <f>'98'!$L40</f>
        <v>0</v>
      </c>
      <c r="V40" s="21">
        <f>'99'!$L40</f>
        <v>0</v>
      </c>
      <c r="W40" s="21">
        <f>'00'!$L40</f>
        <v>0</v>
      </c>
      <c r="X40" s="21">
        <f>'01'!$L40</f>
        <v>0</v>
      </c>
      <c r="Y40" s="21">
        <f>'02'!$L40</f>
        <v>0</v>
      </c>
      <c r="Z40" s="21">
        <f>'03'!$L40</f>
        <v>0</v>
      </c>
      <c r="AA40" s="21">
        <f>'04'!$L40</f>
        <v>0</v>
      </c>
      <c r="AB40" s="22">
        <f>'05'!$L40</f>
        <v>0</v>
      </c>
      <c r="AC40" s="22">
        <f>'06'!$L40</f>
        <v>0</v>
      </c>
      <c r="AD40" s="22">
        <f>'07'!$L40</f>
        <v>0</v>
      </c>
      <c r="AE40" s="22">
        <f>'08'!$L40</f>
        <v>0</v>
      </c>
      <c r="AF40" s="22">
        <f>'09'!$L40</f>
        <v>0</v>
      </c>
      <c r="AG40" s="22">
        <f>'10'!$L40</f>
        <v>0</v>
      </c>
      <c r="AH40" s="22">
        <f>'11'!$L40</f>
        <v>0</v>
      </c>
      <c r="AI40" s="22">
        <f>'12'!$L40</f>
        <v>0</v>
      </c>
      <c r="AJ40" s="22">
        <f>'13'!$L40</f>
        <v>0</v>
      </c>
      <c r="AK40" s="22">
        <f>'14'!$L40</f>
        <v>0</v>
      </c>
      <c r="AL40" s="22">
        <f>'15'!$L40</f>
        <v>0</v>
      </c>
      <c r="AM40" s="22">
        <f>'16'!$L40</f>
        <v>0</v>
      </c>
      <c r="AN40" s="23">
        <f>'17'!$L40</f>
        <v>0</v>
      </c>
    </row>
    <row r="41" spans="1:40" ht="15" customHeight="1" x14ac:dyDescent="0.25">
      <c r="A41" s="121" t="s">
        <v>67</v>
      </c>
      <c r="B41" s="122"/>
      <c r="C41" s="21">
        <f>'80'!$L41</f>
        <v>0</v>
      </c>
      <c r="D41" s="21">
        <f>'81'!$L41</f>
        <v>0</v>
      </c>
      <c r="E41" s="21">
        <f>'82'!$L41</f>
        <v>0</v>
      </c>
      <c r="F41" s="21">
        <f>'83'!$L41</f>
        <v>0</v>
      </c>
      <c r="G41" s="21">
        <f>'84'!$L41</f>
        <v>0</v>
      </c>
      <c r="H41" s="21">
        <f>'85'!$L41</f>
        <v>0</v>
      </c>
      <c r="I41" s="21">
        <f>'86'!$L41</f>
        <v>0</v>
      </c>
      <c r="J41" s="21">
        <f>'87'!$L41</f>
        <v>0</v>
      </c>
      <c r="K41" s="21">
        <f>'88'!$L41</f>
        <v>0</v>
      </c>
      <c r="L41" s="21">
        <f>'89'!$L41</f>
        <v>0</v>
      </c>
      <c r="M41" s="21">
        <f>'90'!$L41</f>
        <v>0</v>
      </c>
      <c r="N41" s="21">
        <f>'91'!$L41</f>
        <v>0</v>
      </c>
      <c r="O41" s="21">
        <f>'92'!$L41</f>
        <v>0</v>
      </c>
      <c r="P41" s="21">
        <f>'93'!$L41</f>
        <v>0</v>
      </c>
      <c r="Q41" s="21">
        <f>'94'!$L41</f>
        <v>0</v>
      </c>
      <c r="R41" s="21">
        <f>'95'!$L41</f>
        <v>0</v>
      </c>
      <c r="S41" s="21">
        <f>'96'!$L41</f>
        <v>0</v>
      </c>
      <c r="T41" s="21">
        <f>'97'!$L41</f>
        <v>0</v>
      </c>
      <c r="U41" s="21">
        <f>'98'!$L41</f>
        <v>0</v>
      </c>
      <c r="V41" s="21">
        <f>'99'!$L41</f>
        <v>0</v>
      </c>
      <c r="W41" s="21">
        <f>'00'!$L41</f>
        <v>0</v>
      </c>
      <c r="X41" s="21">
        <f>'01'!$L41</f>
        <v>0</v>
      </c>
      <c r="Y41" s="21">
        <f>'02'!$L41</f>
        <v>0</v>
      </c>
      <c r="Z41" s="21">
        <f>'03'!$L41</f>
        <v>0</v>
      </c>
      <c r="AA41" s="21">
        <f>'04'!$L41</f>
        <v>0</v>
      </c>
      <c r="AB41" s="22">
        <f>'05'!$L41</f>
        <v>0</v>
      </c>
      <c r="AC41" s="22">
        <f>'06'!$L41</f>
        <v>0</v>
      </c>
      <c r="AD41" s="22">
        <f>'07'!$L41</f>
        <v>0</v>
      </c>
      <c r="AE41" s="22">
        <f>'08'!$L41</f>
        <v>0</v>
      </c>
      <c r="AF41" s="22">
        <f>'09'!$L41</f>
        <v>0</v>
      </c>
      <c r="AG41" s="22">
        <f>'10'!$L41</f>
        <v>1.84765</v>
      </c>
      <c r="AH41" s="22">
        <f>'11'!$L41</f>
        <v>1.6759999999999999</v>
      </c>
      <c r="AI41" s="22">
        <f>'12'!$L41</f>
        <v>2.3001900000000002</v>
      </c>
      <c r="AJ41" s="22">
        <f>'13'!$L41</f>
        <v>2.8490600000000001</v>
      </c>
      <c r="AK41" s="22">
        <f>'14'!$L41</f>
        <v>2.8999699999999997</v>
      </c>
      <c r="AL41" s="22">
        <f>'15'!$L41</f>
        <v>3.1280799999999997</v>
      </c>
      <c r="AM41" s="22">
        <f>'16'!$L41</f>
        <v>1.98946</v>
      </c>
      <c r="AN41" s="23">
        <f>'17'!$L41</f>
        <v>0</v>
      </c>
    </row>
    <row r="42" spans="1:40" ht="15" customHeight="1" x14ac:dyDescent="0.25">
      <c r="A42" s="121" t="s">
        <v>68</v>
      </c>
      <c r="B42" s="122"/>
      <c r="C42" s="21">
        <f>'80'!$L42</f>
        <v>0</v>
      </c>
      <c r="D42" s="21">
        <f>'81'!$L42</f>
        <v>0</v>
      </c>
      <c r="E42" s="21">
        <f>'82'!$L42</f>
        <v>0</v>
      </c>
      <c r="F42" s="21">
        <f>'83'!$L42</f>
        <v>0</v>
      </c>
      <c r="G42" s="21">
        <f>'84'!$L42</f>
        <v>0</v>
      </c>
      <c r="H42" s="21">
        <f>'85'!$L42</f>
        <v>0</v>
      </c>
      <c r="I42" s="21">
        <f>'86'!$L42</f>
        <v>0</v>
      </c>
      <c r="J42" s="21">
        <f>'87'!$L42</f>
        <v>0</v>
      </c>
      <c r="K42" s="21">
        <f>'88'!$L42</f>
        <v>0</v>
      </c>
      <c r="L42" s="21">
        <f>'89'!$L42</f>
        <v>0</v>
      </c>
      <c r="M42" s="21">
        <f>'90'!$L42</f>
        <v>0</v>
      </c>
      <c r="N42" s="21">
        <f>'91'!$L42</f>
        <v>0</v>
      </c>
      <c r="O42" s="21">
        <f>'92'!$L42</f>
        <v>0</v>
      </c>
      <c r="P42" s="21">
        <f>'93'!$L42</f>
        <v>0</v>
      </c>
      <c r="Q42" s="21">
        <f>'94'!$L42</f>
        <v>0</v>
      </c>
      <c r="R42" s="21">
        <f>'95'!$L42</f>
        <v>0</v>
      </c>
      <c r="S42" s="21">
        <f>'96'!$L42</f>
        <v>0</v>
      </c>
      <c r="T42" s="21">
        <f>'97'!$L42</f>
        <v>0</v>
      </c>
      <c r="U42" s="21">
        <f>'98'!$L42</f>
        <v>0</v>
      </c>
      <c r="V42" s="21">
        <f>'99'!$L42</f>
        <v>0</v>
      </c>
      <c r="W42" s="21">
        <f>'00'!$L42</f>
        <v>0</v>
      </c>
      <c r="X42" s="21">
        <f>'01'!$L42</f>
        <v>0</v>
      </c>
      <c r="Y42" s="21">
        <f>'02'!$L42</f>
        <v>0</v>
      </c>
      <c r="Z42" s="21">
        <f>'03'!$L42</f>
        <v>0</v>
      </c>
      <c r="AA42" s="21">
        <f>'04'!$L42</f>
        <v>0</v>
      </c>
      <c r="AB42" s="22">
        <f>'05'!$L42</f>
        <v>0</v>
      </c>
      <c r="AC42" s="22">
        <f>'06'!$L42</f>
        <v>0</v>
      </c>
      <c r="AD42" s="22">
        <f>'07'!$L42</f>
        <v>0</v>
      </c>
      <c r="AE42" s="22">
        <f>'08'!$L42</f>
        <v>0</v>
      </c>
      <c r="AF42" s="22">
        <f>'09'!$L42</f>
        <v>0</v>
      </c>
      <c r="AG42" s="22">
        <f>'10'!$L42</f>
        <v>7.3410000000000003E-2</v>
      </c>
      <c r="AH42" s="22">
        <f>'11'!$L42</f>
        <v>0</v>
      </c>
      <c r="AI42" s="22">
        <f>'12'!$L42</f>
        <v>0</v>
      </c>
      <c r="AJ42" s="22">
        <f>'13'!$L42</f>
        <v>0</v>
      </c>
      <c r="AK42" s="22">
        <f>'14'!$L42</f>
        <v>0</v>
      </c>
      <c r="AL42" s="22">
        <f>'15'!$L42</f>
        <v>0</v>
      </c>
      <c r="AM42" s="22">
        <f>'16'!$L42</f>
        <v>0</v>
      </c>
      <c r="AN42" s="23">
        <f>'17'!$L42</f>
        <v>0</v>
      </c>
    </row>
    <row r="43" spans="1:40" ht="15" customHeight="1" thickBot="1" x14ac:dyDescent="0.3">
      <c r="A43" s="123" t="s">
        <v>69</v>
      </c>
      <c r="B43" s="124"/>
      <c r="C43" s="36">
        <f>'80'!$L43</f>
        <v>0</v>
      </c>
      <c r="D43" s="36">
        <f>'81'!$L43</f>
        <v>0</v>
      </c>
      <c r="E43" s="36">
        <f>'82'!$L43</f>
        <v>0</v>
      </c>
      <c r="F43" s="36">
        <f>'83'!$L43</f>
        <v>0</v>
      </c>
      <c r="G43" s="36">
        <f>'84'!$L43</f>
        <v>0</v>
      </c>
      <c r="H43" s="36">
        <f>'85'!$L43</f>
        <v>0</v>
      </c>
      <c r="I43" s="36">
        <f>'86'!$L43</f>
        <v>0</v>
      </c>
      <c r="J43" s="36">
        <f>'87'!$L43</f>
        <v>0</v>
      </c>
      <c r="K43" s="36">
        <f>'88'!$L43</f>
        <v>0</v>
      </c>
      <c r="L43" s="36">
        <f>'89'!$L43</f>
        <v>0</v>
      </c>
      <c r="M43" s="36">
        <f>'90'!$L43</f>
        <v>0</v>
      </c>
      <c r="N43" s="36">
        <f>'91'!$L43</f>
        <v>0</v>
      </c>
      <c r="O43" s="36">
        <f>'92'!$L43</f>
        <v>0</v>
      </c>
      <c r="P43" s="36">
        <f>'93'!$L43</f>
        <v>0</v>
      </c>
      <c r="Q43" s="36">
        <f>'94'!$L43</f>
        <v>0</v>
      </c>
      <c r="R43" s="36">
        <f>'95'!$L43</f>
        <v>0</v>
      </c>
      <c r="S43" s="36">
        <f>'96'!$L43</f>
        <v>0</v>
      </c>
      <c r="T43" s="36">
        <f>'97'!$L43</f>
        <v>0</v>
      </c>
      <c r="U43" s="36">
        <f>'98'!$L43</f>
        <v>0</v>
      </c>
      <c r="V43" s="36">
        <f>'99'!$L43</f>
        <v>0</v>
      </c>
      <c r="W43" s="36">
        <f>'00'!$L43</f>
        <v>0</v>
      </c>
      <c r="X43" s="36">
        <f>'01'!$L43</f>
        <v>0</v>
      </c>
      <c r="Y43" s="36">
        <f>'02'!$L43</f>
        <v>0</v>
      </c>
      <c r="Z43" s="36">
        <f>'03'!$L43</f>
        <v>0</v>
      </c>
      <c r="AA43" s="36">
        <f>'04'!$L43</f>
        <v>0</v>
      </c>
      <c r="AB43" s="37">
        <f>'05'!$L43</f>
        <v>0</v>
      </c>
      <c r="AC43" s="37">
        <f>'06'!$L43</f>
        <v>0</v>
      </c>
      <c r="AD43" s="37">
        <f>'07'!$L43</f>
        <v>0</v>
      </c>
      <c r="AE43" s="37">
        <f>'08'!$L43</f>
        <v>0</v>
      </c>
      <c r="AF43" s="37">
        <f>'09'!$L43</f>
        <v>0</v>
      </c>
      <c r="AG43" s="37">
        <f>'10'!$L43</f>
        <v>0.19466999999999998</v>
      </c>
      <c r="AH43" s="37">
        <f>'11'!$L43</f>
        <v>0.16197999999999999</v>
      </c>
      <c r="AI43" s="37">
        <f>'12'!$L43</f>
        <v>0.32982999999999996</v>
      </c>
      <c r="AJ43" s="37">
        <f>'13'!$L43</f>
        <v>0.10859999999999999</v>
      </c>
      <c r="AK43" s="37">
        <f>'14'!$L43</f>
        <v>0.15769999999999998</v>
      </c>
      <c r="AL43" s="37">
        <f>'15'!$L43</f>
        <v>8.0340000000000009E-2</v>
      </c>
      <c r="AM43" s="37">
        <f>'16'!$L43</f>
        <v>7.0480000000000001E-2</v>
      </c>
      <c r="AN43" s="38">
        <f>'17'!$L43</f>
        <v>7.0580000000000004E-2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39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'80'!$M6</f>
        <v>0</v>
      </c>
      <c r="D6" s="21">
        <f>'81'!$M6</f>
        <v>0</v>
      </c>
      <c r="E6" s="21">
        <f>'82'!$M6</f>
        <v>0</v>
      </c>
      <c r="F6" s="21">
        <f>'83'!$M6</f>
        <v>0</v>
      </c>
      <c r="G6" s="21">
        <f>'84'!$M6</f>
        <v>0</v>
      </c>
      <c r="H6" s="21">
        <f>'85'!$M6</f>
        <v>0</v>
      </c>
      <c r="I6" s="21">
        <f>'86'!$M6</f>
        <v>0</v>
      </c>
      <c r="J6" s="21">
        <f>'87'!$M6</f>
        <v>0</v>
      </c>
      <c r="K6" s="21">
        <f>'88'!$M6</f>
        <v>0</v>
      </c>
      <c r="L6" s="21">
        <f>'89'!$M6</f>
        <v>0</v>
      </c>
      <c r="M6" s="21">
        <f>'90'!$M6</f>
        <v>0</v>
      </c>
      <c r="N6" s="21">
        <f>'91'!$M6</f>
        <v>1.3089999999999999E-2</v>
      </c>
      <c r="O6" s="21">
        <f>'92'!$M6</f>
        <v>0</v>
      </c>
      <c r="P6" s="21">
        <f>'93'!$M6</f>
        <v>0</v>
      </c>
      <c r="Q6" s="21">
        <f>'94'!$M6</f>
        <v>1.3296000000000001E-2</v>
      </c>
      <c r="R6" s="21">
        <f>'95'!$M6</f>
        <v>0.29798200000000002</v>
      </c>
      <c r="S6" s="21">
        <f>'96'!$M6</f>
        <v>0.108278</v>
      </c>
      <c r="T6" s="21">
        <f>'97'!$M6</f>
        <v>0</v>
      </c>
      <c r="U6" s="21">
        <f>'98'!$M6</f>
        <v>0</v>
      </c>
      <c r="V6" s="21">
        <f>'99'!$M6</f>
        <v>0</v>
      </c>
      <c r="W6" s="21">
        <f>'00'!$M6</f>
        <v>0</v>
      </c>
      <c r="X6" s="21">
        <f>'01'!$M6</f>
        <v>0</v>
      </c>
      <c r="Y6" s="21">
        <f>'02'!$M6</f>
        <v>0</v>
      </c>
      <c r="Z6" s="21">
        <f>'03'!$M6</f>
        <v>0</v>
      </c>
      <c r="AA6" s="21">
        <f>'04'!$M6</f>
        <v>0</v>
      </c>
      <c r="AB6" s="22">
        <f>'05'!$M6</f>
        <v>0</v>
      </c>
      <c r="AC6" s="22">
        <f>'06'!$M6</f>
        <v>0</v>
      </c>
      <c r="AD6" s="22">
        <f>'07'!$M6</f>
        <v>0</v>
      </c>
      <c r="AE6" s="22">
        <f>'08'!$M6</f>
        <v>0</v>
      </c>
      <c r="AF6" s="22">
        <f>'09'!$M6</f>
        <v>0</v>
      </c>
      <c r="AG6" s="22">
        <f>'10'!$M6</f>
        <v>0</v>
      </c>
      <c r="AH6" s="22">
        <f>'11'!$M6</f>
        <v>0</v>
      </c>
      <c r="AI6" s="22">
        <f>'12'!$M6</f>
        <v>0</v>
      </c>
      <c r="AJ6" s="22">
        <f>'13'!$M6</f>
        <v>0</v>
      </c>
      <c r="AK6" s="22">
        <f>'14'!$M6</f>
        <v>0</v>
      </c>
      <c r="AL6" s="22">
        <f>'15'!$M6</f>
        <v>0</v>
      </c>
      <c r="AM6" s="22">
        <f>'16'!$M6</f>
        <v>0</v>
      </c>
      <c r="AN6" s="23">
        <f>'17'!$M6</f>
        <v>0</v>
      </c>
    </row>
    <row r="7" spans="1:40" ht="15" customHeight="1" x14ac:dyDescent="0.25">
      <c r="A7" s="127"/>
      <c r="B7" s="20" t="s">
        <v>10</v>
      </c>
      <c r="C7" s="21">
        <f>'80'!$M7</f>
        <v>0</v>
      </c>
      <c r="D7" s="21">
        <f>'81'!$M7</f>
        <v>0</v>
      </c>
      <c r="E7" s="21">
        <f>'82'!$M7</f>
        <v>6.2539999999999996</v>
      </c>
      <c r="F7" s="21">
        <f>'83'!$M7</f>
        <v>0.11700000000000001</v>
      </c>
      <c r="G7" s="21">
        <f>'84'!$M7</f>
        <v>0</v>
      </c>
      <c r="H7" s="21">
        <f>'85'!$M7</f>
        <v>0</v>
      </c>
      <c r="I7" s="21">
        <f>'86'!$M7</f>
        <v>2.3180000000000001</v>
      </c>
      <c r="J7" s="21">
        <f>'87'!$M7</f>
        <v>4.1440000000000001</v>
      </c>
      <c r="K7" s="21">
        <f>'88'!$M7</f>
        <v>6.3079999999999998</v>
      </c>
      <c r="L7" s="21">
        <f>'89'!$M7</f>
        <v>0</v>
      </c>
      <c r="M7" s="21">
        <f>'90'!$M7</f>
        <v>2.2999999999999998</v>
      </c>
      <c r="N7" s="21">
        <f>'91'!$M7</f>
        <v>0</v>
      </c>
      <c r="O7" s="21">
        <f>'92'!$M7</f>
        <v>14.057323999999999</v>
      </c>
      <c r="P7" s="21">
        <f>'93'!$M7</f>
        <v>1.3293140000000001</v>
      </c>
      <c r="Q7" s="21">
        <f>'94'!$M7</f>
        <v>8.7963559999999994</v>
      </c>
      <c r="R7" s="21">
        <f>'95'!$M7</f>
        <v>18.24352</v>
      </c>
      <c r="S7" s="21">
        <f>'96'!$M7</f>
        <v>17.615396</v>
      </c>
      <c r="T7" s="21">
        <f>'97'!$M7</f>
        <v>22.563175999999999</v>
      </c>
      <c r="U7" s="21">
        <f>'98'!$M7</f>
        <v>23.219856</v>
      </c>
      <c r="V7" s="21">
        <f>'99'!$M7</f>
        <v>21.206358999999999</v>
      </c>
      <c r="W7" s="21">
        <f>'00'!$M7</f>
        <v>0</v>
      </c>
      <c r="X7" s="21">
        <f>'01'!$M7</f>
        <v>1.5543720000000001</v>
      </c>
      <c r="Y7" s="21">
        <f>'02'!$M7</f>
        <v>0.14180000000000001</v>
      </c>
      <c r="Z7" s="21">
        <f>'03'!$M7</f>
        <v>0</v>
      </c>
      <c r="AA7" s="21">
        <f>'04'!$M7</f>
        <v>0</v>
      </c>
      <c r="AB7" s="22">
        <f>'05'!$M7</f>
        <v>0</v>
      </c>
      <c r="AC7" s="22">
        <f>'06'!$M7</f>
        <v>0</v>
      </c>
      <c r="AD7" s="22">
        <f>'07'!$M7</f>
        <v>0</v>
      </c>
      <c r="AE7" s="22">
        <f>'08'!$M7</f>
        <v>0</v>
      </c>
      <c r="AF7" s="22">
        <f>'09'!$M7</f>
        <v>0</v>
      </c>
      <c r="AG7" s="22">
        <f>'10'!$M7</f>
        <v>0</v>
      </c>
      <c r="AH7" s="22">
        <f>'11'!$M7</f>
        <v>0</v>
      </c>
      <c r="AI7" s="22">
        <f>'12'!$M7</f>
        <v>0</v>
      </c>
      <c r="AJ7" s="22">
        <f>'13'!$M7</f>
        <v>0</v>
      </c>
      <c r="AK7" s="22">
        <f>'14'!$M7</f>
        <v>0</v>
      </c>
      <c r="AL7" s="22">
        <f>'15'!$M7</f>
        <v>0</v>
      </c>
      <c r="AM7" s="22">
        <f>'16'!$M7</f>
        <v>0</v>
      </c>
      <c r="AN7" s="23">
        <f>'17'!$M7</f>
        <v>0</v>
      </c>
    </row>
    <row r="8" spans="1:40" ht="15" customHeight="1" x14ac:dyDescent="0.25">
      <c r="A8" s="127"/>
      <c r="B8" s="20" t="s">
        <v>11</v>
      </c>
      <c r="C8" s="21">
        <f>'80'!$M8</f>
        <v>0</v>
      </c>
      <c r="D8" s="21">
        <f>'81'!$M8</f>
        <v>0</v>
      </c>
      <c r="E8" s="21">
        <f>'82'!$M8</f>
        <v>0</v>
      </c>
      <c r="F8" s="21">
        <f>'83'!$M8</f>
        <v>0</v>
      </c>
      <c r="G8" s="21">
        <f>'84'!$M8</f>
        <v>0</v>
      </c>
      <c r="H8" s="21">
        <f>'85'!$M8</f>
        <v>0</v>
      </c>
      <c r="I8" s="21">
        <f>'86'!$M8</f>
        <v>0</v>
      </c>
      <c r="J8" s="21">
        <f>'87'!$M8</f>
        <v>0</v>
      </c>
      <c r="K8" s="21">
        <f>'88'!$M8</f>
        <v>0</v>
      </c>
      <c r="L8" s="21">
        <f>'89'!$M8</f>
        <v>0</v>
      </c>
      <c r="M8" s="21">
        <f>'90'!$M8</f>
        <v>0</v>
      </c>
      <c r="N8" s="21">
        <f>'91'!$M8</f>
        <v>0</v>
      </c>
      <c r="O8" s="21">
        <f>'92'!$M8</f>
        <v>0</v>
      </c>
      <c r="P8" s="21">
        <f>'93'!$M8</f>
        <v>0</v>
      </c>
      <c r="Q8" s="21">
        <f>'94'!$M8</f>
        <v>0</v>
      </c>
      <c r="R8" s="21">
        <f>'95'!$M8</f>
        <v>0</v>
      </c>
      <c r="S8" s="21">
        <f>'96'!$M8</f>
        <v>0</v>
      </c>
      <c r="T8" s="21">
        <f>'97'!$M8</f>
        <v>0</v>
      </c>
      <c r="U8" s="21">
        <f>'98'!$M8</f>
        <v>0</v>
      </c>
      <c r="V8" s="21">
        <f>'99'!$M8</f>
        <v>0</v>
      </c>
      <c r="W8" s="21">
        <f>'00'!$M8</f>
        <v>0</v>
      </c>
      <c r="X8" s="21">
        <f>'01'!$M8</f>
        <v>0</v>
      </c>
      <c r="Y8" s="21">
        <f>'02'!$M8</f>
        <v>0</v>
      </c>
      <c r="Z8" s="21">
        <f>'03'!$M8</f>
        <v>0</v>
      </c>
      <c r="AA8" s="21">
        <f>'04'!$M8</f>
        <v>0</v>
      </c>
      <c r="AB8" s="22">
        <f>'05'!$M8</f>
        <v>0</v>
      </c>
      <c r="AC8" s="22">
        <f>'06'!$M8</f>
        <v>0</v>
      </c>
      <c r="AD8" s="22">
        <f>'07'!$M8</f>
        <v>0</v>
      </c>
      <c r="AE8" s="22">
        <f>'08'!$M8</f>
        <v>0</v>
      </c>
      <c r="AF8" s="22">
        <f>'09'!$M8</f>
        <v>0</v>
      </c>
      <c r="AG8" s="22">
        <f>'10'!$M8</f>
        <v>0</v>
      </c>
      <c r="AH8" s="22">
        <f>'11'!$M8</f>
        <v>0</v>
      </c>
      <c r="AI8" s="22">
        <f>'12'!$M8</f>
        <v>0</v>
      </c>
      <c r="AJ8" s="22">
        <f>'13'!$M8</f>
        <v>0</v>
      </c>
      <c r="AK8" s="22">
        <f>'14'!$M8</f>
        <v>0</v>
      </c>
      <c r="AL8" s="22">
        <f>'15'!$M8</f>
        <v>0</v>
      </c>
      <c r="AM8" s="22">
        <f>'16'!$M8</f>
        <v>0</v>
      </c>
      <c r="AN8" s="23">
        <f>'17'!$M8</f>
        <v>0</v>
      </c>
    </row>
    <row r="9" spans="1:40" ht="15" customHeight="1" x14ac:dyDescent="0.25">
      <c r="A9" s="127"/>
      <c r="B9" s="20" t="s">
        <v>12</v>
      </c>
      <c r="C9" s="21">
        <f>'80'!$M9</f>
        <v>0</v>
      </c>
      <c r="D9" s="21">
        <f>'81'!$M9</f>
        <v>0</v>
      </c>
      <c r="E9" s="21">
        <f>'82'!$M9</f>
        <v>0</v>
      </c>
      <c r="F9" s="21">
        <f>'83'!$M9</f>
        <v>0</v>
      </c>
      <c r="G9" s="21">
        <f>'84'!$M9</f>
        <v>0</v>
      </c>
      <c r="H9" s="21">
        <f>'85'!$M9</f>
        <v>0</v>
      </c>
      <c r="I9" s="21">
        <f>'86'!$M9</f>
        <v>0</v>
      </c>
      <c r="J9" s="21">
        <f>'87'!$M9</f>
        <v>0</v>
      </c>
      <c r="K9" s="21">
        <f>'88'!$M9</f>
        <v>0</v>
      </c>
      <c r="L9" s="21">
        <f>'89'!$M9</f>
        <v>0</v>
      </c>
      <c r="M9" s="21">
        <f>'90'!$M9</f>
        <v>0.06</v>
      </c>
      <c r="N9" s="21">
        <f>'91'!$M9</f>
        <v>22.805589000000001</v>
      </c>
      <c r="O9" s="21">
        <f>'92'!$M9</f>
        <v>0</v>
      </c>
      <c r="P9" s="21">
        <f>'93'!$M9</f>
        <v>16.415744</v>
      </c>
      <c r="Q9" s="21">
        <f>'94'!$M9</f>
        <v>7.2852430000000004</v>
      </c>
      <c r="R9" s="21">
        <f>'95'!$M9</f>
        <v>0</v>
      </c>
      <c r="S9" s="21">
        <f>'96'!$M9</f>
        <v>0</v>
      </c>
      <c r="T9" s="21">
        <f>'97'!$M9</f>
        <v>0</v>
      </c>
      <c r="U9" s="21">
        <f>'98'!$M9</f>
        <v>0</v>
      </c>
      <c r="V9" s="21">
        <f>'99'!$M9</f>
        <v>0</v>
      </c>
      <c r="W9" s="21">
        <f>'00'!$M9</f>
        <v>0</v>
      </c>
      <c r="X9" s="21">
        <f>'01'!$M9</f>
        <v>0</v>
      </c>
      <c r="Y9" s="21">
        <f>'02'!$M9</f>
        <v>0</v>
      </c>
      <c r="Z9" s="21">
        <f>'03'!$M9</f>
        <v>0</v>
      </c>
      <c r="AA9" s="21">
        <f>'04'!$M9</f>
        <v>0</v>
      </c>
      <c r="AB9" s="22">
        <f>'05'!$M9</f>
        <v>0</v>
      </c>
      <c r="AC9" s="22">
        <f>'06'!$M9</f>
        <v>0</v>
      </c>
      <c r="AD9" s="22">
        <f>'07'!$M9</f>
        <v>0</v>
      </c>
      <c r="AE9" s="22">
        <f>'08'!$M9</f>
        <v>0</v>
      </c>
      <c r="AF9" s="22">
        <f>'09'!$M9</f>
        <v>0</v>
      </c>
      <c r="AG9" s="22">
        <f>'10'!$M9</f>
        <v>0</v>
      </c>
      <c r="AH9" s="22">
        <f>'11'!$M9</f>
        <v>0</v>
      </c>
      <c r="AI9" s="22">
        <f>'12'!$M9</f>
        <v>0</v>
      </c>
      <c r="AJ9" s="22">
        <f>'13'!$M9</f>
        <v>0</v>
      </c>
      <c r="AK9" s="22">
        <f>'14'!$M9</f>
        <v>0</v>
      </c>
      <c r="AL9" s="22">
        <f>'15'!$M9</f>
        <v>0</v>
      </c>
      <c r="AM9" s="22">
        <f>'16'!$M9</f>
        <v>0</v>
      </c>
      <c r="AN9" s="23">
        <f>'17'!$M9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'80'!$M10</f>
        <v>0</v>
      </c>
      <c r="D10" s="21">
        <f>'81'!$M10</f>
        <v>0</v>
      </c>
      <c r="E10" s="21">
        <f>'82'!$M10</f>
        <v>0.35299999999999998</v>
      </c>
      <c r="F10" s="21">
        <f>'83'!$M10</f>
        <v>0.24199999999999999</v>
      </c>
      <c r="G10" s="21">
        <f>'84'!$M10</f>
        <v>0.26600000000000001</v>
      </c>
      <c r="H10" s="21">
        <f>'85'!$M10</f>
        <v>0.35199999999999998</v>
      </c>
      <c r="I10" s="21">
        <f>'86'!$M10</f>
        <v>0.46400000000000002</v>
      </c>
      <c r="J10" s="21">
        <f>'87'!$M10</f>
        <v>5.8999999999999997E-2</v>
      </c>
      <c r="K10" s="21">
        <f>'88'!$M10</f>
        <v>0</v>
      </c>
      <c r="L10" s="21">
        <f>'89'!$M10</f>
        <v>0</v>
      </c>
      <c r="M10" s="21">
        <f>'90'!$M10</f>
        <v>0</v>
      </c>
      <c r="N10" s="21">
        <f>'91'!$M10</f>
        <v>0</v>
      </c>
      <c r="O10" s="21">
        <f>'92'!$M10</f>
        <v>0</v>
      </c>
      <c r="P10" s="21">
        <f>'93'!$M10</f>
        <v>0</v>
      </c>
      <c r="Q10" s="21">
        <f>'94'!$M10</f>
        <v>0</v>
      </c>
      <c r="R10" s="21">
        <f>'95'!$M10</f>
        <v>0</v>
      </c>
      <c r="S10" s="21">
        <f>'96'!$M10</f>
        <v>0</v>
      </c>
      <c r="T10" s="21">
        <f>'97'!$M10</f>
        <v>0</v>
      </c>
      <c r="U10" s="21">
        <f>'98'!$M10</f>
        <v>0</v>
      </c>
      <c r="V10" s="21">
        <f>'99'!$M10</f>
        <v>0</v>
      </c>
      <c r="W10" s="21">
        <f>'00'!$M10</f>
        <v>0</v>
      </c>
      <c r="X10" s="21">
        <f>'01'!$M10</f>
        <v>0</v>
      </c>
      <c r="Y10" s="21">
        <f>'02'!$M10</f>
        <v>0</v>
      </c>
      <c r="Z10" s="21">
        <f>'03'!$M10</f>
        <v>0</v>
      </c>
      <c r="AA10" s="21">
        <f>'04'!$M10</f>
        <v>0</v>
      </c>
      <c r="AB10" s="22">
        <f>'05'!$M10</f>
        <v>0</v>
      </c>
      <c r="AC10" s="22">
        <f>'06'!$M10</f>
        <v>0</v>
      </c>
      <c r="AD10" s="22">
        <f>'07'!$M10</f>
        <v>0</v>
      </c>
      <c r="AE10" s="22">
        <f>'08'!$M10</f>
        <v>0</v>
      </c>
      <c r="AF10" s="22">
        <f>'09'!$M10</f>
        <v>0</v>
      </c>
      <c r="AG10" s="22">
        <f>'10'!$M10</f>
        <v>0</v>
      </c>
      <c r="AH10" s="22">
        <f>'11'!$M10</f>
        <v>0</v>
      </c>
      <c r="AI10" s="22">
        <f>'12'!$M10</f>
        <v>0</v>
      </c>
      <c r="AJ10" s="22">
        <f>'13'!$M10</f>
        <v>0</v>
      </c>
      <c r="AK10" s="22">
        <f>'14'!$M10</f>
        <v>0</v>
      </c>
      <c r="AL10" s="22">
        <f>'15'!$M10</f>
        <v>0</v>
      </c>
      <c r="AM10" s="22">
        <f>'16'!$M10</f>
        <v>0</v>
      </c>
      <c r="AN10" s="23">
        <f>'17'!$M10</f>
        <v>0</v>
      </c>
    </row>
    <row r="11" spans="1:40" ht="15" customHeight="1" x14ac:dyDescent="0.25">
      <c r="A11" s="111"/>
      <c r="B11" s="20" t="s">
        <v>70</v>
      </c>
      <c r="C11" s="21">
        <f>'80'!$M11</f>
        <v>0</v>
      </c>
      <c r="D11" s="21">
        <f>'81'!$M11</f>
        <v>0</v>
      </c>
      <c r="E11" s="21">
        <f>'82'!$M11</f>
        <v>0.17100000000000001</v>
      </c>
      <c r="F11" s="21">
        <f>'83'!$M11</f>
        <v>1.2999999999999999E-2</v>
      </c>
      <c r="G11" s="21">
        <f>'84'!$M11</f>
        <v>0</v>
      </c>
      <c r="H11" s="21">
        <f>'85'!$M11</f>
        <v>0</v>
      </c>
      <c r="I11" s="21">
        <f>'86'!$M11</f>
        <v>0</v>
      </c>
      <c r="J11" s="21">
        <f>'87'!$M11</f>
        <v>0</v>
      </c>
      <c r="K11" s="21">
        <f>'88'!$M11</f>
        <v>0</v>
      </c>
      <c r="L11" s="21">
        <f>'89'!$M11</f>
        <v>0</v>
      </c>
      <c r="M11" s="21">
        <f>'90'!$M11</f>
        <v>0</v>
      </c>
      <c r="N11" s="21">
        <f>'91'!$M11</f>
        <v>0</v>
      </c>
      <c r="O11" s="21">
        <f>'92'!$M11</f>
        <v>0</v>
      </c>
      <c r="P11" s="21">
        <f>'93'!$M11</f>
        <v>0</v>
      </c>
      <c r="Q11" s="21">
        <f>'94'!$M11</f>
        <v>0</v>
      </c>
      <c r="R11" s="21">
        <f>'95'!$M11</f>
        <v>0</v>
      </c>
      <c r="S11" s="21">
        <f>'96'!$M11</f>
        <v>0</v>
      </c>
      <c r="T11" s="21">
        <f>'97'!$M11</f>
        <v>0</v>
      </c>
      <c r="U11" s="21">
        <f>'98'!$M11</f>
        <v>0</v>
      </c>
      <c r="V11" s="21">
        <f>'99'!$M11</f>
        <v>0</v>
      </c>
      <c r="W11" s="21">
        <f>'00'!$M11</f>
        <v>0</v>
      </c>
      <c r="X11" s="21">
        <f>'01'!$M11</f>
        <v>0</v>
      </c>
      <c r="Y11" s="21">
        <f>'02'!$M11</f>
        <v>0</v>
      </c>
      <c r="Z11" s="21">
        <f>'03'!$M11</f>
        <v>0</v>
      </c>
      <c r="AA11" s="21">
        <f>'04'!$M11</f>
        <v>0</v>
      </c>
      <c r="AB11" s="22">
        <f>'05'!$M11</f>
        <v>0</v>
      </c>
      <c r="AC11" s="22">
        <f>'06'!$M11</f>
        <v>0</v>
      </c>
      <c r="AD11" s="22">
        <f>'07'!$M11</f>
        <v>0</v>
      </c>
      <c r="AE11" s="22">
        <f>'08'!$M11</f>
        <v>0</v>
      </c>
      <c r="AF11" s="22">
        <f>'09'!$M11</f>
        <v>0</v>
      </c>
      <c r="AG11" s="22">
        <f>'10'!$M11</f>
        <v>0</v>
      </c>
      <c r="AH11" s="22">
        <f>'11'!$M11</f>
        <v>0</v>
      </c>
      <c r="AI11" s="22">
        <f>'12'!$M11</f>
        <v>0</v>
      </c>
      <c r="AJ11" s="22">
        <f>'13'!$M11</f>
        <v>0</v>
      </c>
      <c r="AK11" s="22">
        <f>'14'!$M11</f>
        <v>0</v>
      </c>
      <c r="AL11" s="22">
        <f>'15'!$M11</f>
        <v>0</v>
      </c>
      <c r="AM11" s="22">
        <f>'16'!$M11</f>
        <v>0</v>
      </c>
      <c r="AN11" s="23">
        <f>'17'!$M11</f>
        <v>0</v>
      </c>
    </row>
    <row r="12" spans="1:40" ht="15" customHeight="1" x14ac:dyDescent="0.25">
      <c r="A12" s="111"/>
      <c r="B12" s="20" t="s">
        <v>14</v>
      </c>
      <c r="C12" s="21">
        <f>'80'!$M12</f>
        <v>0</v>
      </c>
      <c r="D12" s="21">
        <f>'81'!$M12</f>
        <v>0</v>
      </c>
      <c r="E12" s="21">
        <f>'82'!$M12</f>
        <v>0.23200000000000001</v>
      </c>
      <c r="F12" s="21">
        <f>'83'!$M12</f>
        <v>0</v>
      </c>
      <c r="G12" s="21">
        <f>'84'!$M12</f>
        <v>0</v>
      </c>
      <c r="H12" s="21">
        <f>'85'!$M12</f>
        <v>0</v>
      </c>
      <c r="I12" s="21">
        <f>'86'!$M12</f>
        <v>0.308</v>
      </c>
      <c r="J12" s="21">
        <f>'87'!$M12</f>
        <v>0</v>
      </c>
      <c r="K12" s="21">
        <f>'88'!$M12</f>
        <v>3.625</v>
      </c>
      <c r="L12" s="21">
        <f>'89'!$M12</f>
        <v>0</v>
      </c>
      <c r="M12" s="21">
        <f>'90'!$M12</f>
        <v>0</v>
      </c>
      <c r="N12" s="21">
        <f>'91'!$M12</f>
        <v>0</v>
      </c>
      <c r="O12" s="21">
        <f>'92'!$M12</f>
        <v>0</v>
      </c>
      <c r="P12" s="21">
        <f>'93'!$M12</f>
        <v>0</v>
      </c>
      <c r="Q12" s="21">
        <f>'94'!$M12</f>
        <v>0</v>
      </c>
      <c r="R12" s="21">
        <f>'95'!$M12</f>
        <v>0</v>
      </c>
      <c r="S12" s="21">
        <f>'96'!$M12</f>
        <v>0</v>
      </c>
      <c r="T12" s="21">
        <f>'97'!$M12</f>
        <v>0</v>
      </c>
      <c r="U12" s="21">
        <f>'98'!$M12</f>
        <v>0</v>
      </c>
      <c r="V12" s="21">
        <f>'99'!$M12</f>
        <v>0</v>
      </c>
      <c r="W12" s="21">
        <f>'00'!$M12</f>
        <v>0</v>
      </c>
      <c r="X12" s="21">
        <f>'01'!$M12</f>
        <v>0</v>
      </c>
      <c r="Y12" s="21">
        <f>'02'!$M12</f>
        <v>0</v>
      </c>
      <c r="Z12" s="21">
        <f>'03'!$M12</f>
        <v>0</v>
      </c>
      <c r="AA12" s="21">
        <f>'04'!$M12</f>
        <v>0</v>
      </c>
      <c r="AB12" s="22">
        <f>'05'!$M12</f>
        <v>0</v>
      </c>
      <c r="AC12" s="22">
        <f>'06'!$M12</f>
        <v>0</v>
      </c>
      <c r="AD12" s="22">
        <f>'07'!$M12</f>
        <v>0</v>
      </c>
      <c r="AE12" s="22">
        <f>'08'!$M12</f>
        <v>0</v>
      </c>
      <c r="AF12" s="22">
        <f>'09'!$M12</f>
        <v>0</v>
      </c>
      <c r="AG12" s="22">
        <f>'10'!$M12</f>
        <v>0</v>
      </c>
      <c r="AH12" s="22">
        <f>'11'!$M12</f>
        <v>0</v>
      </c>
      <c r="AI12" s="22">
        <f>'12'!$M12</f>
        <v>0</v>
      </c>
      <c r="AJ12" s="22">
        <f>'13'!$M12</f>
        <v>0</v>
      </c>
      <c r="AK12" s="22">
        <f>'14'!$M12</f>
        <v>0</v>
      </c>
      <c r="AL12" s="22">
        <f>'15'!$M12</f>
        <v>0</v>
      </c>
      <c r="AM12" s="22">
        <f>'16'!$M12</f>
        <v>0</v>
      </c>
      <c r="AN12" s="23">
        <f>'17'!$M12</f>
        <v>0</v>
      </c>
    </row>
    <row r="13" spans="1:40" ht="15" customHeight="1" x14ac:dyDescent="0.25">
      <c r="A13" s="111"/>
      <c r="B13" s="20" t="s">
        <v>15</v>
      </c>
      <c r="C13" s="21">
        <f>'80'!$M13</f>
        <v>0</v>
      </c>
      <c r="D13" s="21">
        <f>'81'!$M13</f>
        <v>0</v>
      </c>
      <c r="E13" s="21">
        <f>'82'!$M13</f>
        <v>3.8279999999999998</v>
      </c>
      <c r="F13" s="21">
        <f>'83'!$M13</f>
        <v>3.556</v>
      </c>
      <c r="G13" s="21">
        <f>'84'!$M13</f>
        <v>1.43</v>
      </c>
      <c r="H13" s="21">
        <f>'85'!$M13</f>
        <v>1.5720000000000001</v>
      </c>
      <c r="I13" s="21">
        <f>'86'!$M13</f>
        <v>3.9289999999999998</v>
      </c>
      <c r="J13" s="21">
        <f>'87'!$M13</f>
        <v>4</v>
      </c>
      <c r="K13" s="21">
        <f>'88'!$M13</f>
        <v>0.56899999999999995</v>
      </c>
      <c r="L13" s="21">
        <f>'89'!$M13</f>
        <v>1.7569999999999999</v>
      </c>
      <c r="M13" s="21">
        <f>'90'!$M13</f>
        <v>1.1000000000000001</v>
      </c>
      <c r="N13" s="21">
        <f>'91'!$M13</f>
        <v>3.4043670000000001</v>
      </c>
      <c r="O13" s="21">
        <f>'92'!$M13</f>
        <v>1.706944</v>
      </c>
      <c r="P13" s="21">
        <f>'93'!$M13</f>
        <v>0</v>
      </c>
      <c r="Q13" s="21">
        <f>'94'!$M13</f>
        <v>0</v>
      </c>
      <c r="R13" s="21">
        <f>'95'!$M13</f>
        <v>0</v>
      </c>
      <c r="S13" s="21">
        <f>'96'!$M13</f>
        <v>0</v>
      </c>
      <c r="T13" s="21">
        <f>'97'!$M13</f>
        <v>0</v>
      </c>
      <c r="U13" s="21">
        <f>'98'!$M13</f>
        <v>0</v>
      </c>
      <c r="V13" s="21">
        <f>'99'!$M13</f>
        <v>0</v>
      </c>
      <c r="W13" s="21">
        <f>'00'!$M13</f>
        <v>0</v>
      </c>
      <c r="X13" s="21">
        <f>'01'!$M13</f>
        <v>7.0910000000000001E-2</v>
      </c>
      <c r="Y13" s="21">
        <f>'02'!$M13</f>
        <v>0</v>
      </c>
      <c r="Z13" s="21">
        <f>'03'!$M13</f>
        <v>0</v>
      </c>
      <c r="AA13" s="21">
        <f>'04'!$M13</f>
        <v>0</v>
      </c>
      <c r="AB13" s="22">
        <f>'05'!$M13</f>
        <v>0</v>
      </c>
      <c r="AC13" s="22">
        <f>'06'!$M13</f>
        <v>0</v>
      </c>
      <c r="AD13" s="22">
        <f>'07'!$M13</f>
        <v>0</v>
      </c>
      <c r="AE13" s="22">
        <f>'08'!$M13</f>
        <v>0</v>
      </c>
      <c r="AF13" s="22">
        <f>'09'!$M13</f>
        <v>0</v>
      </c>
      <c r="AG13" s="22">
        <f>'10'!$M13</f>
        <v>0</v>
      </c>
      <c r="AH13" s="22">
        <f>'11'!$M13</f>
        <v>0</v>
      </c>
      <c r="AI13" s="22">
        <f>'12'!$M13</f>
        <v>0</v>
      </c>
      <c r="AJ13" s="22">
        <f>'13'!$M13</f>
        <v>0</v>
      </c>
      <c r="AK13" s="22">
        <f>'14'!$M13</f>
        <v>0</v>
      </c>
      <c r="AL13" s="22">
        <f>'15'!$M13</f>
        <v>0</v>
      </c>
      <c r="AM13" s="22">
        <f>'16'!$M13</f>
        <v>0</v>
      </c>
      <c r="AN13" s="23">
        <f>'17'!$M13</f>
        <v>0</v>
      </c>
    </row>
    <row r="14" spans="1:40" ht="15" customHeight="1" x14ac:dyDescent="0.25">
      <c r="A14" s="111"/>
      <c r="B14" s="20" t="s">
        <v>16</v>
      </c>
      <c r="C14" s="21">
        <f>'80'!$M14</f>
        <v>0</v>
      </c>
      <c r="D14" s="21">
        <f>'81'!$M14</f>
        <v>0</v>
      </c>
      <c r="E14" s="21">
        <f>'82'!$M14</f>
        <v>0.85899999999999999</v>
      </c>
      <c r="F14" s="21">
        <f>'83'!$M14</f>
        <v>0.378</v>
      </c>
      <c r="G14" s="21">
        <f>'84'!$M14</f>
        <v>0.2</v>
      </c>
      <c r="H14" s="21">
        <f>'85'!$M14</f>
        <v>8.9999999999999993E-3</v>
      </c>
      <c r="I14" s="21">
        <f>'86'!$M14</f>
        <v>0</v>
      </c>
      <c r="J14" s="21">
        <f>'87'!$M14</f>
        <v>0</v>
      </c>
      <c r="K14" s="21">
        <f>'88'!$M14</f>
        <v>0.39300000000000002</v>
      </c>
      <c r="L14" s="21">
        <f>'89'!$M14</f>
        <v>0</v>
      </c>
      <c r="M14" s="21">
        <f>'90'!$M14</f>
        <v>0</v>
      </c>
      <c r="N14" s="21">
        <f>'91'!$M14</f>
        <v>0.27319599999999999</v>
      </c>
      <c r="O14" s="21">
        <f>'92'!$M14</f>
        <v>0</v>
      </c>
      <c r="P14" s="21">
        <f>'93'!$M14</f>
        <v>9.6079999999999999E-2</v>
      </c>
      <c r="Q14" s="21">
        <f>'94'!$M14</f>
        <v>0</v>
      </c>
      <c r="R14" s="21">
        <f>'95'!$M14</f>
        <v>1.069E-2</v>
      </c>
      <c r="S14" s="21">
        <f>'96'!$M14</f>
        <v>6.0299999999999999E-2</v>
      </c>
      <c r="T14" s="21">
        <f>'97'!$M14</f>
        <v>0.37819000000000003</v>
      </c>
      <c r="U14" s="21">
        <f>'98'!$M14</f>
        <v>0.38245000000000001</v>
      </c>
      <c r="V14" s="21">
        <f>'99'!$M14</f>
        <v>1.095E-2</v>
      </c>
      <c r="W14" s="21">
        <f>'00'!$M14</f>
        <v>0</v>
      </c>
      <c r="X14" s="21">
        <f>'01'!$M14</f>
        <v>0</v>
      </c>
      <c r="Y14" s="21">
        <f>'02'!$M14</f>
        <v>9.5320000000000002E-2</v>
      </c>
      <c r="Z14" s="21">
        <f>'03'!$M14</f>
        <v>0.27442</v>
      </c>
      <c r="AA14" s="21">
        <f>'04'!$M14</f>
        <v>1.0959999999999999E-2</v>
      </c>
      <c r="AB14" s="22">
        <f>'05'!$M14</f>
        <v>0.54291600000000007</v>
      </c>
      <c r="AC14" s="22">
        <f>'06'!$M14</f>
        <v>0.42111100000000001</v>
      </c>
      <c r="AD14" s="22">
        <f>'07'!$M14</f>
        <v>0.19817726060966298</v>
      </c>
      <c r="AE14" s="22">
        <f>'08'!$M14</f>
        <v>0.82413999999999998</v>
      </c>
      <c r="AF14" s="22">
        <f>'09'!$M14</f>
        <v>0.697654</v>
      </c>
      <c r="AG14" s="22">
        <f>'10'!$M14</f>
        <v>0.38222</v>
      </c>
      <c r="AH14" s="22">
        <f>'11'!$M14</f>
        <v>0.41475000000000001</v>
      </c>
      <c r="AI14" s="22">
        <f>'12'!$M14</f>
        <v>0.45641000000000004</v>
      </c>
      <c r="AJ14" s="22">
        <f>'13'!$M14</f>
        <v>0.52361000000000002</v>
      </c>
      <c r="AK14" s="22">
        <f>'14'!$M14</f>
        <v>0.57394800000000001</v>
      </c>
      <c r="AL14" s="22">
        <f>'15'!$M14</f>
        <v>0.29470999999999997</v>
      </c>
      <c r="AM14" s="22">
        <f>'16'!$M14</f>
        <v>0</v>
      </c>
      <c r="AN14" s="23">
        <f>'17'!$M14</f>
        <v>0</v>
      </c>
    </row>
    <row r="15" spans="1:40" ht="15" customHeight="1" x14ac:dyDescent="0.25">
      <c r="A15" s="111"/>
      <c r="B15" s="20" t="s">
        <v>17</v>
      </c>
      <c r="C15" s="21">
        <f>'80'!$M15</f>
        <v>0</v>
      </c>
      <c r="D15" s="21">
        <f>'81'!$M15</f>
        <v>0</v>
      </c>
      <c r="E15" s="21">
        <f>'82'!$M15</f>
        <v>0</v>
      </c>
      <c r="F15" s="21">
        <f>'83'!$M15</f>
        <v>0</v>
      </c>
      <c r="G15" s="21">
        <f>'84'!$M15</f>
        <v>0</v>
      </c>
      <c r="H15" s="21">
        <f>'85'!$M15</f>
        <v>0</v>
      </c>
      <c r="I15" s="21">
        <f>'86'!$M15</f>
        <v>0</v>
      </c>
      <c r="J15" s="21">
        <f>'87'!$M15</f>
        <v>0</v>
      </c>
      <c r="K15" s="21">
        <f>'88'!$M15</f>
        <v>0</v>
      </c>
      <c r="L15" s="21">
        <f>'89'!$M15</f>
        <v>0</v>
      </c>
      <c r="M15" s="21">
        <f>'90'!$M15</f>
        <v>0</v>
      </c>
      <c r="N15" s="21">
        <f>'91'!$M15</f>
        <v>0.13753000000000001</v>
      </c>
      <c r="O15" s="21">
        <f>'92'!$M15</f>
        <v>0.29194999999999999</v>
      </c>
      <c r="P15" s="21">
        <f>'93'!$M15</f>
        <v>0.29364000000000001</v>
      </c>
      <c r="Q15" s="21">
        <f>'94'!$M15</f>
        <v>0.44287199999999999</v>
      </c>
      <c r="R15" s="21">
        <f>'95'!$M15</f>
        <v>2.3739400000000002</v>
      </c>
      <c r="S15" s="21">
        <f>'96'!$M15</f>
        <v>1.87049</v>
      </c>
      <c r="T15" s="21">
        <f>'97'!$M15</f>
        <v>0</v>
      </c>
      <c r="U15" s="21">
        <f>'98'!$M15</f>
        <v>5.0529999999999999E-2</v>
      </c>
      <c r="V15" s="21">
        <f>'99'!$M15</f>
        <v>0</v>
      </c>
      <c r="W15" s="21">
        <f>'00'!$M15</f>
        <v>0</v>
      </c>
      <c r="X15" s="21">
        <f>'01'!$M15</f>
        <v>0</v>
      </c>
      <c r="Y15" s="21">
        <f>'02'!$M15</f>
        <v>0</v>
      </c>
      <c r="Z15" s="21">
        <f>'03'!$M15</f>
        <v>0</v>
      </c>
      <c r="AA15" s="21">
        <f>'04'!$M15</f>
        <v>0</v>
      </c>
      <c r="AB15" s="22">
        <f>'05'!$M15</f>
        <v>0</v>
      </c>
      <c r="AC15" s="22">
        <f>'06'!$M15</f>
        <v>0</v>
      </c>
      <c r="AD15" s="22">
        <f>'07'!$M15</f>
        <v>0</v>
      </c>
      <c r="AE15" s="22">
        <f>'08'!$M15</f>
        <v>0</v>
      </c>
      <c r="AF15" s="22">
        <f>'09'!$M15</f>
        <v>0</v>
      </c>
      <c r="AG15" s="22">
        <f>'10'!$M15</f>
        <v>0</v>
      </c>
      <c r="AH15" s="22">
        <f>'11'!$M15</f>
        <v>0</v>
      </c>
      <c r="AI15" s="22">
        <f>'12'!$M15</f>
        <v>0</v>
      </c>
      <c r="AJ15" s="22">
        <f>'13'!$M15</f>
        <v>0</v>
      </c>
      <c r="AK15" s="22">
        <f>'14'!$M15</f>
        <v>0</v>
      </c>
      <c r="AL15" s="22">
        <f>'15'!$M15</f>
        <v>0</v>
      </c>
      <c r="AM15" s="22">
        <f>'16'!$M15</f>
        <v>0</v>
      </c>
      <c r="AN15" s="23">
        <f>'17'!$M15</f>
        <v>0</v>
      </c>
    </row>
    <row r="16" spans="1:40" ht="15" customHeight="1" x14ac:dyDescent="0.25">
      <c r="A16" s="111"/>
      <c r="B16" s="20" t="s">
        <v>18</v>
      </c>
      <c r="C16" s="21">
        <f>'80'!$M16</f>
        <v>0</v>
      </c>
      <c r="D16" s="21">
        <f>'81'!$M16</f>
        <v>0</v>
      </c>
      <c r="E16" s="21">
        <f>'82'!$M16</f>
        <v>0.153</v>
      </c>
      <c r="F16" s="21">
        <f>'83'!$M16</f>
        <v>8.9999999999999993E-3</v>
      </c>
      <c r="G16" s="21">
        <f>'84'!$M16</f>
        <v>0</v>
      </c>
      <c r="H16" s="21">
        <f>'85'!$M16</f>
        <v>0</v>
      </c>
      <c r="I16" s="21">
        <f>'86'!$M16</f>
        <v>0</v>
      </c>
      <c r="J16" s="21">
        <f>'87'!$M16</f>
        <v>0</v>
      </c>
      <c r="K16" s="21">
        <f>'88'!$M16</f>
        <v>0</v>
      </c>
      <c r="L16" s="21">
        <f>'89'!$M16</f>
        <v>1.6539999999999999</v>
      </c>
      <c r="M16" s="21">
        <f>'90'!$M16</f>
        <v>2</v>
      </c>
      <c r="N16" s="21">
        <f>'91'!$M16</f>
        <v>2.4597020000000001</v>
      </c>
      <c r="O16" s="21">
        <f>'92'!$M16</f>
        <v>0.568936</v>
      </c>
      <c r="P16" s="21">
        <f>'93'!$M16</f>
        <v>0.37991399999999997</v>
      </c>
      <c r="Q16" s="21">
        <f>'94'!$M16</f>
        <v>0.26648100000000002</v>
      </c>
      <c r="R16" s="21">
        <f>'95'!$M16</f>
        <v>0.270791</v>
      </c>
      <c r="S16" s="21">
        <f>'96'!$M16</f>
        <v>0.29667500000000002</v>
      </c>
      <c r="T16" s="21">
        <f>'97'!$M16</f>
        <v>0.17307</v>
      </c>
      <c r="U16" s="21">
        <f>'98'!$M16</f>
        <v>0</v>
      </c>
      <c r="V16" s="21">
        <f>'99'!$M16</f>
        <v>0</v>
      </c>
      <c r="W16" s="21">
        <f>'00'!$M16</f>
        <v>0</v>
      </c>
      <c r="X16" s="21">
        <f>'01'!$M16</f>
        <v>0</v>
      </c>
      <c r="Y16" s="21">
        <f>'02'!$M16</f>
        <v>0</v>
      </c>
      <c r="Z16" s="21">
        <f>'03'!$M16</f>
        <v>0</v>
      </c>
      <c r="AA16" s="21">
        <f>'04'!$M16</f>
        <v>0</v>
      </c>
      <c r="AB16" s="22">
        <f>'05'!$M16</f>
        <v>0</v>
      </c>
      <c r="AC16" s="22">
        <f>'06'!$M16</f>
        <v>0</v>
      </c>
      <c r="AD16" s="22">
        <f>'07'!$M16</f>
        <v>0</v>
      </c>
      <c r="AE16" s="22">
        <f>'08'!$M16</f>
        <v>0</v>
      </c>
      <c r="AF16" s="22">
        <f>'09'!$M16</f>
        <v>0</v>
      </c>
      <c r="AG16" s="22">
        <f>'10'!$M16</f>
        <v>0</v>
      </c>
      <c r="AH16" s="22">
        <f>'11'!$M16</f>
        <v>0</v>
      </c>
      <c r="AI16" s="22">
        <f>'12'!$M16</f>
        <v>0</v>
      </c>
      <c r="AJ16" s="22">
        <f>'13'!$M16</f>
        <v>0</v>
      </c>
      <c r="AK16" s="22">
        <f>'14'!$M16</f>
        <v>0</v>
      </c>
      <c r="AL16" s="22">
        <f>'15'!$M16</f>
        <v>0</v>
      </c>
      <c r="AM16" s="22">
        <f>'16'!$M16</f>
        <v>0</v>
      </c>
      <c r="AN16" s="23">
        <f>'17'!$M16</f>
        <v>0</v>
      </c>
    </row>
    <row r="17" spans="1:40" ht="15" customHeight="1" x14ac:dyDescent="0.25">
      <c r="A17" s="111"/>
      <c r="B17" s="20" t="s">
        <v>19</v>
      </c>
      <c r="C17" s="21">
        <f>'80'!$M17</f>
        <v>0</v>
      </c>
      <c r="D17" s="21">
        <f>'81'!$M17</f>
        <v>19.38</v>
      </c>
      <c r="E17" s="21">
        <f>'82'!$M17</f>
        <v>1.3839999999999999</v>
      </c>
      <c r="F17" s="21">
        <f>'83'!$M17</f>
        <v>0.61399999999999999</v>
      </c>
      <c r="G17" s="21">
        <f>'84'!$M17</f>
        <v>1.093</v>
      </c>
      <c r="H17" s="21">
        <f>'85'!$M17</f>
        <v>0.125</v>
      </c>
      <c r="I17" s="21">
        <f>'86'!$M17</f>
        <v>0.26600000000000001</v>
      </c>
      <c r="J17" s="21">
        <f>'87'!$M17</f>
        <v>0.16200000000000001</v>
      </c>
      <c r="K17" s="21">
        <f>'88'!$M17</f>
        <v>0</v>
      </c>
      <c r="L17" s="21">
        <f>'89'!$M17</f>
        <v>2.1000000000000001E-2</v>
      </c>
      <c r="M17" s="21">
        <f>'90'!$M17</f>
        <v>0.3</v>
      </c>
      <c r="N17" s="21">
        <f>'91'!$M17</f>
        <v>0.23747299999999999</v>
      </c>
      <c r="O17" s="21">
        <f>'92'!$M17</f>
        <v>0.52081500000000003</v>
      </c>
      <c r="P17" s="21">
        <f>'93'!$M17</f>
        <v>0.90361599999999997</v>
      </c>
      <c r="Q17" s="21">
        <f>'94'!$M17</f>
        <v>0.58667999999999998</v>
      </c>
      <c r="R17" s="21">
        <f>'95'!$M17</f>
        <v>0.47866999999999998</v>
      </c>
      <c r="S17" s="21">
        <f>'96'!$M17</f>
        <v>0.35021999999999998</v>
      </c>
      <c r="T17" s="21">
        <f>'97'!$M17</f>
        <v>0.39794000000000002</v>
      </c>
      <c r="U17" s="21">
        <f>'98'!$M17</f>
        <v>0.47531000000000001</v>
      </c>
      <c r="V17" s="21">
        <f>'99'!$M17</f>
        <v>9.6290000000000001E-2</v>
      </c>
      <c r="W17" s="21">
        <f>'00'!$M17</f>
        <v>0</v>
      </c>
      <c r="X17" s="21">
        <f>'01'!$M17</f>
        <v>0.24429000000000001</v>
      </c>
      <c r="Y17" s="21">
        <f>'02'!$M17</f>
        <v>0.330903</v>
      </c>
      <c r="Z17" s="21">
        <f>'03'!$M17</f>
        <v>3.6600000000000001E-2</v>
      </c>
      <c r="AA17" s="21">
        <f>'04'!$M17</f>
        <v>6.3100000000000003E-2</v>
      </c>
      <c r="AB17" s="22">
        <f>'05'!$M17</f>
        <v>9.0549999999999992E-2</v>
      </c>
      <c r="AC17" s="22">
        <f>'06'!$M17</f>
        <v>0.30016000000000004</v>
      </c>
      <c r="AD17" s="22">
        <f>'07'!$M17</f>
        <v>0.141257023788494</v>
      </c>
      <c r="AE17" s="22">
        <f>'08'!$M17</f>
        <v>0.10972</v>
      </c>
      <c r="AF17" s="22">
        <f>'09'!$M17</f>
        <v>0.102326</v>
      </c>
      <c r="AG17" s="22">
        <f>'10'!$M17</f>
        <v>0.53247</v>
      </c>
      <c r="AH17" s="22">
        <f>'11'!$M17</f>
        <v>5.706E-2</v>
      </c>
      <c r="AI17" s="22">
        <f>'12'!$M17</f>
        <v>2.3399999999999997E-2</v>
      </c>
      <c r="AJ17" s="22">
        <f>'13'!$M17</f>
        <v>8.2540000000000002E-2</v>
      </c>
      <c r="AK17" s="22">
        <f>'14'!$M17</f>
        <v>0</v>
      </c>
      <c r="AL17" s="22">
        <f>'15'!$M17</f>
        <v>0</v>
      </c>
      <c r="AM17" s="22">
        <f>'16'!$M17</f>
        <v>4.2360000000000002E-2</v>
      </c>
      <c r="AN17" s="23">
        <f>'17'!$M17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'80'!$M18</f>
        <v>0</v>
      </c>
      <c r="D18" s="21">
        <f>'81'!$M18</f>
        <v>0</v>
      </c>
      <c r="E18" s="21">
        <f>'82'!$M18</f>
        <v>0</v>
      </c>
      <c r="F18" s="21">
        <f>'83'!$M18</f>
        <v>9.5000000000000001E-2</v>
      </c>
      <c r="G18" s="21">
        <f>'84'!$M18</f>
        <v>0.16800000000000001</v>
      </c>
      <c r="H18" s="21">
        <f>'85'!$M18</f>
        <v>0</v>
      </c>
      <c r="I18" s="21">
        <f>'86'!$M18</f>
        <v>0</v>
      </c>
      <c r="J18" s="21">
        <f>'87'!$M18</f>
        <v>0</v>
      </c>
      <c r="K18" s="21">
        <f>'88'!$M18</f>
        <v>0</v>
      </c>
      <c r="L18" s="21">
        <f>'89'!$M18</f>
        <v>0</v>
      </c>
      <c r="M18" s="21">
        <f>'90'!$M18</f>
        <v>0</v>
      </c>
      <c r="N18" s="21">
        <f>'91'!$M18</f>
        <v>0</v>
      </c>
      <c r="O18" s="21">
        <f>'92'!$M18</f>
        <v>0</v>
      </c>
      <c r="P18" s="21">
        <f>'93'!$M18</f>
        <v>0</v>
      </c>
      <c r="Q18" s="21">
        <f>'94'!$M18</f>
        <v>0</v>
      </c>
      <c r="R18" s="21">
        <f>'95'!$M18</f>
        <v>0</v>
      </c>
      <c r="S18" s="21">
        <f>'96'!$M18</f>
        <v>0</v>
      </c>
      <c r="T18" s="21">
        <f>'97'!$M18</f>
        <v>0</v>
      </c>
      <c r="U18" s="21">
        <f>'98'!$M18</f>
        <v>0</v>
      </c>
      <c r="V18" s="21">
        <f>'99'!$M18</f>
        <v>0</v>
      </c>
      <c r="W18" s="21">
        <f>'00'!$M18</f>
        <v>0</v>
      </c>
      <c r="X18" s="21">
        <f>'01'!$M18</f>
        <v>0</v>
      </c>
      <c r="Y18" s="21">
        <f>'02'!$M18</f>
        <v>0</v>
      </c>
      <c r="Z18" s="21">
        <f>'03'!$M18</f>
        <v>0</v>
      </c>
      <c r="AA18" s="21">
        <f>'04'!$M18</f>
        <v>0</v>
      </c>
      <c r="AB18" s="22">
        <f>'05'!$M18</f>
        <v>0</v>
      </c>
      <c r="AC18" s="22">
        <f>'06'!$M18</f>
        <v>0</v>
      </c>
      <c r="AD18" s="22">
        <f>'07'!$M18</f>
        <v>0</v>
      </c>
      <c r="AE18" s="22">
        <f>'08'!$M18</f>
        <v>0</v>
      </c>
      <c r="AF18" s="22">
        <f>'09'!$M18</f>
        <v>0</v>
      </c>
      <c r="AG18" s="22">
        <f>'10'!$M18</f>
        <v>0</v>
      </c>
      <c r="AH18" s="22">
        <f>'11'!$M18</f>
        <v>0</v>
      </c>
      <c r="AI18" s="22">
        <f>'12'!$M18</f>
        <v>0</v>
      </c>
      <c r="AJ18" s="22">
        <f>'13'!$M18</f>
        <v>0</v>
      </c>
      <c r="AK18" s="22">
        <f>'14'!$M18</f>
        <v>0</v>
      </c>
      <c r="AL18" s="22">
        <f>'15'!$M18</f>
        <v>0</v>
      </c>
      <c r="AM18" s="22">
        <f>'16'!$M18</f>
        <v>0</v>
      </c>
      <c r="AN18" s="23">
        <f>'17'!$M18</f>
        <v>0</v>
      </c>
    </row>
    <row r="19" spans="1:40" ht="15" customHeight="1" x14ac:dyDescent="0.25">
      <c r="A19" s="111"/>
      <c r="B19" s="20" t="s">
        <v>21</v>
      </c>
      <c r="C19" s="21">
        <f>'80'!$M19</f>
        <v>0</v>
      </c>
      <c r="D19" s="21">
        <f>'81'!$M19</f>
        <v>0</v>
      </c>
      <c r="E19" s="21">
        <f>'82'!$M19</f>
        <v>0</v>
      </c>
      <c r="F19" s="21">
        <f>'83'!$M19</f>
        <v>0</v>
      </c>
      <c r="G19" s="21">
        <f>'84'!$M19</f>
        <v>0</v>
      </c>
      <c r="H19" s="21">
        <f>'85'!$M19</f>
        <v>0</v>
      </c>
      <c r="I19" s="21">
        <f>'86'!$M19</f>
        <v>0</v>
      </c>
      <c r="J19" s="21">
        <f>'87'!$M19</f>
        <v>0</v>
      </c>
      <c r="K19" s="21">
        <f>'88'!$M19</f>
        <v>0</v>
      </c>
      <c r="L19" s="21">
        <f>'89'!$M19</f>
        <v>0</v>
      </c>
      <c r="M19" s="21">
        <f>'90'!$M19</f>
        <v>0</v>
      </c>
      <c r="N19" s="21">
        <f>'91'!$M19</f>
        <v>0</v>
      </c>
      <c r="O19" s="21">
        <f>'92'!$M19</f>
        <v>0</v>
      </c>
      <c r="P19" s="21">
        <f>'93'!$M19</f>
        <v>0</v>
      </c>
      <c r="Q19" s="21">
        <f>'94'!$M19</f>
        <v>0</v>
      </c>
      <c r="R19" s="21">
        <f>'95'!$M19</f>
        <v>0</v>
      </c>
      <c r="S19" s="21">
        <f>'96'!$M19</f>
        <v>0</v>
      </c>
      <c r="T19" s="21">
        <f>'97'!$M19</f>
        <v>0</v>
      </c>
      <c r="U19" s="21">
        <f>'98'!$M19</f>
        <v>0</v>
      </c>
      <c r="V19" s="21">
        <f>'99'!$M19</f>
        <v>0</v>
      </c>
      <c r="W19" s="21">
        <f>'00'!$M19</f>
        <v>0</v>
      </c>
      <c r="X19" s="21">
        <f>'01'!$M19</f>
        <v>0</v>
      </c>
      <c r="Y19" s="21">
        <f>'02'!$M19</f>
        <v>0</v>
      </c>
      <c r="Z19" s="21">
        <f>'03'!$M19</f>
        <v>0</v>
      </c>
      <c r="AA19" s="21">
        <f>'04'!$M19</f>
        <v>0</v>
      </c>
      <c r="AB19" s="22">
        <f>'05'!$M19</f>
        <v>0</v>
      </c>
      <c r="AC19" s="22">
        <f>'06'!$M19</f>
        <v>0</v>
      </c>
      <c r="AD19" s="22">
        <f>'07'!$M19</f>
        <v>0</v>
      </c>
      <c r="AE19" s="22">
        <f>'08'!$M19</f>
        <v>0</v>
      </c>
      <c r="AF19" s="22">
        <f>'09'!$M19</f>
        <v>0</v>
      </c>
      <c r="AG19" s="22">
        <f>'10'!$M19</f>
        <v>0</v>
      </c>
      <c r="AH19" s="22">
        <f>'11'!$M19</f>
        <v>0</v>
      </c>
      <c r="AI19" s="22">
        <f>'12'!$M19</f>
        <v>0</v>
      </c>
      <c r="AJ19" s="22">
        <f>'13'!$M19</f>
        <v>0</v>
      </c>
      <c r="AK19" s="22">
        <f>'14'!$M19</f>
        <v>0</v>
      </c>
      <c r="AL19" s="22">
        <f>'15'!$M19</f>
        <v>0</v>
      </c>
      <c r="AM19" s="22">
        <f>'16'!$M19</f>
        <v>0</v>
      </c>
      <c r="AN19" s="23">
        <f>'17'!$M19</f>
        <v>0</v>
      </c>
    </row>
    <row r="20" spans="1:40" ht="15" customHeight="1" x14ac:dyDescent="0.25">
      <c r="A20" s="111"/>
      <c r="B20" s="20" t="s">
        <v>22</v>
      </c>
      <c r="C20" s="21">
        <f>'80'!$M20</f>
        <v>0</v>
      </c>
      <c r="D20" s="21">
        <f>'81'!$M20</f>
        <v>0</v>
      </c>
      <c r="E20" s="21">
        <f>'82'!$M20</f>
        <v>0</v>
      </c>
      <c r="F20" s="21">
        <f>'83'!$M20</f>
        <v>0.17899999999999999</v>
      </c>
      <c r="G20" s="21">
        <f>'84'!$M20</f>
        <v>0</v>
      </c>
      <c r="H20" s="21">
        <f>'85'!$M20</f>
        <v>0</v>
      </c>
      <c r="I20" s="21">
        <f>'86'!$M20</f>
        <v>0</v>
      </c>
      <c r="J20" s="21">
        <f>'87'!$M20</f>
        <v>0</v>
      </c>
      <c r="K20" s="21">
        <f>'88'!$M20</f>
        <v>0</v>
      </c>
      <c r="L20" s="21">
        <f>'89'!$M20</f>
        <v>1.4999999999999999E-2</v>
      </c>
      <c r="M20" s="21">
        <f>'90'!$M20</f>
        <v>1.4999999999999999E-2</v>
      </c>
      <c r="N20" s="21">
        <f>'91'!$M20</f>
        <v>0</v>
      </c>
      <c r="O20" s="21">
        <f>'92'!$M20</f>
        <v>1.5E-3</v>
      </c>
      <c r="P20" s="21">
        <f>'93'!$M20</f>
        <v>2.2460000000000001E-2</v>
      </c>
      <c r="Q20" s="21">
        <f>'94'!$M20</f>
        <v>0</v>
      </c>
      <c r="R20" s="21">
        <f>'95'!$M20</f>
        <v>0</v>
      </c>
      <c r="S20" s="21">
        <f>'96'!$M20</f>
        <v>0</v>
      </c>
      <c r="T20" s="21">
        <f>'97'!$M20</f>
        <v>8.0000000000000007E-5</v>
      </c>
      <c r="U20" s="21">
        <f>'98'!$M20</f>
        <v>0</v>
      </c>
      <c r="V20" s="21">
        <f>'99'!$M20</f>
        <v>0</v>
      </c>
      <c r="W20" s="21">
        <f>'00'!$M20</f>
        <v>0</v>
      </c>
      <c r="X20" s="21">
        <f>'01'!$M20</f>
        <v>0</v>
      </c>
      <c r="Y20" s="21">
        <f>'02'!$M20</f>
        <v>0</v>
      </c>
      <c r="Z20" s="21">
        <f>'03'!$M20</f>
        <v>0</v>
      </c>
      <c r="AA20" s="21">
        <f>'04'!$M20</f>
        <v>0</v>
      </c>
      <c r="AB20" s="22">
        <f>'05'!$M20</f>
        <v>0</v>
      </c>
      <c r="AC20" s="22">
        <f>'06'!$M20</f>
        <v>0</v>
      </c>
      <c r="AD20" s="22">
        <f>'07'!$M20</f>
        <v>0</v>
      </c>
      <c r="AE20" s="22">
        <f>'08'!$M20</f>
        <v>0</v>
      </c>
      <c r="AF20" s="22">
        <f>'09'!$M20</f>
        <v>0</v>
      </c>
      <c r="AG20" s="22">
        <f>'10'!$M20</f>
        <v>0</v>
      </c>
      <c r="AH20" s="22">
        <f>'11'!$M20</f>
        <v>0</v>
      </c>
      <c r="AI20" s="22">
        <f>'12'!$M20</f>
        <v>0</v>
      </c>
      <c r="AJ20" s="22">
        <f>'13'!$M20</f>
        <v>0</v>
      </c>
      <c r="AK20" s="22">
        <f>'14'!$M20</f>
        <v>0</v>
      </c>
      <c r="AL20" s="22">
        <f>'15'!$M20</f>
        <v>0</v>
      </c>
      <c r="AM20" s="22">
        <f>'16'!$M20</f>
        <v>0</v>
      </c>
      <c r="AN20" s="23">
        <f>'17'!$M20</f>
        <v>0</v>
      </c>
    </row>
    <row r="21" spans="1:40" ht="15" customHeight="1" x14ac:dyDescent="0.25">
      <c r="A21" s="111"/>
      <c r="B21" s="20" t="s">
        <v>23</v>
      </c>
      <c r="C21" s="21">
        <f>'80'!$M21</f>
        <v>0</v>
      </c>
      <c r="D21" s="21">
        <f>'81'!$M21</f>
        <v>0</v>
      </c>
      <c r="E21" s="21">
        <f>'82'!$M21</f>
        <v>0</v>
      </c>
      <c r="F21" s="21">
        <f>'83'!$M21</f>
        <v>0</v>
      </c>
      <c r="G21" s="21">
        <f>'84'!$M21</f>
        <v>0</v>
      </c>
      <c r="H21" s="21">
        <f>'85'!$M21</f>
        <v>0</v>
      </c>
      <c r="I21" s="21">
        <f>'86'!$M21</f>
        <v>0</v>
      </c>
      <c r="J21" s="21">
        <f>'87'!$M21</f>
        <v>0</v>
      </c>
      <c r="K21" s="21">
        <f>'88'!$M21</f>
        <v>0</v>
      </c>
      <c r="L21" s="21">
        <f>'89'!$M21</f>
        <v>0</v>
      </c>
      <c r="M21" s="21">
        <f>'90'!$M21</f>
        <v>0</v>
      </c>
      <c r="N21" s="21">
        <f>'91'!$M21</f>
        <v>0</v>
      </c>
      <c r="O21" s="21">
        <f>'92'!$M21</f>
        <v>0</v>
      </c>
      <c r="P21" s="21">
        <f>'93'!$M21</f>
        <v>0</v>
      </c>
      <c r="Q21" s="21">
        <f>'94'!$M21</f>
        <v>0</v>
      </c>
      <c r="R21" s="21">
        <f>'95'!$M21</f>
        <v>0</v>
      </c>
      <c r="S21" s="21">
        <f>'96'!$M21</f>
        <v>0</v>
      </c>
      <c r="T21" s="21">
        <f>'97'!$M21</f>
        <v>0</v>
      </c>
      <c r="U21" s="21">
        <f>'98'!$M21</f>
        <v>0</v>
      </c>
      <c r="V21" s="21">
        <f>'99'!$M21</f>
        <v>0</v>
      </c>
      <c r="W21" s="21">
        <f>'00'!$M21</f>
        <v>0</v>
      </c>
      <c r="X21" s="21">
        <f>'01'!$M21</f>
        <v>0</v>
      </c>
      <c r="Y21" s="21">
        <f>'02'!$M21</f>
        <v>0</v>
      </c>
      <c r="Z21" s="21">
        <f>'03'!$M21</f>
        <v>0</v>
      </c>
      <c r="AA21" s="21">
        <f>'04'!$M21</f>
        <v>0</v>
      </c>
      <c r="AB21" s="22">
        <f>'05'!$M21</f>
        <v>0</v>
      </c>
      <c r="AC21" s="22">
        <f>'06'!$M21</f>
        <v>0</v>
      </c>
      <c r="AD21" s="22">
        <f>'07'!$M21</f>
        <v>0</v>
      </c>
      <c r="AE21" s="22">
        <f>'08'!$M21</f>
        <v>0</v>
      </c>
      <c r="AF21" s="22">
        <f>'09'!$M21</f>
        <v>0</v>
      </c>
      <c r="AG21" s="22">
        <f>'10'!$M21</f>
        <v>0</v>
      </c>
      <c r="AH21" s="22">
        <f>'11'!$M21</f>
        <v>0</v>
      </c>
      <c r="AI21" s="22">
        <f>'12'!$M21</f>
        <v>0</v>
      </c>
      <c r="AJ21" s="22">
        <f>'13'!$M21</f>
        <v>0</v>
      </c>
      <c r="AK21" s="22">
        <f>'14'!$M21</f>
        <v>0</v>
      </c>
      <c r="AL21" s="22">
        <f>'15'!$M21</f>
        <v>0</v>
      </c>
      <c r="AM21" s="22">
        <f>'16'!$M21</f>
        <v>0</v>
      </c>
      <c r="AN21" s="23">
        <f>'17'!$M21</f>
        <v>0</v>
      </c>
    </row>
    <row r="22" spans="1:40" ht="15" customHeight="1" x14ac:dyDescent="0.25">
      <c r="A22" s="111"/>
      <c r="B22" s="20" t="s">
        <v>12</v>
      </c>
      <c r="C22" s="21">
        <f>'80'!$M22</f>
        <v>0</v>
      </c>
      <c r="D22" s="21">
        <f>'81'!$M22</f>
        <v>0</v>
      </c>
      <c r="E22" s="21">
        <f>'82'!$M22</f>
        <v>0</v>
      </c>
      <c r="F22" s="21">
        <f>'83'!$M22</f>
        <v>0</v>
      </c>
      <c r="G22" s="21">
        <f>'84'!$M22</f>
        <v>0</v>
      </c>
      <c r="H22" s="21">
        <f>'85'!$M22</f>
        <v>0</v>
      </c>
      <c r="I22" s="21">
        <f>'86'!$M22</f>
        <v>0</v>
      </c>
      <c r="J22" s="21">
        <f>'87'!$M22</f>
        <v>0</v>
      </c>
      <c r="K22" s="21">
        <f>'88'!$M22</f>
        <v>0</v>
      </c>
      <c r="L22" s="21">
        <f>'89'!$M22</f>
        <v>0</v>
      </c>
      <c r="M22" s="21">
        <f>'90'!$M22</f>
        <v>0</v>
      </c>
      <c r="N22" s="21">
        <f>'91'!$M22</f>
        <v>0</v>
      </c>
      <c r="O22" s="21">
        <f>'92'!$M22</f>
        <v>0</v>
      </c>
      <c r="P22" s="21">
        <f>'93'!$M22</f>
        <v>0</v>
      </c>
      <c r="Q22" s="21">
        <f>'94'!$M22</f>
        <v>0</v>
      </c>
      <c r="R22" s="21">
        <f>'95'!$M22</f>
        <v>0</v>
      </c>
      <c r="S22" s="21">
        <f>'96'!$M22</f>
        <v>0</v>
      </c>
      <c r="T22" s="21">
        <f>'97'!$M22</f>
        <v>0</v>
      </c>
      <c r="U22" s="21">
        <f>'98'!$M22</f>
        <v>0</v>
      </c>
      <c r="V22" s="21">
        <f>'99'!$M22</f>
        <v>0</v>
      </c>
      <c r="W22" s="21">
        <f>'00'!$M22</f>
        <v>0</v>
      </c>
      <c r="X22" s="21">
        <f>'01'!$M22</f>
        <v>0</v>
      </c>
      <c r="Y22" s="21">
        <f>'02'!$M22</f>
        <v>0</v>
      </c>
      <c r="Z22" s="21">
        <f>'03'!$M22</f>
        <v>0</v>
      </c>
      <c r="AA22" s="21">
        <f>'04'!$M22</f>
        <v>0</v>
      </c>
      <c r="AB22" s="22">
        <f>'05'!$M22</f>
        <v>0</v>
      </c>
      <c r="AC22" s="22">
        <f>'06'!$M22</f>
        <v>0</v>
      </c>
      <c r="AD22" s="22">
        <f>'07'!$M22</f>
        <v>0</v>
      </c>
      <c r="AE22" s="22">
        <f>'08'!$M22</f>
        <v>0</v>
      </c>
      <c r="AF22" s="22">
        <f>'09'!$M22</f>
        <v>0</v>
      </c>
      <c r="AG22" s="22">
        <f>'10'!$M22</f>
        <v>0</v>
      </c>
      <c r="AH22" s="22">
        <f>'11'!$M22</f>
        <v>0</v>
      </c>
      <c r="AI22" s="22">
        <f>'12'!$M22</f>
        <v>0</v>
      </c>
      <c r="AJ22" s="22">
        <f>'13'!$M22</f>
        <v>0</v>
      </c>
      <c r="AK22" s="22">
        <f>'14'!$M22</f>
        <v>0</v>
      </c>
      <c r="AL22" s="22">
        <f>'15'!$M22</f>
        <v>0</v>
      </c>
      <c r="AM22" s="22">
        <f>'16'!$M22</f>
        <v>0</v>
      </c>
      <c r="AN22" s="23">
        <f>'17'!$M22</f>
        <v>0</v>
      </c>
    </row>
    <row r="23" spans="1:40" ht="15" customHeight="1" x14ac:dyDescent="0.25">
      <c r="A23" s="112" t="s">
        <v>72</v>
      </c>
      <c r="B23" s="113"/>
      <c r="C23" s="21">
        <f>'80'!$M23</f>
        <v>0</v>
      </c>
      <c r="D23" s="21">
        <f>'81'!$M23</f>
        <v>0</v>
      </c>
      <c r="E23" s="21">
        <f>'82'!$M23</f>
        <v>2.5999999999999999E-2</v>
      </c>
      <c r="F23" s="21">
        <f>'83'!$M23</f>
        <v>0</v>
      </c>
      <c r="G23" s="21">
        <f>'84'!$M23</f>
        <v>0</v>
      </c>
      <c r="H23" s="21">
        <f>'85'!$M23</f>
        <v>0</v>
      </c>
      <c r="I23" s="21">
        <f>'86'!$M23</f>
        <v>0</v>
      </c>
      <c r="J23" s="21">
        <f>'87'!$M23</f>
        <v>0</v>
      </c>
      <c r="K23" s="21">
        <f>'88'!$M23</f>
        <v>0</v>
      </c>
      <c r="L23" s="21">
        <f>'89'!$M23</f>
        <v>0</v>
      </c>
      <c r="M23" s="21">
        <f>'90'!$M23</f>
        <v>0</v>
      </c>
      <c r="N23" s="21">
        <f>'91'!$M23</f>
        <v>0</v>
      </c>
      <c r="O23" s="21">
        <f>'92'!$M23</f>
        <v>0</v>
      </c>
      <c r="P23" s="21">
        <f>'93'!$M23</f>
        <v>0</v>
      </c>
      <c r="Q23" s="21">
        <f>'94'!$M23</f>
        <v>0</v>
      </c>
      <c r="R23" s="21">
        <f>'95'!$M23</f>
        <v>0</v>
      </c>
      <c r="S23" s="21">
        <f>'96'!$M23</f>
        <v>0</v>
      </c>
      <c r="T23" s="21">
        <f>'97'!$M23</f>
        <v>0</v>
      </c>
      <c r="U23" s="21">
        <f>'98'!$M23</f>
        <v>0</v>
      </c>
      <c r="V23" s="21">
        <f>'99'!$M23</f>
        <v>0</v>
      </c>
      <c r="W23" s="21">
        <f>'00'!$M23</f>
        <v>0</v>
      </c>
      <c r="X23" s="21">
        <f>'01'!$M23</f>
        <v>0</v>
      </c>
      <c r="Y23" s="21">
        <f>'02'!$M23</f>
        <v>0</v>
      </c>
      <c r="Z23" s="21">
        <f>'03'!$M23</f>
        <v>0</v>
      </c>
      <c r="AA23" s="21">
        <f>'04'!$M23</f>
        <v>0</v>
      </c>
      <c r="AB23" s="22">
        <f>'05'!$M23</f>
        <v>0</v>
      </c>
      <c r="AC23" s="22">
        <f>'06'!$M23</f>
        <v>0</v>
      </c>
      <c r="AD23" s="22">
        <f>'07'!$M23</f>
        <v>0</v>
      </c>
      <c r="AE23" s="22">
        <f>'08'!$M23</f>
        <v>0</v>
      </c>
      <c r="AF23" s="22">
        <f>'09'!$M23</f>
        <v>0</v>
      </c>
      <c r="AG23" s="22">
        <f>'10'!$M23</f>
        <v>0</v>
      </c>
      <c r="AH23" s="22">
        <f>'11'!$M23</f>
        <v>0</v>
      </c>
      <c r="AI23" s="22">
        <f>'12'!$M23</f>
        <v>0</v>
      </c>
      <c r="AJ23" s="22">
        <f>'13'!$M23</f>
        <v>0</v>
      </c>
      <c r="AK23" s="22">
        <f>'14'!$M23</f>
        <v>0</v>
      </c>
      <c r="AL23" s="22">
        <f>'15'!$M23</f>
        <v>0</v>
      </c>
      <c r="AM23" s="22">
        <f>'16'!$M23</f>
        <v>0</v>
      </c>
      <c r="AN23" s="23">
        <f>'17'!$M23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'80'!$M24</f>
        <v>0</v>
      </c>
      <c r="D24" s="21">
        <f>'81'!$M24</f>
        <v>0.16700000000000001</v>
      </c>
      <c r="E24" s="21">
        <f>'82'!$M24</f>
        <v>0.188</v>
      </c>
      <c r="F24" s="21">
        <f>'83'!$M24</f>
        <v>2.7E-2</v>
      </c>
      <c r="G24" s="21">
        <f>'84'!$M24</f>
        <v>0</v>
      </c>
      <c r="H24" s="21">
        <f>'85'!$M24</f>
        <v>0</v>
      </c>
      <c r="I24" s="21">
        <f>'86'!$M24</f>
        <v>0</v>
      </c>
      <c r="J24" s="21">
        <f>'87'!$M24</f>
        <v>0</v>
      </c>
      <c r="K24" s="21">
        <f>'88'!$M24</f>
        <v>0</v>
      </c>
      <c r="L24" s="21">
        <f>'89'!$M24</f>
        <v>0</v>
      </c>
      <c r="M24" s="21">
        <f>'90'!$M24</f>
        <v>0</v>
      </c>
      <c r="N24" s="21">
        <f>'91'!$M24</f>
        <v>0</v>
      </c>
      <c r="O24" s="21">
        <f>'92'!$M24</f>
        <v>0.20724000000000001</v>
      </c>
      <c r="P24" s="21">
        <f>'93'!$M24</f>
        <v>0.20011999999999999</v>
      </c>
      <c r="Q24" s="21">
        <f>'94'!$M24</f>
        <v>1.0710000000000001E-2</v>
      </c>
      <c r="R24" s="21">
        <f>'95'!$M24</f>
        <v>0</v>
      </c>
      <c r="S24" s="21">
        <f>'96'!$M24</f>
        <v>0</v>
      </c>
      <c r="T24" s="21">
        <f>'97'!$M24</f>
        <v>0</v>
      </c>
      <c r="U24" s="21">
        <f>'98'!$M24</f>
        <v>0</v>
      </c>
      <c r="V24" s="21">
        <f>'99'!$M24</f>
        <v>0</v>
      </c>
      <c r="W24" s="21">
        <f>'00'!$M24</f>
        <v>0</v>
      </c>
      <c r="X24" s="21">
        <f>'01'!$M24</f>
        <v>0</v>
      </c>
      <c r="Y24" s="21">
        <f>'02'!$M24</f>
        <v>0</v>
      </c>
      <c r="Z24" s="21">
        <f>'03'!$M24</f>
        <v>0</v>
      </c>
      <c r="AA24" s="21">
        <f>'04'!$M24</f>
        <v>0</v>
      </c>
      <c r="AB24" s="22">
        <f>'05'!$M24</f>
        <v>0</v>
      </c>
      <c r="AC24" s="22">
        <f>'06'!$M24</f>
        <v>0</v>
      </c>
      <c r="AD24" s="22">
        <f>'07'!$M24</f>
        <v>0</v>
      </c>
      <c r="AE24" s="22">
        <f>'08'!$M24</f>
        <v>0</v>
      </c>
      <c r="AF24" s="22">
        <f>'09'!$M24</f>
        <v>0</v>
      </c>
      <c r="AG24" s="22">
        <f>'10'!$M24</f>
        <v>0</v>
      </c>
      <c r="AH24" s="22">
        <f>'11'!$M24</f>
        <v>0</v>
      </c>
      <c r="AI24" s="22">
        <f>'12'!$M24</f>
        <v>0</v>
      </c>
      <c r="AJ24" s="22">
        <f>'13'!$M24</f>
        <v>0</v>
      </c>
      <c r="AK24" s="22">
        <f>'14'!$M24</f>
        <v>0</v>
      </c>
      <c r="AL24" s="22">
        <f>'15'!$M24</f>
        <v>0</v>
      </c>
      <c r="AM24" s="22">
        <f>'16'!$M24</f>
        <v>0</v>
      </c>
      <c r="AN24" s="23">
        <f>'17'!$M24</f>
        <v>0</v>
      </c>
    </row>
    <row r="25" spans="1:40" ht="15" customHeight="1" x14ac:dyDescent="0.25">
      <c r="A25" s="100" t="s">
        <v>4</v>
      </c>
      <c r="B25" s="101"/>
      <c r="C25" s="21">
        <f>'80'!$M25</f>
        <v>0</v>
      </c>
      <c r="D25" s="21">
        <f>'81'!$M25</f>
        <v>0</v>
      </c>
      <c r="E25" s="21">
        <f>'82'!$M25</f>
        <v>0</v>
      </c>
      <c r="F25" s="21">
        <f>'83'!$M25</f>
        <v>0</v>
      </c>
      <c r="G25" s="21">
        <f>'84'!$M25</f>
        <v>0</v>
      </c>
      <c r="H25" s="21">
        <f>'85'!$M25</f>
        <v>0</v>
      </c>
      <c r="I25" s="21">
        <f>'86'!$M25</f>
        <v>0</v>
      </c>
      <c r="J25" s="21">
        <f>'87'!$M25</f>
        <v>0</v>
      </c>
      <c r="K25" s="21">
        <f>'88'!$M25</f>
        <v>0</v>
      </c>
      <c r="L25" s="21">
        <f>'89'!$M25</f>
        <v>0</v>
      </c>
      <c r="M25" s="21">
        <f>'90'!$M25</f>
        <v>0</v>
      </c>
      <c r="N25" s="21">
        <f>'91'!$M25</f>
        <v>0</v>
      </c>
      <c r="O25" s="21">
        <f>'92'!$M25</f>
        <v>0</v>
      </c>
      <c r="P25" s="21">
        <f>'93'!$M25</f>
        <v>0</v>
      </c>
      <c r="Q25" s="21">
        <f>'94'!$M25</f>
        <v>0</v>
      </c>
      <c r="R25" s="21">
        <f>'95'!$M25</f>
        <v>0</v>
      </c>
      <c r="S25" s="21">
        <f>'96'!$M25</f>
        <v>0</v>
      </c>
      <c r="T25" s="21">
        <f>'97'!$M25</f>
        <v>0</v>
      </c>
      <c r="U25" s="21">
        <f>'98'!$M25</f>
        <v>0</v>
      </c>
      <c r="V25" s="21">
        <f>'99'!$M25</f>
        <v>0</v>
      </c>
      <c r="W25" s="21">
        <f>'00'!$M25</f>
        <v>0</v>
      </c>
      <c r="X25" s="21">
        <f>'01'!$M25</f>
        <v>0</v>
      </c>
      <c r="Y25" s="21">
        <f>'02'!$M25</f>
        <v>0</v>
      </c>
      <c r="Z25" s="21">
        <f>'03'!$M25</f>
        <v>0</v>
      </c>
      <c r="AA25" s="21">
        <f>'04'!$M25</f>
        <v>0</v>
      </c>
      <c r="AB25" s="22">
        <f>'05'!$M25</f>
        <v>0</v>
      </c>
      <c r="AC25" s="22">
        <f>'06'!$M25</f>
        <v>0</v>
      </c>
      <c r="AD25" s="22">
        <f>'07'!$M25</f>
        <v>0</v>
      </c>
      <c r="AE25" s="22">
        <f>'08'!$M25</f>
        <v>0</v>
      </c>
      <c r="AF25" s="22">
        <f>'09'!$M25</f>
        <v>0</v>
      </c>
      <c r="AG25" s="22">
        <f>'10'!$M25</f>
        <v>0</v>
      </c>
      <c r="AH25" s="22">
        <f>'11'!$M25</f>
        <v>0</v>
      </c>
      <c r="AI25" s="22">
        <f>'12'!$M25</f>
        <v>0</v>
      </c>
      <c r="AJ25" s="22">
        <f>'13'!$M25</f>
        <v>0</v>
      </c>
      <c r="AK25" s="22">
        <f>'14'!$M25</f>
        <v>0</v>
      </c>
      <c r="AL25" s="22">
        <f>'15'!$M25</f>
        <v>0</v>
      </c>
      <c r="AM25" s="22">
        <f>'16'!$M25</f>
        <v>0</v>
      </c>
      <c r="AN25" s="23">
        <f>'17'!$M25</f>
        <v>0</v>
      </c>
    </row>
    <row r="26" spans="1:40" ht="15" customHeight="1" x14ac:dyDescent="0.25">
      <c r="A26" s="100" t="s">
        <v>5</v>
      </c>
      <c r="B26" s="101"/>
      <c r="C26" s="21">
        <f>'80'!$M26</f>
        <v>0</v>
      </c>
      <c r="D26" s="21">
        <f>'81'!$M26</f>
        <v>0.14000000000000001</v>
      </c>
      <c r="E26" s="21">
        <f>'82'!$M26</f>
        <v>7.0000000000000007E-2</v>
      </c>
      <c r="F26" s="21">
        <f>'83'!$M26</f>
        <v>1.0249999999999999</v>
      </c>
      <c r="G26" s="21">
        <f>'84'!$M26</f>
        <v>0</v>
      </c>
      <c r="H26" s="21">
        <f>'85'!$M26</f>
        <v>0</v>
      </c>
      <c r="I26" s="21">
        <f>'86'!$M26</f>
        <v>0</v>
      </c>
      <c r="J26" s="21">
        <f>'87'!$M26</f>
        <v>0</v>
      </c>
      <c r="K26" s="21">
        <f>'88'!$M26</f>
        <v>0</v>
      </c>
      <c r="L26" s="21">
        <f>'89'!$M26</f>
        <v>0</v>
      </c>
      <c r="M26" s="21">
        <f>'90'!$M26</f>
        <v>8.9999999999999993E-3</v>
      </c>
      <c r="N26" s="21">
        <f>'91'!$M26</f>
        <v>0</v>
      </c>
      <c r="O26" s="21">
        <f>'92'!$M26</f>
        <v>0</v>
      </c>
      <c r="P26" s="21">
        <f>'93'!$M26</f>
        <v>4.5530000000000001E-2</v>
      </c>
      <c r="Q26" s="21">
        <f>'94'!$M26</f>
        <v>0.1242</v>
      </c>
      <c r="R26" s="21">
        <f>'95'!$M26</f>
        <v>6.1850000000000002E-2</v>
      </c>
      <c r="S26" s="21">
        <f>'96'!$M26</f>
        <v>0.24232999999999999</v>
      </c>
      <c r="T26" s="21">
        <f>'97'!$M26</f>
        <v>2.198E-2</v>
      </c>
      <c r="U26" s="21">
        <f>'98'!$M26</f>
        <v>0</v>
      </c>
      <c r="V26" s="21">
        <f>'99'!$M26</f>
        <v>0</v>
      </c>
      <c r="W26" s="21">
        <f>'00'!$M26</f>
        <v>0</v>
      </c>
      <c r="X26" s="21">
        <f>'01'!$M26</f>
        <v>0</v>
      </c>
      <c r="Y26" s="21">
        <f>'02'!$M26</f>
        <v>0</v>
      </c>
      <c r="Z26" s="21">
        <f>'03'!$M26</f>
        <v>0</v>
      </c>
      <c r="AA26" s="21">
        <f>'04'!$M26</f>
        <v>0</v>
      </c>
      <c r="AB26" s="22">
        <f>'05'!$M26</f>
        <v>0</v>
      </c>
      <c r="AC26" s="22">
        <f>'06'!$M26</f>
        <v>1.291E-2</v>
      </c>
      <c r="AD26" s="22">
        <f>'07'!$M26</f>
        <v>6.075520312864663E-3</v>
      </c>
      <c r="AE26" s="22">
        <f>'08'!$M26</f>
        <v>0</v>
      </c>
      <c r="AF26" s="22">
        <f>'09'!$M26</f>
        <v>0</v>
      </c>
      <c r="AG26" s="22">
        <f>'10'!$M26</f>
        <v>0</v>
      </c>
      <c r="AH26" s="22">
        <f>'11'!$M26</f>
        <v>0</v>
      </c>
      <c r="AI26" s="22">
        <f>'12'!$M26</f>
        <v>0</v>
      </c>
      <c r="AJ26" s="22">
        <f>'13'!$M26</f>
        <v>0</v>
      </c>
      <c r="AK26" s="22">
        <f>'14'!$M26</f>
        <v>0</v>
      </c>
      <c r="AL26" s="22">
        <f>'15'!$M26</f>
        <v>0</v>
      </c>
      <c r="AM26" s="22">
        <f>'16'!$M26</f>
        <v>0</v>
      </c>
      <c r="AN26" s="23">
        <f>'17'!$M26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'80'!$M27</f>
        <v>0</v>
      </c>
      <c r="D27" s="21">
        <f>'81'!$M27</f>
        <v>0.10199999999999999</v>
      </c>
      <c r="E27" s="21">
        <f>'82'!$M27</f>
        <v>0.10299999999999999</v>
      </c>
      <c r="F27" s="21">
        <f>'83'!$M27</f>
        <v>9.9000000000000005E-2</v>
      </c>
      <c r="G27" s="21">
        <f>'84'!$M27</f>
        <v>0.248</v>
      </c>
      <c r="H27" s="21">
        <f>'85'!$M27</f>
        <v>0.30499999999999999</v>
      </c>
      <c r="I27" s="21">
        <f>'86'!$M27</f>
        <v>0.19</v>
      </c>
      <c r="J27" s="21">
        <f>'87'!$M27</f>
        <v>0.107</v>
      </c>
      <c r="K27" s="21">
        <f>'88'!$M27</f>
        <v>9.7000000000000003E-2</v>
      </c>
      <c r="L27" s="21">
        <f>'89'!$M27</f>
        <v>7.4999999999999997E-2</v>
      </c>
      <c r="M27" s="21">
        <f>'90'!$M27</f>
        <v>0.06</v>
      </c>
      <c r="N27" s="21">
        <f>'91'!$M27</f>
        <v>0.10277</v>
      </c>
      <c r="O27" s="21">
        <f>'92'!$M27</f>
        <v>0.20019000000000001</v>
      </c>
      <c r="P27" s="21">
        <f>'93'!$M27</f>
        <v>0.15848000000000001</v>
      </c>
      <c r="Q27" s="21">
        <f>'94'!$M27</f>
        <v>0.20275000000000001</v>
      </c>
      <c r="R27" s="21">
        <f>'95'!$M27</f>
        <v>0.19128999999999999</v>
      </c>
      <c r="S27" s="21">
        <f>'96'!$M27</f>
        <v>0.17489199999999999</v>
      </c>
      <c r="T27" s="21">
        <f>'97'!$M27</f>
        <v>0.12578</v>
      </c>
      <c r="U27" s="21">
        <f>'98'!$M27</f>
        <v>6.6210000000000005E-2</v>
      </c>
      <c r="V27" s="21">
        <f>'99'!$M27</f>
        <v>0.10369</v>
      </c>
      <c r="W27" s="21">
        <f>'00'!$M27</f>
        <v>0</v>
      </c>
      <c r="X27" s="21">
        <f>'01'!$M27</f>
        <v>1.2279999999999999E-2</v>
      </c>
      <c r="Y27" s="21">
        <f>'02'!$M27</f>
        <v>5.3728999999999999E-2</v>
      </c>
      <c r="Z27" s="21">
        <f>'03'!$M27</f>
        <v>0.10360900000000001</v>
      </c>
      <c r="AA27" s="21">
        <f>'04'!$M27</f>
        <v>6.2640000000000001E-2</v>
      </c>
      <c r="AB27" s="22">
        <f>'05'!$M27</f>
        <v>0</v>
      </c>
      <c r="AC27" s="22">
        <f>'06'!$M27</f>
        <v>0</v>
      </c>
      <c r="AD27" s="22">
        <f>'07'!$M27</f>
        <v>0</v>
      </c>
      <c r="AE27" s="22">
        <f>'08'!$M27</f>
        <v>0</v>
      </c>
      <c r="AF27" s="22">
        <f>'09'!$M27</f>
        <v>0</v>
      </c>
      <c r="AG27" s="22">
        <f>'10'!$M27</f>
        <v>0</v>
      </c>
      <c r="AH27" s="22">
        <f>'11'!$M27</f>
        <v>0</v>
      </c>
      <c r="AI27" s="22">
        <f>'12'!$M27</f>
        <v>0</v>
      </c>
      <c r="AJ27" s="22">
        <f>'13'!$M27</f>
        <v>0</v>
      </c>
      <c r="AK27" s="22">
        <f>'14'!$M27</f>
        <v>0</v>
      </c>
      <c r="AL27" s="22">
        <f>'15'!$M27</f>
        <v>0</v>
      </c>
      <c r="AM27" s="22">
        <f>'16'!$M27</f>
        <v>0</v>
      </c>
      <c r="AN27" s="23">
        <f>'17'!$M27</f>
        <v>0</v>
      </c>
    </row>
    <row r="28" spans="1:40" ht="15" customHeight="1" x14ac:dyDescent="0.25">
      <c r="A28" s="111"/>
      <c r="B28" s="20" t="s">
        <v>26</v>
      </c>
      <c r="C28" s="21">
        <f>'80'!$M28</f>
        <v>0</v>
      </c>
      <c r="D28" s="21">
        <f>'81'!$M28</f>
        <v>0</v>
      </c>
      <c r="E28" s="21">
        <f>'82'!$M28</f>
        <v>0</v>
      </c>
      <c r="F28" s="21">
        <f>'83'!$M28</f>
        <v>0</v>
      </c>
      <c r="G28" s="21">
        <f>'84'!$M28</f>
        <v>0</v>
      </c>
      <c r="H28" s="21">
        <f>'85'!$M28</f>
        <v>0</v>
      </c>
      <c r="I28" s="21">
        <f>'86'!$M28</f>
        <v>0</v>
      </c>
      <c r="J28" s="21">
        <f>'87'!$M28</f>
        <v>0</v>
      </c>
      <c r="K28" s="21">
        <f>'88'!$M28</f>
        <v>0</v>
      </c>
      <c r="L28" s="21">
        <f>'89'!$M28</f>
        <v>0</v>
      </c>
      <c r="M28" s="21">
        <f>'90'!$M28</f>
        <v>0</v>
      </c>
      <c r="N28" s="21">
        <f>'91'!$M28</f>
        <v>0</v>
      </c>
      <c r="O28" s="21">
        <f>'92'!$M28</f>
        <v>0</v>
      </c>
      <c r="P28" s="21">
        <f>'93'!$M28</f>
        <v>0</v>
      </c>
      <c r="Q28" s="21">
        <f>'94'!$M28</f>
        <v>0</v>
      </c>
      <c r="R28" s="21">
        <f>'95'!$M28</f>
        <v>0</v>
      </c>
      <c r="S28" s="21">
        <f>'96'!$M28</f>
        <v>0</v>
      </c>
      <c r="T28" s="21">
        <f>'97'!$M28</f>
        <v>0</v>
      </c>
      <c r="U28" s="21">
        <f>'98'!$M28</f>
        <v>0</v>
      </c>
      <c r="V28" s="21">
        <f>'99'!$M28</f>
        <v>0</v>
      </c>
      <c r="W28" s="21">
        <f>'00'!$M28</f>
        <v>0</v>
      </c>
      <c r="X28" s="21">
        <f>'01'!$M28</f>
        <v>0</v>
      </c>
      <c r="Y28" s="21">
        <f>'02'!$M28</f>
        <v>0</v>
      </c>
      <c r="Z28" s="21">
        <f>'03'!$M28</f>
        <v>0</v>
      </c>
      <c r="AA28" s="21">
        <f>'04'!$M28</f>
        <v>0</v>
      </c>
      <c r="AB28" s="22">
        <f>'05'!$M28</f>
        <v>0</v>
      </c>
      <c r="AC28" s="22">
        <f>'06'!$M28</f>
        <v>0</v>
      </c>
      <c r="AD28" s="22">
        <f>'07'!$M28</f>
        <v>0</v>
      </c>
      <c r="AE28" s="22">
        <f>'08'!$M28</f>
        <v>0</v>
      </c>
      <c r="AF28" s="22">
        <f>'09'!$M28</f>
        <v>0</v>
      </c>
      <c r="AG28" s="22">
        <f>'10'!$M28</f>
        <v>0</v>
      </c>
      <c r="AH28" s="22">
        <f>'11'!$M28</f>
        <v>0</v>
      </c>
      <c r="AI28" s="22">
        <f>'12'!$M28</f>
        <v>0</v>
      </c>
      <c r="AJ28" s="22">
        <f>'13'!$M28</f>
        <v>0</v>
      </c>
      <c r="AK28" s="22">
        <f>'14'!$M28</f>
        <v>0</v>
      </c>
      <c r="AL28" s="22">
        <f>'15'!$M28</f>
        <v>0</v>
      </c>
      <c r="AM28" s="22">
        <f>'16'!$M28</f>
        <v>0</v>
      </c>
      <c r="AN28" s="23">
        <f>'17'!$M28</f>
        <v>0</v>
      </c>
    </row>
    <row r="29" spans="1:40" ht="15" customHeight="1" x14ac:dyDescent="0.25">
      <c r="A29" s="112" t="s">
        <v>73</v>
      </c>
      <c r="B29" s="113"/>
      <c r="C29" s="21">
        <f>'80'!$M29</f>
        <v>0</v>
      </c>
      <c r="D29" s="21">
        <f>'81'!$M29</f>
        <v>0</v>
      </c>
      <c r="E29" s="21">
        <f>'82'!$M29</f>
        <v>0</v>
      </c>
      <c r="F29" s="21">
        <f>'83'!$M29</f>
        <v>0</v>
      </c>
      <c r="G29" s="21">
        <f>'84'!$M29</f>
        <v>0</v>
      </c>
      <c r="H29" s="21">
        <f>'85'!$M29</f>
        <v>0</v>
      </c>
      <c r="I29" s="21">
        <f>'86'!$M29</f>
        <v>0</v>
      </c>
      <c r="J29" s="21">
        <f>'87'!$M29</f>
        <v>0</v>
      </c>
      <c r="K29" s="21">
        <f>'88'!$M29</f>
        <v>0</v>
      </c>
      <c r="L29" s="21">
        <f>'89'!$M29</f>
        <v>0</v>
      </c>
      <c r="M29" s="21">
        <f>'90'!$M29</f>
        <v>0</v>
      </c>
      <c r="N29" s="21">
        <f>'91'!$M29</f>
        <v>0</v>
      </c>
      <c r="O29" s="21">
        <f>'92'!$M29</f>
        <v>0</v>
      </c>
      <c r="P29" s="21">
        <f>'93'!$M29</f>
        <v>0</v>
      </c>
      <c r="Q29" s="21">
        <f>'94'!$M29</f>
        <v>0</v>
      </c>
      <c r="R29" s="21">
        <f>'95'!$M29</f>
        <v>0</v>
      </c>
      <c r="S29" s="21">
        <f>'96'!$M29</f>
        <v>0</v>
      </c>
      <c r="T29" s="21">
        <f>'97'!$M29</f>
        <v>0</v>
      </c>
      <c r="U29" s="21">
        <f>'98'!$M29</f>
        <v>0</v>
      </c>
      <c r="V29" s="21">
        <f>'99'!$M29</f>
        <v>0</v>
      </c>
      <c r="W29" s="21">
        <f>'00'!$M29</f>
        <v>0</v>
      </c>
      <c r="X29" s="21">
        <f>'01'!$M29</f>
        <v>0</v>
      </c>
      <c r="Y29" s="21">
        <f>'02'!$M29</f>
        <v>0</v>
      </c>
      <c r="Z29" s="21">
        <f>'03'!$M29</f>
        <v>0</v>
      </c>
      <c r="AA29" s="21">
        <f>'04'!$M29</f>
        <v>0</v>
      </c>
      <c r="AB29" s="22">
        <f>'05'!$M29</f>
        <v>0</v>
      </c>
      <c r="AC29" s="22">
        <f>'06'!$M29</f>
        <v>0</v>
      </c>
      <c r="AD29" s="22">
        <f>'07'!$M29</f>
        <v>0</v>
      </c>
      <c r="AE29" s="22">
        <f>'08'!$M29</f>
        <v>0</v>
      </c>
      <c r="AF29" s="22">
        <f>'09'!$M29</f>
        <v>0</v>
      </c>
      <c r="AG29" s="22">
        <f>'10'!$M29</f>
        <v>0</v>
      </c>
      <c r="AH29" s="22">
        <f>'11'!$M29</f>
        <v>0</v>
      </c>
      <c r="AI29" s="22">
        <f>'12'!$M29</f>
        <v>0</v>
      </c>
      <c r="AJ29" s="22">
        <f>'13'!$M29</f>
        <v>0</v>
      </c>
      <c r="AK29" s="22">
        <f>'14'!$M29</f>
        <v>0</v>
      </c>
      <c r="AL29" s="22">
        <f>'15'!$M29</f>
        <v>0</v>
      </c>
      <c r="AM29" s="22">
        <f>'16'!$M29</f>
        <v>0</v>
      </c>
      <c r="AN29" s="23">
        <f>'17'!$M29</f>
        <v>0</v>
      </c>
    </row>
    <row r="30" spans="1:40" ht="15" customHeight="1" x14ac:dyDescent="0.25">
      <c r="A30" s="112" t="s">
        <v>74</v>
      </c>
      <c r="B30" s="113"/>
      <c r="C30" s="21">
        <f>'80'!$M30</f>
        <v>0</v>
      </c>
      <c r="D30" s="21">
        <f>'81'!$M30</f>
        <v>7.6999999999999999E-2</v>
      </c>
      <c r="E30" s="21">
        <f>'82'!$M30</f>
        <v>0.10299999999999999</v>
      </c>
      <c r="F30" s="21">
        <f>'83'!$M30</f>
        <v>8.4000000000000005E-2</v>
      </c>
      <c r="G30" s="21">
        <f>'84'!$M30</f>
        <v>0</v>
      </c>
      <c r="H30" s="21">
        <f>'85'!$M30</f>
        <v>0</v>
      </c>
      <c r="I30" s="21">
        <f>'86'!$M30</f>
        <v>0</v>
      </c>
      <c r="J30" s="21">
        <f>'87'!$M30</f>
        <v>0.13200000000000001</v>
      </c>
      <c r="K30" s="21">
        <f>'88'!$M30</f>
        <v>0.127</v>
      </c>
      <c r="L30" s="21">
        <f>'89'!$M30</f>
        <v>0.1</v>
      </c>
      <c r="M30" s="21">
        <f>'90'!$M30</f>
        <v>0.12</v>
      </c>
      <c r="N30" s="21">
        <f>'91'!$M30</f>
        <v>0.18914</v>
      </c>
      <c r="O30" s="21">
        <f>'92'!$M30</f>
        <v>8.3559999999999995E-2</v>
      </c>
      <c r="P30" s="21">
        <f>'93'!$M30</f>
        <v>9.5108999999999999E-2</v>
      </c>
      <c r="Q30" s="21">
        <f>'94'!$M30</f>
        <v>5.8479999999999997E-2</v>
      </c>
      <c r="R30" s="21">
        <f>'95'!$M30</f>
        <v>6.6400000000000001E-2</v>
      </c>
      <c r="S30" s="21">
        <f>'96'!$M30</f>
        <v>6.694E-2</v>
      </c>
      <c r="T30" s="21">
        <f>'97'!$M30</f>
        <v>0.27328000000000002</v>
      </c>
      <c r="U30" s="21">
        <f>'98'!$M30</f>
        <v>0</v>
      </c>
      <c r="V30" s="21">
        <f>'99'!$M30</f>
        <v>0.19128000000000001</v>
      </c>
      <c r="W30" s="21">
        <f>'00'!$M30</f>
        <v>0</v>
      </c>
      <c r="X30" s="21">
        <f>'01'!$M30</f>
        <v>1.1509999999999999E-2</v>
      </c>
      <c r="Y30" s="21">
        <f>'02'!$M30</f>
        <v>0</v>
      </c>
      <c r="Z30" s="21">
        <f>'03'!$M30</f>
        <v>0</v>
      </c>
      <c r="AA30" s="21">
        <f>'04'!$M30</f>
        <v>0</v>
      </c>
      <c r="AB30" s="22">
        <f>'05'!$M30</f>
        <v>0</v>
      </c>
      <c r="AC30" s="22">
        <f>'06'!$M30</f>
        <v>0</v>
      </c>
      <c r="AD30" s="22">
        <f>'07'!$M30</f>
        <v>0</v>
      </c>
      <c r="AE30" s="22">
        <f>'08'!$M30</f>
        <v>0</v>
      </c>
      <c r="AF30" s="22">
        <f>'09'!$M30</f>
        <v>0</v>
      </c>
      <c r="AG30" s="22">
        <f>'10'!$M30</f>
        <v>0</v>
      </c>
      <c r="AH30" s="22">
        <f>'11'!$M30</f>
        <v>0</v>
      </c>
      <c r="AI30" s="22">
        <f>'12'!$M30</f>
        <v>0</v>
      </c>
      <c r="AJ30" s="22">
        <f>'13'!$M30</f>
        <v>0</v>
      </c>
      <c r="AK30" s="22">
        <f>'14'!$M30</f>
        <v>0</v>
      </c>
      <c r="AL30" s="22">
        <f>'15'!$M30</f>
        <v>0</v>
      </c>
      <c r="AM30" s="22">
        <f>'16'!$M30</f>
        <v>0</v>
      </c>
      <c r="AN30" s="23">
        <f>'17'!$M30</f>
        <v>0</v>
      </c>
    </row>
    <row r="31" spans="1:40" ht="15" customHeight="1" x14ac:dyDescent="0.25">
      <c r="A31" s="100" t="s">
        <v>7</v>
      </c>
      <c r="B31" s="101"/>
      <c r="C31" s="21">
        <f>'80'!$M31</f>
        <v>0</v>
      </c>
      <c r="D31" s="21">
        <f>'81'!$M31</f>
        <v>0</v>
      </c>
      <c r="E31" s="21">
        <f>'82'!$M31</f>
        <v>0</v>
      </c>
      <c r="F31" s="21">
        <f>'83'!$M31</f>
        <v>0</v>
      </c>
      <c r="G31" s="21">
        <f>'84'!$M31</f>
        <v>0</v>
      </c>
      <c r="H31" s="21">
        <f>'85'!$M31</f>
        <v>1.845</v>
      </c>
      <c r="I31" s="21">
        <f>'86'!$M31</f>
        <v>1.1000000000000001</v>
      </c>
      <c r="J31" s="21">
        <f>'87'!$M31</f>
        <v>0.70699999999999996</v>
      </c>
      <c r="K31" s="21">
        <f>'88'!$M31</f>
        <v>0.71199999999999997</v>
      </c>
      <c r="L31" s="21">
        <f>'89'!$M31</f>
        <v>0.627</v>
      </c>
      <c r="M31" s="21">
        <f>'90'!$M31</f>
        <v>0.7</v>
      </c>
      <c r="N31" s="21">
        <f>'91'!$M31</f>
        <v>0.373062</v>
      </c>
      <c r="O31" s="21">
        <f>'92'!$M31</f>
        <v>0.25996999999999998</v>
      </c>
      <c r="P31" s="21">
        <f>'93'!$M31</f>
        <v>0.15131</v>
      </c>
      <c r="Q31" s="21">
        <f>'94'!$M31</f>
        <v>0.145957</v>
      </c>
      <c r="R31" s="21">
        <f>'95'!$M31</f>
        <v>0.16147</v>
      </c>
      <c r="S31" s="21">
        <f>'96'!$M31</f>
        <v>0.41842000000000001</v>
      </c>
      <c r="T31" s="21">
        <f>'97'!$M31</f>
        <v>0.50175000000000003</v>
      </c>
      <c r="U31" s="21">
        <f>'98'!$M31</f>
        <v>2.4975900000000002</v>
      </c>
      <c r="V31" s="21">
        <f>'99'!$M31</f>
        <v>2.5778300000000001</v>
      </c>
      <c r="W31" s="21">
        <f>'00'!$M31</f>
        <v>0</v>
      </c>
      <c r="X31" s="21">
        <f>'01'!$M31</f>
        <v>2.260205</v>
      </c>
      <c r="Y31" s="21">
        <f>'02'!$M31</f>
        <v>1.6454500000000001</v>
      </c>
      <c r="Z31" s="21">
        <f>'03'!$M31</f>
        <v>0.98797400000000002</v>
      </c>
      <c r="AA31" s="21">
        <f>'04'!$M31</f>
        <v>1.1168670000000001</v>
      </c>
      <c r="AB31" s="22">
        <f>'05'!$M31</f>
        <v>0.64870799999999995</v>
      </c>
      <c r="AC31" s="22">
        <f>'06'!$M31</f>
        <v>0.29711000000000004</v>
      </c>
      <c r="AD31" s="22">
        <f>'07'!$M31</f>
        <v>0.12198000000000001</v>
      </c>
      <c r="AE31" s="22">
        <f>'08'!$M31</f>
        <v>0.14645</v>
      </c>
      <c r="AF31" s="22">
        <f>'09'!$M31</f>
        <v>4.7619999999999996E-2</v>
      </c>
      <c r="AG31" s="22">
        <f>'10'!$M31</f>
        <v>2.3899999999999998E-2</v>
      </c>
      <c r="AH31" s="22">
        <f>'11'!$M31</f>
        <v>0</v>
      </c>
      <c r="AI31" s="22">
        <f>'12'!$M31</f>
        <v>0</v>
      </c>
      <c r="AJ31" s="22">
        <f>'13'!$M31</f>
        <v>0</v>
      </c>
      <c r="AK31" s="22">
        <f>'14'!$M31</f>
        <v>0</v>
      </c>
      <c r="AL31" s="22">
        <f>'15'!$M31</f>
        <v>0</v>
      </c>
      <c r="AM31" s="22">
        <f>'16'!$M31</f>
        <v>0</v>
      </c>
      <c r="AN31" s="23">
        <f>'17'!$M31</f>
        <v>0</v>
      </c>
    </row>
    <row r="32" spans="1:40" ht="15" customHeight="1" x14ac:dyDescent="0.25">
      <c r="A32" s="112" t="s">
        <v>75</v>
      </c>
      <c r="B32" s="113"/>
      <c r="C32" s="21">
        <f>'80'!$M32</f>
        <v>0</v>
      </c>
      <c r="D32" s="21">
        <f>'81'!$M32</f>
        <v>0</v>
      </c>
      <c r="E32" s="21">
        <f>'82'!$M32</f>
        <v>8.4000000000000005E-2</v>
      </c>
      <c r="F32" s="21">
        <f>'83'!$M32</f>
        <v>8.9999999999999993E-3</v>
      </c>
      <c r="G32" s="21">
        <f>'84'!$M32</f>
        <v>0</v>
      </c>
      <c r="H32" s="21">
        <f>'85'!$M32</f>
        <v>6.2E-2</v>
      </c>
      <c r="I32" s="21">
        <f>'86'!$M32</f>
        <v>0.02</v>
      </c>
      <c r="J32" s="21">
        <f>'87'!$M32</f>
        <v>1.4999999999999999E-2</v>
      </c>
      <c r="K32" s="21">
        <f>'88'!$M32</f>
        <v>0</v>
      </c>
      <c r="L32" s="21">
        <f>'89'!$M32</f>
        <v>5.5E-2</v>
      </c>
      <c r="M32" s="21">
        <f>'90'!$M32</f>
        <v>0.04</v>
      </c>
      <c r="N32" s="21">
        <f>'91'!$M32</f>
        <v>0</v>
      </c>
      <c r="O32" s="21">
        <f>'92'!$M32</f>
        <v>0</v>
      </c>
      <c r="P32" s="21">
        <f>'93'!$M32</f>
        <v>0</v>
      </c>
      <c r="Q32" s="21">
        <f>'94'!$M32</f>
        <v>0</v>
      </c>
      <c r="R32" s="21">
        <f>'95'!$M32</f>
        <v>0</v>
      </c>
      <c r="S32" s="21">
        <f>'96'!$M32</f>
        <v>0</v>
      </c>
      <c r="T32" s="21">
        <f>'97'!$M32</f>
        <v>0</v>
      </c>
      <c r="U32" s="21">
        <f>'98'!$M32</f>
        <v>0</v>
      </c>
      <c r="V32" s="21">
        <f>'99'!$M32</f>
        <v>0</v>
      </c>
      <c r="W32" s="21">
        <f>'00'!$M32</f>
        <v>0</v>
      </c>
      <c r="X32" s="21">
        <f>'01'!$M32</f>
        <v>0</v>
      </c>
      <c r="Y32" s="21">
        <f>'02'!$M32</f>
        <v>0</v>
      </c>
      <c r="Z32" s="21">
        <f>'03'!$M32</f>
        <v>0</v>
      </c>
      <c r="AA32" s="21">
        <f>'04'!$M32</f>
        <v>0</v>
      </c>
      <c r="AB32" s="22">
        <f>'05'!$M32</f>
        <v>0</v>
      </c>
      <c r="AC32" s="22">
        <f>'06'!$M32</f>
        <v>0</v>
      </c>
      <c r="AD32" s="22">
        <f>'07'!$M32</f>
        <v>0</v>
      </c>
      <c r="AE32" s="22">
        <f>'08'!$M32</f>
        <v>0</v>
      </c>
      <c r="AF32" s="22">
        <f>'09'!$M32</f>
        <v>0</v>
      </c>
      <c r="AG32" s="22">
        <f>'10'!$M32</f>
        <v>0</v>
      </c>
      <c r="AH32" s="22">
        <f>'11'!$M32</f>
        <v>0</v>
      </c>
      <c r="AI32" s="22">
        <f>'12'!$M32</f>
        <v>0</v>
      </c>
      <c r="AJ32" s="22">
        <f>'13'!$M32</f>
        <v>0</v>
      </c>
      <c r="AK32" s="22">
        <f>'14'!$M32</f>
        <v>0</v>
      </c>
      <c r="AL32" s="22">
        <f>'15'!$M32</f>
        <v>0</v>
      </c>
      <c r="AM32" s="22">
        <f>'16'!$M32</f>
        <v>0</v>
      </c>
      <c r="AN32" s="23">
        <f>'17'!$M32</f>
        <v>0</v>
      </c>
    </row>
    <row r="33" spans="1:40" ht="15" customHeight="1" x14ac:dyDescent="0.25">
      <c r="A33" s="112" t="s">
        <v>76</v>
      </c>
      <c r="B33" s="113"/>
      <c r="C33" s="21">
        <f>'80'!$M33</f>
        <v>0</v>
      </c>
      <c r="D33" s="21">
        <f>'81'!$M33</f>
        <v>0.01</v>
      </c>
      <c r="E33" s="21">
        <f>'82'!$M33</f>
        <v>1.2E-2</v>
      </c>
      <c r="F33" s="21">
        <f>'83'!$M33</f>
        <v>4.8000000000000001E-2</v>
      </c>
      <c r="G33" s="21">
        <f>'84'!$M33</f>
        <v>0.11799999999999999</v>
      </c>
      <c r="H33" s="21">
        <f>'85'!$M33</f>
        <v>1.72</v>
      </c>
      <c r="I33" s="21">
        <f>'86'!$M33</f>
        <v>0</v>
      </c>
      <c r="J33" s="21">
        <f>'87'!$M33</f>
        <v>0</v>
      </c>
      <c r="K33" s="21">
        <f>'88'!$M33</f>
        <v>0</v>
      </c>
      <c r="L33" s="21">
        <f>'89'!$M33</f>
        <v>0</v>
      </c>
      <c r="M33" s="21">
        <f>'90'!$M33</f>
        <v>0</v>
      </c>
      <c r="N33" s="21">
        <f>'91'!$M33</f>
        <v>0</v>
      </c>
      <c r="O33" s="21">
        <f>'92'!$M33</f>
        <v>0</v>
      </c>
      <c r="P33" s="21">
        <f>'93'!$M33</f>
        <v>0</v>
      </c>
      <c r="Q33" s="21">
        <f>'94'!$M33</f>
        <v>0</v>
      </c>
      <c r="R33" s="21">
        <f>'95'!$M33</f>
        <v>0</v>
      </c>
      <c r="S33" s="21">
        <f>'96'!$M33</f>
        <v>0</v>
      </c>
      <c r="T33" s="21">
        <f>'97'!$M33</f>
        <v>0</v>
      </c>
      <c r="U33" s="21">
        <f>'98'!$M33</f>
        <v>0</v>
      </c>
      <c r="V33" s="21">
        <f>'99'!$M33</f>
        <v>0</v>
      </c>
      <c r="W33" s="21">
        <f>'00'!$M33</f>
        <v>0</v>
      </c>
      <c r="X33" s="21">
        <f>'01'!$M33</f>
        <v>0</v>
      </c>
      <c r="Y33" s="21">
        <f>'02'!$M33</f>
        <v>0</v>
      </c>
      <c r="Z33" s="21">
        <f>'03'!$M33</f>
        <v>0</v>
      </c>
      <c r="AA33" s="21">
        <f>'04'!$M33</f>
        <v>0</v>
      </c>
      <c r="AB33" s="22">
        <f>'05'!$M33</f>
        <v>0</v>
      </c>
      <c r="AC33" s="22">
        <f>'06'!$M33</f>
        <v>0</v>
      </c>
      <c r="AD33" s="22">
        <f>'07'!$M33</f>
        <v>0</v>
      </c>
      <c r="AE33" s="22">
        <f>'08'!$M33</f>
        <v>0</v>
      </c>
      <c r="AF33" s="22">
        <f>'09'!$M33</f>
        <v>0</v>
      </c>
      <c r="AG33" s="22">
        <f>'10'!$M33</f>
        <v>0</v>
      </c>
      <c r="AH33" s="22">
        <f>'11'!$M33</f>
        <v>0</v>
      </c>
      <c r="AI33" s="22">
        <f>'12'!$M33</f>
        <v>0</v>
      </c>
      <c r="AJ33" s="22">
        <f>'13'!$M33</f>
        <v>0</v>
      </c>
      <c r="AK33" s="22">
        <f>'14'!$M33</f>
        <v>0</v>
      </c>
      <c r="AL33" s="22">
        <f>'15'!$M33</f>
        <v>0</v>
      </c>
      <c r="AM33" s="22">
        <f>'16'!$M33</f>
        <v>0</v>
      </c>
      <c r="AN33" s="23">
        <f>'17'!$M33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'80'!$M34</f>
        <v>0</v>
      </c>
      <c r="D34" s="21">
        <f>'81'!$M34</f>
        <v>0</v>
      </c>
      <c r="E34" s="21">
        <f>'82'!$M34</f>
        <v>0</v>
      </c>
      <c r="F34" s="21">
        <f>'83'!$M34</f>
        <v>0</v>
      </c>
      <c r="G34" s="21">
        <f>'84'!$M34</f>
        <v>0</v>
      </c>
      <c r="H34" s="21">
        <f>'85'!$M34</f>
        <v>0</v>
      </c>
      <c r="I34" s="21">
        <f>'86'!$M34</f>
        <v>0</v>
      </c>
      <c r="J34" s="21">
        <f>'87'!$M34</f>
        <v>0</v>
      </c>
      <c r="K34" s="21">
        <f>'88'!$M34</f>
        <v>0</v>
      </c>
      <c r="L34" s="21">
        <f>'89'!$M34</f>
        <v>0</v>
      </c>
      <c r="M34" s="21">
        <f>'90'!$M34</f>
        <v>0</v>
      </c>
      <c r="N34" s="21">
        <f>'91'!$M34</f>
        <v>0</v>
      </c>
      <c r="O34" s="21">
        <f>'92'!$M34</f>
        <v>0</v>
      </c>
      <c r="P34" s="21">
        <f>'93'!$M34</f>
        <v>0</v>
      </c>
      <c r="Q34" s="21">
        <f>'94'!$M34</f>
        <v>0</v>
      </c>
      <c r="R34" s="21">
        <f>'95'!$M34</f>
        <v>0</v>
      </c>
      <c r="S34" s="21">
        <f>'96'!$M34</f>
        <v>0</v>
      </c>
      <c r="T34" s="21">
        <f>'97'!$M34</f>
        <v>0</v>
      </c>
      <c r="U34" s="21">
        <f>'98'!$M34</f>
        <v>0</v>
      </c>
      <c r="V34" s="21">
        <f>'99'!$M34</f>
        <v>0</v>
      </c>
      <c r="W34" s="21">
        <f>'00'!$M34</f>
        <v>0</v>
      </c>
      <c r="X34" s="21">
        <f>'01'!$M34</f>
        <v>0</v>
      </c>
      <c r="Y34" s="21">
        <f>'02'!$M34</f>
        <v>0.125719</v>
      </c>
      <c r="Z34" s="21">
        <f>'03'!$M34</f>
        <v>0.35643999999999998</v>
      </c>
      <c r="AA34" s="21">
        <f>'04'!$M34</f>
        <v>0</v>
      </c>
      <c r="AB34" s="22">
        <f>'05'!$M34</f>
        <v>1.4747220000000001</v>
      </c>
      <c r="AC34" s="22">
        <f>'06'!$M34</f>
        <v>0.81690499999999999</v>
      </c>
      <c r="AD34" s="22">
        <f>'07'!$M34</f>
        <v>0.38444019528897821</v>
      </c>
      <c r="AE34" s="22">
        <f>'08'!$M34</f>
        <v>0</v>
      </c>
      <c r="AF34" s="22">
        <f>'09'!$M34</f>
        <v>0</v>
      </c>
      <c r="AG34" s="22">
        <f>'10'!$M34</f>
        <v>0</v>
      </c>
      <c r="AH34" s="22">
        <f>'11'!$M34</f>
        <v>0</v>
      </c>
      <c r="AI34" s="22">
        <f>'12'!$M34</f>
        <v>0</v>
      </c>
      <c r="AJ34" s="22">
        <f>'13'!$M34</f>
        <v>0</v>
      </c>
      <c r="AK34" s="22">
        <f>'14'!$M34</f>
        <v>0</v>
      </c>
      <c r="AL34" s="22">
        <f>'15'!$M34</f>
        <v>0</v>
      </c>
      <c r="AM34" s="22">
        <f>'16'!$M34</f>
        <v>0</v>
      </c>
      <c r="AN34" s="23">
        <f>'17'!$M34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'80'!$M35</f>
        <v>0</v>
      </c>
      <c r="D35" s="21">
        <f>'81'!$M35</f>
        <v>0</v>
      </c>
      <c r="E35" s="21">
        <f>'82'!$M35</f>
        <v>0</v>
      </c>
      <c r="F35" s="21">
        <f>'83'!$M35</f>
        <v>0</v>
      </c>
      <c r="G35" s="21">
        <f>'84'!$M35</f>
        <v>0</v>
      </c>
      <c r="H35" s="21">
        <f>'85'!$M35</f>
        <v>0</v>
      </c>
      <c r="I35" s="21">
        <f>'86'!$M35</f>
        <v>0</v>
      </c>
      <c r="J35" s="21">
        <f>'87'!$M35</f>
        <v>0</v>
      </c>
      <c r="K35" s="21">
        <f>'88'!$M35</f>
        <v>0</v>
      </c>
      <c r="L35" s="21">
        <f>'89'!$M35</f>
        <v>0</v>
      </c>
      <c r="M35" s="21">
        <f>'90'!$M35</f>
        <v>0</v>
      </c>
      <c r="N35" s="21">
        <f>'91'!$M35</f>
        <v>0</v>
      </c>
      <c r="O35" s="21">
        <f>'92'!$M35</f>
        <v>0</v>
      </c>
      <c r="P35" s="21">
        <f>'93'!$M35</f>
        <v>0</v>
      </c>
      <c r="Q35" s="21">
        <f>'94'!$M35</f>
        <v>0</v>
      </c>
      <c r="R35" s="21">
        <f>'95'!$M35</f>
        <v>0</v>
      </c>
      <c r="S35" s="21">
        <f>'96'!$M35</f>
        <v>0</v>
      </c>
      <c r="T35" s="21">
        <f>'97'!$M35</f>
        <v>0</v>
      </c>
      <c r="U35" s="21">
        <f>'98'!$M35</f>
        <v>0</v>
      </c>
      <c r="V35" s="21">
        <f>'99'!$M35</f>
        <v>0</v>
      </c>
      <c r="W35" s="21">
        <f>'00'!$M35</f>
        <v>0</v>
      </c>
      <c r="X35" s="21">
        <f>'01'!$M35</f>
        <v>0</v>
      </c>
      <c r="Y35" s="21">
        <f>'02'!$M35</f>
        <v>0</v>
      </c>
      <c r="Z35" s="21">
        <f>'03'!$M35</f>
        <v>0</v>
      </c>
      <c r="AA35" s="21">
        <f>'04'!$M35</f>
        <v>0</v>
      </c>
      <c r="AB35" s="22">
        <f>'05'!$M35</f>
        <v>0</v>
      </c>
      <c r="AC35" s="22">
        <f>'06'!$M35</f>
        <v>0</v>
      </c>
      <c r="AD35" s="22">
        <f>'07'!$M35</f>
        <v>0</v>
      </c>
      <c r="AE35" s="22">
        <f>'08'!$M35</f>
        <v>0</v>
      </c>
      <c r="AF35" s="22">
        <f>'09'!$M35</f>
        <v>0</v>
      </c>
      <c r="AG35" s="22">
        <f>'10'!$M35</f>
        <v>0</v>
      </c>
      <c r="AH35" s="22">
        <f>'11'!$M35</f>
        <v>0</v>
      </c>
      <c r="AI35" s="22">
        <f>'12'!$M35</f>
        <v>0</v>
      </c>
      <c r="AJ35" s="22">
        <f>'13'!$M35</f>
        <v>0</v>
      </c>
      <c r="AK35" s="22">
        <f>'14'!$M35</f>
        <v>0</v>
      </c>
      <c r="AL35" s="22">
        <f>'15'!$M35</f>
        <v>0</v>
      </c>
      <c r="AM35" s="22">
        <f>'16'!$M35</f>
        <v>0</v>
      </c>
      <c r="AN35" s="23">
        <f>'17'!$M35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19.876000000000005</v>
      </c>
      <c r="E36" s="29">
        <f t="shared" si="2"/>
        <v>13.82</v>
      </c>
      <c r="F36" s="29">
        <f t="shared" si="2"/>
        <v>6.495000000000001</v>
      </c>
      <c r="G36" s="29">
        <f t="shared" si="2"/>
        <v>3.5230000000000001</v>
      </c>
      <c r="H36" s="29">
        <f t="shared" si="2"/>
        <v>5.99</v>
      </c>
      <c r="I36" s="29">
        <f t="shared" si="2"/>
        <v>8.5950000000000006</v>
      </c>
      <c r="J36" s="29">
        <f t="shared" si="2"/>
        <v>9.3260000000000005</v>
      </c>
      <c r="K36" s="29">
        <f t="shared" si="2"/>
        <v>11.831</v>
      </c>
      <c r="L36" s="29">
        <f t="shared" si="2"/>
        <v>4.3039999999999994</v>
      </c>
      <c r="M36" s="29">
        <f t="shared" si="2"/>
        <v>6.7039999999999997</v>
      </c>
      <c r="N36" s="29">
        <f t="shared" si="2"/>
        <v>29.995919000000001</v>
      </c>
      <c r="O36" s="29">
        <f t="shared" si="2"/>
        <v>17.898428999999997</v>
      </c>
      <c r="P36" s="29">
        <f t="shared" si="2"/>
        <v>20.091316999999997</v>
      </c>
      <c r="Q36" s="29">
        <f t="shared" si="2"/>
        <v>17.933025000000001</v>
      </c>
      <c r="R36" s="29">
        <f t="shared" si="2"/>
        <v>22.156603000000004</v>
      </c>
      <c r="S36" s="29">
        <f t="shared" si="2"/>
        <v>21.203941</v>
      </c>
      <c r="T36" s="29">
        <f t="shared" si="2"/>
        <v>24.435245999999996</v>
      </c>
      <c r="U36" s="29">
        <f t="shared" si="2"/>
        <v>26.691945999999998</v>
      </c>
      <c r="V36" s="29">
        <f t="shared" si="2"/>
        <v>24.186398999999998</v>
      </c>
      <c r="W36" s="29">
        <f t="shared" si="2"/>
        <v>0</v>
      </c>
      <c r="X36" s="29">
        <f t="shared" si="2"/>
        <v>4.1535670000000007</v>
      </c>
      <c r="Y36" s="29">
        <f t="shared" si="2"/>
        <v>2.3929210000000003</v>
      </c>
      <c r="Z36" s="29">
        <f t="shared" si="2"/>
        <v>1.7590430000000001</v>
      </c>
      <c r="AA36" s="29">
        <f t="shared" si="2"/>
        <v>1.2535670000000001</v>
      </c>
      <c r="AB36" s="29">
        <f t="shared" si="2"/>
        <v>2.7568960000000002</v>
      </c>
      <c r="AC36" s="29">
        <f t="shared" si="2"/>
        <v>1.8481959999999999</v>
      </c>
      <c r="AD36" s="29">
        <f t="shared" si="2"/>
        <v>0.85192999999999985</v>
      </c>
      <c r="AE36" s="29">
        <f t="shared" si="2"/>
        <v>1.0803100000000001</v>
      </c>
      <c r="AF36" s="29">
        <f t="shared" si="2"/>
        <v>0.84760000000000002</v>
      </c>
      <c r="AG36" s="29">
        <f t="shared" si="2"/>
        <v>0.93859000000000004</v>
      </c>
      <c r="AH36" s="29">
        <f t="shared" si="2"/>
        <v>0.47181000000000001</v>
      </c>
      <c r="AI36" s="29">
        <f>+SUM(AI6:AI35)+SUM(AI38:AI43)</f>
        <v>0.47981000000000001</v>
      </c>
      <c r="AJ36" s="29">
        <f>+SUM(AJ6:AJ35)+SUM(AJ38:AJ43)</f>
        <v>0.60614999999999997</v>
      </c>
      <c r="AK36" s="29">
        <f>'14'!$M36</f>
        <v>0.57394800000000001</v>
      </c>
      <c r="AL36" s="29">
        <f>'15'!$M36</f>
        <v>0.29470999999999997</v>
      </c>
      <c r="AM36" s="29">
        <f>'16'!$M36</f>
        <v>4.2360000000000002E-2</v>
      </c>
      <c r="AN36" s="30">
        <f>'17'!$M36</f>
        <v>0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'80'!$M38</f>
        <v>0</v>
      </c>
      <c r="D38" s="33">
        <f>'81'!$M38</f>
        <v>0</v>
      </c>
      <c r="E38" s="33">
        <f>'82'!$M38</f>
        <v>0</v>
      </c>
      <c r="F38" s="33">
        <f>'83'!$M38</f>
        <v>0</v>
      </c>
      <c r="G38" s="33">
        <f>'84'!$M38</f>
        <v>0</v>
      </c>
      <c r="H38" s="33">
        <f>'85'!$M38</f>
        <v>0</v>
      </c>
      <c r="I38" s="33">
        <f>'86'!$M38</f>
        <v>0</v>
      </c>
      <c r="J38" s="33">
        <f>'87'!$M38</f>
        <v>0</v>
      </c>
      <c r="K38" s="33">
        <f>'88'!$M38</f>
        <v>0</v>
      </c>
      <c r="L38" s="33">
        <f>'89'!$M38</f>
        <v>0</v>
      </c>
      <c r="M38" s="33">
        <f>'90'!$M38</f>
        <v>0</v>
      </c>
      <c r="N38" s="33">
        <f>'91'!$M38</f>
        <v>0</v>
      </c>
      <c r="O38" s="33">
        <f>'92'!$M38</f>
        <v>0</v>
      </c>
      <c r="P38" s="33">
        <f>'93'!$M38</f>
        <v>0</v>
      </c>
      <c r="Q38" s="33">
        <f>'94'!$M38</f>
        <v>0</v>
      </c>
      <c r="R38" s="33">
        <f>'95'!$M38</f>
        <v>0</v>
      </c>
      <c r="S38" s="33">
        <f>'96'!$M38</f>
        <v>0</v>
      </c>
      <c r="T38" s="33">
        <f>'97'!$M38</f>
        <v>0</v>
      </c>
      <c r="U38" s="33">
        <f>'98'!$M38</f>
        <v>0</v>
      </c>
      <c r="V38" s="33">
        <f>'99'!$M38</f>
        <v>0</v>
      </c>
      <c r="W38" s="33">
        <f>'00'!$M38</f>
        <v>0</v>
      </c>
      <c r="X38" s="33">
        <f>'01'!$M38</f>
        <v>0</v>
      </c>
      <c r="Y38" s="33">
        <f>'02'!$M38</f>
        <v>0</v>
      </c>
      <c r="Z38" s="33">
        <f>'03'!$M38</f>
        <v>0</v>
      </c>
      <c r="AA38" s="33">
        <f>'04'!$M38</f>
        <v>0</v>
      </c>
      <c r="AB38" s="34">
        <f>'05'!$M38</f>
        <v>0</v>
      </c>
      <c r="AC38" s="34">
        <f>'06'!$M38</f>
        <v>0</v>
      </c>
      <c r="AD38" s="34">
        <f>'07'!$M38</f>
        <v>0</v>
      </c>
      <c r="AE38" s="34">
        <f>'08'!$M38</f>
        <v>0</v>
      </c>
      <c r="AF38" s="34">
        <f>'09'!$M38</f>
        <v>0</v>
      </c>
      <c r="AG38" s="34">
        <f>'10'!$M38</f>
        <v>0</v>
      </c>
      <c r="AH38" s="34">
        <f>'11'!$M38</f>
        <v>0</v>
      </c>
      <c r="AI38" s="34">
        <f>'12'!$M38</f>
        <v>0</v>
      </c>
      <c r="AJ38" s="34">
        <f>'13'!$M38</f>
        <v>0</v>
      </c>
      <c r="AK38" s="34">
        <f>'14'!$M38</f>
        <v>0</v>
      </c>
      <c r="AL38" s="34">
        <f>'15'!$M38</f>
        <v>0</v>
      </c>
      <c r="AM38" s="34">
        <f>'16'!$M38</f>
        <v>0</v>
      </c>
      <c r="AN38" s="35">
        <f>'17'!$M38</f>
        <v>0</v>
      </c>
    </row>
    <row r="39" spans="1:40" ht="15" customHeight="1" x14ac:dyDescent="0.25">
      <c r="A39" s="121" t="s">
        <v>65</v>
      </c>
      <c r="B39" s="122"/>
      <c r="C39" s="21">
        <f>'80'!$M39</f>
        <v>0</v>
      </c>
      <c r="D39" s="21">
        <f>'81'!$M39</f>
        <v>0</v>
      </c>
      <c r="E39" s="21">
        <f>'82'!$M39</f>
        <v>0</v>
      </c>
      <c r="F39" s="21">
        <f>'83'!$M39</f>
        <v>0</v>
      </c>
      <c r="G39" s="21">
        <f>'84'!$M39</f>
        <v>0</v>
      </c>
      <c r="H39" s="21">
        <f>'85'!$M39</f>
        <v>0</v>
      </c>
      <c r="I39" s="21">
        <f>'86'!$M39</f>
        <v>0</v>
      </c>
      <c r="J39" s="21">
        <f>'87'!$M39</f>
        <v>0</v>
      </c>
      <c r="K39" s="21">
        <f>'88'!$M39</f>
        <v>0</v>
      </c>
      <c r="L39" s="21">
        <f>'89'!$M39</f>
        <v>0</v>
      </c>
      <c r="M39" s="21">
        <f>'90'!$M39</f>
        <v>0</v>
      </c>
      <c r="N39" s="21">
        <f>'91'!$M39</f>
        <v>0</v>
      </c>
      <c r="O39" s="21">
        <f>'92'!$M39</f>
        <v>0</v>
      </c>
      <c r="P39" s="21">
        <f>'93'!$M39</f>
        <v>0</v>
      </c>
      <c r="Q39" s="21">
        <f>'94'!$M39</f>
        <v>0</v>
      </c>
      <c r="R39" s="21">
        <f>'95'!$M39</f>
        <v>0</v>
      </c>
      <c r="S39" s="21">
        <f>'96'!$M39</f>
        <v>0</v>
      </c>
      <c r="T39" s="21">
        <f>'97'!$M39</f>
        <v>0</v>
      </c>
      <c r="U39" s="21">
        <f>'98'!$M39</f>
        <v>0</v>
      </c>
      <c r="V39" s="21">
        <f>'99'!$M39</f>
        <v>0</v>
      </c>
      <c r="W39" s="21">
        <f>'00'!$M39</f>
        <v>0</v>
      </c>
      <c r="X39" s="21">
        <f>'01'!$M39</f>
        <v>0</v>
      </c>
      <c r="Y39" s="21">
        <f>'02'!$M39</f>
        <v>0</v>
      </c>
      <c r="Z39" s="21">
        <f>'03'!$M39</f>
        <v>0</v>
      </c>
      <c r="AA39" s="21">
        <f>'04'!$M39</f>
        <v>0</v>
      </c>
      <c r="AB39" s="22">
        <f>'05'!$M39</f>
        <v>0</v>
      </c>
      <c r="AC39" s="22">
        <f>'06'!$M39</f>
        <v>0</v>
      </c>
      <c r="AD39" s="22">
        <f>'07'!$M39</f>
        <v>0</v>
      </c>
      <c r="AE39" s="22">
        <f>'08'!$M39</f>
        <v>0</v>
      </c>
      <c r="AF39" s="22">
        <f>'09'!$M39</f>
        <v>0</v>
      </c>
      <c r="AG39" s="22">
        <f>'10'!$M39</f>
        <v>0</v>
      </c>
      <c r="AH39" s="22">
        <f>'11'!$M39</f>
        <v>0</v>
      </c>
      <c r="AI39" s="22">
        <f>'12'!$M39</f>
        <v>0</v>
      </c>
      <c r="AJ39" s="22">
        <f>'13'!$M39</f>
        <v>0</v>
      </c>
      <c r="AK39" s="22">
        <f>'14'!$M39</f>
        <v>0</v>
      </c>
      <c r="AL39" s="22">
        <f>'15'!$M39</f>
        <v>0</v>
      </c>
      <c r="AM39" s="22">
        <f>'16'!$M39</f>
        <v>0</v>
      </c>
      <c r="AN39" s="23">
        <f>'17'!$M39</f>
        <v>0</v>
      </c>
    </row>
    <row r="40" spans="1:40" ht="15" customHeight="1" x14ac:dyDescent="0.25">
      <c r="A40" s="121" t="s">
        <v>66</v>
      </c>
      <c r="B40" s="122"/>
      <c r="C40" s="21">
        <f>'80'!$M40</f>
        <v>0</v>
      </c>
      <c r="D40" s="21">
        <f>'81'!$M40</f>
        <v>0</v>
      </c>
      <c r="E40" s="21">
        <f>'82'!$M40</f>
        <v>0</v>
      </c>
      <c r="F40" s="21">
        <f>'83'!$M40</f>
        <v>0</v>
      </c>
      <c r="G40" s="21">
        <f>'84'!$M40</f>
        <v>0</v>
      </c>
      <c r="H40" s="21">
        <f>'85'!$M40</f>
        <v>0</v>
      </c>
      <c r="I40" s="21">
        <f>'86'!$M40</f>
        <v>0</v>
      </c>
      <c r="J40" s="21">
        <f>'87'!$M40</f>
        <v>0</v>
      </c>
      <c r="K40" s="21">
        <f>'88'!$M40</f>
        <v>0</v>
      </c>
      <c r="L40" s="21">
        <f>'89'!$M40</f>
        <v>0</v>
      </c>
      <c r="M40" s="21">
        <f>'90'!$M40</f>
        <v>0</v>
      </c>
      <c r="N40" s="21">
        <f>'91'!$M40</f>
        <v>0</v>
      </c>
      <c r="O40" s="21">
        <f>'92'!$M40</f>
        <v>0</v>
      </c>
      <c r="P40" s="21">
        <f>'93'!$M40</f>
        <v>0</v>
      </c>
      <c r="Q40" s="21">
        <f>'94'!$M40</f>
        <v>0</v>
      </c>
      <c r="R40" s="21">
        <f>'95'!$M40</f>
        <v>0</v>
      </c>
      <c r="S40" s="21">
        <f>'96'!$M40</f>
        <v>0</v>
      </c>
      <c r="T40" s="21">
        <f>'97'!$M40</f>
        <v>0</v>
      </c>
      <c r="U40" s="21">
        <f>'98'!$M40</f>
        <v>0</v>
      </c>
      <c r="V40" s="21">
        <f>'99'!$M40</f>
        <v>0</v>
      </c>
      <c r="W40" s="21">
        <f>'00'!$M40</f>
        <v>0</v>
      </c>
      <c r="X40" s="21">
        <f>'01'!$M40</f>
        <v>0</v>
      </c>
      <c r="Y40" s="21">
        <f>'02'!$M40</f>
        <v>0</v>
      </c>
      <c r="Z40" s="21">
        <f>'03'!$M40</f>
        <v>0</v>
      </c>
      <c r="AA40" s="21">
        <f>'04'!$M40</f>
        <v>0</v>
      </c>
      <c r="AB40" s="22">
        <f>'05'!$M40</f>
        <v>0</v>
      </c>
      <c r="AC40" s="22">
        <f>'06'!$M40</f>
        <v>0</v>
      </c>
      <c r="AD40" s="22">
        <f>'07'!$M40</f>
        <v>0</v>
      </c>
      <c r="AE40" s="22">
        <f>'08'!$M40</f>
        <v>0</v>
      </c>
      <c r="AF40" s="22">
        <f>'09'!$M40</f>
        <v>0</v>
      </c>
      <c r="AG40" s="22">
        <f>'10'!$M40</f>
        <v>0</v>
      </c>
      <c r="AH40" s="22">
        <f>'11'!$M40</f>
        <v>0</v>
      </c>
      <c r="AI40" s="22">
        <f>'12'!$M40</f>
        <v>0</v>
      </c>
      <c r="AJ40" s="22">
        <f>'13'!$M40</f>
        <v>0</v>
      </c>
      <c r="AK40" s="22">
        <f>'14'!$M40</f>
        <v>0</v>
      </c>
      <c r="AL40" s="22">
        <f>'15'!$M40</f>
        <v>0</v>
      </c>
      <c r="AM40" s="22">
        <f>'16'!$M40</f>
        <v>0</v>
      </c>
      <c r="AN40" s="23">
        <f>'17'!$M40</f>
        <v>0</v>
      </c>
    </row>
    <row r="41" spans="1:40" ht="15" customHeight="1" x14ac:dyDescent="0.25">
      <c r="A41" s="121" t="s">
        <v>67</v>
      </c>
      <c r="B41" s="122"/>
      <c r="C41" s="21">
        <f>'80'!$M41</f>
        <v>0</v>
      </c>
      <c r="D41" s="21">
        <f>'81'!$M41</f>
        <v>0</v>
      </c>
      <c r="E41" s="21">
        <f>'82'!$M41</f>
        <v>0</v>
      </c>
      <c r="F41" s="21">
        <f>'83'!$M41</f>
        <v>0</v>
      </c>
      <c r="G41" s="21">
        <f>'84'!$M41</f>
        <v>0</v>
      </c>
      <c r="H41" s="21">
        <f>'85'!$M41</f>
        <v>0</v>
      </c>
      <c r="I41" s="21">
        <f>'86'!$M41</f>
        <v>0</v>
      </c>
      <c r="J41" s="21">
        <f>'87'!$M41</f>
        <v>0</v>
      </c>
      <c r="K41" s="21">
        <f>'88'!$M41</f>
        <v>0</v>
      </c>
      <c r="L41" s="21">
        <f>'89'!$M41</f>
        <v>0</v>
      </c>
      <c r="M41" s="21">
        <f>'90'!$M41</f>
        <v>0</v>
      </c>
      <c r="N41" s="21">
        <f>'91'!$M41</f>
        <v>0</v>
      </c>
      <c r="O41" s="21">
        <f>'92'!$M41</f>
        <v>0</v>
      </c>
      <c r="P41" s="21">
        <f>'93'!$M41</f>
        <v>0</v>
      </c>
      <c r="Q41" s="21">
        <f>'94'!$M41</f>
        <v>0</v>
      </c>
      <c r="R41" s="21">
        <f>'95'!$M41</f>
        <v>0</v>
      </c>
      <c r="S41" s="21">
        <f>'96'!$M41</f>
        <v>0</v>
      </c>
      <c r="T41" s="21">
        <f>'97'!$M41</f>
        <v>0</v>
      </c>
      <c r="U41" s="21">
        <f>'98'!$M41</f>
        <v>0</v>
      </c>
      <c r="V41" s="21">
        <f>'99'!$M41</f>
        <v>0</v>
      </c>
      <c r="W41" s="21">
        <f>'00'!$M41</f>
        <v>0</v>
      </c>
      <c r="X41" s="21">
        <f>'01'!$M41</f>
        <v>0</v>
      </c>
      <c r="Y41" s="21">
        <f>'02'!$M41</f>
        <v>0</v>
      </c>
      <c r="Z41" s="21">
        <f>'03'!$M41</f>
        <v>0</v>
      </c>
      <c r="AA41" s="21">
        <f>'04'!$M41</f>
        <v>0</v>
      </c>
      <c r="AB41" s="22">
        <f>'05'!$M41</f>
        <v>0</v>
      </c>
      <c r="AC41" s="22">
        <f>'06'!$M41</f>
        <v>0</v>
      </c>
      <c r="AD41" s="22">
        <f>'07'!$M41</f>
        <v>0</v>
      </c>
      <c r="AE41" s="22">
        <f>'08'!$M41</f>
        <v>0</v>
      </c>
      <c r="AF41" s="22">
        <f>'09'!$M41</f>
        <v>0</v>
      </c>
      <c r="AG41" s="22">
        <f>'10'!$M41</f>
        <v>0</v>
      </c>
      <c r="AH41" s="22">
        <f>'11'!$M41</f>
        <v>0</v>
      </c>
      <c r="AI41" s="22">
        <f>'12'!$M41</f>
        <v>0</v>
      </c>
      <c r="AJ41" s="22">
        <f>'13'!$M41</f>
        <v>0</v>
      </c>
      <c r="AK41" s="22">
        <f>'14'!$M41</f>
        <v>0</v>
      </c>
      <c r="AL41" s="22">
        <f>'15'!$M41</f>
        <v>0</v>
      </c>
      <c r="AM41" s="22">
        <f>'16'!$M41</f>
        <v>0</v>
      </c>
      <c r="AN41" s="23">
        <f>'17'!$M41</f>
        <v>0</v>
      </c>
    </row>
    <row r="42" spans="1:40" ht="15" customHeight="1" x14ac:dyDescent="0.25">
      <c r="A42" s="121" t="s">
        <v>68</v>
      </c>
      <c r="B42" s="122"/>
      <c r="C42" s="21">
        <f>'80'!$M42</f>
        <v>0</v>
      </c>
      <c r="D42" s="21">
        <f>'81'!$M42</f>
        <v>0</v>
      </c>
      <c r="E42" s="21">
        <f>'82'!$M42</f>
        <v>0</v>
      </c>
      <c r="F42" s="21">
        <f>'83'!$M42</f>
        <v>0</v>
      </c>
      <c r="G42" s="21">
        <f>'84'!$M42</f>
        <v>0</v>
      </c>
      <c r="H42" s="21">
        <f>'85'!$M42</f>
        <v>0</v>
      </c>
      <c r="I42" s="21">
        <f>'86'!$M42</f>
        <v>0</v>
      </c>
      <c r="J42" s="21">
        <f>'87'!$M42</f>
        <v>0</v>
      </c>
      <c r="K42" s="21">
        <f>'88'!$M42</f>
        <v>0</v>
      </c>
      <c r="L42" s="21">
        <f>'89'!$M42</f>
        <v>0</v>
      </c>
      <c r="M42" s="21">
        <f>'90'!$M42</f>
        <v>0</v>
      </c>
      <c r="N42" s="21">
        <f>'91'!$M42</f>
        <v>0</v>
      </c>
      <c r="O42" s="21">
        <f>'92'!$M42</f>
        <v>0</v>
      </c>
      <c r="P42" s="21">
        <f>'93'!$M42</f>
        <v>0</v>
      </c>
      <c r="Q42" s="21">
        <f>'94'!$M42</f>
        <v>0</v>
      </c>
      <c r="R42" s="21">
        <f>'95'!$M42</f>
        <v>0</v>
      </c>
      <c r="S42" s="21">
        <f>'96'!$M42</f>
        <v>0</v>
      </c>
      <c r="T42" s="21">
        <f>'97'!$M42</f>
        <v>0</v>
      </c>
      <c r="U42" s="21">
        <f>'98'!$M42</f>
        <v>0</v>
      </c>
      <c r="V42" s="21">
        <f>'99'!$M42</f>
        <v>0</v>
      </c>
      <c r="W42" s="21">
        <f>'00'!$M42</f>
        <v>0</v>
      </c>
      <c r="X42" s="21">
        <f>'01'!$M42</f>
        <v>0</v>
      </c>
      <c r="Y42" s="21">
        <f>'02'!$M42</f>
        <v>0</v>
      </c>
      <c r="Z42" s="21">
        <f>'03'!$M42</f>
        <v>0</v>
      </c>
      <c r="AA42" s="21">
        <f>'04'!$M42</f>
        <v>0</v>
      </c>
      <c r="AB42" s="22">
        <f>'05'!$M42</f>
        <v>0</v>
      </c>
      <c r="AC42" s="22">
        <f>'06'!$M42</f>
        <v>0</v>
      </c>
      <c r="AD42" s="22">
        <f>'07'!$M42</f>
        <v>0</v>
      </c>
      <c r="AE42" s="22">
        <f>'08'!$M42</f>
        <v>0</v>
      </c>
      <c r="AF42" s="22">
        <f>'09'!$M42</f>
        <v>0</v>
      </c>
      <c r="AG42" s="22">
        <f>'10'!$M42</f>
        <v>0</v>
      </c>
      <c r="AH42" s="22">
        <f>'11'!$M42</f>
        <v>0</v>
      </c>
      <c r="AI42" s="22">
        <f>'12'!$M42</f>
        <v>0</v>
      </c>
      <c r="AJ42" s="22">
        <f>'13'!$M42</f>
        <v>0</v>
      </c>
      <c r="AK42" s="22">
        <f>'14'!$M42</f>
        <v>0</v>
      </c>
      <c r="AL42" s="22">
        <f>'15'!$M42</f>
        <v>0</v>
      </c>
      <c r="AM42" s="22">
        <f>'16'!$M42</f>
        <v>0</v>
      </c>
      <c r="AN42" s="23">
        <f>'17'!$M42</f>
        <v>0</v>
      </c>
    </row>
    <row r="43" spans="1:40" ht="15" customHeight="1" thickBot="1" x14ac:dyDescent="0.3">
      <c r="A43" s="123" t="s">
        <v>69</v>
      </c>
      <c r="B43" s="124"/>
      <c r="C43" s="36">
        <f>'80'!$M43</f>
        <v>0</v>
      </c>
      <c r="D43" s="36">
        <f>'81'!$M43</f>
        <v>0</v>
      </c>
      <c r="E43" s="36">
        <f>'82'!$M43</f>
        <v>0</v>
      </c>
      <c r="F43" s="36">
        <f>'83'!$M43</f>
        <v>0</v>
      </c>
      <c r="G43" s="36">
        <f>'84'!$M43</f>
        <v>0</v>
      </c>
      <c r="H43" s="36">
        <f>'85'!$M43</f>
        <v>0</v>
      </c>
      <c r="I43" s="36">
        <f>'86'!$M43</f>
        <v>0</v>
      </c>
      <c r="J43" s="36">
        <f>'87'!$M43</f>
        <v>0</v>
      </c>
      <c r="K43" s="36">
        <f>'88'!$M43</f>
        <v>0</v>
      </c>
      <c r="L43" s="36">
        <f>'89'!$M43</f>
        <v>0</v>
      </c>
      <c r="M43" s="36">
        <f>'90'!$M43</f>
        <v>0</v>
      </c>
      <c r="N43" s="36">
        <f>'91'!$M43</f>
        <v>0</v>
      </c>
      <c r="O43" s="36">
        <f>'92'!$M43</f>
        <v>0</v>
      </c>
      <c r="P43" s="36">
        <f>'93'!$M43</f>
        <v>0</v>
      </c>
      <c r="Q43" s="36">
        <f>'94'!$M43</f>
        <v>0</v>
      </c>
      <c r="R43" s="36">
        <f>'95'!$M43</f>
        <v>0</v>
      </c>
      <c r="S43" s="36">
        <f>'96'!$M43</f>
        <v>0</v>
      </c>
      <c r="T43" s="36">
        <f>'97'!$M43</f>
        <v>0</v>
      </c>
      <c r="U43" s="36">
        <f>'98'!$M43</f>
        <v>0</v>
      </c>
      <c r="V43" s="36">
        <f>'99'!$M43</f>
        <v>0</v>
      </c>
      <c r="W43" s="36">
        <f>'00'!$M43</f>
        <v>0</v>
      </c>
      <c r="X43" s="36">
        <f>'01'!$M43</f>
        <v>0</v>
      </c>
      <c r="Y43" s="36">
        <f>'02'!$M43</f>
        <v>0</v>
      </c>
      <c r="Z43" s="36">
        <f>'03'!$M43</f>
        <v>0</v>
      </c>
      <c r="AA43" s="36">
        <f>'04'!$M43</f>
        <v>0</v>
      </c>
      <c r="AB43" s="37">
        <f>'05'!$M43</f>
        <v>0</v>
      </c>
      <c r="AC43" s="37">
        <f>'06'!$M43</f>
        <v>0</v>
      </c>
      <c r="AD43" s="37">
        <f>'07'!$M43</f>
        <v>0</v>
      </c>
      <c r="AE43" s="37">
        <f>'08'!$M43</f>
        <v>0</v>
      </c>
      <c r="AF43" s="37">
        <f>'09'!$M43</f>
        <v>0</v>
      </c>
      <c r="AG43" s="37">
        <f>'10'!$M43</f>
        <v>0</v>
      </c>
      <c r="AH43" s="37">
        <f>'11'!$M43</f>
        <v>0</v>
      </c>
      <c r="AI43" s="37">
        <f>'12'!$M43</f>
        <v>0</v>
      </c>
      <c r="AJ43" s="37">
        <f>'13'!$M43</f>
        <v>0</v>
      </c>
      <c r="AK43" s="37">
        <f>'14'!$M43</f>
        <v>0</v>
      </c>
      <c r="AL43" s="37">
        <f>'15'!$M43</f>
        <v>0</v>
      </c>
      <c r="AM43" s="37">
        <f>'16'!$M43</f>
        <v>0</v>
      </c>
      <c r="AN43" s="38">
        <f>'17'!$M43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  <c r="B1" s="12"/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1984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s="14" customFormat="1" ht="15" customHeight="1" x14ac:dyDescent="0.25">
      <c r="A6" s="116" t="s">
        <v>0</v>
      </c>
      <c r="B6" s="57" t="s">
        <v>71</v>
      </c>
      <c r="C6" s="76">
        <v>0</v>
      </c>
      <c r="D6" s="76">
        <v>0</v>
      </c>
      <c r="E6" s="76">
        <v>0</v>
      </c>
      <c r="F6" s="76">
        <v>0</v>
      </c>
      <c r="G6" s="76">
        <v>0.81799999999999995</v>
      </c>
      <c r="H6" s="76">
        <v>0</v>
      </c>
      <c r="I6" s="76">
        <v>0</v>
      </c>
      <c r="J6" s="76">
        <v>0</v>
      </c>
      <c r="K6" s="76">
        <v>0.53300000000000003</v>
      </c>
      <c r="L6" s="76">
        <v>3.55</v>
      </c>
      <c r="M6" s="76">
        <v>0</v>
      </c>
      <c r="N6" s="76">
        <v>0</v>
      </c>
      <c r="O6" s="76">
        <v>6.3730000000000002</v>
      </c>
      <c r="P6" s="76">
        <v>0</v>
      </c>
      <c r="Q6" s="76">
        <v>0</v>
      </c>
      <c r="R6" s="76">
        <v>8.6059999999999999</v>
      </c>
      <c r="S6" s="76">
        <v>11.725</v>
      </c>
      <c r="T6" s="76">
        <v>1.996</v>
      </c>
      <c r="U6" s="76">
        <v>0.11899999999999999</v>
      </c>
      <c r="V6" s="76">
        <v>48.034999999999997</v>
      </c>
      <c r="W6" s="76">
        <v>17.491</v>
      </c>
      <c r="X6" s="76">
        <v>29.587</v>
      </c>
      <c r="Y6" s="76">
        <v>4.7469999999999999</v>
      </c>
      <c r="Z6" s="76">
        <v>0</v>
      </c>
      <c r="AA6" s="76">
        <v>0</v>
      </c>
      <c r="AB6" s="76">
        <v>0.29799999999999999</v>
      </c>
      <c r="AC6" s="76">
        <v>0</v>
      </c>
      <c r="AD6" s="58">
        <f t="shared" ref="AD6:AD36" si="0">SUM(C6:AC6)</f>
        <v>133.87799999999999</v>
      </c>
    </row>
    <row r="7" spans="1:30" s="14" customFormat="1" ht="15" customHeight="1" x14ac:dyDescent="0.25">
      <c r="A7" s="116"/>
      <c r="B7" s="57" t="s">
        <v>10</v>
      </c>
      <c r="C7" s="76">
        <v>0</v>
      </c>
      <c r="D7" s="76">
        <v>0</v>
      </c>
      <c r="E7" s="76">
        <v>0</v>
      </c>
      <c r="F7" s="76">
        <v>0</v>
      </c>
      <c r="G7" s="76">
        <v>7.7560000000000002</v>
      </c>
      <c r="H7" s="76">
        <v>0</v>
      </c>
      <c r="I7" s="76">
        <v>0</v>
      </c>
      <c r="J7" s="76">
        <v>0</v>
      </c>
      <c r="K7" s="76">
        <v>0</v>
      </c>
      <c r="L7" s="76">
        <v>10.055999999999999</v>
      </c>
      <c r="M7" s="76">
        <v>0</v>
      </c>
      <c r="N7" s="76">
        <v>4.4169999999999998</v>
      </c>
      <c r="O7" s="76">
        <v>33.021000000000001</v>
      </c>
      <c r="P7" s="76">
        <v>0</v>
      </c>
      <c r="Q7" s="76">
        <v>31.251999999999999</v>
      </c>
      <c r="R7" s="76">
        <v>31.693999999999999</v>
      </c>
      <c r="S7" s="76">
        <v>17.562999999999999</v>
      </c>
      <c r="T7" s="76">
        <v>0</v>
      </c>
      <c r="U7" s="76">
        <v>6.7889999999999997</v>
      </c>
      <c r="V7" s="76">
        <v>7.0629999999999997</v>
      </c>
      <c r="W7" s="76">
        <v>0.61099999999999999</v>
      </c>
      <c r="X7" s="76">
        <v>0</v>
      </c>
      <c r="Y7" s="76">
        <v>0.104</v>
      </c>
      <c r="Z7" s="76">
        <v>3.5979999999999999</v>
      </c>
      <c r="AA7" s="76">
        <v>0</v>
      </c>
      <c r="AB7" s="76">
        <v>7.4969999999999999</v>
      </c>
      <c r="AC7" s="76">
        <v>10.029</v>
      </c>
      <c r="AD7" s="58">
        <f t="shared" si="0"/>
        <v>171.45</v>
      </c>
    </row>
    <row r="8" spans="1:30" s="14" customFormat="1" ht="15" customHeight="1" x14ac:dyDescent="0.25">
      <c r="A8" s="116"/>
      <c r="B8" s="57" t="s">
        <v>11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1.63</v>
      </c>
      <c r="K8" s="76">
        <v>0</v>
      </c>
      <c r="L8" s="76">
        <v>0</v>
      </c>
      <c r="M8" s="76">
        <v>0</v>
      </c>
      <c r="N8" s="76">
        <v>0</v>
      </c>
      <c r="O8" s="76">
        <v>17.923999999999999</v>
      </c>
      <c r="P8" s="76">
        <v>0</v>
      </c>
      <c r="Q8" s="76">
        <v>0</v>
      </c>
      <c r="R8" s="76">
        <v>2.96</v>
      </c>
      <c r="S8" s="76">
        <v>27.119</v>
      </c>
      <c r="T8" s="76">
        <v>0.54900000000000004</v>
      </c>
      <c r="U8" s="76">
        <v>42.491</v>
      </c>
      <c r="V8" s="76">
        <v>191.90600000000001</v>
      </c>
      <c r="W8" s="76">
        <v>0.90300000000000002</v>
      </c>
      <c r="X8" s="76">
        <v>36.667000000000002</v>
      </c>
      <c r="Y8" s="76">
        <v>11.901999999999999</v>
      </c>
      <c r="Z8" s="76">
        <v>0</v>
      </c>
      <c r="AA8" s="76">
        <v>0</v>
      </c>
      <c r="AB8" s="76">
        <v>0</v>
      </c>
      <c r="AC8" s="76">
        <v>0</v>
      </c>
      <c r="AD8" s="58">
        <f t="shared" si="0"/>
        <v>334.05099999999999</v>
      </c>
    </row>
    <row r="9" spans="1:30" s="14" customFormat="1" ht="15" customHeight="1" x14ac:dyDescent="0.25">
      <c r="A9" s="116"/>
      <c r="B9" s="57" t="s">
        <v>12</v>
      </c>
      <c r="C9" s="76">
        <v>0</v>
      </c>
      <c r="D9" s="76">
        <v>0</v>
      </c>
      <c r="E9" s="76">
        <v>0</v>
      </c>
      <c r="F9" s="76">
        <v>0</v>
      </c>
      <c r="G9" s="76">
        <v>0.1</v>
      </c>
      <c r="H9" s="76">
        <v>0</v>
      </c>
      <c r="I9" s="76">
        <v>0</v>
      </c>
      <c r="J9" s="76">
        <v>0</v>
      </c>
      <c r="K9" s="76">
        <v>0.20899999999999999</v>
      </c>
      <c r="L9" s="76">
        <v>1.625</v>
      </c>
      <c r="M9" s="76">
        <v>0</v>
      </c>
      <c r="N9" s="76">
        <v>1.2330000000000001</v>
      </c>
      <c r="O9" s="76">
        <v>2.3660000000000001</v>
      </c>
      <c r="P9" s="76">
        <v>0.21099999999999999</v>
      </c>
      <c r="Q9" s="76">
        <v>0</v>
      </c>
      <c r="R9" s="76">
        <v>3.9E-2</v>
      </c>
      <c r="S9" s="76">
        <v>42.871000000000002</v>
      </c>
      <c r="T9" s="76">
        <v>0</v>
      </c>
      <c r="U9" s="76">
        <v>3.9140000000000001</v>
      </c>
      <c r="V9" s="76">
        <v>42.225000000000001</v>
      </c>
      <c r="W9" s="76">
        <v>0</v>
      </c>
      <c r="X9" s="76">
        <v>7.4859999999999998</v>
      </c>
      <c r="Y9" s="76">
        <v>1.9550000000000001</v>
      </c>
      <c r="Z9" s="76">
        <v>0</v>
      </c>
      <c r="AA9" s="76">
        <v>0</v>
      </c>
      <c r="AB9" s="76">
        <v>0</v>
      </c>
      <c r="AC9" s="76">
        <v>0</v>
      </c>
      <c r="AD9" s="58">
        <f t="shared" si="0"/>
        <v>104.23400000000001</v>
      </c>
    </row>
    <row r="10" spans="1:30" s="14" customFormat="1" ht="15" customHeight="1" x14ac:dyDescent="0.25">
      <c r="A10" s="104" t="s">
        <v>1</v>
      </c>
      <c r="B10" s="57" t="s">
        <v>13</v>
      </c>
      <c r="C10" s="76">
        <v>0</v>
      </c>
      <c r="D10" s="76">
        <v>0</v>
      </c>
      <c r="E10" s="76">
        <v>1.86</v>
      </c>
      <c r="F10" s="76">
        <v>0</v>
      </c>
      <c r="G10" s="76">
        <v>1.1379999999999999</v>
      </c>
      <c r="H10" s="76">
        <v>0</v>
      </c>
      <c r="I10" s="76">
        <v>0</v>
      </c>
      <c r="J10" s="76">
        <v>22.065999999999999</v>
      </c>
      <c r="K10" s="76">
        <v>0</v>
      </c>
      <c r="L10" s="76">
        <v>1.647</v>
      </c>
      <c r="M10" s="76">
        <v>0.26600000000000001</v>
      </c>
      <c r="N10" s="76">
        <v>0</v>
      </c>
      <c r="O10" s="76">
        <v>19.550999999999998</v>
      </c>
      <c r="P10" s="76">
        <v>1.708</v>
      </c>
      <c r="Q10" s="76">
        <v>0</v>
      </c>
      <c r="R10" s="76">
        <v>13.691000000000001</v>
      </c>
      <c r="S10" s="76">
        <v>225.71</v>
      </c>
      <c r="T10" s="76">
        <v>12.58</v>
      </c>
      <c r="U10" s="76">
        <v>244.27099999999999</v>
      </c>
      <c r="V10" s="76">
        <v>321.74700000000001</v>
      </c>
      <c r="W10" s="76">
        <v>4.22</v>
      </c>
      <c r="X10" s="76">
        <v>6.0449999999999999</v>
      </c>
      <c r="Y10" s="76">
        <v>41.427999999999997</v>
      </c>
      <c r="Z10" s="76">
        <v>0</v>
      </c>
      <c r="AA10" s="76">
        <v>0</v>
      </c>
      <c r="AB10" s="76">
        <v>3.0259999999999998</v>
      </c>
      <c r="AC10" s="76">
        <v>0</v>
      </c>
      <c r="AD10" s="58">
        <f t="shared" si="0"/>
        <v>920.95399999999984</v>
      </c>
    </row>
    <row r="11" spans="1:30" s="14" customFormat="1" ht="15" customHeight="1" x14ac:dyDescent="0.25">
      <c r="A11" s="104"/>
      <c r="B11" s="57" t="s">
        <v>70</v>
      </c>
      <c r="C11" s="76">
        <v>0</v>
      </c>
      <c r="D11" s="76">
        <v>0</v>
      </c>
      <c r="E11" s="76">
        <v>0</v>
      </c>
      <c r="F11" s="76">
        <v>0</v>
      </c>
      <c r="G11" s="76">
        <v>0.51800000000000002</v>
      </c>
      <c r="H11" s="76">
        <v>0</v>
      </c>
      <c r="I11" s="76">
        <v>0</v>
      </c>
      <c r="J11" s="76">
        <v>0.30299999999999999</v>
      </c>
      <c r="K11" s="76">
        <v>0</v>
      </c>
      <c r="L11" s="76">
        <v>6.3E-2</v>
      </c>
      <c r="M11" s="76">
        <v>0</v>
      </c>
      <c r="N11" s="76">
        <v>2.1000000000000001E-2</v>
      </c>
      <c r="O11" s="76">
        <v>2.331</v>
      </c>
      <c r="P11" s="76">
        <v>0</v>
      </c>
      <c r="Q11" s="76">
        <v>0</v>
      </c>
      <c r="R11" s="76">
        <v>40.069000000000003</v>
      </c>
      <c r="S11" s="76">
        <v>80.965999999999994</v>
      </c>
      <c r="T11" s="76">
        <v>4.5739999999999998</v>
      </c>
      <c r="U11" s="76">
        <v>31.957000000000001</v>
      </c>
      <c r="V11" s="76">
        <v>240.11099999999999</v>
      </c>
      <c r="W11" s="76">
        <v>6.5880000000000001</v>
      </c>
      <c r="X11" s="76">
        <v>56.073</v>
      </c>
      <c r="Y11" s="76">
        <v>15.605</v>
      </c>
      <c r="Z11" s="76">
        <v>0</v>
      </c>
      <c r="AA11" s="76">
        <v>0</v>
      </c>
      <c r="AB11" s="76">
        <v>0</v>
      </c>
      <c r="AC11" s="76">
        <v>0</v>
      </c>
      <c r="AD11" s="58">
        <f t="shared" si="0"/>
        <v>479.17900000000003</v>
      </c>
    </row>
    <row r="12" spans="1:30" s="14" customFormat="1" ht="15" customHeight="1" x14ac:dyDescent="0.25">
      <c r="A12" s="104"/>
      <c r="B12" s="57" t="s">
        <v>14</v>
      </c>
      <c r="C12" s="76">
        <v>0</v>
      </c>
      <c r="D12" s="76">
        <v>0</v>
      </c>
      <c r="E12" s="76">
        <v>1.67</v>
      </c>
      <c r="F12" s="76">
        <v>0</v>
      </c>
      <c r="G12" s="76">
        <v>6.7000000000000004E-2</v>
      </c>
      <c r="H12" s="76">
        <v>0</v>
      </c>
      <c r="I12" s="76">
        <v>0</v>
      </c>
      <c r="J12" s="76">
        <v>3.1739999999999999</v>
      </c>
      <c r="K12" s="76">
        <v>0.48499999999999999</v>
      </c>
      <c r="L12" s="76">
        <v>3.5000000000000003E-2</v>
      </c>
      <c r="M12" s="76">
        <v>0</v>
      </c>
      <c r="N12" s="76">
        <v>0</v>
      </c>
      <c r="O12" s="76">
        <v>38.83</v>
      </c>
      <c r="P12" s="76">
        <v>7.1879999999999997</v>
      </c>
      <c r="Q12" s="76">
        <v>0</v>
      </c>
      <c r="R12" s="76">
        <v>620.822</v>
      </c>
      <c r="S12" s="76">
        <v>18.648</v>
      </c>
      <c r="T12" s="76">
        <v>0</v>
      </c>
      <c r="U12" s="76">
        <v>155.49199999999999</v>
      </c>
      <c r="V12" s="76">
        <v>651.22299999999996</v>
      </c>
      <c r="W12" s="76">
        <v>154.99199999999999</v>
      </c>
      <c r="X12" s="76">
        <v>0</v>
      </c>
      <c r="Y12" s="76">
        <v>34.555999999999997</v>
      </c>
      <c r="Z12" s="76">
        <v>0.107</v>
      </c>
      <c r="AA12" s="76">
        <v>0.104</v>
      </c>
      <c r="AB12" s="76">
        <v>4.2000000000000003E-2</v>
      </c>
      <c r="AC12" s="76">
        <v>8.5999999999999993E-2</v>
      </c>
      <c r="AD12" s="58">
        <f t="shared" si="0"/>
        <v>1687.521</v>
      </c>
    </row>
    <row r="13" spans="1:30" s="14" customFormat="1" ht="15" customHeight="1" x14ac:dyDescent="0.25">
      <c r="A13" s="104"/>
      <c r="B13" s="57" t="s">
        <v>15</v>
      </c>
      <c r="C13" s="76">
        <v>0</v>
      </c>
      <c r="D13" s="76">
        <v>0</v>
      </c>
      <c r="E13" s="76">
        <v>5.8999999999999997E-2</v>
      </c>
      <c r="F13" s="76">
        <v>0</v>
      </c>
      <c r="G13" s="76">
        <v>6.0999999999999999E-2</v>
      </c>
      <c r="H13" s="76">
        <v>0</v>
      </c>
      <c r="I13" s="76">
        <v>0</v>
      </c>
      <c r="J13" s="76">
        <v>0</v>
      </c>
      <c r="K13" s="76">
        <v>0</v>
      </c>
      <c r="L13" s="76">
        <v>3.6070000000000002</v>
      </c>
      <c r="M13" s="76">
        <v>1.43</v>
      </c>
      <c r="N13" s="76">
        <v>9.4600000000000009</v>
      </c>
      <c r="O13" s="76">
        <v>16.023</v>
      </c>
      <c r="P13" s="76">
        <v>0.317</v>
      </c>
      <c r="Q13" s="76">
        <v>7.1</v>
      </c>
      <c r="R13" s="76">
        <v>9.0969999999999995</v>
      </c>
      <c r="S13" s="76">
        <v>28.641999999999999</v>
      </c>
      <c r="T13" s="76">
        <v>1.655</v>
      </c>
      <c r="U13" s="76">
        <v>30.433</v>
      </c>
      <c r="V13" s="76">
        <v>195.452</v>
      </c>
      <c r="W13" s="76">
        <v>0.56599999999999995</v>
      </c>
      <c r="X13" s="76">
        <v>25.506</v>
      </c>
      <c r="Y13" s="76">
        <v>2.4180000000000001</v>
      </c>
      <c r="Z13" s="76">
        <v>0</v>
      </c>
      <c r="AA13" s="76">
        <v>0</v>
      </c>
      <c r="AB13" s="76">
        <v>0.30299999999999999</v>
      </c>
      <c r="AC13" s="76">
        <v>0</v>
      </c>
      <c r="AD13" s="58">
        <f t="shared" si="0"/>
        <v>332.12900000000002</v>
      </c>
    </row>
    <row r="14" spans="1:30" s="14" customFormat="1" ht="15" customHeight="1" x14ac:dyDescent="0.25">
      <c r="A14" s="104"/>
      <c r="B14" s="57" t="s">
        <v>16</v>
      </c>
      <c r="C14" s="76">
        <v>0</v>
      </c>
      <c r="D14" s="76">
        <v>0</v>
      </c>
      <c r="E14" s="76">
        <v>2.9390000000000001</v>
      </c>
      <c r="F14" s="76">
        <v>0</v>
      </c>
      <c r="G14" s="76">
        <v>0.57599999999999996</v>
      </c>
      <c r="H14" s="76">
        <v>0</v>
      </c>
      <c r="I14" s="76">
        <v>0</v>
      </c>
      <c r="J14" s="76">
        <v>0</v>
      </c>
      <c r="K14" s="76">
        <v>0.255</v>
      </c>
      <c r="L14" s="76">
        <v>5.0510000000000002</v>
      </c>
      <c r="M14" s="76">
        <v>0.2</v>
      </c>
      <c r="N14" s="76">
        <v>0.89700000000000002</v>
      </c>
      <c r="O14" s="76">
        <v>29.358000000000001</v>
      </c>
      <c r="P14" s="76">
        <v>0.57399999999999995</v>
      </c>
      <c r="Q14" s="76">
        <v>2.2519999999999998</v>
      </c>
      <c r="R14" s="76">
        <v>23.021999999999998</v>
      </c>
      <c r="S14" s="76">
        <v>63.29</v>
      </c>
      <c r="T14" s="76">
        <v>12.65</v>
      </c>
      <c r="U14" s="76">
        <v>74.328999999999994</v>
      </c>
      <c r="V14" s="76">
        <v>360.00900000000001</v>
      </c>
      <c r="W14" s="76">
        <v>42.970999999999997</v>
      </c>
      <c r="X14" s="76">
        <v>5.63</v>
      </c>
      <c r="Y14" s="76">
        <v>51.174999999999997</v>
      </c>
      <c r="Z14" s="76">
        <v>0.10299999999999999</v>
      </c>
      <c r="AA14" s="76">
        <v>0</v>
      </c>
      <c r="AB14" s="76">
        <v>8.5429999999999993</v>
      </c>
      <c r="AC14" s="76">
        <v>2.056</v>
      </c>
      <c r="AD14" s="58">
        <f t="shared" si="0"/>
        <v>685.88</v>
      </c>
    </row>
    <row r="15" spans="1:30" s="14" customFormat="1" ht="15" customHeight="1" x14ac:dyDescent="0.25">
      <c r="A15" s="104"/>
      <c r="B15" s="57" t="s">
        <v>17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0.59899999999999998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58">
        <f t="shared" si="0"/>
        <v>0.59899999999999998</v>
      </c>
    </row>
    <row r="16" spans="1:30" s="14" customFormat="1" ht="15" customHeight="1" x14ac:dyDescent="0.25">
      <c r="A16" s="104"/>
      <c r="B16" s="57" t="s">
        <v>18</v>
      </c>
      <c r="C16" s="76">
        <v>0</v>
      </c>
      <c r="D16" s="76">
        <v>0</v>
      </c>
      <c r="E16" s="76">
        <v>0</v>
      </c>
      <c r="F16" s="76">
        <v>0</v>
      </c>
      <c r="G16" s="76">
        <v>51.648000000000003</v>
      </c>
      <c r="H16" s="76">
        <v>0</v>
      </c>
      <c r="I16" s="76">
        <v>0</v>
      </c>
      <c r="J16" s="76">
        <v>2.8000000000000001E-2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86.432000000000002</v>
      </c>
      <c r="S16" s="76">
        <v>52.886000000000003</v>
      </c>
      <c r="T16" s="76">
        <v>389.87299999999999</v>
      </c>
      <c r="U16" s="76">
        <v>3.202</v>
      </c>
      <c r="V16" s="76">
        <v>27.623999999999999</v>
      </c>
      <c r="W16" s="76">
        <v>0.62</v>
      </c>
      <c r="X16" s="76">
        <v>1.19</v>
      </c>
      <c r="Y16" s="76">
        <v>9.8000000000000004E-2</v>
      </c>
      <c r="Z16" s="76">
        <v>0</v>
      </c>
      <c r="AA16" s="76">
        <v>0</v>
      </c>
      <c r="AB16" s="76">
        <v>33.356000000000002</v>
      </c>
      <c r="AC16" s="76">
        <v>0</v>
      </c>
      <c r="AD16" s="58">
        <f t="shared" si="0"/>
        <v>646.95699999999999</v>
      </c>
    </row>
    <row r="17" spans="1:30" s="14" customFormat="1" ht="15" customHeight="1" x14ac:dyDescent="0.25">
      <c r="A17" s="104"/>
      <c r="B17" s="57" t="s">
        <v>19</v>
      </c>
      <c r="C17" s="76">
        <v>0.13100000000000001</v>
      </c>
      <c r="D17" s="76">
        <v>0</v>
      </c>
      <c r="E17" s="76">
        <v>3.7</v>
      </c>
      <c r="F17" s="76">
        <v>0</v>
      </c>
      <c r="G17" s="76">
        <v>2.3479999999999999</v>
      </c>
      <c r="H17" s="76">
        <v>0.152</v>
      </c>
      <c r="I17" s="76">
        <v>0</v>
      </c>
      <c r="J17" s="76">
        <v>1.0629999999999999</v>
      </c>
      <c r="K17" s="76">
        <v>0.18</v>
      </c>
      <c r="L17" s="76">
        <v>5.3179999999999996</v>
      </c>
      <c r="M17" s="76">
        <v>1.093</v>
      </c>
      <c r="N17" s="76">
        <v>2.669</v>
      </c>
      <c r="O17" s="76">
        <v>12.391999999999999</v>
      </c>
      <c r="P17" s="76">
        <v>1.359</v>
      </c>
      <c r="Q17" s="76">
        <v>2.2589999999999999</v>
      </c>
      <c r="R17" s="76">
        <v>17.256</v>
      </c>
      <c r="S17" s="76">
        <v>52.613</v>
      </c>
      <c r="T17" s="76">
        <v>5.1349999999999998</v>
      </c>
      <c r="U17" s="76">
        <v>106.78</v>
      </c>
      <c r="V17" s="76">
        <v>482.315</v>
      </c>
      <c r="W17" s="76">
        <v>20.751000000000001</v>
      </c>
      <c r="X17" s="76">
        <v>21.896000000000001</v>
      </c>
      <c r="Y17" s="76">
        <v>44.137</v>
      </c>
      <c r="Z17" s="76">
        <v>1.159</v>
      </c>
      <c r="AA17" s="76">
        <v>1.579</v>
      </c>
      <c r="AB17" s="76">
        <v>7.9290000000000003</v>
      </c>
      <c r="AC17" s="76">
        <v>3.9390000000000001</v>
      </c>
      <c r="AD17" s="58">
        <f t="shared" si="0"/>
        <v>798.15299999999991</v>
      </c>
    </row>
    <row r="18" spans="1:30" s="14" customFormat="1" ht="15" customHeight="1" x14ac:dyDescent="0.25">
      <c r="A18" s="104" t="s">
        <v>2</v>
      </c>
      <c r="B18" s="57" t="s">
        <v>20</v>
      </c>
      <c r="C18" s="76">
        <v>0</v>
      </c>
      <c r="D18" s="76">
        <v>0</v>
      </c>
      <c r="E18" s="76">
        <v>4.024</v>
      </c>
      <c r="F18" s="76">
        <v>0</v>
      </c>
      <c r="G18" s="76">
        <v>1.6020000000000001</v>
      </c>
      <c r="H18" s="76">
        <v>0</v>
      </c>
      <c r="I18" s="76">
        <v>0</v>
      </c>
      <c r="J18" s="76">
        <v>2.9689999999999999</v>
      </c>
      <c r="K18" s="76">
        <v>0</v>
      </c>
      <c r="L18" s="76">
        <v>0.83</v>
      </c>
      <c r="M18" s="76">
        <v>0.16800000000000001</v>
      </c>
      <c r="N18" s="76">
        <v>0</v>
      </c>
      <c r="O18" s="76">
        <v>2.6560000000000001</v>
      </c>
      <c r="P18" s="76">
        <v>0</v>
      </c>
      <c r="Q18" s="76">
        <v>0</v>
      </c>
      <c r="R18" s="76">
        <v>3.5870000000000002</v>
      </c>
      <c r="S18" s="76">
        <v>0</v>
      </c>
      <c r="T18" s="76">
        <v>2.8639999999999999</v>
      </c>
      <c r="U18" s="76">
        <v>20.459</v>
      </c>
      <c r="V18" s="76">
        <v>30.384</v>
      </c>
      <c r="W18" s="76">
        <v>2.2709999999999999</v>
      </c>
      <c r="X18" s="76">
        <v>5.16</v>
      </c>
      <c r="Y18" s="76">
        <v>4.5439999999999996</v>
      </c>
      <c r="Z18" s="76">
        <v>0</v>
      </c>
      <c r="AA18" s="76">
        <v>0</v>
      </c>
      <c r="AB18" s="76">
        <v>0</v>
      </c>
      <c r="AC18" s="76">
        <v>0</v>
      </c>
      <c r="AD18" s="58">
        <f t="shared" si="0"/>
        <v>81.518000000000001</v>
      </c>
    </row>
    <row r="19" spans="1:30" s="14" customFormat="1" ht="15" customHeight="1" x14ac:dyDescent="0.25">
      <c r="A19" s="104"/>
      <c r="B19" s="57" t="s">
        <v>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0.38800000000000001</v>
      </c>
      <c r="M19" s="76">
        <v>0</v>
      </c>
      <c r="N19" s="76">
        <v>0</v>
      </c>
      <c r="O19" s="76">
        <v>3.3000000000000002E-2</v>
      </c>
      <c r="P19" s="76">
        <v>0</v>
      </c>
      <c r="Q19" s="76">
        <v>0</v>
      </c>
      <c r="R19" s="76">
        <v>4.2000000000000003E-2</v>
      </c>
      <c r="S19" s="76">
        <v>0.66800000000000004</v>
      </c>
      <c r="T19" s="76">
        <v>0.32200000000000001</v>
      </c>
      <c r="U19" s="76">
        <v>0.01</v>
      </c>
      <c r="V19" s="76">
        <v>0.57399999999999995</v>
      </c>
      <c r="W19" s="76">
        <v>0</v>
      </c>
      <c r="X19" s="76">
        <v>0</v>
      </c>
      <c r="Y19" s="76">
        <v>0</v>
      </c>
      <c r="Z19" s="76">
        <v>2.3E-2</v>
      </c>
      <c r="AA19" s="76">
        <v>0</v>
      </c>
      <c r="AB19" s="76">
        <v>0</v>
      </c>
      <c r="AC19" s="76">
        <v>0</v>
      </c>
      <c r="AD19" s="58">
        <f t="shared" si="0"/>
        <v>2.06</v>
      </c>
    </row>
    <row r="20" spans="1:30" s="14" customFormat="1" ht="15" customHeight="1" x14ac:dyDescent="0.25">
      <c r="A20" s="104"/>
      <c r="B20" s="57" t="s">
        <v>22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58">
        <f t="shared" si="0"/>
        <v>0</v>
      </c>
    </row>
    <row r="21" spans="1:30" s="14" customFormat="1" ht="15" customHeight="1" x14ac:dyDescent="0.25">
      <c r="A21" s="104"/>
      <c r="B21" s="57" t="s">
        <v>23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8">
        <f t="shared" si="0"/>
        <v>0</v>
      </c>
    </row>
    <row r="22" spans="1:30" s="14" customFormat="1" ht="15" customHeight="1" x14ac:dyDescent="0.25">
      <c r="A22" s="104"/>
      <c r="B22" s="87" t="s">
        <v>12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58">
        <f t="shared" si="0"/>
        <v>0</v>
      </c>
    </row>
    <row r="23" spans="1:30" s="14" customFormat="1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58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24.416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0.188</v>
      </c>
      <c r="P24" s="76">
        <v>0</v>
      </c>
      <c r="Q24" s="76">
        <v>0.20599999999999999</v>
      </c>
      <c r="R24" s="76">
        <v>0.39900000000000002</v>
      </c>
      <c r="S24" s="76">
        <v>1.204</v>
      </c>
      <c r="T24" s="76">
        <v>0</v>
      </c>
      <c r="U24" s="76">
        <v>0</v>
      </c>
      <c r="V24" s="76">
        <v>0.78800000000000003</v>
      </c>
      <c r="W24" s="76">
        <v>0</v>
      </c>
      <c r="X24" s="76">
        <v>0</v>
      </c>
      <c r="Y24" s="76">
        <v>0.02</v>
      </c>
      <c r="Z24" s="76">
        <v>0</v>
      </c>
      <c r="AA24" s="76">
        <v>0</v>
      </c>
      <c r="AB24" s="76">
        <v>0</v>
      </c>
      <c r="AC24" s="76">
        <v>0</v>
      </c>
      <c r="AD24" s="58">
        <f t="shared" si="0"/>
        <v>27.221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8">
        <f t="shared" si="0"/>
        <v>0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0.1</v>
      </c>
      <c r="F27" s="76">
        <v>0</v>
      </c>
      <c r="G27" s="76">
        <v>0.70499999999999996</v>
      </c>
      <c r="H27" s="76">
        <v>0.13100000000000001</v>
      </c>
      <c r="I27" s="76">
        <v>0</v>
      </c>
      <c r="J27" s="76">
        <v>0.23300000000000001</v>
      </c>
      <c r="K27" s="76">
        <v>4.5999999999999999E-2</v>
      </c>
      <c r="L27" s="76">
        <v>1.2130000000000001</v>
      </c>
      <c r="M27" s="76">
        <v>0.248</v>
      </c>
      <c r="N27" s="76">
        <v>0.29399999999999998</v>
      </c>
      <c r="O27" s="76">
        <v>1.0049999999999999</v>
      </c>
      <c r="P27" s="76">
        <v>7.5999999999999998E-2</v>
      </c>
      <c r="Q27" s="76">
        <v>1.2999999999999999E-2</v>
      </c>
      <c r="R27" s="76">
        <v>1.482</v>
      </c>
      <c r="S27" s="76">
        <v>3.0760000000000001</v>
      </c>
      <c r="T27" s="76">
        <v>0.13600000000000001</v>
      </c>
      <c r="U27" s="76">
        <v>147.02199999999999</v>
      </c>
      <c r="V27" s="76">
        <v>11.9</v>
      </c>
      <c r="W27" s="76">
        <v>1.669</v>
      </c>
      <c r="X27" s="76">
        <v>0.439</v>
      </c>
      <c r="Y27" s="76">
        <v>3.605</v>
      </c>
      <c r="Z27" s="76">
        <v>0.42499999999999999</v>
      </c>
      <c r="AA27" s="76">
        <v>0.27600000000000002</v>
      </c>
      <c r="AB27" s="76">
        <v>0.74099999999999999</v>
      </c>
      <c r="AC27" s="76">
        <v>3.6309999999999998</v>
      </c>
      <c r="AD27" s="58">
        <f t="shared" si="0"/>
        <v>178.46600000000004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s="14" customFormat="1" ht="15" customHeight="1" x14ac:dyDescent="0.25">
      <c r="A29" s="105" t="s">
        <v>73</v>
      </c>
      <c r="B29" s="106"/>
      <c r="C29" s="76">
        <v>2.5390000000000001</v>
      </c>
      <c r="D29" s="76">
        <v>0</v>
      </c>
      <c r="E29" s="76">
        <v>217.21</v>
      </c>
      <c r="F29" s="76">
        <v>0</v>
      </c>
      <c r="G29" s="76">
        <v>0</v>
      </c>
      <c r="H29" s="76">
        <v>0</v>
      </c>
      <c r="I29" s="76">
        <v>0</v>
      </c>
      <c r="J29" s="76">
        <v>2.4790000000000001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1.42</v>
      </c>
      <c r="S29" s="76">
        <v>0</v>
      </c>
      <c r="T29" s="76">
        <v>0</v>
      </c>
      <c r="U29" s="76">
        <v>1.3009999999999999</v>
      </c>
      <c r="V29" s="76">
        <v>0</v>
      </c>
      <c r="W29" s="76">
        <v>0.9</v>
      </c>
      <c r="X29" s="76">
        <v>1.504</v>
      </c>
      <c r="Y29" s="76">
        <v>9.5549999999999997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236.90799999999999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58">
        <f t="shared" si="0"/>
        <v>0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58">
        <f t="shared" si="0"/>
        <v>0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58">
        <f t="shared" si="0"/>
        <v>0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22.308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9.8800000000000008</v>
      </c>
      <c r="M33" s="76">
        <v>0.11799999999999999</v>
      </c>
      <c r="N33" s="76">
        <v>0</v>
      </c>
      <c r="O33" s="76">
        <v>0</v>
      </c>
      <c r="P33" s="76">
        <v>0</v>
      </c>
      <c r="Q33" s="76">
        <v>0</v>
      </c>
      <c r="R33" s="76">
        <v>149.14400000000001</v>
      </c>
      <c r="S33" s="76">
        <v>99.828999999999994</v>
      </c>
      <c r="T33" s="76">
        <v>0</v>
      </c>
      <c r="U33" s="76">
        <v>322.10599999999999</v>
      </c>
      <c r="V33" s="76">
        <v>700.82299999999998</v>
      </c>
      <c r="W33" s="76">
        <v>157.61099999999999</v>
      </c>
      <c r="X33" s="76">
        <v>0</v>
      </c>
      <c r="Y33" s="76">
        <v>105.166</v>
      </c>
      <c r="Z33" s="76">
        <v>0</v>
      </c>
      <c r="AA33" s="76">
        <v>0</v>
      </c>
      <c r="AB33" s="76">
        <v>0</v>
      </c>
      <c r="AC33" s="76">
        <v>0</v>
      </c>
      <c r="AD33" s="58">
        <f t="shared" si="0"/>
        <v>1566.9849999999999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1.498</v>
      </c>
      <c r="F34" s="76">
        <v>0</v>
      </c>
      <c r="G34" s="76">
        <v>1.2569999999999999</v>
      </c>
      <c r="H34" s="76">
        <v>0</v>
      </c>
      <c r="I34" s="76">
        <v>0</v>
      </c>
      <c r="J34" s="76">
        <v>0</v>
      </c>
      <c r="K34" s="76">
        <v>0</v>
      </c>
      <c r="L34" s="76">
        <v>13.339</v>
      </c>
      <c r="M34" s="76">
        <v>0</v>
      </c>
      <c r="N34" s="76">
        <v>0</v>
      </c>
      <c r="O34" s="76">
        <v>5.6470000000000002</v>
      </c>
      <c r="P34" s="76">
        <v>0</v>
      </c>
      <c r="Q34" s="76">
        <v>0</v>
      </c>
      <c r="R34" s="76">
        <v>17.27</v>
      </c>
      <c r="S34" s="76">
        <v>0</v>
      </c>
      <c r="T34" s="76">
        <v>72.058999999999997</v>
      </c>
      <c r="U34" s="76">
        <v>167.196</v>
      </c>
      <c r="V34" s="76">
        <v>234.583</v>
      </c>
      <c r="W34" s="76">
        <v>26.273</v>
      </c>
      <c r="X34" s="76">
        <v>0</v>
      </c>
      <c r="Y34" s="76">
        <v>23.417000000000002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562.53899999999999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0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B36" si="1">SUM(C6:C35)</f>
        <v>2.67</v>
      </c>
      <c r="D36" s="29">
        <f t="shared" si="1"/>
        <v>0</v>
      </c>
      <c r="E36" s="29">
        <f t="shared" si="1"/>
        <v>255.36799999999999</v>
      </c>
      <c r="F36" s="29">
        <f t="shared" si="1"/>
        <v>0</v>
      </c>
      <c r="G36" s="29">
        <f t="shared" si="1"/>
        <v>93.01</v>
      </c>
      <c r="H36" s="29">
        <f t="shared" si="1"/>
        <v>0.28300000000000003</v>
      </c>
      <c r="I36" s="29">
        <f t="shared" si="1"/>
        <v>0</v>
      </c>
      <c r="J36" s="29">
        <f t="shared" si="1"/>
        <v>34.543999999999997</v>
      </c>
      <c r="K36" s="29">
        <f t="shared" si="1"/>
        <v>1.7079999999999997</v>
      </c>
      <c r="L36" s="29">
        <f t="shared" si="1"/>
        <v>56.60199999999999</v>
      </c>
      <c r="M36" s="29">
        <f t="shared" si="1"/>
        <v>3.5230000000000001</v>
      </c>
      <c r="N36" s="29">
        <f t="shared" si="1"/>
        <v>18.991</v>
      </c>
      <c r="O36" s="29">
        <f t="shared" si="1"/>
        <v>187.69799999999998</v>
      </c>
      <c r="P36" s="29">
        <f t="shared" si="1"/>
        <v>11.433</v>
      </c>
      <c r="Q36" s="29">
        <f t="shared" si="1"/>
        <v>43.082000000000001</v>
      </c>
      <c r="R36" s="29">
        <f t="shared" si="1"/>
        <v>1027.0319999999999</v>
      </c>
      <c r="S36" s="29">
        <f t="shared" si="1"/>
        <v>726.80999999999983</v>
      </c>
      <c r="T36" s="29">
        <f t="shared" si="1"/>
        <v>504.39300000000003</v>
      </c>
      <c r="U36" s="29">
        <f t="shared" si="1"/>
        <v>1357.8709999999996</v>
      </c>
      <c r="V36" s="29">
        <f t="shared" si="1"/>
        <v>3546.7619999999997</v>
      </c>
      <c r="W36" s="29">
        <f t="shared" si="1"/>
        <v>438.43700000000001</v>
      </c>
      <c r="X36" s="29">
        <f t="shared" si="1"/>
        <v>197.18299999999996</v>
      </c>
      <c r="Y36" s="29">
        <f t="shared" si="1"/>
        <v>354.43200000000002</v>
      </c>
      <c r="Z36" s="29">
        <f t="shared" si="1"/>
        <v>5.415</v>
      </c>
      <c r="AA36" s="29">
        <f t="shared" si="1"/>
        <v>1.9590000000000001</v>
      </c>
      <c r="AB36" s="29">
        <f t="shared" si="1"/>
        <v>61.734999999999999</v>
      </c>
      <c r="AC36" s="29">
        <f>SUM(AC6:AC35)</f>
        <v>19.741</v>
      </c>
      <c r="AD36" s="30">
        <f t="shared" si="0"/>
        <v>8950.6820000000025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34" width="7.7109375" style="13" customWidth="1"/>
    <col min="35" max="39" width="9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40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'80'!$N6</f>
        <v>0</v>
      </c>
      <c r="D6" s="21">
        <f>'81'!$N6</f>
        <v>0</v>
      </c>
      <c r="E6" s="21">
        <f>'82'!$N6</f>
        <v>0</v>
      </c>
      <c r="F6" s="21">
        <f>'83'!$N6</f>
        <v>0</v>
      </c>
      <c r="G6" s="21">
        <f>'84'!$N6</f>
        <v>0</v>
      </c>
      <c r="H6" s="21">
        <f>'85'!$N6</f>
        <v>6.2E-2</v>
      </c>
      <c r="I6" s="21">
        <f>'86'!$N6</f>
        <v>0.35899999999999999</v>
      </c>
      <c r="J6" s="21">
        <f>'87'!$N6</f>
        <v>0.75800000000000001</v>
      </c>
      <c r="K6" s="21">
        <f>'88'!$N6</f>
        <v>0.79500000000000004</v>
      </c>
      <c r="L6" s="21">
        <f>'89'!$N6</f>
        <v>0.90600000000000003</v>
      </c>
      <c r="M6" s="21">
        <f>'90'!$N6</f>
        <v>0.9</v>
      </c>
      <c r="N6" s="21">
        <f>'91'!$N6</f>
        <v>2.7753570000000001</v>
      </c>
      <c r="O6" s="21">
        <f>'92'!$N6</f>
        <v>2.2970429999999999</v>
      </c>
      <c r="P6" s="21">
        <f>'93'!$N6</f>
        <v>2.4733849999999999</v>
      </c>
      <c r="Q6" s="21">
        <f>'94'!$N6</f>
        <v>2.495412</v>
      </c>
      <c r="R6" s="21">
        <f>'95'!$N6</f>
        <v>2.9271880000000001</v>
      </c>
      <c r="S6" s="21">
        <f>'96'!$N6</f>
        <v>4.0745209999999998</v>
      </c>
      <c r="T6" s="21">
        <f>'97'!$N6</f>
        <v>3.4946510000000002</v>
      </c>
      <c r="U6" s="21">
        <f>'98'!$N6</f>
        <v>4.5036459999999998</v>
      </c>
      <c r="V6" s="21">
        <f>'99'!$N6</f>
        <v>4.2313070000000002</v>
      </c>
      <c r="W6" s="21">
        <f>'00'!$N6</f>
        <v>0.96301999999999999</v>
      </c>
      <c r="X6" s="21">
        <f>'01'!$N6</f>
        <v>0</v>
      </c>
      <c r="Y6" s="21">
        <f>'02'!$N6</f>
        <v>0</v>
      </c>
      <c r="Z6" s="21">
        <f>'03'!$N6</f>
        <v>0</v>
      </c>
      <c r="AA6" s="21">
        <f>'04'!$N6</f>
        <v>3.8129999999999997E-2</v>
      </c>
      <c r="AB6" s="22">
        <f>'05'!$N6</f>
        <v>0</v>
      </c>
      <c r="AC6" s="22">
        <f>'06'!$N6</f>
        <v>0</v>
      </c>
      <c r="AD6" s="22">
        <f>'07'!$N6</f>
        <v>0</v>
      </c>
      <c r="AE6" s="22">
        <f>'08'!$N6</f>
        <v>0</v>
      </c>
      <c r="AF6" s="22">
        <f>'09'!$N6</f>
        <v>0</v>
      </c>
      <c r="AG6" s="22">
        <f>'10'!$N6</f>
        <v>0</v>
      </c>
      <c r="AH6" s="22">
        <f>'11'!$N6</f>
        <v>0</v>
      </c>
      <c r="AI6" s="22">
        <f>'12'!$N6</f>
        <v>0</v>
      </c>
      <c r="AJ6" s="22">
        <f>'13'!$N6</f>
        <v>0</v>
      </c>
      <c r="AK6" s="22">
        <f>'14'!$N6</f>
        <v>0</v>
      </c>
      <c r="AL6" s="22">
        <f>'15'!$N6</f>
        <v>0</v>
      </c>
      <c r="AM6" s="22">
        <f>'16'!$N6</f>
        <v>0</v>
      </c>
      <c r="AN6" s="23">
        <f>'17'!$N6</f>
        <v>0</v>
      </c>
    </row>
    <row r="7" spans="1:40" ht="15" customHeight="1" x14ac:dyDescent="0.25">
      <c r="A7" s="127"/>
      <c r="B7" s="20" t="s">
        <v>10</v>
      </c>
      <c r="C7" s="21">
        <f>'80'!$N7</f>
        <v>0</v>
      </c>
      <c r="D7" s="21">
        <f>'81'!$N7</f>
        <v>0</v>
      </c>
      <c r="E7" s="21">
        <f>'82'!$N7</f>
        <v>52.603000000000002</v>
      </c>
      <c r="F7" s="21">
        <f>'83'!$N7</f>
        <v>26.62</v>
      </c>
      <c r="G7" s="21">
        <f>'84'!$N7</f>
        <v>4.4169999999999998</v>
      </c>
      <c r="H7" s="21">
        <f>'85'!$N7</f>
        <v>6.2</v>
      </c>
      <c r="I7" s="21">
        <f>'86'!$N7</f>
        <v>25.817</v>
      </c>
      <c r="J7" s="21">
        <f>'87'!$N7</f>
        <v>30.635999999999999</v>
      </c>
      <c r="K7" s="21">
        <f>'88'!$N7</f>
        <v>41.813000000000002</v>
      </c>
      <c r="L7" s="21">
        <f>'89'!$N7</f>
        <v>0</v>
      </c>
      <c r="M7" s="21">
        <f>'90'!$N7</f>
        <v>0.5</v>
      </c>
      <c r="N7" s="21">
        <f>'91'!$N7</f>
        <v>2.62263</v>
      </c>
      <c r="O7" s="21">
        <f>'92'!$N7</f>
        <v>72.341954000000001</v>
      </c>
      <c r="P7" s="21">
        <f>'93'!$N7</f>
        <v>76.278360000000006</v>
      </c>
      <c r="Q7" s="21">
        <f>'94'!$N7</f>
        <v>76.234926000000002</v>
      </c>
      <c r="R7" s="21">
        <f>'95'!$N7</f>
        <v>85.069391999999993</v>
      </c>
      <c r="S7" s="21">
        <f>'96'!$N7</f>
        <v>104.618539</v>
      </c>
      <c r="T7" s="21">
        <f>'97'!$N7</f>
        <v>97.492684999999994</v>
      </c>
      <c r="U7" s="21">
        <f>'98'!$N7</f>
        <v>119.05788</v>
      </c>
      <c r="V7" s="21">
        <f>'99'!$N7</f>
        <v>68.973044000000002</v>
      </c>
      <c r="W7" s="21">
        <f>'00'!$N7</f>
        <v>27.228069999999999</v>
      </c>
      <c r="X7" s="21">
        <f>'01'!$N7</f>
        <v>1.714264</v>
      </c>
      <c r="Y7" s="21">
        <f>'02'!$N7</f>
        <v>3.6427900000000002</v>
      </c>
      <c r="Z7" s="21">
        <f>'03'!$N7</f>
        <v>0.99131000000000002</v>
      </c>
      <c r="AA7" s="21">
        <f>'04'!$N7</f>
        <v>0.18268999999999999</v>
      </c>
      <c r="AB7" s="22">
        <f>'05'!$N7</f>
        <v>0.30753900000000001</v>
      </c>
      <c r="AC7" s="22">
        <f>'06'!$N7</f>
        <v>0.30230799999999997</v>
      </c>
      <c r="AD7" s="22">
        <f>'07'!$N7</f>
        <v>0.25815011125944803</v>
      </c>
      <c r="AE7" s="22">
        <f>'08'!$N7</f>
        <v>0.27548500000000004</v>
      </c>
      <c r="AF7" s="22">
        <f>'09'!$N7</f>
        <v>0.21084899999999998</v>
      </c>
      <c r="AG7" s="22">
        <f>'10'!$N7</f>
        <v>0.12792000000000001</v>
      </c>
      <c r="AH7" s="22">
        <f>'11'!$N7</f>
        <v>0.26893</v>
      </c>
      <c r="AI7" s="22">
        <f>'12'!$N7</f>
        <v>1.302E-2</v>
      </c>
      <c r="AJ7" s="22">
        <f>'13'!$N7</f>
        <v>0</v>
      </c>
      <c r="AK7" s="22">
        <f>'14'!$N7</f>
        <v>0</v>
      </c>
      <c r="AL7" s="22">
        <f>'15'!$N7</f>
        <v>0</v>
      </c>
      <c r="AM7" s="22">
        <f>'16'!$N7</f>
        <v>0</v>
      </c>
      <c r="AN7" s="23">
        <f>'17'!$N7</f>
        <v>0</v>
      </c>
    </row>
    <row r="8" spans="1:40" ht="15" customHeight="1" x14ac:dyDescent="0.25">
      <c r="A8" s="127"/>
      <c r="B8" s="20" t="s">
        <v>11</v>
      </c>
      <c r="C8" s="21">
        <f>'80'!$N8</f>
        <v>0</v>
      </c>
      <c r="D8" s="21">
        <f>'81'!$N8</f>
        <v>0</v>
      </c>
      <c r="E8" s="21">
        <f>'82'!$N8</f>
        <v>0</v>
      </c>
      <c r="F8" s="21">
        <f>'83'!$N8</f>
        <v>0</v>
      </c>
      <c r="G8" s="21">
        <f>'84'!$N8</f>
        <v>0</v>
      </c>
      <c r="H8" s="21">
        <f>'85'!$N8</f>
        <v>0</v>
      </c>
      <c r="I8" s="21">
        <f>'86'!$N8</f>
        <v>0</v>
      </c>
      <c r="J8" s="21">
        <f>'87'!$N8</f>
        <v>0</v>
      </c>
      <c r="K8" s="21">
        <f>'88'!$N8</f>
        <v>0</v>
      </c>
      <c r="L8" s="21">
        <f>'89'!$N8</f>
        <v>0</v>
      </c>
      <c r="M8" s="21">
        <f>'90'!$N8</f>
        <v>0</v>
      </c>
      <c r="N8" s="21">
        <f>'91'!$N8</f>
        <v>0</v>
      </c>
      <c r="O8" s="21">
        <f>'92'!$N8</f>
        <v>0</v>
      </c>
      <c r="P8" s="21">
        <f>'93'!$N8</f>
        <v>0</v>
      </c>
      <c r="Q8" s="21">
        <f>'94'!$N8</f>
        <v>0</v>
      </c>
      <c r="R8" s="21">
        <f>'95'!$N8</f>
        <v>0</v>
      </c>
      <c r="S8" s="21">
        <f>'96'!$N8</f>
        <v>0</v>
      </c>
      <c r="T8" s="21">
        <f>'97'!$N8</f>
        <v>0</v>
      </c>
      <c r="U8" s="21">
        <f>'98'!$N8</f>
        <v>0</v>
      </c>
      <c r="V8" s="21">
        <f>'99'!$N8</f>
        <v>0</v>
      </c>
      <c r="W8" s="21">
        <f>'00'!$N8</f>
        <v>0</v>
      </c>
      <c r="X8" s="21">
        <f>'01'!$N8</f>
        <v>0</v>
      </c>
      <c r="Y8" s="21">
        <f>'02'!$N8</f>
        <v>0</v>
      </c>
      <c r="Z8" s="21">
        <f>'03'!$N8</f>
        <v>0</v>
      </c>
      <c r="AA8" s="21">
        <f>'04'!$N8</f>
        <v>0</v>
      </c>
      <c r="AB8" s="22">
        <f>'05'!$N8</f>
        <v>0</v>
      </c>
      <c r="AC8" s="22">
        <f>'06'!$N8</f>
        <v>0</v>
      </c>
      <c r="AD8" s="22">
        <f>'07'!$N8</f>
        <v>0</v>
      </c>
      <c r="AE8" s="22">
        <f>'08'!$N8</f>
        <v>0</v>
      </c>
      <c r="AF8" s="22">
        <f>'09'!$N8</f>
        <v>0</v>
      </c>
      <c r="AG8" s="22">
        <f>'10'!$N8</f>
        <v>0</v>
      </c>
      <c r="AH8" s="22">
        <f>'11'!$N8</f>
        <v>0</v>
      </c>
      <c r="AI8" s="22">
        <f>'12'!$N8</f>
        <v>0</v>
      </c>
      <c r="AJ8" s="22">
        <f>'13'!$N8</f>
        <v>0</v>
      </c>
      <c r="AK8" s="22">
        <f>'14'!$N8</f>
        <v>0</v>
      </c>
      <c r="AL8" s="22">
        <f>'15'!$N8</f>
        <v>0</v>
      </c>
      <c r="AM8" s="22">
        <f>'16'!$N8</f>
        <v>0</v>
      </c>
      <c r="AN8" s="23">
        <f>'17'!$N8</f>
        <v>0</v>
      </c>
    </row>
    <row r="9" spans="1:40" ht="15" customHeight="1" x14ac:dyDescent="0.25">
      <c r="A9" s="127"/>
      <c r="B9" s="20" t="s">
        <v>12</v>
      </c>
      <c r="C9" s="21">
        <f>'80'!$N9</f>
        <v>0</v>
      </c>
      <c r="D9" s="21">
        <f>'81'!$N9</f>
        <v>0</v>
      </c>
      <c r="E9" s="21">
        <f>'82'!$N9</f>
        <v>0.44500000000000001</v>
      </c>
      <c r="F9" s="21">
        <f>'83'!$N9</f>
        <v>1.5049999999999999</v>
      </c>
      <c r="G9" s="21">
        <f>'84'!$N9</f>
        <v>1.2330000000000001</v>
      </c>
      <c r="H9" s="21">
        <f>'85'!$N9</f>
        <v>1.22</v>
      </c>
      <c r="I9" s="21">
        <f>'86'!$N9</f>
        <v>0.128</v>
      </c>
      <c r="J9" s="21">
        <f>'87'!$N9</f>
        <v>0.127</v>
      </c>
      <c r="K9" s="21">
        <f>'88'!$N9</f>
        <v>0.56799999999999995</v>
      </c>
      <c r="L9" s="21">
        <f>'89'!$N9</f>
        <v>66.11</v>
      </c>
      <c r="M9" s="21">
        <f>'90'!$N9</f>
        <v>72.099999999999994</v>
      </c>
      <c r="N9" s="21">
        <f>'91'!$N9</f>
        <v>99.709671999999998</v>
      </c>
      <c r="O9" s="21">
        <f>'92'!$N9</f>
        <v>1.951252</v>
      </c>
      <c r="P9" s="21">
        <f>'93'!$N9</f>
        <v>1.5218050000000001</v>
      </c>
      <c r="Q9" s="21">
        <f>'94'!$N9</f>
        <v>2.7468889999999999</v>
      </c>
      <c r="R9" s="21">
        <f>'95'!$N9</f>
        <v>1.444234</v>
      </c>
      <c r="S9" s="21">
        <f>'96'!$N9</f>
        <v>1.1339920000000001</v>
      </c>
      <c r="T9" s="21">
        <f>'97'!$N9</f>
        <v>0.98379000000000005</v>
      </c>
      <c r="U9" s="21">
        <f>'98'!$N9</f>
        <v>1.08666</v>
      </c>
      <c r="V9" s="21">
        <f>'99'!$N9</f>
        <v>1.26722</v>
      </c>
      <c r="W9" s="21">
        <f>'00'!$N9</f>
        <v>3.2194799999999999</v>
      </c>
      <c r="X9" s="21">
        <f>'01'!$N9</f>
        <v>0.69542099999999996</v>
      </c>
      <c r="Y9" s="21">
        <f>'02'!$N9</f>
        <v>1.56853</v>
      </c>
      <c r="Z9" s="21">
        <f>'03'!$N9</f>
        <v>0</v>
      </c>
      <c r="AA9" s="21">
        <f>'04'!$N9</f>
        <v>1.2850550000000001</v>
      </c>
      <c r="AB9" s="22">
        <f>'05'!$N9</f>
        <v>6.08E-2</v>
      </c>
      <c r="AC9" s="22">
        <f>'06'!$N9</f>
        <v>0</v>
      </c>
      <c r="AD9" s="22">
        <f>'07'!$N9</f>
        <v>0</v>
      </c>
      <c r="AE9" s="22">
        <f>'08'!$N9</f>
        <v>0</v>
      </c>
      <c r="AF9" s="22">
        <f>'09'!$N9</f>
        <v>0</v>
      </c>
      <c r="AG9" s="22">
        <f>'10'!$N9</f>
        <v>2.8379999999999999E-2</v>
      </c>
      <c r="AH9" s="22">
        <f>'11'!$N9</f>
        <v>0.78464999999999996</v>
      </c>
      <c r="AI9" s="22">
        <f>'12'!$N9</f>
        <v>0</v>
      </c>
      <c r="AJ9" s="22">
        <f>'13'!$N9</f>
        <v>0</v>
      </c>
      <c r="AK9" s="22">
        <f>'14'!$N9</f>
        <v>2.86E-2</v>
      </c>
      <c r="AL9" s="22">
        <f>'15'!$N9</f>
        <v>4.9689999999999998E-2</v>
      </c>
      <c r="AM9" s="22">
        <f>'16'!$N9</f>
        <v>0</v>
      </c>
      <c r="AN9" s="23">
        <f>'17'!$N9</f>
        <v>2.954E-2</v>
      </c>
    </row>
    <row r="10" spans="1:40" ht="15" customHeight="1" x14ac:dyDescent="0.25">
      <c r="A10" s="111" t="s">
        <v>1</v>
      </c>
      <c r="B10" s="20" t="s">
        <v>13</v>
      </c>
      <c r="C10" s="21">
        <f>'80'!$N10</f>
        <v>0</v>
      </c>
      <c r="D10" s="21">
        <f>'81'!$N10</f>
        <v>0</v>
      </c>
      <c r="E10" s="21">
        <f>'82'!$N10</f>
        <v>0.11899999999999999</v>
      </c>
      <c r="F10" s="21">
        <f>'83'!$N10</f>
        <v>0.189</v>
      </c>
      <c r="G10" s="21">
        <f>'84'!$N10</f>
        <v>0</v>
      </c>
      <c r="H10" s="21">
        <f>'85'!$N10</f>
        <v>0</v>
      </c>
      <c r="I10" s="21">
        <f>'86'!$N10</f>
        <v>0</v>
      </c>
      <c r="J10" s="21">
        <f>'87'!$N10</f>
        <v>0</v>
      </c>
      <c r="K10" s="21">
        <f>'88'!$N10</f>
        <v>0</v>
      </c>
      <c r="L10" s="21">
        <f>'89'!$N10</f>
        <v>0</v>
      </c>
      <c r="M10" s="21">
        <f>'90'!$N10</f>
        <v>0</v>
      </c>
      <c r="N10" s="21">
        <f>'91'!$N10</f>
        <v>0</v>
      </c>
      <c r="O10" s="21">
        <f>'92'!$N10</f>
        <v>5.5992E-2</v>
      </c>
      <c r="P10" s="21">
        <f>'93'!$N10</f>
        <v>6.9200999999999999E-2</v>
      </c>
      <c r="Q10" s="21">
        <f>'94'!$N10</f>
        <v>5.4998999999999999E-2</v>
      </c>
      <c r="R10" s="21">
        <f>'95'!$N10</f>
        <v>9.4302999999999998E-2</v>
      </c>
      <c r="S10" s="21">
        <f>'96'!$N10</f>
        <v>0.10709100000000001</v>
      </c>
      <c r="T10" s="21">
        <f>'97'!$N10</f>
        <v>7.9719999999999999E-2</v>
      </c>
      <c r="U10" s="21">
        <f>'98'!$N10</f>
        <v>5.2711000000000001E-2</v>
      </c>
      <c r="V10" s="21">
        <f>'99'!$N10</f>
        <v>2.6599999999999999E-2</v>
      </c>
      <c r="W10" s="21">
        <f>'00'!$N10</f>
        <v>3.882E-2</v>
      </c>
      <c r="X10" s="21">
        <f>'01'!$N10</f>
        <v>2.1964999999999998E-2</v>
      </c>
      <c r="Y10" s="21">
        <f>'02'!$N10</f>
        <v>2.546E-2</v>
      </c>
      <c r="Z10" s="21">
        <f>'03'!$N10</f>
        <v>0</v>
      </c>
      <c r="AA10" s="21">
        <f>'04'!$N10</f>
        <v>0</v>
      </c>
      <c r="AB10" s="22">
        <f>'05'!$N10</f>
        <v>0</v>
      </c>
      <c r="AC10" s="22">
        <f>'06'!$N10</f>
        <v>0</v>
      </c>
      <c r="AD10" s="22">
        <f>'07'!$N10</f>
        <v>0</v>
      </c>
      <c r="AE10" s="22">
        <f>'08'!$N10</f>
        <v>0</v>
      </c>
      <c r="AF10" s="22">
        <f>'09'!$N10</f>
        <v>0</v>
      </c>
      <c r="AG10" s="22">
        <f>'10'!$N10</f>
        <v>0</v>
      </c>
      <c r="AH10" s="22">
        <f>'11'!$N10</f>
        <v>0</v>
      </c>
      <c r="AI10" s="22">
        <f>'12'!$N10</f>
        <v>0</v>
      </c>
      <c r="AJ10" s="22">
        <f>'13'!$N10</f>
        <v>0</v>
      </c>
      <c r="AK10" s="22">
        <f>'14'!$N10</f>
        <v>0</v>
      </c>
      <c r="AL10" s="22">
        <f>'15'!$N10</f>
        <v>0</v>
      </c>
      <c r="AM10" s="22">
        <f>'16'!$N10</f>
        <v>0</v>
      </c>
      <c r="AN10" s="23">
        <f>'17'!$N10</f>
        <v>0</v>
      </c>
    </row>
    <row r="11" spans="1:40" ht="15" customHeight="1" x14ac:dyDescent="0.25">
      <c r="A11" s="111"/>
      <c r="B11" s="20" t="s">
        <v>70</v>
      </c>
      <c r="C11" s="21">
        <f>'80'!$N11</f>
        <v>0</v>
      </c>
      <c r="D11" s="21">
        <f>'81'!$N11</f>
        <v>0</v>
      </c>
      <c r="E11" s="21">
        <f>'82'!$N11</f>
        <v>1.675</v>
      </c>
      <c r="F11" s="21">
        <f>'83'!$N11</f>
        <v>2.1999999999999999E-2</v>
      </c>
      <c r="G11" s="21">
        <f>'84'!$N11</f>
        <v>2.1000000000000001E-2</v>
      </c>
      <c r="H11" s="21">
        <f>'85'!$N11</f>
        <v>4.3999999999999997E-2</v>
      </c>
      <c r="I11" s="21">
        <f>'86'!$N11</f>
        <v>7.6999999999999999E-2</v>
      </c>
      <c r="J11" s="21">
        <f>'87'!$N11</f>
        <v>1.002</v>
      </c>
      <c r="K11" s="21">
        <f>'88'!$N11</f>
        <v>0.56299999999999994</v>
      </c>
      <c r="L11" s="21">
        <f>'89'!$N11</f>
        <v>1.587</v>
      </c>
      <c r="M11" s="21">
        <f>'90'!$N11</f>
        <v>2.68</v>
      </c>
      <c r="N11" s="21">
        <f>'91'!$N11</f>
        <v>7.5280509999999996</v>
      </c>
      <c r="O11" s="21">
        <f>'92'!$N11</f>
        <v>9.0750969999999995</v>
      </c>
      <c r="P11" s="21">
        <f>'93'!$N11</f>
        <v>11.824543999999999</v>
      </c>
      <c r="Q11" s="21">
        <f>'94'!$N11</f>
        <v>9.7796230000000008</v>
      </c>
      <c r="R11" s="21">
        <f>'95'!$N11</f>
        <v>6.7574860000000001</v>
      </c>
      <c r="S11" s="21">
        <f>'96'!$N11</f>
        <v>2.9739179999999998</v>
      </c>
      <c r="T11" s="21">
        <f>'97'!$N11</f>
        <v>1.707462</v>
      </c>
      <c r="U11" s="21">
        <f>'98'!$N11</f>
        <v>0.36660999999999999</v>
      </c>
      <c r="V11" s="21">
        <f>'99'!$N11</f>
        <v>1.17364</v>
      </c>
      <c r="W11" s="21">
        <f>'00'!$N11</f>
        <v>1.5054000000000001</v>
      </c>
      <c r="X11" s="21">
        <f>'01'!$N11</f>
        <v>1.1334740000000001</v>
      </c>
      <c r="Y11" s="21">
        <f>'02'!$N11</f>
        <v>1.1624399999999999</v>
      </c>
      <c r="Z11" s="21">
        <f>'03'!$N11</f>
        <v>1.351151</v>
      </c>
      <c r="AA11" s="21">
        <f>'04'!$N11</f>
        <v>1.684887</v>
      </c>
      <c r="AB11" s="22">
        <f>'05'!$N11</f>
        <v>1.9593</v>
      </c>
      <c r="AC11" s="22">
        <f>'06'!$N11</f>
        <v>0.20163999999999999</v>
      </c>
      <c r="AD11" s="22">
        <f>'07'!$N11</f>
        <v>0.172186605827021</v>
      </c>
      <c r="AE11" s="22">
        <f>'08'!$N11</f>
        <v>0.185748</v>
      </c>
      <c r="AF11" s="22">
        <f>'09'!$N11</f>
        <v>0.12865399999999999</v>
      </c>
      <c r="AG11" s="22">
        <f>'10'!$N11</f>
        <v>1.3679999999999999E-2</v>
      </c>
      <c r="AH11" s="22">
        <f>'11'!$N11</f>
        <v>0</v>
      </c>
      <c r="AI11" s="22">
        <f>'12'!$N11</f>
        <v>0</v>
      </c>
      <c r="AJ11" s="22">
        <f>'13'!$N11</f>
        <v>0</v>
      </c>
      <c r="AK11" s="22">
        <f>'14'!$N11</f>
        <v>0</v>
      </c>
      <c r="AL11" s="22">
        <f>'15'!$N11</f>
        <v>0</v>
      </c>
      <c r="AM11" s="22">
        <f>'16'!$N11</f>
        <v>0</v>
      </c>
      <c r="AN11" s="23">
        <f>'17'!$N11</f>
        <v>0</v>
      </c>
    </row>
    <row r="12" spans="1:40" ht="15" customHeight="1" x14ac:dyDescent="0.25">
      <c r="A12" s="111"/>
      <c r="B12" s="20" t="s">
        <v>14</v>
      </c>
      <c r="C12" s="21">
        <f>'80'!$N12</f>
        <v>0</v>
      </c>
      <c r="D12" s="21">
        <f>'81'!$N12</f>
        <v>0</v>
      </c>
      <c r="E12" s="21">
        <f>'82'!$N12</f>
        <v>0.01</v>
      </c>
      <c r="F12" s="21">
        <f>'83'!$N12</f>
        <v>0</v>
      </c>
      <c r="G12" s="21">
        <f>'84'!$N12</f>
        <v>0</v>
      </c>
      <c r="H12" s="21">
        <f>'85'!$N12</f>
        <v>5.1999999999999998E-2</v>
      </c>
      <c r="I12" s="21">
        <f>'86'!$N12</f>
        <v>1.1619999999999999</v>
      </c>
      <c r="J12" s="21">
        <f>'87'!$N12</f>
        <v>2.4119999999999999</v>
      </c>
      <c r="K12" s="21">
        <f>'88'!$N12</f>
        <v>1.944</v>
      </c>
      <c r="L12" s="21">
        <f>'89'!$N12</f>
        <v>0.20899999999999999</v>
      </c>
      <c r="M12" s="21">
        <f>'90'!$N12</f>
        <v>0.15</v>
      </c>
      <c r="N12" s="21">
        <f>'91'!$N12</f>
        <v>6.7419999999999994E-2</v>
      </c>
      <c r="O12" s="21">
        <f>'92'!$N12</f>
        <v>8.7679999999999994E-2</v>
      </c>
      <c r="P12" s="21">
        <f>'93'!$N12</f>
        <v>6.3339999999999994E-2</v>
      </c>
      <c r="Q12" s="21">
        <f>'94'!$N12</f>
        <v>8.7819999999999995E-2</v>
      </c>
      <c r="R12" s="21">
        <f>'95'!$N12</f>
        <v>1.089E-2</v>
      </c>
      <c r="S12" s="21">
        <f>'96'!$N12</f>
        <v>0.67084100000000002</v>
      </c>
      <c r="T12" s="21">
        <f>'97'!$N12</f>
        <v>0.23296</v>
      </c>
      <c r="U12" s="21">
        <f>'98'!$N12</f>
        <v>0.82269999999999999</v>
      </c>
      <c r="V12" s="21">
        <f>'99'!$N12</f>
        <v>3.7289599999999998</v>
      </c>
      <c r="W12" s="21">
        <f>'00'!$N12</f>
        <v>0.30168</v>
      </c>
      <c r="X12" s="21">
        <f>'01'!$N12</f>
        <v>8.6035E-2</v>
      </c>
      <c r="Y12" s="21">
        <f>'02'!$N12</f>
        <v>0.29159000000000002</v>
      </c>
      <c r="Z12" s="21">
        <f>'03'!$N12</f>
        <v>0.20165</v>
      </c>
      <c r="AA12" s="21">
        <f>'04'!$N12</f>
        <v>0.28944999999999999</v>
      </c>
      <c r="AB12" s="22">
        <f>'05'!$N12</f>
        <v>0</v>
      </c>
      <c r="AC12" s="22">
        <f>'06'!$N12</f>
        <v>0</v>
      </c>
      <c r="AD12" s="22">
        <f>'07'!$N12</f>
        <v>0</v>
      </c>
      <c r="AE12" s="22">
        <f>'08'!$N12</f>
        <v>0</v>
      </c>
      <c r="AF12" s="22">
        <f>'09'!$N12</f>
        <v>0</v>
      </c>
      <c r="AG12" s="22">
        <f>'10'!$N12</f>
        <v>0</v>
      </c>
      <c r="AH12" s="22">
        <f>'11'!$N12</f>
        <v>0</v>
      </c>
      <c r="AI12" s="22">
        <f>'12'!$N12</f>
        <v>0</v>
      </c>
      <c r="AJ12" s="22">
        <f>'13'!$N12</f>
        <v>0</v>
      </c>
      <c r="AK12" s="22">
        <f>'14'!$N12</f>
        <v>0</v>
      </c>
      <c r="AL12" s="22">
        <f>'15'!$N12</f>
        <v>0</v>
      </c>
      <c r="AM12" s="22">
        <f>'16'!$N12</f>
        <v>0</v>
      </c>
      <c r="AN12" s="23">
        <f>'17'!$N12</f>
        <v>0</v>
      </c>
    </row>
    <row r="13" spans="1:40" ht="15" customHeight="1" x14ac:dyDescent="0.25">
      <c r="A13" s="111"/>
      <c r="B13" s="20" t="s">
        <v>15</v>
      </c>
      <c r="C13" s="21">
        <f>'80'!$N13</f>
        <v>0</v>
      </c>
      <c r="D13" s="21">
        <f>'81'!$N13</f>
        <v>0</v>
      </c>
      <c r="E13" s="21">
        <f>'82'!$N13</f>
        <v>3.4569999999999999</v>
      </c>
      <c r="F13" s="21">
        <f>'83'!$N13</f>
        <v>6.665</v>
      </c>
      <c r="G13" s="21">
        <f>'84'!$N13</f>
        <v>9.4600000000000009</v>
      </c>
      <c r="H13" s="21">
        <f>'85'!$N13</f>
        <v>8.1780000000000008</v>
      </c>
      <c r="I13" s="21">
        <f>'86'!$N13</f>
        <v>5.3449999999999998</v>
      </c>
      <c r="J13" s="21">
        <f>'87'!$N13</f>
        <v>5.6779999999999999</v>
      </c>
      <c r="K13" s="21">
        <f>'88'!$N13</f>
        <v>3.1339999999999999</v>
      </c>
      <c r="L13" s="21">
        <f>'89'!$N13</f>
        <v>0.63100000000000001</v>
      </c>
      <c r="M13" s="21">
        <f>'90'!$N13</f>
        <v>0.7</v>
      </c>
      <c r="N13" s="21">
        <f>'91'!$N13</f>
        <v>0.131907</v>
      </c>
      <c r="O13" s="21">
        <f>'92'!$N13</f>
        <v>2.7199999999999998E-2</v>
      </c>
      <c r="P13" s="21">
        <f>'93'!$N13</f>
        <v>1.3166000000000001E-2</v>
      </c>
      <c r="Q13" s="21">
        <f>'94'!$N13</f>
        <v>0.10975</v>
      </c>
      <c r="R13" s="21">
        <f>'95'!$N13</f>
        <v>0.23433300000000001</v>
      </c>
      <c r="S13" s="21">
        <f>'96'!$N13</f>
        <v>0.43454399999999999</v>
      </c>
      <c r="T13" s="21">
        <f>'97'!$N13</f>
        <v>0.34015000000000001</v>
      </c>
      <c r="U13" s="21">
        <f>'98'!$N13</f>
        <v>0.58165</v>
      </c>
      <c r="V13" s="21">
        <f>'99'!$N13</f>
        <v>0.28671400000000002</v>
      </c>
      <c r="W13" s="21">
        <f>'00'!$N13</f>
        <v>0.62455000000000005</v>
      </c>
      <c r="X13" s="21">
        <f>'01'!$N13</f>
        <v>0.26347500000000001</v>
      </c>
      <c r="Y13" s="21">
        <f>'02'!$N13</f>
        <v>0.29599999999999999</v>
      </c>
      <c r="Z13" s="21">
        <f>'03'!$N13</f>
        <v>0.62851000000000001</v>
      </c>
      <c r="AA13" s="21">
        <f>'04'!$N13</f>
        <v>0.48025000000000001</v>
      </c>
      <c r="AB13" s="22">
        <f>'05'!$N13</f>
        <v>2.6539999999999998E-2</v>
      </c>
      <c r="AC13" s="22">
        <f>'06'!$N13</f>
        <v>8.4720000000000004E-2</v>
      </c>
      <c r="AD13" s="22">
        <f>'07'!$N13</f>
        <v>7.2345017088202915E-2</v>
      </c>
      <c r="AE13" s="22">
        <f>'08'!$N13</f>
        <v>8.5745000000000002E-2</v>
      </c>
      <c r="AF13" s="22">
        <f>'09'!$N13</f>
        <v>8.0432000000000003E-2</v>
      </c>
      <c r="AG13" s="22">
        <f>'10'!$N13</f>
        <v>0</v>
      </c>
      <c r="AH13" s="22">
        <f>'11'!$N13</f>
        <v>0</v>
      </c>
      <c r="AI13" s="22">
        <f>'12'!$N13</f>
        <v>0</v>
      </c>
      <c r="AJ13" s="22">
        <f>'13'!$N13</f>
        <v>0</v>
      </c>
      <c r="AK13" s="22">
        <f>'14'!$N13</f>
        <v>0</v>
      </c>
      <c r="AL13" s="22">
        <f>'15'!$N13</f>
        <v>0</v>
      </c>
      <c r="AM13" s="22">
        <f>'16'!$N13</f>
        <v>0</v>
      </c>
      <c r="AN13" s="23">
        <f>'17'!$N13</f>
        <v>0</v>
      </c>
    </row>
    <row r="14" spans="1:40" ht="15" customHeight="1" x14ac:dyDescent="0.25">
      <c r="A14" s="111"/>
      <c r="B14" s="20" t="s">
        <v>16</v>
      </c>
      <c r="C14" s="21">
        <f>'80'!$N14</f>
        <v>0</v>
      </c>
      <c r="D14" s="21">
        <f>'81'!$N14</f>
        <v>0</v>
      </c>
      <c r="E14" s="21">
        <f>'82'!$N14</f>
        <v>1.075</v>
      </c>
      <c r="F14" s="21">
        <f>'83'!$N14</f>
        <v>0.878</v>
      </c>
      <c r="G14" s="21">
        <f>'84'!$N14</f>
        <v>0.89700000000000002</v>
      </c>
      <c r="H14" s="21">
        <f>'85'!$N14</f>
        <v>1.194</v>
      </c>
      <c r="I14" s="21">
        <f>'86'!$N14</f>
        <v>0.46100000000000002</v>
      </c>
      <c r="J14" s="21">
        <f>'87'!$N14</f>
        <v>0.30099999999999999</v>
      </c>
      <c r="K14" s="21">
        <f>'88'!$N14</f>
        <v>3.1709999999999998</v>
      </c>
      <c r="L14" s="21">
        <f>'89'!$N14</f>
        <v>0.28699999999999998</v>
      </c>
      <c r="M14" s="21">
        <f>'90'!$N14</f>
        <v>0.2</v>
      </c>
      <c r="N14" s="21">
        <f>'91'!$N14</f>
        <v>0.78476199999999996</v>
      </c>
      <c r="O14" s="21">
        <f>'92'!$N14</f>
        <v>1.8577980000000001</v>
      </c>
      <c r="P14" s="21">
        <f>'93'!$N14</f>
        <v>1.771269</v>
      </c>
      <c r="Q14" s="21">
        <f>'94'!$N14</f>
        <v>2.1894629999999999</v>
      </c>
      <c r="R14" s="21">
        <f>'95'!$N14</f>
        <v>0.78382099999999999</v>
      </c>
      <c r="S14" s="21">
        <f>'96'!$N14</f>
        <v>3.9957210000000001</v>
      </c>
      <c r="T14" s="21">
        <f>'97'!$N14</f>
        <v>1.69615</v>
      </c>
      <c r="U14" s="21">
        <f>'98'!$N14</f>
        <v>1.99847</v>
      </c>
      <c r="V14" s="21">
        <f>'99'!$N14</f>
        <v>1.3828549999999999</v>
      </c>
      <c r="W14" s="21">
        <f>'00'!$N14</f>
        <v>1.2639899999999999</v>
      </c>
      <c r="X14" s="21">
        <f>'01'!$N14</f>
        <v>1.17896</v>
      </c>
      <c r="Y14" s="21">
        <f>'02'!$N14</f>
        <v>0.88103200000000004</v>
      </c>
      <c r="Z14" s="21">
        <f>'03'!$N14</f>
        <v>0.56808000000000003</v>
      </c>
      <c r="AA14" s="21">
        <f>'04'!$N14</f>
        <v>7.4370000000000006E-2</v>
      </c>
      <c r="AB14" s="22">
        <f>'05'!$N14</f>
        <v>6.9529999999999995E-2</v>
      </c>
      <c r="AC14" s="22">
        <f>'06'!$N14</f>
        <v>0.29688999999999999</v>
      </c>
      <c r="AD14" s="22">
        <f>'07'!$N14</f>
        <v>0.25352351420345298</v>
      </c>
      <c r="AE14" s="22">
        <f>'08'!$N14</f>
        <v>0.26874500000000001</v>
      </c>
      <c r="AF14" s="22">
        <f>'09'!$N14</f>
        <v>0.18356899999999998</v>
      </c>
      <c r="AG14" s="22">
        <f>'10'!$N14</f>
        <v>0</v>
      </c>
      <c r="AH14" s="22">
        <f>'11'!$N14</f>
        <v>2.844E-2</v>
      </c>
      <c r="AI14" s="22">
        <f>'12'!$N14</f>
        <v>0</v>
      </c>
      <c r="AJ14" s="22">
        <f>'13'!$N14</f>
        <v>0</v>
      </c>
      <c r="AK14" s="22">
        <f>'14'!$N14</f>
        <v>0</v>
      </c>
      <c r="AL14" s="22">
        <f>'15'!$N14</f>
        <v>0</v>
      </c>
      <c r="AM14" s="22">
        <f>'16'!$N14</f>
        <v>0</v>
      </c>
      <c r="AN14" s="23">
        <f>'17'!$N14</f>
        <v>0</v>
      </c>
    </row>
    <row r="15" spans="1:40" ht="15" customHeight="1" x14ac:dyDescent="0.25">
      <c r="A15" s="111"/>
      <c r="B15" s="20" t="s">
        <v>17</v>
      </c>
      <c r="C15" s="21">
        <f>'80'!$N15</f>
        <v>0</v>
      </c>
      <c r="D15" s="21">
        <f>'81'!$N15</f>
        <v>0</v>
      </c>
      <c r="E15" s="21">
        <f>'82'!$N15</f>
        <v>8.2000000000000003E-2</v>
      </c>
      <c r="F15" s="21">
        <f>'83'!$N15</f>
        <v>0.14199999999999999</v>
      </c>
      <c r="G15" s="21">
        <f>'84'!$N15</f>
        <v>0</v>
      </c>
      <c r="H15" s="21">
        <f>'85'!$N15</f>
        <v>0</v>
      </c>
      <c r="I15" s="21">
        <f>'86'!$N15</f>
        <v>0</v>
      </c>
      <c r="J15" s="21">
        <f>'87'!$N15</f>
        <v>0</v>
      </c>
      <c r="K15" s="21">
        <f>'88'!$N15</f>
        <v>0</v>
      </c>
      <c r="L15" s="21">
        <f>'89'!$N15</f>
        <v>3.706</v>
      </c>
      <c r="M15" s="21">
        <f>'90'!$N15</f>
        <v>3.9</v>
      </c>
      <c r="N15" s="21">
        <f>'91'!$N15</f>
        <v>5.18086</v>
      </c>
      <c r="O15" s="21">
        <f>'92'!$N15</f>
        <v>3.9831449999999999</v>
      </c>
      <c r="P15" s="21">
        <f>'93'!$N15</f>
        <v>2.9905560000000002</v>
      </c>
      <c r="Q15" s="21">
        <f>'94'!$N15</f>
        <v>1.681216</v>
      </c>
      <c r="R15" s="21">
        <f>'95'!$N15</f>
        <v>0.57393499999999997</v>
      </c>
      <c r="S15" s="21">
        <f>'96'!$N15</f>
        <v>0.35606900000000002</v>
      </c>
      <c r="T15" s="21">
        <f>'97'!$N15</f>
        <v>0.19733000000000001</v>
      </c>
      <c r="U15" s="21">
        <f>'98'!$N15</f>
        <v>0.49658000000000002</v>
      </c>
      <c r="V15" s="21">
        <f>'99'!$N15</f>
        <v>0.43098999999999998</v>
      </c>
      <c r="W15" s="21">
        <f>'00'!$N15</f>
        <v>0.39071</v>
      </c>
      <c r="X15" s="21">
        <f>'01'!$N15</f>
        <v>0.44949</v>
      </c>
      <c r="Y15" s="21">
        <f>'02'!$N15</f>
        <v>0.50270000000000004</v>
      </c>
      <c r="Z15" s="21">
        <f>'03'!$N15</f>
        <v>0.49210999999999999</v>
      </c>
      <c r="AA15" s="21">
        <f>'04'!$N15</f>
        <v>0.57187100000000002</v>
      </c>
      <c r="AB15" s="22">
        <f>'05'!$N15</f>
        <v>0.49745</v>
      </c>
      <c r="AC15" s="22">
        <f>'06'!$N15</f>
        <v>0.43006</v>
      </c>
      <c r="AD15" s="22">
        <f>'07'!$N15</f>
        <v>0.36724147838706944</v>
      </c>
      <c r="AE15" s="22">
        <f>'08'!$N15</f>
        <v>0.38874500000000001</v>
      </c>
      <c r="AF15" s="22">
        <f>'09'!$N15</f>
        <v>0.23549700000000001</v>
      </c>
      <c r="AG15" s="22">
        <f>'10'!$N15</f>
        <v>0</v>
      </c>
      <c r="AH15" s="22">
        <f>'11'!$N15</f>
        <v>0</v>
      </c>
      <c r="AI15" s="22">
        <f>'12'!$N15</f>
        <v>0</v>
      </c>
      <c r="AJ15" s="22">
        <f>'13'!$N15</f>
        <v>0</v>
      </c>
      <c r="AK15" s="22">
        <f>'14'!$N15</f>
        <v>0</v>
      </c>
      <c r="AL15" s="22">
        <f>'15'!$N15</f>
        <v>0</v>
      </c>
      <c r="AM15" s="22">
        <f>'16'!$N15</f>
        <v>0</v>
      </c>
      <c r="AN15" s="23">
        <f>'17'!$N15</f>
        <v>0</v>
      </c>
    </row>
    <row r="16" spans="1:40" ht="15" customHeight="1" x14ac:dyDescent="0.25">
      <c r="A16" s="111"/>
      <c r="B16" s="20" t="s">
        <v>18</v>
      </c>
      <c r="C16" s="21">
        <f>'80'!$N16</f>
        <v>0</v>
      </c>
      <c r="D16" s="21">
        <f>'81'!$N16</f>
        <v>0</v>
      </c>
      <c r="E16" s="21">
        <f>'82'!$N16</f>
        <v>0.29799999999999999</v>
      </c>
      <c r="F16" s="21">
        <f>'83'!$N16</f>
        <v>0</v>
      </c>
      <c r="G16" s="21">
        <f>'84'!$N16</f>
        <v>0</v>
      </c>
      <c r="H16" s="21">
        <f>'85'!$N16</f>
        <v>0</v>
      </c>
      <c r="I16" s="21">
        <f>'86'!$N16</f>
        <v>0</v>
      </c>
      <c r="J16" s="21">
        <f>'87'!$N16</f>
        <v>0</v>
      </c>
      <c r="K16" s="21">
        <f>'88'!$N16</f>
        <v>0</v>
      </c>
      <c r="L16" s="21">
        <f>'89'!$N16</f>
        <v>0</v>
      </c>
      <c r="M16" s="21">
        <f>'90'!$N16</f>
        <v>0</v>
      </c>
      <c r="N16" s="21">
        <f>'91'!$N16</f>
        <v>0</v>
      </c>
      <c r="O16" s="21">
        <f>'92'!$N16</f>
        <v>5.6079999999999998E-2</v>
      </c>
      <c r="P16" s="21">
        <f>'93'!$N16</f>
        <v>4.4920000000000002E-2</v>
      </c>
      <c r="Q16" s="21">
        <f>'94'!$N16</f>
        <v>1.3781E-2</v>
      </c>
      <c r="R16" s="21">
        <f>'95'!$N16</f>
        <v>0</v>
      </c>
      <c r="S16" s="21">
        <f>'96'!$N16</f>
        <v>0</v>
      </c>
      <c r="T16" s="21">
        <f>'97'!$N16</f>
        <v>0</v>
      </c>
      <c r="U16" s="21">
        <f>'98'!$N16</f>
        <v>0</v>
      </c>
      <c r="V16" s="21">
        <f>'99'!$N16</f>
        <v>5.3061999999999998E-2</v>
      </c>
      <c r="W16" s="21">
        <f>'00'!$N16</f>
        <v>8.8599999999999998E-2</v>
      </c>
      <c r="X16" s="21">
        <f>'01'!$N16</f>
        <v>1.268E-2</v>
      </c>
      <c r="Y16" s="21">
        <f>'02'!$N16</f>
        <v>1.225E-2</v>
      </c>
      <c r="Z16" s="21">
        <f>'03'!$N16</f>
        <v>0</v>
      </c>
      <c r="AA16" s="21">
        <f>'04'!$N16</f>
        <v>2.7050000000000001E-2</v>
      </c>
      <c r="AB16" s="22">
        <f>'05'!$N16</f>
        <v>0</v>
      </c>
      <c r="AC16" s="22">
        <f>'06'!$N16</f>
        <v>0</v>
      </c>
      <c r="AD16" s="22">
        <f>'07'!$N16</f>
        <v>0</v>
      </c>
      <c r="AE16" s="22">
        <f>'08'!$N16</f>
        <v>0</v>
      </c>
      <c r="AF16" s="22">
        <f>'09'!$N16</f>
        <v>0</v>
      </c>
      <c r="AG16" s="22">
        <f>'10'!$N16</f>
        <v>0</v>
      </c>
      <c r="AH16" s="22">
        <f>'11'!$N16</f>
        <v>0</v>
      </c>
      <c r="AI16" s="22">
        <f>'12'!$N16</f>
        <v>0</v>
      </c>
      <c r="AJ16" s="22">
        <f>'13'!$N16</f>
        <v>0</v>
      </c>
      <c r="AK16" s="22">
        <f>'14'!$N16</f>
        <v>0</v>
      </c>
      <c r="AL16" s="22">
        <f>'15'!$N16</f>
        <v>0</v>
      </c>
      <c r="AM16" s="22">
        <f>'16'!$N16</f>
        <v>0</v>
      </c>
      <c r="AN16" s="23">
        <f>'17'!$N16</f>
        <v>0</v>
      </c>
    </row>
    <row r="17" spans="1:40" ht="15" customHeight="1" x14ac:dyDescent="0.25">
      <c r="A17" s="111"/>
      <c r="B17" s="20" t="s">
        <v>19</v>
      </c>
      <c r="C17" s="21">
        <f>'80'!$N17</f>
        <v>0</v>
      </c>
      <c r="D17" s="21">
        <f>'81'!$N17</f>
        <v>69.227000000000004</v>
      </c>
      <c r="E17" s="21">
        <f>'82'!$N17</f>
        <v>3.895</v>
      </c>
      <c r="F17" s="21">
        <f>'83'!$N17</f>
        <v>3.1930000000000001</v>
      </c>
      <c r="G17" s="21">
        <f>'84'!$N17</f>
        <v>2.669</v>
      </c>
      <c r="H17" s="21">
        <f>'85'!$N17</f>
        <v>2.2290000000000001</v>
      </c>
      <c r="I17" s="21">
        <f>'86'!$N17</f>
        <v>2.71</v>
      </c>
      <c r="J17" s="21">
        <f>'87'!$N17</f>
        <v>1.425</v>
      </c>
      <c r="K17" s="21">
        <f>'88'!$N17</f>
        <v>2.2589999999999999</v>
      </c>
      <c r="L17" s="21">
        <f>'89'!$N17</f>
        <v>1.8480000000000001</v>
      </c>
      <c r="M17" s="21">
        <f>'90'!$N17</f>
        <v>1.9</v>
      </c>
      <c r="N17" s="21">
        <f>'91'!$N17</f>
        <v>2.6109719999999998</v>
      </c>
      <c r="O17" s="21">
        <f>'92'!$N17</f>
        <v>2.70167</v>
      </c>
      <c r="P17" s="21">
        <f>'93'!$N17</f>
        <v>2.60561</v>
      </c>
      <c r="Q17" s="21">
        <f>'94'!$N17</f>
        <v>3.2058330000000002</v>
      </c>
      <c r="R17" s="21">
        <f>'95'!$N17</f>
        <v>3.8174630000000001</v>
      </c>
      <c r="S17" s="21">
        <f>'96'!$N17</f>
        <v>4.711576</v>
      </c>
      <c r="T17" s="21">
        <f>'97'!$N17</f>
        <v>4.564533</v>
      </c>
      <c r="U17" s="21">
        <f>'98'!$N17</f>
        <v>4.969233</v>
      </c>
      <c r="V17" s="21">
        <f>'99'!$N17</f>
        <v>3.8043670000000001</v>
      </c>
      <c r="W17" s="21">
        <f>'00'!$N17</f>
        <v>4.1424200000000004</v>
      </c>
      <c r="X17" s="21">
        <f>'01'!$N17</f>
        <v>4.9996429999999998</v>
      </c>
      <c r="Y17" s="21">
        <f>'02'!$N17</f>
        <v>5.257161</v>
      </c>
      <c r="Z17" s="21">
        <f>'03'!$N17</f>
        <v>3.3965070000000002</v>
      </c>
      <c r="AA17" s="21">
        <f>'04'!$N17</f>
        <v>3.8854129999999998</v>
      </c>
      <c r="AB17" s="22">
        <f>'05'!$N17</f>
        <v>3.5163380000000002</v>
      </c>
      <c r="AC17" s="22">
        <f>'06'!$N17</f>
        <v>0.31257999999999997</v>
      </c>
      <c r="AD17" s="22">
        <f>'07'!$N17</f>
        <v>0.26692168840215358</v>
      </c>
      <c r="AE17" s="22">
        <f>'08'!$N17</f>
        <v>0.257824</v>
      </c>
      <c r="AF17" s="22">
        <f>'09'!$N17</f>
        <v>0.17080500000000001</v>
      </c>
      <c r="AG17" s="22">
        <f>'10'!$N17</f>
        <v>0.29666999999999999</v>
      </c>
      <c r="AH17" s="22">
        <f>'11'!$N17</f>
        <v>0.39329000000000003</v>
      </c>
      <c r="AI17" s="22">
        <f>'12'!$N17</f>
        <v>0.32483999999999996</v>
      </c>
      <c r="AJ17" s="22">
        <f>'13'!$N17</f>
        <v>0.196659</v>
      </c>
      <c r="AK17" s="22">
        <f>'14'!$N17</f>
        <v>0</v>
      </c>
      <c r="AL17" s="22">
        <f>'15'!$N17</f>
        <v>8.5330000000000003E-2</v>
      </c>
      <c r="AM17" s="22">
        <f>'16'!$N17</f>
        <v>0.1167</v>
      </c>
      <c r="AN17" s="23">
        <f>'17'!$N17</f>
        <v>1.423E-2</v>
      </c>
    </row>
    <row r="18" spans="1:40" ht="15" customHeight="1" x14ac:dyDescent="0.25">
      <c r="A18" s="111" t="s">
        <v>2</v>
      </c>
      <c r="B18" s="20" t="s">
        <v>20</v>
      </c>
      <c r="C18" s="21">
        <f>'80'!$N18</f>
        <v>0</v>
      </c>
      <c r="D18" s="21">
        <f>'81'!$N18</f>
        <v>0</v>
      </c>
      <c r="E18" s="21">
        <f>'82'!$N18</f>
        <v>0</v>
      </c>
      <c r="F18" s="21">
        <f>'83'!$N18</f>
        <v>0</v>
      </c>
      <c r="G18" s="21">
        <f>'84'!$N18</f>
        <v>0</v>
      </c>
      <c r="H18" s="21">
        <f>'85'!$N18</f>
        <v>0</v>
      </c>
      <c r="I18" s="21">
        <f>'86'!$N18</f>
        <v>0</v>
      </c>
      <c r="J18" s="21">
        <f>'87'!$N18</f>
        <v>0</v>
      </c>
      <c r="K18" s="21">
        <f>'88'!$N18</f>
        <v>0</v>
      </c>
      <c r="L18" s="21">
        <f>'89'!$N18</f>
        <v>0</v>
      </c>
      <c r="M18" s="21">
        <f>'90'!$N18</f>
        <v>0</v>
      </c>
      <c r="N18" s="21">
        <f>'91'!$N18</f>
        <v>0</v>
      </c>
      <c r="O18" s="21">
        <f>'92'!$N18</f>
        <v>0</v>
      </c>
      <c r="P18" s="21">
        <f>'93'!$N18</f>
        <v>0</v>
      </c>
      <c r="Q18" s="21">
        <f>'94'!$N18</f>
        <v>0</v>
      </c>
      <c r="R18" s="21">
        <f>'95'!$N18</f>
        <v>0</v>
      </c>
      <c r="S18" s="21">
        <f>'96'!$N18</f>
        <v>0</v>
      </c>
      <c r="T18" s="21">
        <f>'97'!$N18</f>
        <v>0</v>
      </c>
      <c r="U18" s="21">
        <f>'98'!$N18</f>
        <v>0</v>
      </c>
      <c r="V18" s="21">
        <f>'99'!$N18</f>
        <v>0</v>
      </c>
      <c r="W18" s="21">
        <f>'00'!$N18</f>
        <v>0</v>
      </c>
      <c r="X18" s="21">
        <f>'01'!$N18</f>
        <v>0</v>
      </c>
      <c r="Y18" s="21">
        <f>'02'!$N18</f>
        <v>0</v>
      </c>
      <c r="Z18" s="21">
        <f>'03'!$N18</f>
        <v>0</v>
      </c>
      <c r="AA18" s="21">
        <f>'04'!$N18</f>
        <v>0</v>
      </c>
      <c r="AB18" s="22">
        <f>'05'!$N18</f>
        <v>0</v>
      </c>
      <c r="AC18" s="22">
        <f>'06'!$N18</f>
        <v>0</v>
      </c>
      <c r="AD18" s="22">
        <f>'07'!$N18</f>
        <v>0</v>
      </c>
      <c r="AE18" s="22">
        <f>'08'!$N18</f>
        <v>0</v>
      </c>
      <c r="AF18" s="22">
        <f>'09'!$N18</f>
        <v>0</v>
      </c>
      <c r="AG18" s="22">
        <f>'10'!$N18</f>
        <v>0</v>
      </c>
      <c r="AH18" s="22">
        <f>'11'!$N18</f>
        <v>0</v>
      </c>
      <c r="AI18" s="22">
        <f>'12'!$N18</f>
        <v>0</v>
      </c>
      <c r="AJ18" s="22">
        <f>'13'!$N18</f>
        <v>0</v>
      </c>
      <c r="AK18" s="22">
        <f>'14'!$N18</f>
        <v>0</v>
      </c>
      <c r="AL18" s="22">
        <f>'15'!$N18</f>
        <v>0</v>
      </c>
      <c r="AM18" s="22">
        <f>'16'!$N18</f>
        <v>0</v>
      </c>
      <c r="AN18" s="23">
        <f>'17'!$N18</f>
        <v>0</v>
      </c>
    </row>
    <row r="19" spans="1:40" ht="15" customHeight="1" x14ac:dyDescent="0.25">
      <c r="A19" s="111"/>
      <c r="B19" s="20" t="s">
        <v>21</v>
      </c>
      <c r="C19" s="21">
        <f>'80'!$N19</f>
        <v>0</v>
      </c>
      <c r="D19" s="21">
        <f>'81'!$N19</f>
        <v>0</v>
      </c>
      <c r="E19" s="21">
        <f>'82'!$N19</f>
        <v>0</v>
      </c>
      <c r="F19" s="21">
        <f>'83'!$N19</f>
        <v>0</v>
      </c>
      <c r="G19" s="21">
        <f>'84'!$N19</f>
        <v>0</v>
      </c>
      <c r="H19" s="21">
        <f>'85'!$N19</f>
        <v>0</v>
      </c>
      <c r="I19" s="21">
        <f>'86'!$N19</f>
        <v>0</v>
      </c>
      <c r="J19" s="21">
        <f>'87'!$N19</f>
        <v>0</v>
      </c>
      <c r="K19" s="21">
        <f>'88'!$N19</f>
        <v>0</v>
      </c>
      <c r="L19" s="21">
        <f>'89'!$N19</f>
        <v>0</v>
      </c>
      <c r="M19" s="21">
        <f>'90'!$N19</f>
        <v>0</v>
      </c>
      <c r="N19" s="21">
        <f>'91'!$N19</f>
        <v>0</v>
      </c>
      <c r="O19" s="21">
        <f>'92'!$N19</f>
        <v>0</v>
      </c>
      <c r="P19" s="21">
        <f>'93'!$N19</f>
        <v>0</v>
      </c>
      <c r="Q19" s="21">
        <f>'94'!$N19</f>
        <v>0</v>
      </c>
      <c r="R19" s="21">
        <f>'95'!$N19</f>
        <v>0</v>
      </c>
      <c r="S19" s="21">
        <f>'96'!$N19</f>
        <v>0</v>
      </c>
      <c r="T19" s="21">
        <f>'97'!$N19</f>
        <v>0</v>
      </c>
      <c r="U19" s="21">
        <f>'98'!$N19</f>
        <v>0</v>
      </c>
      <c r="V19" s="21">
        <f>'99'!$N19</f>
        <v>0</v>
      </c>
      <c r="W19" s="21">
        <f>'00'!$N19</f>
        <v>0</v>
      </c>
      <c r="X19" s="21">
        <f>'01'!$N19</f>
        <v>0</v>
      </c>
      <c r="Y19" s="21">
        <f>'02'!$N19</f>
        <v>0</v>
      </c>
      <c r="Z19" s="21">
        <f>'03'!$N19</f>
        <v>0</v>
      </c>
      <c r="AA19" s="21">
        <f>'04'!$N19</f>
        <v>0</v>
      </c>
      <c r="AB19" s="22">
        <f>'05'!$N19</f>
        <v>0</v>
      </c>
      <c r="AC19" s="22">
        <f>'06'!$N19</f>
        <v>0</v>
      </c>
      <c r="AD19" s="22">
        <f>'07'!$N19</f>
        <v>0</v>
      </c>
      <c r="AE19" s="22">
        <f>'08'!$N19</f>
        <v>0</v>
      </c>
      <c r="AF19" s="22">
        <f>'09'!$N19</f>
        <v>0</v>
      </c>
      <c r="AG19" s="22">
        <f>'10'!$N19</f>
        <v>0</v>
      </c>
      <c r="AH19" s="22">
        <f>'11'!$N19</f>
        <v>0</v>
      </c>
      <c r="AI19" s="22">
        <f>'12'!$N19</f>
        <v>0</v>
      </c>
      <c r="AJ19" s="22">
        <f>'13'!$N19</f>
        <v>0</v>
      </c>
      <c r="AK19" s="22">
        <f>'14'!$N19</f>
        <v>0</v>
      </c>
      <c r="AL19" s="22">
        <f>'15'!$N19</f>
        <v>0</v>
      </c>
      <c r="AM19" s="22">
        <f>'16'!$N19</f>
        <v>0</v>
      </c>
      <c r="AN19" s="23">
        <f>'17'!$N19</f>
        <v>0</v>
      </c>
    </row>
    <row r="20" spans="1:40" ht="15" customHeight="1" x14ac:dyDescent="0.25">
      <c r="A20" s="111"/>
      <c r="B20" s="20" t="s">
        <v>22</v>
      </c>
      <c r="C20" s="21">
        <f>'80'!$N20</f>
        <v>0</v>
      </c>
      <c r="D20" s="21">
        <f>'81'!$N20</f>
        <v>0.129</v>
      </c>
      <c r="E20" s="21">
        <f>'82'!$N20</f>
        <v>0.02</v>
      </c>
      <c r="F20" s="21">
        <f>'83'!$N20</f>
        <v>0</v>
      </c>
      <c r="G20" s="21">
        <f>'84'!$N20</f>
        <v>0</v>
      </c>
      <c r="H20" s="21">
        <f>'85'!$N20</f>
        <v>0</v>
      </c>
      <c r="I20" s="21">
        <f>'86'!$N20</f>
        <v>0</v>
      </c>
      <c r="J20" s="21">
        <f>'87'!$N20</f>
        <v>0</v>
      </c>
      <c r="K20" s="21">
        <f>'88'!$N20</f>
        <v>0</v>
      </c>
      <c r="L20" s="21">
        <f>'89'!$N20</f>
        <v>0</v>
      </c>
      <c r="M20" s="21">
        <f>'90'!$N20</f>
        <v>0</v>
      </c>
      <c r="N20" s="21">
        <f>'91'!$N20</f>
        <v>0</v>
      </c>
      <c r="O20" s="21">
        <f>'92'!$N20</f>
        <v>0</v>
      </c>
      <c r="P20" s="21">
        <f>'93'!$N20</f>
        <v>0</v>
      </c>
      <c r="Q20" s="21">
        <f>'94'!$N20</f>
        <v>0</v>
      </c>
      <c r="R20" s="21">
        <f>'95'!$N20</f>
        <v>0</v>
      </c>
      <c r="S20" s="21">
        <f>'96'!$N20</f>
        <v>0</v>
      </c>
      <c r="T20" s="21">
        <f>'97'!$N20</f>
        <v>0</v>
      </c>
      <c r="U20" s="21">
        <f>'98'!$N20</f>
        <v>0</v>
      </c>
      <c r="V20" s="21">
        <f>'99'!$N20</f>
        <v>0</v>
      </c>
      <c r="W20" s="21">
        <f>'00'!$N20</f>
        <v>0</v>
      </c>
      <c r="X20" s="21">
        <f>'01'!$N20</f>
        <v>0</v>
      </c>
      <c r="Y20" s="21">
        <f>'02'!$N20</f>
        <v>0</v>
      </c>
      <c r="Z20" s="21">
        <f>'03'!$N20</f>
        <v>0</v>
      </c>
      <c r="AA20" s="21">
        <f>'04'!$N20</f>
        <v>0</v>
      </c>
      <c r="AB20" s="22">
        <f>'05'!$N20</f>
        <v>0</v>
      </c>
      <c r="AC20" s="22">
        <f>'06'!$N20</f>
        <v>0</v>
      </c>
      <c r="AD20" s="22">
        <f>'07'!$N20</f>
        <v>0</v>
      </c>
      <c r="AE20" s="22">
        <f>'08'!$N20</f>
        <v>0</v>
      </c>
      <c r="AF20" s="22">
        <f>'09'!$N20</f>
        <v>0</v>
      </c>
      <c r="AG20" s="22">
        <f>'10'!$N20</f>
        <v>0</v>
      </c>
      <c r="AH20" s="22">
        <f>'11'!$N20</f>
        <v>0</v>
      </c>
      <c r="AI20" s="22">
        <f>'12'!$N20</f>
        <v>0</v>
      </c>
      <c r="AJ20" s="22">
        <f>'13'!$N20</f>
        <v>0</v>
      </c>
      <c r="AK20" s="22">
        <f>'14'!$N20</f>
        <v>0</v>
      </c>
      <c r="AL20" s="22">
        <f>'15'!$N20</f>
        <v>0</v>
      </c>
      <c r="AM20" s="22">
        <f>'16'!$N20</f>
        <v>0</v>
      </c>
      <c r="AN20" s="23">
        <f>'17'!$N20</f>
        <v>0</v>
      </c>
    </row>
    <row r="21" spans="1:40" ht="15" customHeight="1" x14ac:dyDescent="0.25">
      <c r="A21" s="111"/>
      <c r="B21" s="20" t="s">
        <v>23</v>
      </c>
      <c r="C21" s="21">
        <f>'80'!$N21</f>
        <v>0</v>
      </c>
      <c r="D21" s="21">
        <f>'81'!$N21</f>
        <v>0</v>
      </c>
      <c r="E21" s="21">
        <f>'82'!$N21</f>
        <v>0</v>
      </c>
      <c r="F21" s="21">
        <f>'83'!$N21</f>
        <v>0</v>
      </c>
      <c r="G21" s="21">
        <f>'84'!$N21</f>
        <v>0</v>
      </c>
      <c r="H21" s="21">
        <f>'85'!$N21</f>
        <v>0</v>
      </c>
      <c r="I21" s="21">
        <f>'86'!$N21</f>
        <v>0</v>
      </c>
      <c r="J21" s="21">
        <f>'87'!$N21</f>
        <v>0</v>
      </c>
      <c r="K21" s="21">
        <f>'88'!$N21</f>
        <v>0</v>
      </c>
      <c r="L21" s="21">
        <f>'89'!$N21</f>
        <v>0</v>
      </c>
      <c r="M21" s="21">
        <f>'90'!$N21</f>
        <v>0</v>
      </c>
      <c r="N21" s="21">
        <f>'91'!$N21</f>
        <v>0</v>
      </c>
      <c r="O21" s="21">
        <f>'92'!$N21</f>
        <v>0</v>
      </c>
      <c r="P21" s="21">
        <f>'93'!$N21</f>
        <v>0</v>
      </c>
      <c r="Q21" s="21">
        <f>'94'!$N21</f>
        <v>0</v>
      </c>
      <c r="R21" s="21">
        <f>'95'!$N21</f>
        <v>0</v>
      </c>
      <c r="S21" s="21">
        <f>'96'!$N21</f>
        <v>0</v>
      </c>
      <c r="T21" s="21">
        <f>'97'!$N21</f>
        <v>0</v>
      </c>
      <c r="U21" s="21">
        <f>'98'!$N21</f>
        <v>0</v>
      </c>
      <c r="V21" s="21">
        <f>'99'!$N21</f>
        <v>0</v>
      </c>
      <c r="W21" s="21">
        <f>'00'!$N21</f>
        <v>0</v>
      </c>
      <c r="X21" s="21">
        <f>'01'!$N21</f>
        <v>0</v>
      </c>
      <c r="Y21" s="21">
        <f>'02'!$N21</f>
        <v>0</v>
      </c>
      <c r="Z21" s="21">
        <f>'03'!$N21</f>
        <v>0</v>
      </c>
      <c r="AA21" s="21">
        <f>'04'!$N21</f>
        <v>0</v>
      </c>
      <c r="AB21" s="22">
        <f>'05'!$N21</f>
        <v>0</v>
      </c>
      <c r="AC21" s="22">
        <f>'06'!$N21</f>
        <v>0</v>
      </c>
      <c r="AD21" s="22">
        <f>'07'!$N21</f>
        <v>0</v>
      </c>
      <c r="AE21" s="22">
        <f>'08'!$N21</f>
        <v>0</v>
      </c>
      <c r="AF21" s="22">
        <f>'09'!$N21</f>
        <v>0</v>
      </c>
      <c r="AG21" s="22">
        <f>'10'!$N21</f>
        <v>0</v>
      </c>
      <c r="AH21" s="22">
        <f>'11'!$N21</f>
        <v>0</v>
      </c>
      <c r="AI21" s="22">
        <f>'12'!$N21</f>
        <v>0</v>
      </c>
      <c r="AJ21" s="22">
        <f>'13'!$N21</f>
        <v>0</v>
      </c>
      <c r="AK21" s="22">
        <f>'14'!$N21</f>
        <v>0</v>
      </c>
      <c r="AL21" s="22">
        <f>'15'!$N21</f>
        <v>0</v>
      </c>
      <c r="AM21" s="22">
        <f>'16'!$N21</f>
        <v>0</v>
      </c>
      <c r="AN21" s="23">
        <f>'17'!$N21</f>
        <v>0</v>
      </c>
    </row>
    <row r="22" spans="1:40" ht="15" customHeight="1" x14ac:dyDescent="0.25">
      <c r="A22" s="111"/>
      <c r="B22" s="20" t="s">
        <v>12</v>
      </c>
      <c r="C22" s="21">
        <f>'80'!$N22</f>
        <v>0</v>
      </c>
      <c r="D22" s="21">
        <f>'81'!$N22</f>
        <v>0</v>
      </c>
      <c r="E22" s="21">
        <f>'82'!$N22</f>
        <v>0</v>
      </c>
      <c r="F22" s="21">
        <f>'83'!$N22</f>
        <v>0</v>
      </c>
      <c r="G22" s="21">
        <f>'84'!$N22</f>
        <v>0</v>
      </c>
      <c r="H22" s="21">
        <f>'85'!$N22</f>
        <v>0</v>
      </c>
      <c r="I22" s="21">
        <f>'86'!$N22</f>
        <v>0</v>
      </c>
      <c r="J22" s="21">
        <f>'87'!$N22</f>
        <v>0</v>
      </c>
      <c r="K22" s="21">
        <f>'88'!$N22</f>
        <v>0</v>
      </c>
      <c r="L22" s="21">
        <f>'89'!$N22</f>
        <v>0</v>
      </c>
      <c r="M22" s="21">
        <f>'90'!$N22</f>
        <v>0</v>
      </c>
      <c r="N22" s="21">
        <f>'91'!$N22</f>
        <v>0</v>
      </c>
      <c r="O22" s="21">
        <f>'92'!$N22</f>
        <v>0</v>
      </c>
      <c r="P22" s="21">
        <f>'93'!$N22</f>
        <v>0</v>
      </c>
      <c r="Q22" s="21">
        <f>'94'!$N22</f>
        <v>0</v>
      </c>
      <c r="R22" s="21">
        <f>'95'!$N22</f>
        <v>0</v>
      </c>
      <c r="S22" s="21">
        <f>'96'!$N22</f>
        <v>0</v>
      </c>
      <c r="T22" s="21">
        <f>'97'!$N22</f>
        <v>0</v>
      </c>
      <c r="U22" s="21">
        <f>'98'!$N22</f>
        <v>0</v>
      </c>
      <c r="V22" s="21">
        <f>'99'!$N22</f>
        <v>0</v>
      </c>
      <c r="W22" s="21">
        <f>'00'!$N22</f>
        <v>0</v>
      </c>
      <c r="X22" s="21">
        <f>'01'!$N22</f>
        <v>0</v>
      </c>
      <c r="Y22" s="21">
        <f>'02'!$N22</f>
        <v>0</v>
      </c>
      <c r="Z22" s="21">
        <f>'03'!$N22</f>
        <v>0</v>
      </c>
      <c r="AA22" s="21">
        <f>'04'!$N22</f>
        <v>0</v>
      </c>
      <c r="AB22" s="22">
        <f>'05'!$N22</f>
        <v>0</v>
      </c>
      <c r="AC22" s="22">
        <f>'06'!$N22</f>
        <v>0</v>
      </c>
      <c r="AD22" s="22">
        <f>'07'!$N22</f>
        <v>0</v>
      </c>
      <c r="AE22" s="22">
        <f>'08'!$N22</f>
        <v>0</v>
      </c>
      <c r="AF22" s="22">
        <f>'09'!$N22</f>
        <v>0</v>
      </c>
      <c r="AG22" s="22">
        <f>'10'!$N22</f>
        <v>0</v>
      </c>
      <c r="AH22" s="22">
        <f>'11'!$N22</f>
        <v>0</v>
      </c>
      <c r="AI22" s="22">
        <f>'12'!$N22</f>
        <v>0</v>
      </c>
      <c r="AJ22" s="22">
        <f>'13'!$N22</f>
        <v>0</v>
      </c>
      <c r="AK22" s="22">
        <f>'14'!$N22</f>
        <v>0</v>
      </c>
      <c r="AL22" s="22">
        <f>'15'!$N22</f>
        <v>0</v>
      </c>
      <c r="AM22" s="22">
        <f>'16'!$N22</f>
        <v>0</v>
      </c>
      <c r="AN22" s="23">
        <f>'17'!$N22</f>
        <v>0</v>
      </c>
    </row>
    <row r="23" spans="1:40" ht="15" customHeight="1" x14ac:dyDescent="0.25">
      <c r="A23" s="112" t="s">
        <v>72</v>
      </c>
      <c r="B23" s="113"/>
      <c r="C23" s="21">
        <f>'80'!$N23</f>
        <v>0</v>
      </c>
      <c r="D23" s="21">
        <f>'81'!$N23</f>
        <v>0</v>
      </c>
      <c r="E23" s="21">
        <f>'82'!$N23</f>
        <v>0</v>
      </c>
      <c r="F23" s="21">
        <f>'83'!$N23</f>
        <v>0</v>
      </c>
      <c r="G23" s="21">
        <f>'84'!$N23</f>
        <v>0</v>
      </c>
      <c r="H23" s="21">
        <f>'85'!$N23</f>
        <v>0</v>
      </c>
      <c r="I23" s="21">
        <f>'86'!$N23</f>
        <v>0</v>
      </c>
      <c r="J23" s="21">
        <f>'87'!$N23</f>
        <v>0</v>
      </c>
      <c r="K23" s="21">
        <f>'88'!$N23</f>
        <v>0</v>
      </c>
      <c r="L23" s="21">
        <f>'89'!$N23</f>
        <v>0</v>
      </c>
      <c r="M23" s="21">
        <f>'90'!$N23</f>
        <v>0</v>
      </c>
      <c r="N23" s="21">
        <f>'91'!$N23</f>
        <v>0</v>
      </c>
      <c r="O23" s="21">
        <f>'92'!$N23</f>
        <v>0</v>
      </c>
      <c r="P23" s="21">
        <f>'93'!$N23</f>
        <v>0</v>
      </c>
      <c r="Q23" s="21">
        <f>'94'!$N23</f>
        <v>0</v>
      </c>
      <c r="R23" s="21">
        <f>'95'!$N23</f>
        <v>0</v>
      </c>
      <c r="S23" s="21">
        <f>'96'!$N23</f>
        <v>0</v>
      </c>
      <c r="T23" s="21">
        <f>'97'!$N23</f>
        <v>0</v>
      </c>
      <c r="U23" s="21">
        <f>'98'!$N23</f>
        <v>0</v>
      </c>
      <c r="V23" s="21">
        <f>'99'!$N23</f>
        <v>0</v>
      </c>
      <c r="W23" s="21">
        <f>'00'!$N23</f>
        <v>0</v>
      </c>
      <c r="X23" s="21">
        <f>'01'!$N23</f>
        <v>0</v>
      </c>
      <c r="Y23" s="21">
        <f>'02'!$N23</f>
        <v>0</v>
      </c>
      <c r="Z23" s="21">
        <f>'03'!$N23</f>
        <v>0</v>
      </c>
      <c r="AA23" s="21">
        <f>'04'!$N23</f>
        <v>0</v>
      </c>
      <c r="AB23" s="22">
        <f>'05'!$N23</f>
        <v>0</v>
      </c>
      <c r="AC23" s="22">
        <f>'06'!$N23</f>
        <v>0</v>
      </c>
      <c r="AD23" s="22">
        <f>'07'!$N23</f>
        <v>0</v>
      </c>
      <c r="AE23" s="22">
        <f>'08'!$N23</f>
        <v>0</v>
      </c>
      <c r="AF23" s="22">
        <f>'09'!$N23</f>
        <v>0</v>
      </c>
      <c r="AG23" s="22">
        <f>'10'!$N23</f>
        <v>0</v>
      </c>
      <c r="AH23" s="22">
        <f>'11'!$N23</f>
        <v>0</v>
      </c>
      <c r="AI23" s="22">
        <f>'12'!$N23</f>
        <v>0</v>
      </c>
      <c r="AJ23" s="22">
        <f>'13'!$N23</f>
        <v>0</v>
      </c>
      <c r="AK23" s="22">
        <f>'14'!$N23</f>
        <v>0</v>
      </c>
      <c r="AL23" s="22">
        <f>'15'!$N23</f>
        <v>0</v>
      </c>
      <c r="AM23" s="22">
        <f>'16'!$N23</f>
        <v>0</v>
      </c>
      <c r="AN23" s="23">
        <f>'17'!$N23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'80'!$N24</f>
        <v>0</v>
      </c>
      <c r="D24" s="21">
        <f>'81'!$N24</f>
        <v>0</v>
      </c>
      <c r="E24" s="21">
        <f>'82'!$N24</f>
        <v>0</v>
      </c>
      <c r="F24" s="21">
        <f>'83'!$N24</f>
        <v>0</v>
      </c>
      <c r="G24" s="21">
        <f>'84'!$N24</f>
        <v>0</v>
      </c>
      <c r="H24" s="21">
        <f>'85'!$N24</f>
        <v>0</v>
      </c>
      <c r="I24" s="21">
        <f>'86'!$N24</f>
        <v>0</v>
      </c>
      <c r="J24" s="21">
        <f>'87'!$N24</f>
        <v>0</v>
      </c>
      <c r="K24" s="21">
        <f>'88'!$N24</f>
        <v>0</v>
      </c>
      <c r="L24" s="21">
        <f>'89'!$N24</f>
        <v>0</v>
      </c>
      <c r="M24" s="21">
        <f>'90'!$N24</f>
        <v>0</v>
      </c>
      <c r="N24" s="21">
        <f>'91'!$N24</f>
        <v>0</v>
      </c>
      <c r="O24" s="21">
        <f>'92'!$N24</f>
        <v>0</v>
      </c>
      <c r="P24" s="21">
        <f>'93'!$N24</f>
        <v>0</v>
      </c>
      <c r="Q24" s="21">
        <f>'94'!$N24</f>
        <v>0</v>
      </c>
      <c r="R24" s="21">
        <f>'95'!$N24</f>
        <v>0</v>
      </c>
      <c r="S24" s="21">
        <f>'96'!$N24</f>
        <v>0</v>
      </c>
      <c r="T24" s="21">
        <f>'97'!$N24</f>
        <v>0</v>
      </c>
      <c r="U24" s="21">
        <f>'98'!$N24</f>
        <v>0</v>
      </c>
      <c r="V24" s="21">
        <f>'99'!$N24</f>
        <v>0</v>
      </c>
      <c r="W24" s="21">
        <f>'00'!$N24</f>
        <v>0</v>
      </c>
      <c r="X24" s="21">
        <f>'01'!$N24</f>
        <v>0</v>
      </c>
      <c r="Y24" s="21">
        <f>'02'!$N24</f>
        <v>0</v>
      </c>
      <c r="Z24" s="21">
        <f>'03'!$N24</f>
        <v>0</v>
      </c>
      <c r="AA24" s="21">
        <f>'04'!$N24</f>
        <v>0</v>
      </c>
      <c r="AB24" s="22">
        <f>'05'!$N24</f>
        <v>0</v>
      </c>
      <c r="AC24" s="22">
        <f>'06'!$N24</f>
        <v>0</v>
      </c>
      <c r="AD24" s="22">
        <f>'07'!$N24</f>
        <v>0</v>
      </c>
      <c r="AE24" s="22">
        <f>'08'!$N24</f>
        <v>0</v>
      </c>
      <c r="AF24" s="22">
        <f>'09'!$N24</f>
        <v>0</v>
      </c>
      <c r="AG24" s="22">
        <f>'10'!$N24</f>
        <v>0</v>
      </c>
      <c r="AH24" s="22">
        <f>'11'!$N24</f>
        <v>5.586E-2</v>
      </c>
      <c r="AI24" s="22">
        <f>'12'!$N24</f>
        <v>2.6190000000000001E-2</v>
      </c>
      <c r="AJ24" s="22">
        <f>'13'!$N24</f>
        <v>1.1939999999999999E-2</v>
      </c>
      <c r="AK24" s="22">
        <f>'14'!$N24</f>
        <v>0</v>
      </c>
      <c r="AL24" s="22">
        <f>'15'!$N24</f>
        <v>0</v>
      </c>
      <c r="AM24" s="22">
        <f>'16'!$N24</f>
        <v>0</v>
      </c>
      <c r="AN24" s="23">
        <f>'17'!$N24</f>
        <v>0</v>
      </c>
    </row>
    <row r="25" spans="1:40" ht="15" customHeight="1" x14ac:dyDescent="0.25">
      <c r="A25" s="100" t="s">
        <v>4</v>
      </c>
      <c r="B25" s="101"/>
      <c r="C25" s="21">
        <f>'80'!$N25</f>
        <v>0</v>
      </c>
      <c r="D25" s="21">
        <f>'81'!$N25</f>
        <v>0</v>
      </c>
      <c r="E25" s="21">
        <f>'82'!$N25</f>
        <v>0</v>
      </c>
      <c r="F25" s="21">
        <f>'83'!$N25</f>
        <v>0</v>
      </c>
      <c r="G25" s="21">
        <f>'84'!$N25</f>
        <v>0</v>
      </c>
      <c r="H25" s="21">
        <f>'85'!$N25</f>
        <v>0</v>
      </c>
      <c r="I25" s="21">
        <f>'86'!$N25</f>
        <v>0</v>
      </c>
      <c r="J25" s="21">
        <f>'87'!$N25</f>
        <v>0</v>
      </c>
      <c r="K25" s="21">
        <f>'88'!$N25</f>
        <v>0</v>
      </c>
      <c r="L25" s="21">
        <f>'89'!$N25</f>
        <v>0</v>
      </c>
      <c r="M25" s="21">
        <f>'90'!$N25</f>
        <v>0</v>
      </c>
      <c r="N25" s="21">
        <f>'91'!$N25</f>
        <v>0</v>
      </c>
      <c r="O25" s="21">
        <f>'92'!$N25</f>
        <v>0</v>
      </c>
      <c r="P25" s="21">
        <f>'93'!$N25</f>
        <v>0</v>
      </c>
      <c r="Q25" s="21">
        <f>'94'!$N25</f>
        <v>0</v>
      </c>
      <c r="R25" s="21">
        <f>'95'!$N25</f>
        <v>0</v>
      </c>
      <c r="S25" s="21">
        <f>'96'!$N25</f>
        <v>0</v>
      </c>
      <c r="T25" s="21">
        <f>'97'!$N25</f>
        <v>0</v>
      </c>
      <c r="U25" s="21">
        <f>'98'!$N25</f>
        <v>0</v>
      </c>
      <c r="V25" s="21">
        <f>'99'!$N25</f>
        <v>0</v>
      </c>
      <c r="W25" s="21">
        <f>'00'!$N25</f>
        <v>0</v>
      </c>
      <c r="X25" s="21">
        <f>'01'!$N25</f>
        <v>0</v>
      </c>
      <c r="Y25" s="21">
        <f>'02'!$N25</f>
        <v>0</v>
      </c>
      <c r="Z25" s="21">
        <f>'03'!$N25</f>
        <v>0</v>
      </c>
      <c r="AA25" s="21">
        <f>'04'!$N25</f>
        <v>0</v>
      </c>
      <c r="AB25" s="22">
        <f>'05'!$N25</f>
        <v>0</v>
      </c>
      <c r="AC25" s="22">
        <f>'06'!$N25</f>
        <v>0</v>
      </c>
      <c r="AD25" s="22">
        <f>'07'!$N25</f>
        <v>0</v>
      </c>
      <c r="AE25" s="22">
        <f>'08'!$N25</f>
        <v>0</v>
      </c>
      <c r="AF25" s="22">
        <f>'09'!$N25</f>
        <v>0</v>
      </c>
      <c r="AG25" s="22">
        <f>'10'!$N25</f>
        <v>0</v>
      </c>
      <c r="AH25" s="22">
        <f>'11'!$N25</f>
        <v>0</v>
      </c>
      <c r="AI25" s="22">
        <f>'12'!$N25</f>
        <v>0</v>
      </c>
      <c r="AJ25" s="22">
        <f>'13'!$N25</f>
        <v>0</v>
      </c>
      <c r="AK25" s="22">
        <f>'14'!$N25</f>
        <v>0</v>
      </c>
      <c r="AL25" s="22">
        <f>'15'!$N25</f>
        <v>0</v>
      </c>
      <c r="AM25" s="22">
        <f>'16'!$N25</f>
        <v>0</v>
      </c>
      <c r="AN25" s="23">
        <f>'17'!$N25</f>
        <v>0</v>
      </c>
    </row>
    <row r="26" spans="1:40" ht="15" customHeight="1" x14ac:dyDescent="0.25">
      <c r="A26" s="100" t="s">
        <v>5</v>
      </c>
      <c r="B26" s="101"/>
      <c r="C26" s="21">
        <f>'80'!$N26</f>
        <v>0</v>
      </c>
      <c r="D26" s="21">
        <f>'81'!$N26</f>
        <v>0.24199999999999999</v>
      </c>
      <c r="E26" s="21">
        <f>'82'!$N26</f>
        <v>0</v>
      </c>
      <c r="F26" s="21">
        <f>'83'!$N26</f>
        <v>0</v>
      </c>
      <c r="G26" s="21">
        <f>'84'!$N26</f>
        <v>0</v>
      </c>
      <c r="H26" s="21">
        <f>'85'!$N26</f>
        <v>0</v>
      </c>
      <c r="I26" s="21">
        <f>'86'!$N26</f>
        <v>0</v>
      </c>
      <c r="J26" s="21">
        <f>'87'!$N26</f>
        <v>0</v>
      </c>
      <c r="K26" s="21">
        <f>'88'!$N26</f>
        <v>0</v>
      </c>
      <c r="L26" s="21">
        <f>'89'!$N26</f>
        <v>0</v>
      </c>
      <c r="M26" s="21">
        <f>'90'!$N26</f>
        <v>2E-3</v>
      </c>
      <c r="N26" s="21">
        <f>'91'!$N26</f>
        <v>0</v>
      </c>
      <c r="O26" s="21">
        <f>'92'!$N26</f>
        <v>0</v>
      </c>
      <c r="P26" s="21">
        <f>'93'!$N26</f>
        <v>0</v>
      </c>
      <c r="Q26" s="21">
        <f>'94'!$N26</f>
        <v>0</v>
      </c>
      <c r="R26" s="21">
        <f>'95'!$N26</f>
        <v>0</v>
      </c>
      <c r="S26" s="21">
        <f>'96'!$N26</f>
        <v>0</v>
      </c>
      <c r="T26" s="21">
        <f>'97'!$N26</f>
        <v>0</v>
      </c>
      <c r="U26" s="21">
        <f>'98'!$N26</f>
        <v>0</v>
      </c>
      <c r="V26" s="21">
        <f>'99'!$N26</f>
        <v>5.2479999999999999E-2</v>
      </c>
      <c r="W26" s="21">
        <f>'00'!$N26</f>
        <v>6.5710000000000005E-2</v>
      </c>
      <c r="X26" s="21">
        <f>'01'!$N26</f>
        <v>4.9499000000000001E-2</v>
      </c>
      <c r="Y26" s="21">
        <f>'02'!$N26</f>
        <v>0.14988000000000001</v>
      </c>
      <c r="Z26" s="21">
        <f>'03'!$N26</f>
        <v>0.29156799999999999</v>
      </c>
      <c r="AA26" s="21">
        <f>'04'!$N26</f>
        <v>0.73791300000000004</v>
      </c>
      <c r="AB26" s="22">
        <f>'05'!$N26</f>
        <v>0.83801999999999999</v>
      </c>
      <c r="AC26" s="22">
        <f>'06'!$N26</f>
        <v>0.17713999999999999</v>
      </c>
      <c r="AD26" s="22">
        <f>'07'!$N26</f>
        <v>0.15126530131024854</v>
      </c>
      <c r="AE26" s="22">
        <f>'08'!$N26</f>
        <v>0.15671399999999999</v>
      </c>
      <c r="AF26" s="22">
        <f>'09'!$N26</f>
        <v>0.115684</v>
      </c>
      <c r="AG26" s="22">
        <f>'10'!$N26</f>
        <v>0</v>
      </c>
      <c r="AH26" s="22">
        <f>'11'!$N26</f>
        <v>0</v>
      </c>
      <c r="AI26" s="22">
        <f>'12'!$N26</f>
        <v>0</v>
      </c>
      <c r="AJ26" s="22">
        <f>'13'!$N26</f>
        <v>0</v>
      </c>
      <c r="AK26" s="22">
        <f>'14'!$N26</f>
        <v>0</v>
      </c>
      <c r="AL26" s="22">
        <f>'15'!$N26</f>
        <v>0</v>
      </c>
      <c r="AM26" s="22">
        <f>'16'!$N26</f>
        <v>0</v>
      </c>
      <c r="AN26" s="23">
        <f>'17'!$N26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'80'!$N27</f>
        <v>0</v>
      </c>
      <c r="D27" s="21">
        <f>'81'!$N27</f>
        <v>0.254</v>
      </c>
      <c r="E27" s="21">
        <f>'82'!$N27</f>
        <v>0.22500000000000001</v>
      </c>
      <c r="F27" s="21">
        <f>'83'!$N27</f>
        <v>0.23499999999999999</v>
      </c>
      <c r="G27" s="21">
        <f>'84'!$N27</f>
        <v>0.29399999999999998</v>
      </c>
      <c r="H27" s="21">
        <f>'85'!$N27</f>
        <v>0.42199999999999999</v>
      </c>
      <c r="I27" s="21">
        <f>'86'!$N27</f>
        <v>0.35199999999999998</v>
      </c>
      <c r="J27" s="21">
        <f>'87'!$N27</f>
        <v>0.23899999999999999</v>
      </c>
      <c r="K27" s="21">
        <f>'88'!$N27</f>
        <v>0.29399999999999998</v>
      </c>
      <c r="L27" s="21">
        <f>'89'!$N27</f>
        <v>0.21099999999999999</v>
      </c>
      <c r="M27" s="21">
        <f>'90'!$N27</f>
        <v>0.26</v>
      </c>
      <c r="N27" s="21">
        <f>'91'!$N27</f>
        <v>0.30520999999999998</v>
      </c>
      <c r="O27" s="21">
        <f>'92'!$N27</f>
        <v>0.32034000000000001</v>
      </c>
      <c r="P27" s="21">
        <f>'93'!$N27</f>
        <v>0.36370999999999998</v>
      </c>
      <c r="Q27" s="21">
        <f>'94'!$N27</f>
        <v>0.35744999999999999</v>
      </c>
      <c r="R27" s="21">
        <f>'95'!$N27</f>
        <v>0.21593999999999999</v>
      </c>
      <c r="S27" s="21">
        <f>'96'!$N27</f>
        <v>0.18282000000000001</v>
      </c>
      <c r="T27" s="21">
        <f>'97'!$N27</f>
        <v>0.15215999999999999</v>
      </c>
      <c r="U27" s="21">
        <f>'98'!$N27</f>
        <v>0.1182</v>
      </c>
      <c r="V27" s="21">
        <f>'99'!$N27</f>
        <v>9.0050000000000005E-2</v>
      </c>
      <c r="W27" s="21">
        <f>'00'!$N27</f>
        <v>0.15281</v>
      </c>
      <c r="X27" s="21">
        <f>'01'!$N27</f>
        <v>0.11827</v>
      </c>
      <c r="Y27" s="21">
        <f>'02'!$N27</f>
        <v>9.4009999999999996E-2</v>
      </c>
      <c r="Z27" s="21">
        <f>'03'!$N27</f>
        <v>5.8310000000000001E-2</v>
      </c>
      <c r="AA27" s="21">
        <f>'04'!$N27</f>
        <v>2.2870000000000001E-2</v>
      </c>
      <c r="AB27" s="22">
        <f>'05'!$N27</f>
        <v>0</v>
      </c>
      <c r="AC27" s="22">
        <f>'06'!$N27</f>
        <v>0</v>
      </c>
      <c r="AD27" s="22">
        <f>'07'!$N27</f>
        <v>0</v>
      </c>
      <c r="AE27" s="22">
        <f>'08'!$N27</f>
        <v>0</v>
      </c>
      <c r="AF27" s="22">
        <f>'09'!$N27</f>
        <v>0</v>
      </c>
      <c r="AG27" s="22">
        <f>'10'!$N27</f>
        <v>0</v>
      </c>
      <c r="AH27" s="22">
        <f>'11'!$N27</f>
        <v>0</v>
      </c>
      <c r="AI27" s="22">
        <f>'12'!$N27</f>
        <v>0</v>
      </c>
      <c r="AJ27" s="22">
        <f>'13'!$N27</f>
        <v>0</v>
      </c>
      <c r="AK27" s="22">
        <f>'14'!$N27</f>
        <v>0</v>
      </c>
      <c r="AL27" s="22">
        <f>'15'!$N27</f>
        <v>0</v>
      </c>
      <c r="AM27" s="22">
        <f>'16'!$N27</f>
        <v>0</v>
      </c>
      <c r="AN27" s="23">
        <f>'17'!$N27</f>
        <v>0</v>
      </c>
    </row>
    <row r="28" spans="1:40" ht="15" customHeight="1" x14ac:dyDescent="0.25">
      <c r="A28" s="111"/>
      <c r="B28" s="20" t="s">
        <v>26</v>
      </c>
      <c r="C28" s="21">
        <f>'80'!$N28</f>
        <v>0</v>
      </c>
      <c r="D28" s="21">
        <f>'81'!$N28</f>
        <v>0</v>
      </c>
      <c r="E28" s="21">
        <f>'82'!$N28</f>
        <v>0</v>
      </c>
      <c r="F28" s="21">
        <f>'83'!$N28</f>
        <v>0</v>
      </c>
      <c r="G28" s="21">
        <f>'84'!$N28</f>
        <v>0</v>
      </c>
      <c r="H28" s="21">
        <f>'85'!$N28</f>
        <v>0</v>
      </c>
      <c r="I28" s="21">
        <f>'86'!$N28</f>
        <v>0</v>
      </c>
      <c r="J28" s="21">
        <f>'87'!$N28</f>
        <v>0</v>
      </c>
      <c r="K28" s="21">
        <f>'88'!$N28</f>
        <v>0</v>
      </c>
      <c r="L28" s="21">
        <f>'89'!$N28</f>
        <v>0</v>
      </c>
      <c r="M28" s="21">
        <f>'90'!$N28</f>
        <v>0</v>
      </c>
      <c r="N28" s="21">
        <f>'91'!$N28</f>
        <v>0</v>
      </c>
      <c r="O28" s="21">
        <f>'92'!$N28</f>
        <v>0</v>
      </c>
      <c r="P28" s="21">
        <f>'93'!$N28</f>
        <v>0</v>
      </c>
      <c r="Q28" s="21">
        <f>'94'!$N28</f>
        <v>0</v>
      </c>
      <c r="R28" s="21">
        <f>'95'!$N28</f>
        <v>0</v>
      </c>
      <c r="S28" s="21">
        <f>'96'!$N28</f>
        <v>0</v>
      </c>
      <c r="T28" s="21">
        <f>'97'!$N28</f>
        <v>0</v>
      </c>
      <c r="U28" s="21">
        <f>'98'!$N28</f>
        <v>0</v>
      </c>
      <c r="V28" s="21">
        <f>'99'!$N28</f>
        <v>0</v>
      </c>
      <c r="W28" s="21">
        <f>'00'!$N28</f>
        <v>0</v>
      </c>
      <c r="X28" s="21">
        <f>'01'!$N28</f>
        <v>0</v>
      </c>
      <c r="Y28" s="21">
        <f>'02'!$N28</f>
        <v>0</v>
      </c>
      <c r="Z28" s="21">
        <f>'03'!$N28</f>
        <v>0</v>
      </c>
      <c r="AA28" s="21">
        <f>'04'!$N28</f>
        <v>0</v>
      </c>
      <c r="AB28" s="22">
        <f>'05'!$N28</f>
        <v>0</v>
      </c>
      <c r="AC28" s="22">
        <f>'06'!$N28</f>
        <v>0</v>
      </c>
      <c r="AD28" s="22">
        <f>'07'!$N28</f>
        <v>0</v>
      </c>
      <c r="AE28" s="22">
        <f>'08'!$N28</f>
        <v>0</v>
      </c>
      <c r="AF28" s="22">
        <f>'09'!$N28</f>
        <v>0</v>
      </c>
      <c r="AG28" s="22">
        <f>'10'!$N28</f>
        <v>0</v>
      </c>
      <c r="AH28" s="22">
        <f>'11'!$N28</f>
        <v>0</v>
      </c>
      <c r="AI28" s="22">
        <f>'12'!$N28</f>
        <v>0</v>
      </c>
      <c r="AJ28" s="22">
        <f>'13'!$N28</f>
        <v>0</v>
      </c>
      <c r="AK28" s="22">
        <f>'14'!$N28</f>
        <v>0</v>
      </c>
      <c r="AL28" s="22">
        <f>'15'!$N28</f>
        <v>0</v>
      </c>
      <c r="AM28" s="22">
        <f>'16'!$N28</f>
        <v>0</v>
      </c>
      <c r="AN28" s="23">
        <f>'17'!$N28</f>
        <v>0</v>
      </c>
    </row>
    <row r="29" spans="1:40" ht="15" customHeight="1" x14ac:dyDescent="0.25">
      <c r="A29" s="112" t="s">
        <v>73</v>
      </c>
      <c r="B29" s="113"/>
      <c r="C29" s="21">
        <f>'80'!$N29</f>
        <v>0</v>
      </c>
      <c r="D29" s="21">
        <f>'81'!$N29</f>
        <v>0</v>
      </c>
      <c r="E29" s="21">
        <f>'82'!$N29</f>
        <v>0</v>
      </c>
      <c r="F29" s="21">
        <f>'83'!$N29</f>
        <v>0</v>
      </c>
      <c r="G29" s="21">
        <f>'84'!$N29</f>
        <v>0</v>
      </c>
      <c r="H29" s="21">
        <f>'85'!$N29</f>
        <v>0</v>
      </c>
      <c r="I29" s="21">
        <f>'86'!$N29</f>
        <v>0</v>
      </c>
      <c r="J29" s="21">
        <f>'87'!$N29</f>
        <v>0</v>
      </c>
      <c r="K29" s="21">
        <f>'88'!$N29</f>
        <v>0</v>
      </c>
      <c r="L29" s="21">
        <f>'89'!$N29</f>
        <v>0</v>
      </c>
      <c r="M29" s="21">
        <f>'90'!$N29</f>
        <v>0</v>
      </c>
      <c r="N29" s="21">
        <f>'91'!$N29</f>
        <v>0</v>
      </c>
      <c r="O29" s="21">
        <f>'92'!$N29</f>
        <v>0</v>
      </c>
      <c r="P29" s="21">
        <f>'93'!$N29</f>
        <v>0</v>
      </c>
      <c r="Q29" s="21">
        <f>'94'!$N29</f>
        <v>0</v>
      </c>
      <c r="R29" s="21">
        <f>'95'!$N29</f>
        <v>0</v>
      </c>
      <c r="S29" s="21">
        <f>'96'!$N29</f>
        <v>0</v>
      </c>
      <c r="T29" s="21">
        <f>'97'!$N29</f>
        <v>0</v>
      </c>
      <c r="U29" s="21">
        <f>'98'!$N29</f>
        <v>0</v>
      </c>
      <c r="V29" s="21">
        <f>'99'!$N29</f>
        <v>0</v>
      </c>
      <c r="W29" s="21">
        <f>'00'!$N29</f>
        <v>0</v>
      </c>
      <c r="X29" s="21">
        <f>'01'!$N29</f>
        <v>0</v>
      </c>
      <c r="Y29" s="21">
        <f>'02'!$N29</f>
        <v>0</v>
      </c>
      <c r="Z29" s="21">
        <f>'03'!$N29</f>
        <v>0</v>
      </c>
      <c r="AA29" s="21">
        <f>'04'!$N29</f>
        <v>0</v>
      </c>
      <c r="AB29" s="22">
        <f>'05'!$N29</f>
        <v>0</v>
      </c>
      <c r="AC29" s="22">
        <f>'06'!$N29</f>
        <v>0</v>
      </c>
      <c r="AD29" s="22">
        <f>'07'!$N29</f>
        <v>0</v>
      </c>
      <c r="AE29" s="22">
        <f>'08'!$N29</f>
        <v>0</v>
      </c>
      <c r="AF29" s="22">
        <f>'09'!$N29</f>
        <v>0</v>
      </c>
      <c r="AG29" s="22">
        <f>'10'!$N29</f>
        <v>0.99670999999999998</v>
      </c>
      <c r="AH29" s="22">
        <f>'11'!$N29</f>
        <v>6.7319740000000001</v>
      </c>
      <c r="AI29" s="22">
        <f>'12'!$N29</f>
        <v>136.64262100000002</v>
      </c>
      <c r="AJ29" s="22">
        <f>'13'!$N29</f>
        <v>327.36856499999999</v>
      </c>
      <c r="AK29" s="22">
        <f>'14'!$N29</f>
        <v>613.59988499999997</v>
      </c>
      <c r="AL29" s="22">
        <f>'15'!$N29</f>
        <v>513.00460999999996</v>
      </c>
      <c r="AM29" s="22">
        <f>'16'!$N29</f>
        <v>226.02355499999999</v>
      </c>
      <c r="AN29" s="23">
        <f>'17'!$N29</f>
        <v>292.84240999999997</v>
      </c>
    </row>
    <row r="30" spans="1:40" ht="15" customHeight="1" x14ac:dyDescent="0.25">
      <c r="A30" s="112" t="s">
        <v>74</v>
      </c>
      <c r="B30" s="113"/>
      <c r="C30" s="21">
        <f>'80'!$N30</f>
        <v>0</v>
      </c>
      <c r="D30" s="21">
        <f>'81'!$N30</f>
        <v>0</v>
      </c>
      <c r="E30" s="21">
        <f>'82'!$N30</f>
        <v>0</v>
      </c>
      <c r="F30" s="21">
        <f>'83'!$N30</f>
        <v>0</v>
      </c>
      <c r="G30" s="21">
        <f>'84'!$N30</f>
        <v>0</v>
      </c>
      <c r="H30" s="21">
        <f>'85'!$N30</f>
        <v>0</v>
      </c>
      <c r="I30" s="21">
        <f>'86'!$N30</f>
        <v>0</v>
      </c>
      <c r="J30" s="21">
        <f>'87'!$N30</f>
        <v>0</v>
      </c>
      <c r="K30" s="21">
        <f>'88'!$N30</f>
        <v>0</v>
      </c>
      <c r="L30" s="21">
        <f>'89'!$N30</f>
        <v>0</v>
      </c>
      <c r="M30" s="21">
        <f>'90'!$N30</f>
        <v>0</v>
      </c>
      <c r="N30" s="21">
        <f>'91'!$N30</f>
        <v>0</v>
      </c>
      <c r="O30" s="21">
        <f>'92'!$N30</f>
        <v>0.19144</v>
      </c>
      <c r="P30" s="21">
        <f>'93'!$N30</f>
        <v>0.19883400000000001</v>
      </c>
      <c r="Q30" s="21">
        <f>'94'!$N30</f>
        <v>3.4729999999999997E-2</v>
      </c>
      <c r="R30" s="21">
        <f>'95'!$N30</f>
        <v>0</v>
      </c>
      <c r="S30" s="21">
        <f>'96'!$N30</f>
        <v>5.2923999999999999E-2</v>
      </c>
      <c r="T30" s="21">
        <f>'97'!$N30</f>
        <v>4.0460000000000003E-2</v>
      </c>
      <c r="U30" s="21">
        <f>'98'!$N30</f>
        <v>6.5689999999999998E-2</v>
      </c>
      <c r="V30" s="21">
        <f>'99'!$N30</f>
        <v>9.1689999999999994E-2</v>
      </c>
      <c r="W30" s="21">
        <f>'00'!$N30</f>
        <v>9.3579999999999997E-2</v>
      </c>
      <c r="X30" s="21">
        <f>'01'!$N30</f>
        <v>0.10049</v>
      </c>
      <c r="Y30" s="21">
        <f>'02'!$N30</f>
        <v>0</v>
      </c>
      <c r="Z30" s="21">
        <f>'03'!$N30</f>
        <v>0</v>
      </c>
      <c r="AA30" s="21">
        <f>'04'!$N30</f>
        <v>0</v>
      </c>
      <c r="AB30" s="22">
        <f>'05'!$N30</f>
        <v>0</v>
      </c>
      <c r="AC30" s="22">
        <f>'06'!$N30</f>
        <v>0</v>
      </c>
      <c r="AD30" s="22">
        <f>'07'!$N30</f>
        <v>0</v>
      </c>
      <c r="AE30" s="22">
        <f>'08'!$N30</f>
        <v>0</v>
      </c>
      <c r="AF30" s="22">
        <f>'09'!$N30</f>
        <v>0</v>
      </c>
      <c r="AG30" s="22">
        <f>'10'!$N30</f>
        <v>0</v>
      </c>
      <c r="AH30" s="22">
        <f>'11'!$N30</f>
        <v>0</v>
      </c>
      <c r="AI30" s="22">
        <f>'12'!$N30</f>
        <v>0</v>
      </c>
      <c r="AJ30" s="22">
        <f>'13'!$N30</f>
        <v>0</v>
      </c>
      <c r="AK30" s="22">
        <f>'14'!$N30</f>
        <v>0</v>
      </c>
      <c r="AL30" s="22">
        <f>'15'!$N30</f>
        <v>0</v>
      </c>
      <c r="AM30" s="22">
        <f>'16'!$N30</f>
        <v>0</v>
      </c>
      <c r="AN30" s="23">
        <f>'17'!$N30</f>
        <v>0</v>
      </c>
    </row>
    <row r="31" spans="1:40" ht="15" customHeight="1" x14ac:dyDescent="0.25">
      <c r="A31" s="100" t="s">
        <v>7</v>
      </c>
      <c r="B31" s="101"/>
      <c r="C31" s="21">
        <f>'80'!$N31</f>
        <v>0</v>
      </c>
      <c r="D31" s="21">
        <f>'81'!$N31</f>
        <v>0</v>
      </c>
      <c r="E31" s="21">
        <f>'82'!$N31</f>
        <v>0</v>
      </c>
      <c r="F31" s="21">
        <f>'83'!$N31</f>
        <v>0</v>
      </c>
      <c r="G31" s="21">
        <f>'84'!$N31</f>
        <v>0</v>
      </c>
      <c r="H31" s="21">
        <f>'85'!$N31</f>
        <v>0</v>
      </c>
      <c r="I31" s="21">
        <f>'86'!$N31</f>
        <v>0.45700000000000002</v>
      </c>
      <c r="J31" s="21">
        <f>'87'!$N31</f>
        <v>0.99</v>
      </c>
      <c r="K31" s="21">
        <f>'88'!$N31</f>
        <v>0.82</v>
      </c>
      <c r="L31" s="21">
        <f>'89'!$N31</f>
        <v>0.88900000000000001</v>
      </c>
      <c r="M31" s="21">
        <f>'90'!$N31</f>
        <v>1</v>
      </c>
      <c r="N31" s="21">
        <f>'91'!$N31</f>
        <v>1.213271</v>
      </c>
      <c r="O31" s="21">
        <f>'92'!$N31</f>
        <v>9.1739000000000001E-2</v>
      </c>
      <c r="P31" s="21">
        <f>'93'!$N31</f>
        <v>0.156168</v>
      </c>
      <c r="Q31" s="21">
        <f>'94'!$N31</f>
        <v>1.3919520000000001</v>
      </c>
      <c r="R31" s="21">
        <f>'95'!$N31</f>
        <v>3.6320190000000001</v>
      </c>
      <c r="S31" s="21">
        <f>'96'!$N31</f>
        <v>1.3185420000000001</v>
      </c>
      <c r="T31" s="21">
        <f>'97'!$N31</f>
        <v>0</v>
      </c>
      <c r="U31" s="21">
        <f>'98'!$N31</f>
        <v>7.7799999999999994E-2</v>
      </c>
      <c r="V31" s="21">
        <f>'99'!$N31</f>
        <v>1.103E-2</v>
      </c>
      <c r="W31" s="21">
        <f>'00'!$N31</f>
        <v>0</v>
      </c>
      <c r="X31" s="21">
        <f>'01'!$N31</f>
        <v>0</v>
      </c>
      <c r="Y31" s="21">
        <f>'02'!$N31</f>
        <v>0</v>
      </c>
      <c r="Z31" s="21">
        <f>'03'!$N31</f>
        <v>0</v>
      </c>
      <c r="AA31" s="21">
        <f>'04'!$N31</f>
        <v>0</v>
      </c>
      <c r="AB31" s="22">
        <f>'05'!$N31</f>
        <v>0</v>
      </c>
      <c r="AC31" s="22">
        <f>'06'!$N31</f>
        <v>0</v>
      </c>
      <c r="AD31" s="22">
        <f>'07'!$N31</f>
        <v>0</v>
      </c>
      <c r="AE31" s="22">
        <f>'08'!$N31</f>
        <v>0</v>
      </c>
      <c r="AF31" s="22">
        <f>'09'!$N31</f>
        <v>0</v>
      </c>
      <c r="AG31" s="22">
        <f>'10'!$N31</f>
        <v>0</v>
      </c>
      <c r="AH31" s="22">
        <f>'11'!$N31</f>
        <v>0</v>
      </c>
      <c r="AI31" s="22">
        <f>'12'!$N31</f>
        <v>0</v>
      </c>
      <c r="AJ31" s="22">
        <f>'13'!$N31</f>
        <v>0</v>
      </c>
      <c r="AK31" s="22">
        <f>'14'!$N31</f>
        <v>0</v>
      </c>
      <c r="AL31" s="22">
        <f>'15'!$N31</f>
        <v>0</v>
      </c>
      <c r="AM31" s="22">
        <f>'16'!$N31</f>
        <v>0</v>
      </c>
      <c r="AN31" s="23">
        <f>'17'!$N31</f>
        <v>0</v>
      </c>
    </row>
    <row r="32" spans="1:40" ht="15" customHeight="1" x14ac:dyDescent="0.25">
      <c r="A32" s="112" t="s">
        <v>75</v>
      </c>
      <c r="B32" s="113"/>
      <c r="C32" s="21">
        <f>'80'!$N32</f>
        <v>0</v>
      </c>
      <c r="D32" s="21">
        <f>'81'!$N32</f>
        <v>0</v>
      </c>
      <c r="E32" s="21">
        <f>'82'!$N32</f>
        <v>0</v>
      </c>
      <c r="F32" s="21">
        <f>'83'!$N32</f>
        <v>0.01</v>
      </c>
      <c r="G32" s="21">
        <f>'84'!$N32</f>
        <v>0</v>
      </c>
      <c r="H32" s="21">
        <f>'85'!$N32</f>
        <v>8.9999999999999993E-3</v>
      </c>
      <c r="I32" s="21">
        <f>'86'!$N32</f>
        <v>0</v>
      </c>
      <c r="J32" s="21">
        <f>'87'!$N32</f>
        <v>0</v>
      </c>
      <c r="K32" s="21">
        <f>'88'!$N32</f>
        <v>0</v>
      </c>
      <c r="L32" s="21">
        <f>'89'!$N32</f>
        <v>0</v>
      </c>
      <c r="M32" s="21">
        <f>'90'!$N32</f>
        <v>3.6</v>
      </c>
      <c r="N32" s="21">
        <f>'91'!$N32</f>
        <v>1.1979999999999999E-2</v>
      </c>
      <c r="O32" s="21">
        <f>'92'!$N32</f>
        <v>2.8070000000000001E-2</v>
      </c>
      <c r="P32" s="21">
        <f>'93'!$N32</f>
        <v>5.4515000000000001E-2</v>
      </c>
      <c r="Q32" s="21">
        <f>'94'!$N32</f>
        <v>2.5810740000000001</v>
      </c>
      <c r="R32" s="21">
        <f>'95'!$N32</f>
        <v>1.076E-2</v>
      </c>
      <c r="S32" s="21">
        <f>'96'!$N32</f>
        <v>2.0156679999999998</v>
      </c>
      <c r="T32" s="21">
        <f>'97'!$N32</f>
        <v>1.2919999999999999E-2</v>
      </c>
      <c r="U32" s="21">
        <f>'98'!$N32</f>
        <v>0</v>
      </c>
      <c r="V32" s="21">
        <f>'99'!$N32</f>
        <v>3.635E-2</v>
      </c>
      <c r="W32" s="21">
        <f>'00'!$N32</f>
        <v>0.11476</v>
      </c>
      <c r="X32" s="21">
        <f>'01'!$N32</f>
        <v>0.10013</v>
      </c>
      <c r="Y32" s="21">
        <f>'02'!$N32</f>
        <v>8.9090000000000003E-2</v>
      </c>
      <c r="Z32" s="21">
        <f>'03'!$N32</f>
        <v>0</v>
      </c>
      <c r="AA32" s="21">
        <f>'04'!$N32</f>
        <v>0</v>
      </c>
      <c r="AB32" s="22">
        <f>'05'!$N32</f>
        <v>0</v>
      </c>
      <c r="AC32" s="22">
        <f>'06'!$N32</f>
        <v>0</v>
      </c>
      <c r="AD32" s="22">
        <f>'07'!$N32</f>
        <v>0</v>
      </c>
      <c r="AE32" s="22">
        <f>'08'!$N32</f>
        <v>0</v>
      </c>
      <c r="AF32" s="22">
        <f>'09'!$N32</f>
        <v>0</v>
      </c>
      <c r="AG32" s="22">
        <f>'10'!$N32</f>
        <v>0</v>
      </c>
      <c r="AH32" s="22">
        <f>'11'!$N32</f>
        <v>0</v>
      </c>
      <c r="AI32" s="22">
        <f>'12'!$N32</f>
        <v>0</v>
      </c>
      <c r="AJ32" s="22">
        <f>'13'!$N32</f>
        <v>0</v>
      </c>
      <c r="AK32" s="22">
        <f>'14'!$N32</f>
        <v>0</v>
      </c>
      <c r="AL32" s="22">
        <f>'15'!$N32</f>
        <v>0</v>
      </c>
      <c r="AM32" s="22">
        <f>'16'!$N32</f>
        <v>0</v>
      </c>
      <c r="AN32" s="23">
        <f>'17'!$N32</f>
        <v>0</v>
      </c>
    </row>
    <row r="33" spans="1:40" ht="15" customHeight="1" x14ac:dyDescent="0.25">
      <c r="A33" s="112" t="s">
        <v>76</v>
      </c>
      <c r="B33" s="113"/>
      <c r="C33" s="21">
        <f>'80'!$N33</f>
        <v>0</v>
      </c>
      <c r="D33" s="21">
        <f>'81'!$N33</f>
        <v>0</v>
      </c>
      <c r="E33" s="21">
        <f>'82'!$N33</f>
        <v>0</v>
      </c>
      <c r="F33" s="21">
        <f>'83'!$N33</f>
        <v>0</v>
      </c>
      <c r="G33" s="21">
        <f>'84'!$N33</f>
        <v>0</v>
      </c>
      <c r="H33" s="21">
        <f>'85'!$N33</f>
        <v>0</v>
      </c>
      <c r="I33" s="21">
        <f>'86'!$N33</f>
        <v>0</v>
      </c>
      <c r="J33" s="21">
        <f>'87'!$N33</f>
        <v>0</v>
      </c>
      <c r="K33" s="21">
        <f>'88'!$N33</f>
        <v>0</v>
      </c>
      <c r="L33" s="21">
        <f>'89'!$N33</f>
        <v>0</v>
      </c>
      <c r="M33" s="21">
        <f>'90'!$N33</f>
        <v>0</v>
      </c>
      <c r="N33" s="21">
        <f>'91'!$N33</f>
        <v>0</v>
      </c>
      <c r="O33" s="21">
        <f>'92'!$N33</f>
        <v>0</v>
      </c>
      <c r="P33" s="21">
        <f>'93'!$N33</f>
        <v>0</v>
      </c>
      <c r="Q33" s="21">
        <f>'94'!$N33</f>
        <v>0</v>
      </c>
      <c r="R33" s="21">
        <f>'95'!$N33</f>
        <v>0</v>
      </c>
      <c r="S33" s="21">
        <f>'96'!$N33</f>
        <v>0</v>
      </c>
      <c r="T33" s="21">
        <f>'97'!$N33</f>
        <v>0</v>
      </c>
      <c r="U33" s="21">
        <f>'98'!$N33</f>
        <v>0</v>
      </c>
      <c r="V33" s="21">
        <f>'99'!$N33</f>
        <v>0</v>
      </c>
      <c r="W33" s="21">
        <f>'00'!$N33</f>
        <v>0</v>
      </c>
      <c r="X33" s="21">
        <f>'01'!$N33</f>
        <v>0</v>
      </c>
      <c r="Y33" s="21">
        <f>'02'!$N33</f>
        <v>0</v>
      </c>
      <c r="Z33" s="21">
        <f>'03'!$N33</f>
        <v>0</v>
      </c>
      <c r="AA33" s="21">
        <f>'04'!$N33</f>
        <v>0</v>
      </c>
      <c r="AB33" s="22">
        <f>'05'!$N33</f>
        <v>0</v>
      </c>
      <c r="AC33" s="22">
        <f>'06'!$N33</f>
        <v>0</v>
      </c>
      <c r="AD33" s="22">
        <f>'07'!$N33</f>
        <v>0</v>
      </c>
      <c r="AE33" s="22">
        <f>'08'!$N33</f>
        <v>0</v>
      </c>
      <c r="AF33" s="22">
        <f>'09'!$N33</f>
        <v>0</v>
      </c>
      <c r="AG33" s="22">
        <f>'10'!$N33</f>
        <v>0</v>
      </c>
      <c r="AH33" s="22">
        <f>'11'!$N33</f>
        <v>0</v>
      </c>
      <c r="AI33" s="22">
        <f>'12'!$N33</f>
        <v>0</v>
      </c>
      <c r="AJ33" s="22">
        <f>'13'!$N33</f>
        <v>0</v>
      </c>
      <c r="AK33" s="22">
        <f>'14'!$N33</f>
        <v>0</v>
      </c>
      <c r="AL33" s="22">
        <f>'15'!$N33</f>
        <v>0</v>
      </c>
      <c r="AM33" s="22">
        <f>'16'!$N33</f>
        <v>0</v>
      </c>
      <c r="AN33" s="23">
        <f>'17'!$N33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'80'!$N34</f>
        <v>0</v>
      </c>
      <c r="D34" s="21">
        <f>'81'!$N34</f>
        <v>0</v>
      </c>
      <c r="E34" s="21">
        <f>'82'!$N34</f>
        <v>0</v>
      </c>
      <c r="F34" s="21">
        <f>'83'!$N34</f>
        <v>0</v>
      </c>
      <c r="G34" s="21">
        <f>'84'!$N34</f>
        <v>0</v>
      </c>
      <c r="H34" s="21">
        <f>'85'!$N34</f>
        <v>0</v>
      </c>
      <c r="I34" s="21">
        <f>'86'!$N34</f>
        <v>0</v>
      </c>
      <c r="J34" s="21">
        <f>'87'!$N34</f>
        <v>0</v>
      </c>
      <c r="K34" s="21">
        <f>'88'!$N34</f>
        <v>0</v>
      </c>
      <c r="L34" s="21">
        <f>'89'!$N34</f>
        <v>0</v>
      </c>
      <c r="M34" s="21">
        <f>'90'!$N34</f>
        <v>0</v>
      </c>
      <c r="N34" s="21">
        <f>'91'!$N34</f>
        <v>0</v>
      </c>
      <c r="O34" s="21">
        <f>'92'!$N34</f>
        <v>0</v>
      </c>
      <c r="P34" s="21">
        <f>'93'!$N34</f>
        <v>0</v>
      </c>
      <c r="Q34" s="21">
        <f>'94'!$N34</f>
        <v>0</v>
      </c>
      <c r="R34" s="21">
        <f>'95'!$N34</f>
        <v>0</v>
      </c>
      <c r="S34" s="21">
        <f>'96'!$N34</f>
        <v>0</v>
      </c>
      <c r="T34" s="21">
        <f>'97'!$N34</f>
        <v>0</v>
      </c>
      <c r="U34" s="21">
        <f>'98'!$N34</f>
        <v>0</v>
      </c>
      <c r="V34" s="21">
        <f>'99'!$N34</f>
        <v>0</v>
      </c>
      <c r="W34" s="21">
        <f>'00'!$N34</f>
        <v>0</v>
      </c>
      <c r="X34" s="21">
        <f>'01'!$N34</f>
        <v>0</v>
      </c>
      <c r="Y34" s="21">
        <f>'02'!$N34</f>
        <v>9.9334000000000006E-2</v>
      </c>
      <c r="Z34" s="21">
        <f>'03'!$N34</f>
        <v>0</v>
      </c>
      <c r="AA34" s="21">
        <f>'04'!$N34</f>
        <v>0</v>
      </c>
      <c r="AB34" s="22">
        <f>'05'!$N34</f>
        <v>0</v>
      </c>
      <c r="AC34" s="22">
        <f>'06'!$N34</f>
        <v>0.155664</v>
      </c>
      <c r="AD34" s="22">
        <f>'07'!$N34</f>
        <v>0.13292628352240338</v>
      </c>
      <c r="AE34" s="22">
        <f>'08'!$N34</f>
        <v>0</v>
      </c>
      <c r="AF34" s="22">
        <f>'09'!$N34</f>
        <v>0</v>
      </c>
      <c r="AG34" s="22">
        <f>'10'!$N34</f>
        <v>0</v>
      </c>
      <c r="AH34" s="22">
        <f>'11'!$N34</f>
        <v>0</v>
      </c>
      <c r="AI34" s="22">
        <f>'12'!$N34</f>
        <v>0</v>
      </c>
      <c r="AJ34" s="22">
        <f>'13'!$N34</f>
        <v>0</v>
      </c>
      <c r="AK34" s="22">
        <f>'14'!$N34</f>
        <v>0</v>
      </c>
      <c r="AL34" s="22">
        <f>'15'!$N34</f>
        <v>0</v>
      </c>
      <c r="AM34" s="22">
        <f>'16'!$N34</f>
        <v>0</v>
      </c>
      <c r="AN34" s="23">
        <f>'17'!$N34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'80'!$N35</f>
        <v>0</v>
      </c>
      <c r="D35" s="21">
        <f>'81'!$N35</f>
        <v>0</v>
      </c>
      <c r="E35" s="21">
        <f>'82'!$N35</f>
        <v>0</v>
      </c>
      <c r="F35" s="21">
        <f>'83'!$N35</f>
        <v>0</v>
      </c>
      <c r="G35" s="21">
        <f>'84'!$N35</f>
        <v>0</v>
      </c>
      <c r="H35" s="21">
        <f>'85'!$N35</f>
        <v>0</v>
      </c>
      <c r="I35" s="21">
        <f>'86'!$N35</f>
        <v>0.04</v>
      </c>
      <c r="J35" s="21">
        <f>'87'!$N35</f>
        <v>0</v>
      </c>
      <c r="K35" s="21">
        <f>'88'!$N35</f>
        <v>0</v>
      </c>
      <c r="L35" s="21">
        <f>'89'!$N35</f>
        <v>0</v>
      </c>
      <c r="M35" s="21">
        <f>'90'!$N35</f>
        <v>0</v>
      </c>
      <c r="N35" s="21">
        <f>'91'!$N35</f>
        <v>0</v>
      </c>
      <c r="O35" s="21">
        <f>'92'!$N35</f>
        <v>0</v>
      </c>
      <c r="P35" s="21">
        <f>'93'!$N35</f>
        <v>0</v>
      </c>
      <c r="Q35" s="21">
        <f>'94'!$N35</f>
        <v>0</v>
      </c>
      <c r="R35" s="21">
        <f>'95'!$N35</f>
        <v>0</v>
      </c>
      <c r="S35" s="21">
        <f>'96'!$N35</f>
        <v>0</v>
      </c>
      <c r="T35" s="21">
        <f>'97'!$N35</f>
        <v>0</v>
      </c>
      <c r="U35" s="21">
        <f>'98'!$N35</f>
        <v>0</v>
      </c>
      <c r="V35" s="21">
        <f>'99'!$N35</f>
        <v>0</v>
      </c>
      <c r="W35" s="21">
        <f>'00'!$N35</f>
        <v>0</v>
      </c>
      <c r="X35" s="21">
        <f>'01'!$N35</f>
        <v>0</v>
      </c>
      <c r="Y35" s="21">
        <f>'02'!$N35</f>
        <v>0</v>
      </c>
      <c r="Z35" s="21">
        <f>'03'!$N35</f>
        <v>0</v>
      </c>
      <c r="AA35" s="21">
        <f>'04'!$N35</f>
        <v>0</v>
      </c>
      <c r="AB35" s="22">
        <f>'05'!$N35</f>
        <v>0</v>
      </c>
      <c r="AC35" s="22">
        <f>'06'!$N35</f>
        <v>0</v>
      </c>
      <c r="AD35" s="22">
        <f>'07'!$N35</f>
        <v>0</v>
      </c>
      <c r="AE35" s="22">
        <f>'08'!$N35</f>
        <v>0</v>
      </c>
      <c r="AF35" s="22">
        <f>'09'!$N35</f>
        <v>0</v>
      </c>
      <c r="AG35" s="22">
        <f>'10'!$N35</f>
        <v>0</v>
      </c>
      <c r="AH35" s="22">
        <f>'11'!$N35</f>
        <v>0</v>
      </c>
      <c r="AI35" s="22">
        <f>'12'!$N35</f>
        <v>0</v>
      </c>
      <c r="AJ35" s="22">
        <f>'13'!$N35</f>
        <v>0</v>
      </c>
      <c r="AK35" s="22">
        <f>'14'!$N35</f>
        <v>0</v>
      </c>
      <c r="AL35" s="22">
        <f>'15'!$N35</f>
        <v>0</v>
      </c>
      <c r="AM35" s="22">
        <f>'16'!$N35</f>
        <v>0</v>
      </c>
      <c r="AN35" s="23">
        <f>'17'!$N35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69.852000000000018</v>
      </c>
      <c r="E36" s="29">
        <f t="shared" si="2"/>
        <v>63.904000000000011</v>
      </c>
      <c r="F36" s="29">
        <f t="shared" si="2"/>
        <v>39.458999999999996</v>
      </c>
      <c r="G36" s="29">
        <f t="shared" si="2"/>
        <v>18.991</v>
      </c>
      <c r="H36" s="29">
        <f t="shared" si="2"/>
        <v>19.61</v>
      </c>
      <c r="I36" s="29">
        <f t="shared" si="2"/>
        <v>36.908000000000001</v>
      </c>
      <c r="J36" s="29">
        <f t="shared" si="2"/>
        <v>43.567999999999991</v>
      </c>
      <c r="K36" s="29">
        <f t="shared" si="2"/>
        <v>55.361000000000004</v>
      </c>
      <c r="L36" s="29">
        <f t="shared" si="2"/>
        <v>76.384000000000015</v>
      </c>
      <c r="M36" s="29">
        <f t="shared" si="2"/>
        <v>87.892000000000024</v>
      </c>
      <c r="N36" s="29">
        <f t="shared" si="2"/>
        <v>122.942092</v>
      </c>
      <c r="O36" s="29">
        <f t="shared" si="2"/>
        <v>95.066500000000005</v>
      </c>
      <c r="P36" s="29">
        <f t="shared" si="2"/>
        <v>100.429383</v>
      </c>
      <c r="Q36" s="29">
        <f t="shared" si="2"/>
        <v>102.964918</v>
      </c>
      <c r="R36" s="29">
        <f t="shared" si="2"/>
        <v>105.57176400000002</v>
      </c>
      <c r="S36" s="29">
        <f t="shared" si="2"/>
        <v>126.64676600000001</v>
      </c>
      <c r="T36" s="29">
        <f t="shared" si="2"/>
        <v>110.99497099999998</v>
      </c>
      <c r="U36" s="29">
        <f t="shared" si="2"/>
        <v>134.19782999999998</v>
      </c>
      <c r="V36" s="29">
        <f t="shared" si="2"/>
        <v>85.640359000000018</v>
      </c>
      <c r="W36" s="29">
        <f t="shared" si="2"/>
        <v>40.193600000000004</v>
      </c>
      <c r="X36" s="29">
        <f t="shared" si="2"/>
        <v>10.923796000000001</v>
      </c>
      <c r="Y36" s="29">
        <f t="shared" si="2"/>
        <v>14.072267000000004</v>
      </c>
      <c r="Z36" s="29">
        <f t="shared" si="2"/>
        <v>7.9791959999999991</v>
      </c>
      <c r="AA36" s="29">
        <f t="shared" si="2"/>
        <v>9.2799489999999984</v>
      </c>
      <c r="AB36" s="29">
        <f t="shared" si="2"/>
        <v>7.2755170000000007</v>
      </c>
      <c r="AC36" s="29">
        <f t="shared" si="2"/>
        <v>1.9610019999999999</v>
      </c>
      <c r="AD36" s="29">
        <f t="shared" si="2"/>
        <v>1.67456</v>
      </c>
      <c r="AE36" s="29">
        <f t="shared" si="2"/>
        <v>1.6190059999999999</v>
      </c>
      <c r="AF36" s="29">
        <f t="shared" si="2"/>
        <v>1.1254900000000001</v>
      </c>
      <c r="AG36" s="29">
        <f t="shared" si="2"/>
        <v>1.4765200000000001</v>
      </c>
      <c r="AH36" s="29">
        <f t="shared" si="2"/>
        <v>8.2631440000000005</v>
      </c>
      <c r="AI36" s="29">
        <f>+SUM(AI6:AI35)+SUM(AI38:AI43)</f>
        <v>137.00667100000001</v>
      </c>
      <c r="AJ36" s="29">
        <f>+SUM(AJ6:AJ35)+SUM(AJ38:AJ43)</f>
        <v>327.57716399999998</v>
      </c>
      <c r="AK36" s="29">
        <f>'14'!$N36</f>
        <v>613.62848499999996</v>
      </c>
      <c r="AL36" s="29">
        <f>'15'!$N36</f>
        <v>513.13963000000001</v>
      </c>
      <c r="AM36" s="29">
        <f>'16'!$N36</f>
        <v>226.140255</v>
      </c>
      <c r="AN36" s="30">
        <f>'17'!$N36</f>
        <v>292.88617999999997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'80'!$N38</f>
        <v>0</v>
      </c>
      <c r="D38" s="33">
        <f>'81'!$N38</f>
        <v>0</v>
      </c>
      <c r="E38" s="33">
        <f>'82'!$N38</f>
        <v>0</v>
      </c>
      <c r="F38" s="33">
        <f>'83'!$N38</f>
        <v>0</v>
      </c>
      <c r="G38" s="33">
        <f>'84'!$N38</f>
        <v>0</v>
      </c>
      <c r="H38" s="33">
        <f>'85'!$N38</f>
        <v>0</v>
      </c>
      <c r="I38" s="33">
        <f>'86'!$N38</f>
        <v>0</v>
      </c>
      <c r="J38" s="33">
        <f>'87'!$N38</f>
        <v>0</v>
      </c>
      <c r="K38" s="33">
        <f>'88'!$N38</f>
        <v>0</v>
      </c>
      <c r="L38" s="33">
        <f>'89'!$N38</f>
        <v>0</v>
      </c>
      <c r="M38" s="33">
        <f>'90'!$N38</f>
        <v>0</v>
      </c>
      <c r="N38" s="33">
        <f>'91'!$N38</f>
        <v>0</v>
      </c>
      <c r="O38" s="33">
        <f>'92'!$N38</f>
        <v>0</v>
      </c>
      <c r="P38" s="33">
        <f>'93'!$N38</f>
        <v>0</v>
      </c>
      <c r="Q38" s="33">
        <f>'94'!$N38</f>
        <v>0</v>
      </c>
      <c r="R38" s="33">
        <f>'95'!$N38</f>
        <v>0</v>
      </c>
      <c r="S38" s="33">
        <f>'96'!$N38</f>
        <v>0</v>
      </c>
      <c r="T38" s="33">
        <f>'97'!$N38</f>
        <v>0</v>
      </c>
      <c r="U38" s="33">
        <f>'98'!$N38</f>
        <v>0</v>
      </c>
      <c r="V38" s="33">
        <f>'99'!$N38</f>
        <v>0</v>
      </c>
      <c r="W38" s="33">
        <f>'00'!$N38</f>
        <v>0</v>
      </c>
      <c r="X38" s="33">
        <f>'01'!$N38</f>
        <v>0</v>
      </c>
      <c r="Y38" s="33">
        <f>'02'!$N38</f>
        <v>0</v>
      </c>
      <c r="Z38" s="33">
        <f>'03'!$N38</f>
        <v>0</v>
      </c>
      <c r="AA38" s="33">
        <f>'04'!$N38</f>
        <v>0</v>
      </c>
      <c r="AB38" s="34">
        <f>'05'!$N38</f>
        <v>0</v>
      </c>
      <c r="AC38" s="34">
        <f>'06'!$N38</f>
        <v>0</v>
      </c>
      <c r="AD38" s="34">
        <f>'07'!$N38</f>
        <v>0</v>
      </c>
      <c r="AE38" s="34">
        <f>'08'!$N38</f>
        <v>0</v>
      </c>
      <c r="AF38" s="34">
        <f>'09'!$N38</f>
        <v>0</v>
      </c>
      <c r="AG38" s="34">
        <f>'10'!$N38</f>
        <v>0</v>
      </c>
      <c r="AH38" s="34">
        <f>'11'!$N38</f>
        <v>0</v>
      </c>
      <c r="AI38" s="34">
        <f>'12'!$N38</f>
        <v>0</v>
      </c>
      <c r="AJ38" s="34">
        <f>'13'!$N38</f>
        <v>0</v>
      </c>
      <c r="AK38" s="34">
        <f>'14'!$N38</f>
        <v>0</v>
      </c>
      <c r="AL38" s="34">
        <f>'15'!$N38</f>
        <v>0</v>
      </c>
      <c r="AM38" s="34">
        <f>'16'!$N38</f>
        <v>0</v>
      </c>
      <c r="AN38" s="35">
        <f>'17'!$N38</f>
        <v>0</v>
      </c>
    </row>
    <row r="39" spans="1:40" ht="15" customHeight="1" x14ac:dyDescent="0.25">
      <c r="A39" s="121" t="s">
        <v>65</v>
      </c>
      <c r="B39" s="122"/>
      <c r="C39" s="21">
        <f>'80'!$N39</f>
        <v>0</v>
      </c>
      <c r="D39" s="21">
        <f>'81'!$N39</f>
        <v>0</v>
      </c>
      <c r="E39" s="21">
        <f>'82'!$N39</f>
        <v>0</v>
      </c>
      <c r="F39" s="21">
        <f>'83'!$N39</f>
        <v>0</v>
      </c>
      <c r="G39" s="21">
        <f>'84'!$N39</f>
        <v>0</v>
      </c>
      <c r="H39" s="21">
        <f>'85'!$N39</f>
        <v>0</v>
      </c>
      <c r="I39" s="21">
        <f>'86'!$N39</f>
        <v>0</v>
      </c>
      <c r="J39" s="21">
        <f>'87'!$N39</f>
        <v>0</v>
      </c>
      <c r="K39" s="21">
        <f>'88'!$N39</f>
        <v>0</v>
      </c>
      <c r="L39" s="21">
        <f>'89'!$N39</f>
        <v>0</v>
      </c>
      <c r="M39" s="21">
        <f>'90'!$N39</f>
        <v>0</v>
      </c>
      <c r="N39" s="21">
        <f>'91'!$N39</f>
        <v>0</v>
      </c>
      <c r="O39" s="21">
        <f>'92'!$N39</f>
        <v>0</v>
      </c>
      <c r="P39" s="21">
        <f>'93'!$N39</f>
        <v>0</v>
      </c>
      <c r="Q39" s="21">
        <f>'94'!$N39</f>
        <v>0</v>
      </c>
      <c r="R39" s="21">
        <f>'95'!$N39</f>
        <v>0</v>
      </c>
      <c r="S39" s="21">
        <f>'96'!$N39</f>
        <v>0</v>
      </c>
      <c r="T39" s="21">
        <f>'97'!$N39</f>
        <v>0</v>
      </c>
      <c r="U39" s="21">
        <f>'98'!$N39</f>
        <v>0</v>
      </c>
      <c r="V39" s="21">
        <f>'99'!$N39</f>
        <v>0</v>
      </c>
      <c r="W39" s="21">
        <f>'00'!$N39</f>
        <v>0</v>
      </c>
      <c r="X39" s="21">
        <f>'01'!$N39</f>
        <v>0</v>
      </c>
      <c r="Y39" s="21">
        <f>'02'!$N39</f>
        <v>0</v>
      </c>
      <c r="Z39" s="21">
        <f>'03'!$N39</f>
        <v>0</v>
      </c>
      <c r="AA39" s="21">
        <f>'04'!$N39</f>
        <v>0</v>
      </c>
      <c r="AB39" s="22">
        <f>'05'!$N39</f>
        <v>0</v>
      </c>
      <c r="AC39" s="22">
        <f>'06'!$N39</f>
        <v>0</v>
      </c>
      <c r="AD39" s="22">
        <f>'07'!$N39</f>
        <v>0</v>
      </c>
      <c r="AE39" s="22">
        <f>'08'!$N39</f>
        <v>0</v>
      </c>
      <c r="AF39" s="22">
        <f>'09'!$N39</f>
        <v>0</v>
      </c>
      <c r="AG39" s="22">
        <f>'10'!$N39</f>
        <v>0</v>
      </c>
      <c r="AH39" s="22">
        <f>'11'!$N39</f>
        <v>0</v>
      </c>
      <c r="AI39" s="22">
        <f>'12'!$N39</f>
        <v>0</v>
      </c>
      <c r="AJ39" s="22">
        <f>'13'!$N39</f>
        <v>0</v>
      </c>
      <c r="AK39" s="22">
        <f>'14'!$N39</f>
        <v>0</v>
      </c>
      <c r="AL39" s="22">
        <f>'15'!$N39</f>
        <v>0</v>
      </c>
      <c r="AM39" s="22">
        <f>'16'!$N39</f>
        <v>0</v>
      </c>
      <c r="AN39" s="23">
        <f>'17'!$N39</f>
        <v>0</v>
      </c>
    </row>
    <row r="40" spans="1:40" ht="15" customHeight="1" x14ac:dyDescent="0.25">
      <c r="A40" s="121" t="s">
        <v>66</v>
      </c>
      <c r="B40" s="122"/>
      <c r="C40" s="21">
        <f>'80'!$N40</f>
        <v>0</v>
      </c>
      <c r="D40" s="21">
        <f>'81'!$N40</f>
        <v>0</v>
      </c>
      <c r="E40" s="21">
        <f>'82'!$N40</f>
        <v>0</v>
      </c>
      <c r="F40" s="21">
        <f>'83'!$N40</f>
        <v>0</v>
      </c>
      <c r="G40" s="21">
        <f>'84'!$N40</f>
        <v>0</v>
      </c>
      <c r="H40" s="21">
        <f>'85'!$N40</f>
        <v>0</v>
      </c>
      <c r="I40" s="21">
        <f>'86'!$N40</f>
        <v>0</v>
      </c>
      <c r="J40" s="21">
        <f>'87'!$N40</f>
        <v>0</v>
      </c>
      <c r="K40" s="21">
        <f>'88'!$N40</f>
        <v>0</v>
      </c>
      <c r="L40" s="21">
        <f>'89'!$N40</f>
        <v>0</v>
      </c>
      <c r="M40" s="21">
        <f>'90'!$N40</f>
        <v>0</v>
      </c>
      <c r="N40" s="21">
        <f>'91'!$N40</f>
        <v>0</v>
      </c>
      <c r="O40" s="21">
        <f>'92'!$N40</f>
        <v>0</v>
      </c>
      <c r="P40" s="21">
        <f>'93'!$N40</f>
        <v>0</v>
      </c>
      <c r="Q40" s="21">
        <f>'94'!$N40</f>
        <v>0</v>
      </c>
      <c r="R40" s="21">
        <f>'95'!$N40</f>
        <v>0</v>
      </c>
      <c r="S40" s="21">
        <f>'96'!$N40</f>
        <v>0</v>
      </c>
      <c r="T40" s="21">
        <f>'97'!$N40</f>
        <v>0</v>
      </c>
      <c r="U40" s="21">
        <f>'98'!$N40</f>
        <v>0</v>
      </c>
      <c r="V40" s="21">
        <f>'99'!$N40</f>
        <v>0</v>
      </c>
      <c r="W40" s="21">
        <f>'00'!$N40</f>
        <v>0</v>
      </c>
      <c r="X40" s="21">
        <f>'01'!$N40</f>
        <v>0</v>
      </c>
      <c r="Y40" s="21">
        <f>'02'!$N40</f>
        <v>0</v>
      </c>
      <c r="Z40" s="21">
        <f>'03'!$N40</f>
        <v>0</v>
      </c>
      <c r="AA40" s="21">
        <f>'04'!$N40</f>
        <v>0</v>
      </c>
      <c r="AB40" s="22">
        <f>'05'!$N40</f>
        <v>0</v>
      </c>
      <c r="AC40" s="22">
        <f>'06'!$N40</f>
        <v>0</v>
      </c>
      <c r="AD40" s="22">
        <f>'07'!$N40</f>
        <v>0</v>
      </c>
      <c r="AE40" s="22">
        <f>'08'!$N40</f>
        <v>0</v>
      </c>
      <c r="AF40" s="22">
        <f>'09'!$N40</f>
        <v>0</v>
      </c>
      <c r="AG40" s="22">
        <f>'10'!$N40</f>
        <v>0</v>
      </c>
      <c r="AH40" s="22">
        <f>'11'!$N40</f>
        <v>0</v>
      </c>
      <c r="AI40" s="22">
        <f>'12'!$N40</f>
        <v>0</v>
      </c>
      <c r="AJ40" s="22">
        <f>'13'!$N40</f>
        <v>0</v>
      </c>
      <c r="AK40" s="22">
        <f>'14'!$N40</f>
        <v>0</v>
      </c>
      <c r="AL40" s="22">
        <f>'15'!$N40</f>
        <v>0</v>
      </c>
      <c r="AM40" s="22">
        <f>'16'!$N40</f>
        <v>0</v>
      </c>
      <c r="AN40" s="23">
        <f>'17'!$N40</f>
        <v>0</v>
      </c>
    </row>
    <row r="41" spans="1:40" ht="15" customHeight="1" x14ac:dyDescent="0.25">
      <c r="A41" s="121" t="s">
        <v>67</v>
      </c>
      <c r="B41" s="122"/>
      <c r="C41" s="21">
        <f>'80'!$N41</f>
        <v>0</v>
      </c>
      <c r="D41" s="21">
        <f>'81'!$N41</f>
        <v>0</v>
      </c>
      <c r="E41" s="21">
        <f>'82'!$N41</f>
        <v>0</v>
      </c>
      <c r="F41" s="21">
        <f>'83'!$N41</f>
        <v>0</v>
      </c>
      <c r="G41" s="21">
        <f>'84'!$N41</f>
        <v>0</v>
      </c>
      <c r="H41" s="21">
        <f>'85'!$N41</f>
        <v>0</v>
      </c>
      <c r="I41" s="21">
        <f>'86'!$N41</f>
        <v>0</v>
      </c>
      <c r="J41" s="21">
        <f>'87'!$N41</f>
        <v>0</v>
      </c>
      <c r="K41" s="21">
        <f>'88'!$N41</f>
        <v>0</v>
      </c>
      <c r="L41" s="21">
        <f>'89'!$N41</f>
        <v>0</v>
      </c>
      <c r="M41" s="21">
        <f>'90'!$N41</f>
        <v>0</v>
      </c>
      <c r="N41" s="21">
        <f>'91'!$N41</f>
        <v>0</v>
      </c>
      <c r="O41" s="21">
        <f>'92'!$N41</f>
        <v>0</v>
      </c>
      <c r="P41" s="21">
        <f>'93'!$N41</f>
        <v>0</v>
      </c>
      <c r="Q41" s="21">
        <f>'94'!$N41</f>
        <v>0</v>
      </c>
      <c r="R41" s="21">
        <f>'95'!$N41</f>
        <v>0</v>
      </c>
      <c r="S41" s="21">
        <f>'96'!$N41</f>
        <v>0</v>
      </c>
      <c r="T41" s="21">
        <f>'97'!$N41</f>
        <v>0</v>
      </c>
      <c r="U41" s="21">
        <f>'98'!$N41</f>
        <v>0</v>
      </c>
      <c r="V41" s="21">
        <f>'99'!$N41</f>
        <v>0</v>
      </c>
      <c r="W41" s="21">
        <f>'00'!$N41</f>
        <v>0</v>
      </c>
      <c r="X41" s="21">
        <f>'01'!$N41</f>
        <v>0</v>
      </c>
      <c r="Y41" s="21">
        <f>'02'!$N41</f>
        <v>0</v>
      </c>
      <c r="Z41" s="21">
        <f>'03'!$N41</f>
        <v>0</v>
      </c>
      <c r="AA41" s="21">
        <f>'04'!$N41</f>
        <v>0</v>
      </c>
      <c r="AB41" s="22">
        <f>'05'!$N41</f>
        <v>0</v>
      </c>
      <c r="AC41" s="22">
        <f>'06'!$N41</f>
        <v>0</v>
      </c>
      <c r="AD41" s="22">
        <f>'07'!$N41</f>
        <v>0</v>
      </c>
      <c r="AE41" s="22">
        <f>'08'!$N41</f>
        <v>0</v>
      </c>
      <c r="AF41" s="22">
        <f>'09'!$N41</f>
        <v>0</v>
      </c>
      <c r="AG41" s="22">
        <f>'10'!$N41</f>
        <v>0</v>
      </c>
      <c r="AH41" s="22">
        <f>'11'!$N41</f>
        <v>0</v>
      </c>
      <c r="AI41" s="22">
        <f>'12'!$N41</f>
        <v>0</v>
      </c>
      <c r="AJ41" s="22">
        <f>'13'!$N41</f>
        <v>0</v>
      </c>
      <c r="AK41" s="22">
        <f>'14'!$N41</f>
        <v>0</v>
      </c>
      <c r="AL41" s="22">
        <f>'15'!$N41</f>
        <v>0</v>
      </c>
      <c r="AM41" s="22">
        <f>'16'!$N41</f>
        <v>0</v>
      </c>
      <c r="AN41" s="23">
        <f>'17'!$N41</f>
        <v>0</v>
      </c>
    </row>
    <row r="42" spans="1:40" ht="15" customHeight="1" x14ac:dyDescent="0.25">
      <c r="A42" s="121" t="s">
        <v>68</v>
      </c>
      <c r="B42" s="122"/>
      <c r="C42" s="21">
        <f>'80'!$N42</f>
        <v>0</v>
      </c>
      <c r="D42" s="21">
        <f>'81'!$N42</f>
        <v>0</v>
      </c>
      <c r="E42" s="21">
        <f>'82'!$N42</f>
        <v>0</v>
      </c>
      <c r="F42" s="21">
        <f>'83'!$N42</f>
        <v>0</v>
      </c>
      <c r="G42" s="21">
        <f>'84'!$N42</f>
        <v>0</v>
      </c>
      <c r="H42" s="21">
        <f>'85'!$N42</f>
        <v>0</v>
      </c>
      <c r="I42" s="21">
        <f>'86'!$N42</f>
        <v>0</v>
      </c>
      <c r="J42" s="21">
        <f>'87'!$N42</f>
        <v>0</v>
      </c>
      <c r="K42" s="21">
        <f>'88'!$N42</f>
        <v>0</v>
      </c>
      <c r="L42" s="21">
        <f>'89'!$N42</f>
        <v>0</v>
      </c>
      <c r="M42" s="21">
        <f>'90'!$N42</f>
        <v>0</v>
      </c>
      <c r="N42" s="21">
        <f>'91'!$N42</f>
        <v>0</v>
      </c>
      <c r="O42" s="21">
        <f>'92'!$N42</f>
        <v>0</v>
      </c>
      <c r="P42" s="21">
        <f>'93'!$N42</f>
        <v>0</v>
      </c>
      <c r="Q42" s="21">
        <f>'94'!$N42</f>
        <v>0</v>
      </c>
      <c r="R42" s="21">
        <f>'95'!$N42</f>
        <v>0</v>
      </c>
      <c r="S42" s="21">
        <f>'96'!$N42</f>
        <v>0</v>
      </c>
      <c r="T42" s="21">
        <f>'97'!$N42</f>
        <v>0</v>
      </c>
      <c r="U42" s="21">
        <f>'98'!$N42</f>
        <v>0</v>
      </c>
      <c r="V42" s="21">
        <f>'99'!$N42</f>
        <v>0</v>
      </c>
      <c r="W42" s="21">
        <f>'00'!$N42</f>
        <v>0</v>
      </c>
      <c r="X42" s="21">
        <f>'01'!$N42</f>
        <v>0</v>
      </c>
      <c r="Y42" s="21">
        <f>'02'!$N42</f>
        <v>0</v>
      </c>
      <c r="Z42" s="21">
        <f>'03'!$N42</f>
        <v>0</v>
      </c>
      <c r="AA42" s="21">
        <f>'04'!$N42</f>
        <v>0</v>
      </c>
      <c r="AB42" s="22">
        <f>'05'!$N42</f>
        <v>0</v>
      </c>
      <c r="AC42" s="22">
        <f>'06'!$N42</f>
        <v>0</v>
      </c>
      <c r="AD42" s="22">
        <f>'07'!$N42</f>
        <v>0</v>
      </c>
      <c r="AE42" s="22">
        <f>'08'!$N42</f>
        <v>0</v>
      </c>
      <c r="AF42" s="22">
        <f>'09'!$N42</f>
        <v>0</v>
      </c>
      <c r="AG42" s="22">
        <f>'10'!$N42</f>
        <v>1.316E-2</v>
      </c>
      <c r="AH42" s="22">
        <f>'11'!$N42</f>
        <v>0</v>
      </c>
      <c r="AI42" s="22">
        <f>'12'!$N42</f>
        <v>0</v>
      </c>
      <c r="AJ42" s="22">
        <f>'13'!$N42</f>
        <v>0</v>
      </c>
      <c r="AK42" s="22">
        <f>'14'!$N42</f>
        <v>0</v>
      </c>
      <c r="AL42" s="22">
        <f>'15'!$N42</f>
        <v>0</v>
      </c>
      <c r="AM42" s="22">
        <f>'16'!$N42</f>
        <v>0</v>
      </c>
      <c r="AN42" s="23">
        <f>'17'!$N42</f>
        <v>0</v>
      </c>
    </row>
    <row r="43" spans="1:40" ht="15" customHeight="1" thickBot="1" x14ac:dyDescent="0.3">
      <c r="A43" s="123" t="s">
        <v>69</v>
      </c>
      <c r="B43" s="124"/>
      <c r="C43" s="36">
        <f>'80'!$N43</f>
        <v>0</v>
      </c>
      <c r="D43" s="36">
        <f>'81'!$N43</f>
        <v>0</v>
      </c>
      <c r="E43" s="36">
        <f>'82'!$N43</f>
        <v>0</v>
      </c>
      <c r="F43" s="36">
        <f>'83'!$N43</f>
        <v>0</v>
      </c>
      <c r="G43" s="36">
        <f>'84'!$N43</f>
        <v>0</v>
      </c>
      <c r="H43" s="36">
        <f>'85'!$N43</f>
        <v>0</v>
      </c>
      <c r="I43" s="36">
        <f>'86'!$N43</f>
        <v>0</v>
      </c>
      <c r="J43" s="36">
        <f>'87'!$N43</f>
        <v>0</v>
      </c>
      <c r="K43" s="36">
        <f>'88'!$N43</f>
        <v>0</v>
      </c>
      <c r="L43" s="36">
        <f>'89'!$N43</f>
        <v>0</v>
      </c>
      <c r="M43" s="36">
        <f>'90'!$N43</f>
        <v>0</v>
      </c>
      <c r="N43" s="36">
        <f>'91'!$N43</f>
        <v>0</v>
      </c>
      <c r="O43" s="36">
        <f>'92'!$N43</f>
        <v>0</v>
      </c>
      <c r="P43" s="36">
        <f>'93'!$N43</f>
        <v>0</v>
      </c>
      <c r="Q43" s="36">
        <f>'94'!$N43</f>
        <v>0</v>
      </c>
      <c r="R43" s="36">
        <f>'95'!$N43</f>
        <v>0</v>
      </c>
      <c r="S43" s="36">
        <f>'96'!$N43</f>
        <v>0</v>
      </c>
      <c r="T43" s="36">
        <f>'97'!$N43</f>
        <v>0</v>
      </c>
      <c r="U43" s="36">
        <f>'98'!$N43</f>
        <v>0</v>
      </c>
      <c r="V43" s="36">
        <f>'99'!$N43</f>
        <v>0</v>
      </c>
      <c r="W43" s="36">
        <f>'00'!$N43</f>
        <v>0</v>
      </c>
      <c r="X43" s="36">
        <f>'01'!$N43</f>
        <v>0</v>
      </c>
      <c r="Y43" s="36">
        <f>'02'!$N43</f>
        <v>0</v>
      </c>
      <c r="Z43" s="36">
        <f>'03'!$N43</f>
        <v>0</v>
      </c>
      <c r="AA43" s="36">
        <f>'04'!$N43</f>
        <v>0</v>
      </c>
      <c r="AB43" s="37">
        <f>'05'!$N43</f>
        <v>0</v>
      </c>
      <c r="AC43" s="37">
        <f>'06'!$N43</f>
        <v>0</v>
      </c>
      <c r="AD43" s="37">
        <f>'07'!$N43</f>
        <v>0</v>
      </c>
      <c r="AE43" s="37">
        <f>'08'!$N43</f>
        <v>0</v>
      </c>
      <c r="AF43" s="37">
        <f>'09'!$N43</f>
        <v>0</v>
      </c>
      <c r="AG43" s="37">
        <f>'10'!$N43</f>
        <v>0</v>
      </c>
      <c r="AH43" s="37">
        <f>'11'!$N43</f>
        <v>0</v>
      </c>
      <c r="AI43" s="37">
        <f>'12'!$N43</f>
        <v>0</v>
      </c>
      <c r="AJ43" s="37">
        <f>'13'!$N43</f>
        <v>0</v>
      </c>
      <c r="AK43" s="37">
        <f>'14'!$N43</f>
        <v>0</v>
      </c>
      <c r="AL43" s="37">
        <f>'15'!$N43</f>
        <v>0</v>
      </c>
      <c r="AM43" s="37">
        <f>'16'!$N43</f>
        <v>0</v>
      </c>
      <c r="AN43" s="38">
        <f>'17'!$N43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38" width="7.7109375" style="13" customWidth="1"/>
    <col min="39" max="39" width="9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41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'80'!$O6</f>
        <v>0</v>
      </c>
      <c r="D6" s="21">
        <f>'81'!$O6</f>
        <v>0</v>
      </c>
      <c r="E6" s="21">
        <f>'82'!$O6</f>
        <v>50.287999999999997</v>
      </c>
      <c r="F6" s="21">
        <f>'83'!$O6</f>
        <v>7.1769999999999996</v>
      </c>
      <c r="G6" s="21">
        <f>'84'!$O6</f>
        <v>6.3730000000000002</v>
      </c>
      <c r="H6" s="21">
        <f>'85'!$O6</f>
        <v>7.9349999999999996</v>
      </c>
      <c r="I6" s="21">
        <f>'86'!$O6</f>
        <v>7.64</v>
      </c>
      <c r="J6" s="21">
        <f>'87'!$O6</f>
        <v>1.2969999999999999</v>
      </c>
      <c r="K6" s="21">
        <f>'88'!$O6</f>
        <v>0.56399999999999995</v>
      </c>
      <c r="L6" s="21">
        <f>'89'!$O6</f>
        <v>2.3730000000000002</v>
      </c>
      <c r="M6" s="21">
        <f>'90'!$O6</f>
        <v>2</v>
      </c>
      <c r="N6" s="21">
        <f>'91'!$O6</f>
        <v>7.3495179999999998</v>
      </c>
      <c r="O6" s="21">
        <f>'92'!$O6</f>
        <v>6.5340959999999999</v>
      </c>
      <c r="P6" s="21">
        <f>'93'!$O6</f>
        <v>5.5083849999999996</v>
      </c>
      <c r="Q6" s="21">
        <f>'94'!$O6</f>
        <v>5.0302670000000003</v>
      </c>
      <c r="R6" s="21">
        <f>'95'!$O6</f>
        <v>6.4851299999999998</v>
      </c>
      <c r="S6" s="21">
        <f>'96'!$O6</f>
        <v>6.682315</v>
      </c>
      <c r="T6" s="21">
        <f>'97'!$O6</f>
        <v>4.8993000000000002</v>
      </c>
      <c r="U6" s="21">
        <f>'98'!$O6</f>
        <v>5.0900600000000003</v>
      </c>
      <c r="V6" s="21">
        <f>'99'!$O6</f>
        <v>3.8444919999999998</v>
      </c>
      <c r="W6" s="21">
        <f>'00'!$O6</f>
        <v>0.80379999999999996</v>
      </c>
      <c r="X6" s="21">
        <f>'01'!$O6</f>
        <v>0.10668999999999999</v>
      </c>
      <c r="Y6" s="21">
        <f>'02'!$O6</f>
        <v>0.10049</v>
      </c>
      <c r="Z6" s="21">
        <f>'03'!$O6</f>
        <v>0</v>
      </c>
      <c r="AA6" s="21">
        <f>'04'!$O6</f>
        <v>0</v>
      </c>
      <c r="AB6" s="22">
        <f>'05'!$O6</f>
        <v>0</v>
      </c>
      <c r="AC6" s="22">
        <f>'06'!$O6</f>
        <v>0</v>
      </c>
      <c r="AD6" s="22">
        <f>'07'!$O6</f>
        <v>0</v>
      </c>
      <c r="AE6" s="22">
        <f>'08'!$O6</f>
        <v>0</v>
      </c>
      <c r="AF6" s="22">
        <f>'09'!$O6</f>
        <v>0</v>
      </c>
      <c r="AG6" s="22">
        <f>'10'!$O6</f>
        <v>0</v>
      </c>
      <c r="AH6" s="22">
        <f>'11'!$O6</f>
        <v>0</v>
      </c>
      <c r="AI6" s="22">
        <f>'12'!$O6</f>
        <v>0</v>
      </c>
      <c r="AJ6" s="22">
        <f>'13'!$O6</f>
        <v>0</v>
      </c>
      <c r="AK6" s="22">
        <f>'14'!$O6</f>
        <v>0</v>
      </c>
      <c r="AL6" s="22">
        <f>'15'!$O6</f>
        <v>0</v>
      </c>
      <c r="AM6" s="22">
        <f>'16'!$O6</f>
        <v>0</v>
      </c>
      <c r="AN6" s="23">
        <f>'17'!$O6</f>
        <v>0</v>
      </c>
    </row>
    <row r="7" spans="1:40" ht="15" customHeight="1" x14ac:dyDescent="0.25">
      <c r="A7" s="127"/>
      <c r="B7" s="20" t="s">
        <v>10</v>
      </c>
      <c r="C7" s="21">
        <f>'80'!$O7</f>
        <v>0</v>
      </c>
      <c r="D7" s="21">
        <f>'81'!$O7</f>
        <v>0</v>
      </c>
      <c r="E7" s="21">
        <f>'82'!$O7</f>
        <v>107.45</v>
      </c>
      <c r="F7" s="21">
        <f>'83'!$O7</f>
        <v>54.628999999999998</v>
      </c>
      <c r="G7" s="21">
        <f>'84'!$O7</f>
        <v>33.021000000000001</v>
      </c>
      <c r="H7" s="21">
        <f>'85'!$O7</f>
        <v>8.7889999999999997</v>
      </c>
      <c r="I7" s="21">
        <f>'86'!$O7</f>
        <v>3.0739999999999998</v>
      </c>
      <c r="J7" s="21">
        <f>'87'!$O7</f>
        <v>32.383000000000003</v>
      </c>
      <c r="K7" s="21">
        <f>'88'!$O7</f>
        <v>66.102999999999994</v>
      </c>
      <c r="L7" s="21">
        <f>'89'!$O7</f>
        <v>18.751000000000001</v>
      </c>
      <c r="M7" s="21">
        <f>'90'!$O7</f>
        <v>16.600000000000001</v>
      </c>
      <c r="N7" s="21">
        <f>'91'!$O7</f>
        <v>0</v>
      </c>
      <c r="O7" s="21">
        <f>'92'!$O7</f>
        <v>46.352727000000002</v>
      </c>
      <c r="P7" s="21">
        <f>'93'!$O7</f>
        <v>43.330466000000001</v>
      </c>
      <c r="Q7" s="21">
        <f>'94'!$O7</f>
        <v>50.062057000000003</v>
      </c>
      <c r="R7" s="21">
        <f>'95'!$O7</f>
        <v>24.800649</v>
      </c>
      <c r="S7" s="21">
        <f>'96'!$O7</f>
        <v>25.721931999999999</v>
      </c>
      <c r="T7" s="21">
        <f>'97'!$O7</f>
        <v>37.68121</v>
      </c>
      <c r="U7" s="21">
        <f>'98'!$O7</f>
        <v>50.070650000000001</v>
      </c>
      <c r="V7" s="21">
        <f>'99'!$O7</f>
        <v>65.074290000000005</v>
      </c>
      <c r="W7" s="21">
        <f>'00'!$O7</f>
        <v>36.293680000000002</v>
      </c>
      <c r="X7" s="21">
        <f>'01'!$O7</f>
        <v>7.8223770000000004</v>
      </c>
      <c r="Y7" s="21">
        <f>'02'!$O7</f>
        <v>1.99081</v>
      </c>
      <c r="Z7" s="21">
        <f>'03'!$O7</f>
        <v>1.26129</v>
      </c>
      <c r="AA7" s="21">
        <f>'04'!$O7</f>
        <v>0.89765799999999996</v>
      </c>
      <c r="AB7" s="22">
        <f>'05'!$O7</f>
        <v>0.12695000000000001</v>
      </c>
      <c r="AC7" s="22">
        <f>'06'!$O7</f>
        <v>0.38305</v>
      </c>
      <c r="AD7" s="22">
        <f>'07'!$O7</f>
        <v>0.37920687838804601</v>
      </c>
      <c r="AE7" s="22">
        <f>'08'!$O7</f>
        <v>0.48572500000000002</v>
      </c>
      <c r="AF7" s="22">
        <f>'09'!$O7</f>
        <v>0.45389200000000002</v>
      </c>
      <c r="AG7" s="22">
        <f>'10'!$O7</f>
        <v>2.6336550000000001</v>
      </c>
      <c r="AH7" s="22">
        <f>'11'!$O7</f>
        <v>4.4476400000000007</v>
      </c>
      <c r="AI7" s="22">
        <f>'12'!$O7</f>
        <v>4.0400799999999997</v>
      </c>
      <c r="AJ7" s="22">
        <f>'13'!$O7</f>
        <v>2.1066100000000003</v>
      </c>
      <c r="AK7" s="22">
        <f>'14'!$O7</f>
        <v>0</v>
      </c>
      <c r="AL7" s="22">
        <f>'15'!$O7</f>
        <v>0</v>
      </c>
      <c r="AM7" s="22">
        <f>'16'!$O7</f>
        <v>0</v>
      </c>
      <c r="AN7" s="23">
        <f>'17'!$O7</f>
        <v>0</v>
      </c>
    </row>
    <row r="8" spans="1:40" ht="15" customHeight="1" x14ac:dyDescent="0.25">
      <c r="A8" s="127"/>
      <c r="B8" s="20" t="s">
        <v>11</v>
      </c>
      <c r="C8" s="21">
        <f>'80'!$O8</f>
        <v>0</v>
      </c>
      <c r="D8" s="21">
        <f>'81'!$O8</f>
        <v>0</v>
      </c>
      <c r="E8" s="21">
        <f>'82'!$O8</f>
        <v>18.338000000000001</v>
      </c>
      <c r="F8" s="21">
        <f>'83'!$O8</f>
        <v>18.283000000000001</v>
      </c>
      <c r="G8" s="21">
        <f>'84'!$O8</f>
        <v>17.923999999999999</v>
      </c>
      <c r="H8" s="21">
        <f>'85'!$O8</f>
        <v>23.391999999999999</v>
      </c>
      <c r="I8" s="21">
        <f>'86'!$O8</f>
        <v>23.533000000000001</v>
      </c>
      <c r="J8" s="21">
        <f>'87'!$O8</f>
        <v>0.70699999999999996</v>
      </c>
      <c r="K8" s="21">
        <f>'88'!$O8</f>
        <v>0.32700000000000001</v>
      </c>
      <c r="L8" s="21">
        <f>'89'!$O8</f>
        <v>5.8999999999999997E-2</v>
      </c>
      <c r="M8" s="21">
        <f>'90'!$O8</f>
        <v>1.7</v>
      </c>
      <c r="N8" s="21">
        <f>'91'!$O8</f>
        <v>0.11385000000000001</v>
      </c>
      <c r="O8" s="21">
        <f>'92'!$O8</f>
        <v>0.29333500000000001</v>
      </c>
      <c r="P8" s="21">
        <f>'93'!$O8</f>
        <v>0.24998999999999999</v>
      </c>
      <c r="Q8" s="21">
        <f>'94'!$O8</f>
        <v>0.52342999999999995</v>
      </c>
      <c r="R8" s="21">
        <f>'95'!$O8</f>
        <v>0.68218999999999996</v>
      </c>
      <c r="S8" s="21">
        <f>'96'!$O8</f>
        <v>1.144895</v>
      </c>
      <c r="T8" s="21">
        <f>'97'!$O8</f>
        <v>1.0514870000000001</v>
      </c>
      <c r="U8" s="21">
        <f>'98'!$O8</f>
        <v>1.30461</v>
      </c>
      <c r="V8" s="21">
        <f>'99'!$O8</f>
        <v>0.7117</v>
      </c>
      <c r="W8" s="21">
        <f>'00'!$O8</f>
        <v>2.7380000000000002E-2</v>
      </c>
      <c r="X8" s="21">
        <f>'01'!$O8</f>
        <v>0</v>
      </c>
      <c r="Y8" s="21">
        <f>'02'!$O8</f>
        <v>0</v>
      </c>
      <c r="Z8" s="21">
        <f>'03'!$O8</f>
        <v>0</v>
      </c>
      <c r="AA8" s="21">
        <f>'04'!$O8</f>
        <v>0</v>
      </c>
      <c r="AB8" s="22">
        <f>'05'!$O8</f>
        <v>0</v>
      </c>
      <c r="AC8" s="22">
        <f>'06'!$O8</f>
        <v>0</v>
      </c>
      <c r="AD8" s="22">
        <f>'07'!$O8</f>
        <v>0</v>
      </c>
      <c r="AE8" s="22">
        <f>'08'!$O8</f>
        <v>0</v>
      </c>
      <c r="AF8" s="22">
        <f>'09'!$O8</f>
        <v>0</v>
      </c>
      <c r="AG8" s="22">
        <f>'10'!$O8</f>
        <v>0</v>
      </c>
      <c r="AH8" s="22">
        <f>'11'!$O8</f>
        <v>1.4080000000000001E-2</v>
      </c>
      <c r="AI8" s="22">
        <f>'12'!$O8</f>
        <v>0</v>
      </c>
      <c r="AJ8" s="22">
        <f>'13'!$O8</f>
        <v>0</v>
      </c>
      <c r="AK8" s="22">
        <f>'14'!$O8</f>
        <v>0.38062999999999997</v>
      </c>
      <c r="AL8" s="22">
        <f>'15'!$O8</f>
        <v>0.36493000000000003</v>
      </c>
      <c r="AM8" s="22">
        <f>'16'!$O8</f>
        <v>0</v>
      </c>
      <c r="AN8" s="23">
        <f>'17'!$O8</f>
        <v>0</v>
      </c>
    </row>
    <row r="9" spans="1:40" ht="15" customHeight="1" x14ac:dyDescent="0.25">
      <c r="A9" s="127"/>
      <c r="B9" s="20" t="s">
        <v>12</v>
      </c>
      <c r="C9" s="21">
        <f>'80'!$O9</f>
        <v>0</v>
      </c>
      <c r="D9" s="21">
        <f>'81'!$O9</f>
        <v>0</v>
      </c>
      <c r="E9" s="21">
        <f>'82'!$O9</f>
        <v>4.3010000000000002</v>
      </c>
      <c r="F9" s="21">
        <f>'83'!$O9</f>
        <v>3.5089999999999999</v>
      </c>
      <c r="G9" s="21">
        <f>'84'!$O9</f>
        <v>2.3660000000000001</v>
      </c>
      <c r="H9" s="21">
        <f>'85'!$O9</f>
        <v>2.7770000000000001</v>
      </c>
      <c r="I9" s="21">
        <f>'86'!$O9</f>
        <v>3.0470000000000002</v>
      </c>
      <c r="J9" s="21">
        <f>'87'!$O9</f>
        <v>3.6949999999999998</v>
      </c>
      <c r="K9" s="21">
        <f>'88'!$O9</f>
        <v>3.657</v>
      </c>
      <c r="L9" s="21">
        <f>'89'!$O9</f>
        <v>27.36</v>
      </c>
      <c r="M9" s="21">
        <f>'90'!$O9</f>
        <v>15.7</v>
      </c>
      <c r="N9" s="21">
        <f>'91'!$O9</f>
        <v>17.024035000000001</v>
      </c>
      <c r="O9" s="21">
        <f>'92'!$O9</f>
        <v>1.235609</v>
      </c>
      <c r="P9" s="21">
        <f>'93'!$O9</f>
        <v>1.9374830000000001</v>
      </c>
      <c r="Q9" s="21">
        <f>'94'!$O9</f>
        <v>3.198366</v>
      </c>
      <c r="R9" s="21">
        <f>'95'!$O9</f>
        <v>4.1874159999999998</v>
      </c>
      <c r="S9" s="21">
        <f>'96'!$O9</f>
        <v>5.826308</v>
      </c>
      <c r="T9" s="21">
        <f>'97'!$O9</f>
        <v>9.9902219999999993</v>
      </c>
      <c r="U9" s="21">
        <f>'98'!$O9</f>
        <v>15.546989999999999</v>
      </c>
      <c r="V9" s="21">
        <f>'99'!$O9</f>
        <v>13.923848</v>
      </c>
      <c r="W9" s="21">
        <f>'00'!$O9</f>
        <v>9.8421509999999994</v>
      </c>
      <c r="X9" s="21">
        <f>'01'!$O9</f>
        <v>7.579847</v>
      </c>
      <c r="Y9" s="21">
        <f>'02'!$O9</f>
        <v>5.4715550000000004</v>
      </c>
      <c r="Z9" s="21">
        <f>'03'!$O9</f>
        <v>0</v>
      </c>
      <c r="AA9" s="21">
        <f>'04'!$O9</f>
        <v>0</v>
      </c>
      <c r="AB9" s="22">
        <f>'05'!$O9</f>
        <v>0</v>
      </c>
      <c r="AC9" s="22">
        <f>'06'!$O9</f>
        <v>0</v>
      </c>
      <c r="AD9" s="22">
        <f>'07'!$O9</f>
        <v>0</v>
      </c>
      <c r="AE9" s="22">
        <f>'08'!$O9</f>
        <v>0</v>
      </c>
      <c r="AF9" s="22">
        <f>'09'!$O9</f>
        <v>0</v>
      </c>
      <c r="AG9" s="22">
        <f>'10'!$O9</f>
        <v>0</v>
      </c>
      <c r="AH9" s="22">
        <f>'11'!$O9</f>
        <v>0</v>
      </c>
      <c r="AI9" s="22">
        <f>'12'!$O9</f>
        <v>0</v>
      </c>
      <c r="AJ9" s="22">
        <f>'13'!$O9</f>
        <v>0</v>
      </c>
      <c r="AK9" s="22">
        <f>'14'!$O9</f>
        <v>0</v>
      </c>
      <c r="AL9" s="22">
        <f>'15'!$O9</f>
        <v>0</v>
      </c>
      <c r="AM9" s="22">
        <f>'16'!$O9</f>
        <v>0</v>
      </c>
      <c r="AN9" s="23">
        <f>'17'!$O9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'80'!$O10</f>
        <v>0</v>
      </c>
      <c r="D10" s="21">
        <f>'81'!$O10</f>
        <v>0</v>
      </c>
      <c r="E10" s="21">
        <f>'82'!$O10</f>
        <v>11.217000000000001</v>
      </c>
      <c r="F10" s="21">
        <f>'83'!$O10</f>
        <v>18.821999999999999</v>
      </c>
      <c r="G10" s="21">
        <f>'84'!$O10</f>
        <v>19.550999999999998</v>
      </c>
      <c r="H10" s="21">
        <f>'85'!$O10</f>
        <v>18.863</v>
      </c>
      <c r="I10" s="21">
        <f>'86'!$O10</f>
        <v>17.931999999999999</v>
      </c>
      <c r="J10" s="21">
        <f>'87'!$O10</f>
        <v>3.29</v>
      </c>
      <c r="K10" s="21">
        <f>'88'!$O10</f>
        <v>2.1259999999999999</v>
      </c>
      <c r="L10" s="21">
        <f>'89'!$O10</f>
        <v>1.6419999999999999</v>
      </c>
      <c r="M10" s="21">
        <f>'90'!$O10</f>
        <v>1.7</v>
      </c>
      <c r="N10" s="21">
        <f>'91'!$O10</f>
        <v>2.3509440000000001</v>
      </c>
      <c r="O10" s="21">
        <f>'92'!$O10</f>
        <v>2.0000079999999998</v>
      </c>
      <c r="P10" s="21">
        <f>'93'!$O10</f>
        <v>1.6512690000000001</v>
      </c>
      <c r="Q10" s="21">
        <f>'94'!$O10</f>
        <v>1.6512279999999999</v>
      </c>
      <c r="R10" s="21">
        <f>'95'!$O10</f>
        <v>1.3057879999999999</v>
      </c>
      <c r="S10" s="21">
        <f>'96'!$O10</f>
        <v>1.463085</v>
      </c>
      <c r="T10" s="21">
        <f>'97'!$O10</f>
        <v>1.28146</v>
      </c>
      <c r="U10" s="21">
        <f>'98'!$O10</f>
        <v>0.98504999999999998</v>
      </c>
      <c r="V10" s="21">
        <f>'99'!$O10</f>
        <v>0.98016000000000003</v>
      </c>
      <c r="W10" s="21">
        <f>'00'!$O10</f>
        <v>1.81223</v>
      </c>
      <c r="X10" s="21">
        <f>'01'!$O10</f>
        <v>2.5676800000000002</v>
      </c>
      <c r="Y10" s="21">
        <f>'02'!$O10</f>
        <v>1.7342489999999999</v>
      </c>
      <c r="Z10" s="21">
        <f>'03'!$O10</f>
        <v>2.0787640000000001</v>
      </c>
      <c r="AA10" s="21">
        <f>'04'!$O10</f>
        <v>1.9945729999999999</v>
      </c>
      <c r="AB10" s="22">
        <f>'05'!$O10</f>
        <v>2.9396799999999996</v>
      </c>
      <c r="AC10" s="22">
        <f>'06'!$O10</f>
        <v>1.9607929999999998</v>
      </c>
      <c r="AD10" s="22">
        <f>'07'!$O10</f>
        <v>1.9411204612847701</v>
      </c>
      <c r="AE10" s="22">
        <f>'08'!$O10</f>
        <v>2.5746519999999999</v>
      </c>
      <c r="AF10" s="22">
        <f>'09'!$O10</f>
        <v>1.5157</v>
      </c>
      <c r="AG10" s="22">
        <f>'10'!$O10</f>
        <v>0</v>
      </c>
      <c r="AH10" s="22">
        <f>'11'!$O10</f>
        <v>0</v>
      </c>
      <c r="AI10" s="22">
        <f>'12'!$O10</f>
        <v>0</v>
      </c>
      <c r="AJ10" s="22">
        <f>'13'!$O10</f>
        <v>0</v>
      </c>
      <c r="AK10" s="22">
        <f>'14'!$O10</f>
        <v>0</v>
      </c>
      <c r="AL10" s="22">
        <f>'15'!$O10</f>
        <v>0</v>
      </c>
      <c r="AM10" s="22">
        <f>'16'!$O10</f>
        <v>0</v>
      </c>
      <c r="AN10" s="23">
        <f>'17'!$O10</f>
        <v>0</v>
      </c>
    </row>
    <row r="11" spans="1:40" ht="15" customHeight="1" x14ac:dyDescent="0.25">
      <c r="A11" s="111"/>
      <c r="B11" s="20" t="s">
        <v>70</v>
      </c>
      <c r="C11" s="21">
        <f>'80'!$O11</f>
        <v>0</v>
      </c>
      <c r="D11" s="21">
        <f>'81'!$O11</f>
        <v>0</v>
      </c>
      <c r="E11" s="21">
        <f>'82'!$O11</f>
        <v>6.8710000000000004</v>
      </c>
      <c r="F11" s="21">
        <f>'83'!$O11</f>
        <v>2.8</v>
      </c>
      <c r="G11" s="21">
        <f>'84'!$O11</f>
        <v>2.331</v>
      </c>
      <c r="H11" s="21">
        <f>'85'!$O11</f>
        <v>1.607</v>
      </c>
      <c r="I11" s="21">
        <f>'86'!$O11</f>
        <v>2.1800000000000002</v>
      </c>
      <c r="J11" s="21">
        <f>'87'!$O11</f>
        <v>4.1589999999999998</v>
      </c>
      <c r="K11" s="21">
        <f>'88'!$O11</f>
        <v>2.448</v>
      </c>
      <c r="L11" s="21">
        <f>'89'!$O11</f>
        <v>18.79</v>
      </c>
      <c r="M11" s="21">
        <f>'90'!$O11</f>
        <v>23.6</v>
      </c>
      <c r="N11" s="21">
        <f>'91'!$O11</f>
        <v>28.827348000000001</v>
      </c>
      <c r="O11" s="21">
        <f>'92'!$O11</f>
        <v>23.742394000000001</v>
      </c>
      <c r="P11" s="21">
        <f>'93'!$O11</f>
        <v>22.686810999999999</v>
      </c>
      <c r="Q11" s="21">
        <f>'94'!$O11</f>
        <v>12.990444</v>
      </c>
      <c r="R11" s="21">
        <f>'95'!$O11</f>
        <v>12.966941</v>
      </c>
      <c r="S11" s="21">
        <f>'96'!$O11</f>
        <v>16.55312</v>
      </c>
      <c r="T11" s="21">
        <f>'97'!$O11</f>
        <v>10.219290000000001</v>
      </c>
      <c r="U11" s="21">
        <f>'98'!$O11</f>
        <v>6.6754800000000003</v>
      </c>
      <c r="V11" s="21">
        <f>'99'!$O11</f>
        <v>8.8425499999999992</v>
      </c>
      <c r="W11" s="21">
        <f>'00'!$O11</f>
        <v>9.2062799999999996</v>
      </c>
      <c r="X11" s="21">
        <f>'01'!$O11</f>
        <v>8.0506890000000002</v>
      </c>
      <c r="Y11" s="21">
        <f>'02'!$O11</f>
        <v>5.1381240000000004</v>
      </c>
      <c r="Z11" s="21">
        <f>'03'!$O11</f>
        <v>5.1441520000000001</v>
      </c>
      <c r="AA11" s="21">
        <f>'04'!$O11</f>
        <v>3.064397</v>
      </c>
      <c r="AB11" s="22">
        <f>'05'!$O11</f>
        <v>2.1091979999999997</v>
      </c>
      <c r="AC11" s="22">
        <f>'06'!$O11</f>
        <v>1.5046900000000001</v>
      </c>
      <c r="AD11" s="22">
        <f>'07'!$O11</f>
        <v>1.4895935200149</v>
      </c>
      <c r="AE11" s="22">
        <f>'08'!$O11</f>
        <v>1.9854749999999999</v>
      </c>
      <c r="AF11" s="22">
        <f>'09'!$O11</f>
        <v>1.3857390000000001</v>
      </c>
      <c r="AG11" s="22">
        <f>'10'!$O11</f>
        <v>2.1452300000000002</v>
      </c>
      <c r="AH11" s="22">
        <f>'11'!$O11</f>
        <v>2.6517199999999996</v>
      </c>
      <c r="AI11" s="22">
        <f>'12'!$O11</f>
        <v>0.75849</v>
      </c>
      <c r="AJ11" s="22">
        <f>'13'!$O11</f>
        <v>0.75255300000000003</v>
      </c>
      <c r="AK11" s="22">
        <f>'14'!$O11</f>
        <v>0</v>
      </c>
      <c r="AL11" s="22">
        <f>'15'!$O11</f>
        <v>0</v>
      </c>
      <c r="AM11" s="22">
        <f>'16'!$O11</f>
        <v>0</v>
      </c>
      <c r="AN11" s="23">
        <f>'17'!$O11</f>
        <v>0</v>
      </c>
    </row>
    <row r="12" spans="1:40" ht="15" customHeight="1" x14ac:dyDescent="0.25">
      <c r="A12" s="111"/>
      <c r="B12" s="20" t="s">
        <v>14</v>
      </c>
      <c r="C12" s="21">
        <f>'80'!$O12</f>
        <v>0</v>
      </c>
      <c r="D12" s="21">
        <f>'81'!$O12</f>
        <v>0</v>
      </c>
      <c r="E12" s="21">
        <f>'82'!$O12</f>
        <v>29.914999999999999</v>
      </c>
      <c r="F12" s="21">
        <f>'83'!$O12</f>
        <v>48.68</v>
      </c>
      <c r="G12" s="21">
        <f>'84'!$O12</f>
        <v>38.83</v>
      </c>
      <c r="H12" s="21">
        <f>'85'!$O12</f>
        <v>19.814</v>
      </c>
      <c r="I12" s="21">
        <f>'86'!$O12</f>
        <v>15.516</v>
      </c>
      <c r="J12" s="21">
        <f>'87'!$O12</f>
        <v>28.19</v>
      </c>
      <c r="K12" s="21">
        <f>'88'!$O12</f>
        <v>6.37</v>
      </c>
      <c r="L12" s="21">
        <f>'89'!$O12</f>
        <v>2.4119999999999999</v>
      </c>
      <c r="M12" s="21">
        <f>'90'!$O12</f>
        <v>3.3</v>
      </c>
      <c r="N12" s="21">
        <f>'91'!$O12</f>
        <v>10.243164999999999</v>
      </c>
      <c r="O12" s="21">
        <f>'92'!$O12</f>
        <v>4.4556709999999997</v>
      </c>
      <c r="P12" s="21">
        <f>'93'!$O12</f>
        <v>4.0547659999999999</v>
      </c>
      <c r="Q12" s="21">
        <f>'94'!$O12</f>
        <v>3.3122959999999999</v>
      </c>
      <c r="R12" s="21">
        <f>'95'!$O12</f>
        <v>3.3394159999999999</v>
      </c>
      <c r="S12" s="21">
        <f>'96'!$O12</f>
        <v>4.8490679999999999</v>
      </c>
      <c r="T12" s="21">
        <f>'97'!$O12</f>
        <v>8.0390630000000005</v>
      </c>
      <c r="U12" s="21">
        <f>'98'!$O12</f>
        <v>10.997555999999999</v>
      </c>
      <c r="V12" s="21">
        <f>'99'!$O12</f>
        <v>5.5514140000000003</v>
      </c>
      <c r="W12" s="21">
        <f>'00'!$O12</f>
        <v>9.5680250000000004</v>
      </c>
      <c r="X12" s="21">
        <f>'01'!$O12</f>
        <v>6.8078399999999997</v>
      </c>
      <c r="Y12" s="21">
        <f>'02'!$O12</f>
        <v>3.82606</v>
      </c>
      <c r="Z12" s="21">
        <f>'03'!$O12</f>
        <v>3.9158750000000002</v>
      </c>
      <c r="AA12" s="21">
        <f>'04'!$O12</f>
        <v>3.7105000000000001</v>
      </c>
      <c r="AB12" s="22">
        <f>'05'!$O12</f>
        <v>2.5663670000000001</v>
      </c>
      <c r="AC12" s="22">
        <f>'06'!$O12</f>
        <v>3.0097589999999999</v>
      </c>
      <c r="AD12" s="22">
        <f>'07'!$O12</f>
        <v>2.9795622375416402</v>
      </c>
      <c r="AE12" s="22">
        <f>'08'!$O12</f>
        <v>3.6847249999999998</v>
      </c>
      <c r="AF12" s="22">
        <f>'09'!$O12</f>
        <v>1.8106900000000001</v>
      </c>
      <c r="AG12" s="22">
        <f>'10'!$O12</f>
        <v>0.40504000000000001</v>
      </c>
      <c r="AH12" s="22">
        <f>'11'!$O12</f>
        <v>0.93369000000000002</v>
      </c>
      <c r="AI12" s="22">
        <f>'12'!$O12</f>
        <v>4.7162499999999996</v>
      </c>
      <c r="AJ12" s="22">
        <f>'13'!$O12</f>
        <v>12.331738</v>
      </c>
      <c r="AK12" s="22">
        <f>'14'!$O12</f>
        <v>15.838315</v>
      </c>
      <c r="AL12" s="22">
        <f>'15'!$O12</f>
        <v>14.149370000000001</v>
      </c>
      <c r="AM12" s="22">
        <f>'16'!$O12</f>
        <v>8.4631799999999995</v>
      </c>
      <c r="AN12" s="23">
        <f>'17'!$O12</f>
        <v>1.4134500000000001</v>
      </c>
    </row>
    <row r="13" spans="1:40" ht="15" customHeight="1" x14ac:dyDescent="0.25">
      <c r="A13" s="111"/>
      <c r="B13" s="20" t="s">
        <v>15</v>
      </c>
      <c r="C13" s="21">
        <f>'80'!$O13</f>
        <v>0</v>
      </c>
      <c r="D13" s="21">
        <f>'81'!$O13</f>
        <v>0</v>
      </c>
      <c r="E13" s="21">
        <f>'82'!$O13</f>
        <v>22.923999999999999</v>
      </c>
      <c r="F13" s="21">
        <f>'83'!$O13</f>
        <v>20.111000000000001</v>
      </c>
      <c r="G13" s="21">
        <f>'84'!$O13</f>
        <v>16.023</v>
      </c>
      <c r="H13" s="21">
        <f>'85'!$O13</f>
        <v>17.673999999999999</v>
      </c>
      <c r="I13" s="21">
        <f>'86'!$O13</f>
        <v>17.306000000000001</v>
      </c>
      <c r="J13" s="21">
        <f>'87'!$O13</f>
        <v>13.946999999999999</v>
      </c>
      <c r="K13" s="21">
        <f>'88'!$O13</f>
        <v>9.5920000000000005</v>
      </c>
      <c r="L13" s="21">
        <f>'89'!$O13</f>
        <v>6.6909999999999998</v>
      </c>
      <c r="M13" s="21">
        <f>'90'!$O13</f>
        <v>8.1</v>
      </c>
      <c r="N13" s="21">
        <f>'91'!$O13</f>
        <v>6.9339139999999997</v>
      </c>
      <c r="O13" s="21">
        <f>'92'!$O13</f>
        <v>5.0127670000000002</v>
      </c>
      <c r="P13" s="21">
        <f>'93'!$O13</f>
        <v>4.819191</v>
      </c>
      <c r="Q13" s="21">
        <f>'94'!$O13</f>
        <v>2.771801</v>
      </c>
      <c r="R13" s="21">
        <f>'95'!$O13</f>
        <v>3.0779749999999999</v>
      </c>
      <c r="S13" s="21">
        <f>'96'!$O13</f>
        <v>3.5427749999999998</v>
      </c>
      <c r="T13" s="21">
        <f>'97'!$O13</f>
        <v>3.4760469999999999</v>
      </c>
      <c r="U13" s="21">
        <f>'98'!$O13</f>
        <v>3.5607639999999998</v>
      </c>
      <c r="V13" s="21">
        <f>'99'!$O13</f>
        <v>5.1791710000000002</v>
      </c>
      <c r="W13" s="21">
        <f>'00'!$O13</f>
        <v>4.3167470000000003</v>
      </c>
      <c r="X13" s="21">
        <f>'01'!$O13</f>
        <v>2.1439940000000002</v>
      </c>
      <c r="Y13" s="21">
        <f>'02'!$O13</f>
        <v>2.2161369999999998</v>
      </c>
      <c r="Z13" s="21">
        <f>'03'!$O13</f>
        <v>0.45522000000000001</v>
      </c>
      <c r="AA13" s="21">
        <f>'04'!$O13</f>
        <v>0.42953999999999998</v>
      </c>
      <c r="AB13" s="22">
        <f>'05'!$O13</f>
        <v>0.64317999999999997</v>
      </c>
      <c r="AC13" s="22">
        <f>'06'!$O13</f>
        <v>0.41309899999999999</v>
      </c>
      <c r="AD13" s="22">
        <f>'07'!$O13</f>
        <v>0.40895439826451702</v>
      </c>
      <c r="AE13" s="22">
        <f>'08'!$O13</f>
        <v>0.65074500000000002</v>
      </c>
      <c r="AF13" s="22">
        <f>'09'!$O13</f>
        <v>0.52045799999999998</v>
      </c>
      <c r="AG13" s="22">
        <f>'10'!$O13</f>
        <v>0</v>
      </c>
      <c r="AH13" s="22">
        <f>'11'!$O13</f>
        <v>0</v>
      </c>
      <c r="AI13" s="22">
        <f>'12'!$O13</f>
        <v>0</v>
      </c>
      <c r="AJ13" s="22">
        <f>'13'!$O13</f>
        <v>0</v>
      </c>
      <c r="AK13" s="22">
        <f>'14'!$O13</f>
        <v>0</v>
      </c>
      <c r="AL13" s="22">
        <f>'15'!$O13</f>
        <v>0</v>
      </c>
      <c r="AM13" s="22">
        <f>'16'!$O13</f>
        <v>0</v>
      </c>
      <c r="AN13" s="23">
        <f>'17'!$O13</f>
        <v>0</v>
      </c>
    </row>
    <row r="14" spans="1:40" ht="15" customHeight="1" x14ac:dyDescent="0.25">
      <c r="A14" s="111"/>
      <c r="B14" s="20" t="s">
        <v>16</v>
      </c>
      <c r="C14" s="21">
        <f>'80'!$O14</f>
        <v>0</v>
      </c>
      <c r="D14" s="21">
        <f>'81'!$O14</f>
        <v>0</v>
      </c>
      <c r="E14" s="21">
        <f>'82'!$O14</f>
        <v>40.731999999999999</v>
      </c>
      <c r="F14" s="21">
        <f>'83'!$O14</f>
        <v>53.427999999999997</v>
      </c>
      <c r="G14" s="21">
        <f>'84'!$O14</f>
        <v>29.358000000000001</v>
      </c>
      <c r="H14" s="21">
        <f>'85'!$O14</f>
        <v>29.152999999999999</v>
      </c>
      <c r="I14" s="21">
        <f>'86'!$O14</f>
        <v>37.543999999999997</v>
      </c>
      <c r="J14" s="21">
        <f>'87'!$O14</f>
        <v>68.563999999999993</v>
      </c>
      <c r="K14" s="21">
        <f>'88'!$O14</f>
        <v>80.094999999999999</v>
      </c>
      <c r="L14" s="21">
        <f>'89'!$O14</f>
        <v>54.621000000000002</v>
      </c>
      <c r="M14" s="21">
        <f>'90'!$O14</f>
        <v>45</v>
      </c>
      <c r="N14" s="21">
        <f>'91'!$O14</f>
        <v>30.998650999999999</v>
      </c>
      <c r="O14" s="21">
        <f>'92'!$O14</f>
        <v>28.492283</v>
      </c>
      <c r="P14" s="21">
        <f>'93'!$O14</f>
        <v>14.069819000000001</v>
      </c>
      <c r="Q14" s="21">
        <f>'94'!$O14</f>
        <v>17.359829999999999</v>
      </c>
      <c r="R14" s="21">
        <f>'95'!$O14</f>
        <v>13.716737</v>
      </c>
      <c r="S14" s="21">
        <f>'96'!$O14</f>
        <v>11.972049999999999</v>
      </c>
      <c r="T14" s="21">
        <f>'97'!$O14</f>
        <v>10.315299</v>
      </c>
      <c r="U14" s="21">
        <f>'98'!$O14</f>
        <v>10.518514</v>
      </c>
      <c r="V14" s="21">
        <f>'99'!$O14</f>
        <v>7.4943879999999998</v>
      </c>
      <c r="W14" s="21">
        <f>'00'!$O14</f>
        <v>9.3094479999999997</v>
      </c>
      <c r="X14" s="21">
        <f>'01'!$O14</f>
        <v>10.627764000000001</v>
      </c>
      <c r="Y14" s="21">
        <f>'02'!$O14</f>
        <v>9.5703340000000008</v>
      </c>
      <c r="Z14" s="21">
        <f>'03'!$O14</f>
        <v>9.5536250000000003</v>
      </c>
      <c r="AA14" s="21">
        <f>'04'!$O14</f>
        <v>7.6362129999999997</v>
      </c>
      <c r="AB14" s="22">
        <f>'05'!$O14</f>
        <v>6.6383890000000001</v>
      </c>
      <c r="AC14" s="22">
        <f>'06'!$O14</f>
        <v>4.006157</v>
      </c>
      <c r="AD14" s="22">
        <f>'07'!$O14</f>
        <v>3.9659634259298202</v>
      </c>
      <c r="AE14" s="22">
        <f>'08'!$O14</f>
        <v>4.5879650000000005</v>
      </c>
      <c r="AF14" s="22">
        <f>'09'!$O14</f>
        <v>1.4445680000000001</v>
      </c>
      <c r="AG14" s="22">
        <f>'10'!$O14</f>
        <v>3.3060200000000002</v>
      </c>
      <c r="AH14" s="22">
        <f>'11'!$O14</f>
        <v>3.16737</v>
      </c>
      <c r="AI14" s="22">
        <f>'12'!$O14</f>
        <v>3.0473000000000003</v>
      </c>
      <c r="AJ14" s="22">
        <f>'13'!$O14</f>
        <v>2.770391</v>
      </c>
      <c r="AK14" s="22">
        <f>'14'!$O14</f>
        <v>0.99968600000000007</v>
      </c>
      <c r="AL14" s="22">
        <f>'15'!$O14</f>
        <v>1.1734800000000001</v>
      </c>
      <c r="AM14" s="22">
        <f>'16'!$O14</f>
        <v>0.9919</v>
      </c>
      <c r="AN14" s="23">
        <f>'17'!$O14</f>
        <v>0.59974000000000005</v>
      </c>
    </row>
    <row r="15" spans="1:40" ht="15" customHeight="1" x14ac:dyDescent="0.25">
      <c r="A15" s="111"/>
      <c r="B15" s="20" t="s">
        <v>17</v>
      </c>
      <c r="C15" s="21">
        <f>'80'!$O15</f>
        <v>0</v>
      </c>
      <c r="D15" s="21">
        <f>'81'!$O15</f>
        <v>0</v>
      </c>
      <c r="E15" s="21">
        <f>'82'!$O15</f>
        <v>7.0140000000000002</v>
      </c>
      <c r="F15" s="21">
        <f>'83'!$O15</f>
        <v>7.0709999999999997</v>
      </c>
      <c r="G15" s="21">
        <f>'84'!$O15</f>
        <v>0</v>
      </c>
      <c r="H15" s="21">
        <f>'85'!$O15</f>
        <v>0</v>
      </c>
      <c r="I15" s="21">
        <f>'86'!$O15</f>
        <v>0</v>
      </c>
      <c r="J15" s="21">
        <f>'87'!$O15</f>
        <v>0</v>
      </c>
      <c r="K15" s="21">
        <f>'88'!$O15</f>
        <v>0</v>
      </c>
      <c r="L15" s="21">
        <f>'89'!$O15</f>
        <v>10.598000000000001</v>
      </c>
      <c r="M15" s="21">
        <f>'90'!$O15</f>
        <v>10.7</v>
      </c>
      <c r="N15" s="21">
        <f>'91'!$O15</f>
        <v>11.657220000000001</v>
      </c>
      <c r="O15" s="21">
        <f>'92'!$O15</f>
        <v>9.3372860000000006</v>
      </c>
      <c r="P15" s="21">
        <f>'93'!$O15</f>
        <v>8.4637609999999999</v>
      </c>
      <c r="Q15" s="21">
        <f>'94'!$O15</f>
        <v>10.009529000000001</v>
      </c>
      <c r="R15" s="21">
        <f>'95'!$O15</f>
        <v>7.4882090000000003</v>
      </c>
      <c r="S15" s="21">
        <f>'96'!$O15</f>
        <v>7.1023259999999997</v>
      </c>
      <c r="T15" s="21">
        <f>'97'!$O15</f>
        <v>6.2471639999999997</v>
      </c>
      <c r="U15" s="21">
        <f>'98'!$O15</f>
        <v>5.3498419999999998</v>
      </c>
      <c r="V15" s="21">
        <f>'99'!$O15</f>
        <v>3.2486100000000002</v>
      </c>
      <c r="W15" s="21">
        <f>'00'!$O15</f>
        <v>4.689584</v>
      </c>
      <c r="X15" s="21">
        <f>'01'!$O15</f>
        <v>5.6611039999999999</v>
      </c>
      <c r="Y15" s="21">
        <f>'02'!$O15</f>
        <v>6.0509079999999997</v>
      </c>
      <c r="Z15" s="21">
        <f>'03'!$O15</f>
        <v>4.2172859999999996</v>
      </c>
      <c r="AA15" s="21">
        <f>'04'!$O15</f>
        <v>1.509487</v>
      </c>
      <c r="AB15" s="22">
        <f>'05'!$O15</f>
        <v>0.37723000000000001</v>
      </c>
      <c r="AC15" s="22">
        <f>'06'!$O15</f>
        <v>6.6670000000000007E-2</v>
      </c>
      <c r="AD15" s="22">
        <f>'07'!$O15</f>
        <v>6.6001103203579228E-2</v>
      </c>
      <c r="AE15" s="22">
        <f>'08'!$O15</f>
        <v>8.8745000000000004E-2</v>
      </c>
      <c r="AF15" s="22">
        <f>'09'!$O15</f>
        <v>8.5669999999999996E-2</v>
      </c>
      <c r="AG15" s="22">
        <f>'10'!$O15</f>
        <v>0</v>
      </c>
      <c r="AH15" s="22">
        <f>'11'!$O15</f>
        <v>0</v>
      </c>
      <c r="AI15" s="22">
        <f>'12'!$O15</f>
        <v>0</v>
      </c>
      <c r="AJ15" s="22">
        <f>'13'!$O15</f>
        <v>0</v>
      </c>
      <c r="AK15" s="22">
        <f>'14'!$O15</f>
        <v>0.87374300000000005</v>
      </c>
      <c r="AL15" s="22">
        <f>'15'!$O15</f>
        <v>8.5769999999999999E-2</v>
      </c>
      <c r="AM15" s="22">
        <f>'16'!$O15</f>
        <v>0</v>
      </c>
      <c r="AN15" s="23">
        <f>'17'!$O15</f>
        <v>0</v>
      </c>
    </row>
    <row r="16" spans="1:40" ht="15" customHeight="1" x14ac:dyDescent="0.25">
      <c r="A16" s="111"/>
      <c r="B16" s="20" t="s">
        <v>18</v>
      </c>
      <c r="C16" s="21">
        <f>'80'!$O16</f>
        <v>0</v>
      </c>
      <c r="D16" s="21">
        <f>'81'!$O16</f>
        <v>0</v>
      </c>
      <c r="E16" s="21">
        <f>'82'!$O16</f>
        <v>0</v>
      </c>
      <c r="F16" s="21">
        <f>'83'!$O16</f>
        <v>0</v>
      </c>
      <c r="G16" s="21">
        <f>'84'!$O16</f>
        <v>0</v>
      </c>
      <c r="H16" s="21">
        <f>'85'!$O16</f>
        <v>0</v>
      </c>
      <c r="I16" s="21">
        <f>'86'!$O16</f>
        <v>8.9999999999999993E-3</v>
      </c>
      <c r="J16" s="21">
        <f>'87'!$O16</f>
        <v>0.48099999999999998</v>
      </c>
      <c r="K16" s="21">
        <f>'88'!$O16</f>
        <v>0.63800000000000001</v>
      </c>
      <c r="L16" s="21">
        <f>'89'!$O16</f>
        <v>0.65500000000000003</v>
      </c>
      <c r="M16" s="21">
        <f>'90'!$O16</f>
        <v>0.6</v>
      </c>
      <c r="N16" s="21">
        <f>'91'!$O16</f>
        <v>0.49763800000000002</v>
      </c>
      <c r="O16" s="21">
        <f>'92'!$O16</f>
        <v>0.35360599999999998</v>
      </c>
      <c r="P16" s="21">
        <f>'93'!$O16</f>
        <v>0.38478499999999999</v>
      </c>
      <c r="Q16" s="21">
        <f>'94'!$O16</f>
        <v>0.31197000000000003</v>
      </c>
      <c r="R16" s="21">
        <f>'95'!$O16</f>
        <v>0.347775</v>
      </c>
      <c r="S16" s="21">
        <f>'96'!$O16</f>
        <v>0.82178200000000001</v>
      </c>
      <c r="T16" s="21">
        <f>'97'!$O16</f>
        <v>1.22058</v>
      </c>
      <c r="U16" s="21">
        <f>'98'!$O16</f>
        <v>1.3894299999999999</v>
      </c>
      <c r="V16" s="21">
        <f>'99'!$O16</f>
        <v>4.5832509999999997</v>
      </c>
      <c r="W16" s="21">
        <f>'00'!$O16</f>
        <v>3.5778799999999999</v>
      </c>
      <c r="X16" s="21">
        <f>'01'!$O16</f>
        <v>1.5844</v>
      </c>
      <c r="Y16" s="21">
        <f>'02'!$O16</f>
        <v>3.531237</v>
      </c>
      <c r="Z16" s="21">
        <f>'03'!$O16</f>
        <v>1.2865139999999999</v>
      </c>
      <c r="AA16" s="21">
        <f>'04'!$O16</f>
        <v>0.81988300000000003</v>
      </c>
      <c r="AB16" s="22">
        <f>'05'!$O16</f>
        <v>1.8230569999999999</v>
      </c>
      <c r="AC16" s="22">
        <f>'06'!$O16</f>
        <v>1.3480999999999999</v>
      </c>
      <c r="AD16" s="22">
        <f>'07'!$O16</f>
        <v>1.3345745797021924</v>
      </c>
      <c r="AE16" s="22">
        <f>'08'!$O16</f>
        <v>1.6457850000000001</v>
      </c>
      <c r="AF16" s="22">
        <f>'09'!$O16</f>
        <v>1.220985</v>
      </c>
      <c r="AG16" s="22">
        <f>'10'!$O16</f>
        <v>0</v>
      </c>
      <c r="AH16" s="22">
        <f>'11'!$O16</f>
        <v>0</v>
      </c>
      <c r="AI16" s="22">
        <f>'12'!$O16</f>
        <v>0</v>
      </c>
      <c r="AJ16" s="22">
        <f>'13'!$O16</f>
        <v>0</v>
      </c>
      <c r="AK16" s="22">
        <f>'14'!$O16</f>
        <v>0</v>
      </c>
      <c r="AL16" s="22">
        <f>'15'!$O16</f>
        <v>0</v>
      </c>
      <c r="AM16" s="22">
        <f>'16'!$O16</f>
        <v>0</v>
      </c>
      <c r="AN16" s="23">
        <f>'17'!$O16</f>
        <v>0</v>
      </c>
    </row>
    <row r="17" spans="1:40" ht="15" customHeight="1" x14ac:dyDescent="0.25">
      <c r="A17" s="111"/>
      <c r="B17" s="20" t="s">
        <v>19</v>
      </c>
      <c r="C17" s="21">
        <f>'80'!$O17</f>
        <v>0</v>
      </c>
      <c r="D17" s="21">
        <f>'81'!$O17</f>
        <v>320.70999999999998</v>
      </c>
      <c r="E17" s="21">
        <f>'82'!$O17</f>
        <v>10.656000000000001</v>
      </c>
      <c r="F17" s="21">
        <f>'83'!$O17</f>
        <v>9.7880000000000003</v>
      </c>
      <c r="G17" s="21">
        <f>'84'!$O17</f>
        <v>12.391999999999999</v>
      </c>
      <c r="H17" s="21">
        <f>'85'!$O17</f>
        <v>7.2729999999999997</v>
      </c>
      <c r="I17" s="21">
        <f>'86'!$O17</f>
        <v>7.702</v>
      </c>
      <c r="J17" s="21">
        <f>'87'!$O17</f>
        <v>4.8540000000000001</v>
      </c>
      <c r="K17" s="21">
        <f>'88'!$O17</f>
        <v>3.88</v>
      </c>
      <c r="L17" s="21">
        <f>'89'!$O17</f>
        <v>6.1239999999999997</v>
      </c>
      <c r="M17" s="21">
        <f>'90'!$O17</f>
        <v>5.2</v>
      </c>
      <c r="N17" s="21">
        <f>'91'!$O17</f>
        <v>4.752631</v>
      </c>
      <c r="O17" s="21">
        <f>'92'!$O17</f>
        <v>4.1385069999999997</v>
      </c>
      <c r="P17" s="21">
        <f>'93'!$O17</f>
        <v>3.5276589999999999</v>
      </c>
      <c r="Q17" s="21">
        <f>'94'!$O17</f>
        <v>3.4917470000000002</v>
      </c>
      <c r="R17" s="21">
        <f>'95'!$O17</f>
        <v>3.5802269999999998</v>
      </c>
      <c r="S17" s="21">
        <f>'96'!$O17</f>
        <v>3.0562459999999998</v>
      </c>
      <c r="T17" s="21">
        <f>'97'!$O17</f>
        <v>3.903689</v>
      </c>
      <c r="U17" s="21">
        <f>'98'!$O17</f>
        <v>6.12582</v>
      </c>
      <c r="V17" s="21">
        <f>'99'!$O17</f>
        <v>9.0435929999999995</v>
      </c>
      <c r="W17" s="21">
        <f>'00'!$O17</f>
        <v>5.4946460000000004</v>
      </c>
      <c r="X17" s="21">
        <f>'01'!$O17</f>
        <v>5.7262769999999996</v>
      </c>
      <c r="Y17" s="21">
        <f>'02'!$O17</f>
        <v>4.5964419999999997</v>
      </c>
      <c r="Z17" s="21">
        <f>'03'!$O17</f>
        <v>2.8600500000000002</v>
      </c>
      <c r="AA17" s="21">
        <f>'04'!$O17</f>
        <v>2.7761520000000002</v>
      </c>
      <c r="AB17" s="22">
        <f>'05'!$O17</f>
        <v>1.7764800000000001</v>
      </c>
      <c r="AC17" s="22">
        <f>'06'!$O17</f>
        <v>1.415375</v>
      </c>
      <c r="AD17" s="22">
        <f>'07'!$O17</f>
        <v>1.4011746129708407</v>
      </c>
      <c r="AE17" s="22">
        <f>'08'!$O17</f>
        <v>0</v>
      </c>
      <c r="AF17" s="22">
        <f>'09'!$O17</f>
        <v>0</v>
      </c>
      <c r="AG17" s="22">
        <f>'10'!$O17</f>
        <v>1.5450219999999999</v>
      </c>
      <c r="AH17" s="22">
        <f>'11'!$O17</f>
        <v>1.5515399999999999</v>
      </c>
      <c r="AI17" s="22">
        <f>'12'!$O17</f>
        <v>2.8002220000000002</v>
      </c>
      <c r="AJ17" s="22">
        <f>'13'!$O17</f>
        <v>4.0343039999999997</v>
      </c>
      <c r="AK17" s="22">
        <f>'14'!$O17</f>
        <v>3.7270780000000001</v>
      </c>
      <c r="AL17" s="22">
        <f>'15'!$O17</f>
        <v>5.839226</v>
      </c>
      <c r="AM17" s="22">
        <f>'16'!$O17</f>
        <v>5.3512500000000003</v>
      </c>
      <c r="AN17" s="23">
        <f>'17'!$O17</f>
        <v>3.3984899999999998</v>
      </c>
    </row>
    <row r="18" spans="1:40" ht="15" customHeight="1" x14ac:dyDescent="0.25">
      <c r="A18" s="111" t="s">
        <v>2</v>
      </c>
      <c r="B18" s="20" t="s">
        <v>20</v>
      </c>
      <c r="C18" s="21">
        <f>'80'!$O18</f>
        <v>0</v>
      </c>
      <c r="D18" s="21">
        <f>'81'!$O18</f>
        <v>0.32400000000000001</v>
      </c>
      <c r="E18" s="21">
        <f>'82'!$O18</f>
        <v>6.4589999999999996</v>
      </c>
      <c r="F18" s="21">
        <f>'83'!$O18</f>
        <v>3.024</v>
      </c>
      <c r="G18" s="21">
        <f>'84'!$O18</f>
        <v>2.6560000000000001</v>
      </c>
      <c r="H18" s="21">
        <f>'85'!$O18</f>
        <v>3.2549999999999999</v>
      </c>
      <c r="I18" s="21">
        <f>'86'!$O18</f>
        <v>2.6259999999999999</v>
      </c>
      <c r="J18" s="21">
        <f>'87'!$O18</f>
        <v>4.3959999999999999</v>
      </c>
      <c r="K18" s="21">
        <f>'88'!$O18</f>
        <v>0.35799999999999998</v>
      </c>
      <c r="L18" s="21">
        <f>'89'!$O18</f>
        <v>0.56000000000000005</v>
      </c>
      <c r="M18" s="21">
        <f>'90'!$O18</f>
        <v>7.0000000000000007E-2</v>
      </c>
      <c r="N18" s="21">
        <f>'91'!$O18</f>
        <v>0.87585100000000005</v>
      </c>
      <c r="O18" s="21">
        <f>'92'!$O18</f>
        <v>0.41808099999999998</v>
      </c>
      <c r="P18" s="21">
        <f>'93'!$O18</f>
        <v>7.7136999999999997E-2</v>
      </c>
      <c r="Q18" s="21">
        <f>'94'!$O18</f>
        <v>0</v>
      </c>
      <c r="R18" s="21">
        <f>'95'!$O18</f>
        <v>0.11276600000000001</v>
      </c>
      <c r="S18" s="21">
        <f>'96'!$O18</f>
        <v>0</v>
      </c>
      <c r="T18" s="21">
        <f>'97'!$O18</f>
        <v>0</v>
      </c>
      <c r="U18" s="21">
        <f>'98'!$O18</f>
        <v>0</v>
      </c>
      <c r="V18" s="21">
        <f>'99'!$O18</f>
        <v>0</v>
      </c>
      <c r="W18" s="21">
        <f>'00'!$O18</f>
        <v>0</v>
      </c>
      <c r="X18" s="21">
        <f>'01'!$O18</f>
        <v>0</v>
      </c>
      <c r="Y18" s="21">
        <f>'02'!$O18</f>
        <v>0</v>
      </c>
      <c r="Z18" s="21">
        <f>'03'!$O18</f>
        <v>0</v>
      </c>
      <c r="AA18" s="21">
        <f>'04'!$O18</f>
        <v>0</v>
      </c>
      <c r="AB18" s="22">
        <f>'05'!$O18</f>
        <v>0</v>
      </c>
      <c r="AC18" s="22">
        <f>'06'!$O18</f>
        <v>2.4952000000000002E-2</v>
      </c>
      <c r="AD18" s="22">
        <f>'07'!$O18</f>
        <v>2.4701657824144428E-2</v>
      </c>
      <c r="AE18" s="22">
        <f>'08'!$O18</f>
        <v>3.5725E-2</v>
      </c>
      <c r="AF18" s="22">
        <f>'09'!$O18</f>
        <v>3.2585999999999997E-2</v>
      </c>
      <c r="AG18" s="22">
        <f>'10'!$O18</f>
        <v>0</v>
      </c>
      <c r="AH18" s="22">
        <f>'11'!$O18</f>
        <v>10.63837</v>
      </c>
      <c r="AI18" s="22">
        <f>'12'!$O18</f>
        <v>0</v>
      </c>
      <c r="AJ18" s="22">
        <f>'13'!$O18</f>
        <v>0</v>
      </c>
      <c r="AK18" s="22">
        <f>'14'!$O18</f>
        <v>0</v>
      </c>
      <c r="AL18" s="22">
        <f>'15'!$O18</f>
        <v>0</v>
      </c>
      <c r="AM18" s="22">
        <f>'16'!$O18</f>
        <v>0</v>
      </c>
      <c r="AN18" s="23">
        <f>'17'!$O18</f>
        <v>0</v>
      </c>
    </row>
    <row r="19" spans="1:40" ht="15" customHeight="1" x14ac:dyDescent="0.25">
      <c r="A19" s="111"/>
      <c r="B19" s="20" t="s">
        <v>21</v>
      </c>
      <c r="C19" s="21">
        <f>'80'!$O19</f>
        <v>0</v>
      </c>
      <c r="D19" s="21">
        <f>'81'!$O19</f>
        <v>0</v>
      </c>
      <c r="E19" s="21">
        <f>'82'!$O19</f>
        <v>5.7000000000000002E-2</v>
      </c>
      <c r="F19" s="21">
        <f>'83'!$O19</f>
        <v>0.01</v>
      </c>
      <c r="G19" s="21">
        <f>'84'!$O19</f>
        <v>3.3000000000000002E-2</v>
      </c>
      <c r="H19" s="21">
        <f>'85'!$O19</f>
        <v>2.8000000000000001E-2</v>
      </c>
      <c r="I19" s="21">
        <f>'86'!$O19</f>
        <v>3.4000000000000002E-2</v>
      </c>
      <c r="J19" s="21">
        <f>'87'!$O19</f>
        <v>2.1000000000000001E-2</v>
      </c>
      <c r="K19" s="21">
        <f>'88'!$O19</f>
        <v>3.5999999999999997E-2</v>
      </c>
      <c r="L19" s="21">
        <f>'89'!$O19</f>
        <v>2.5000000000000001E-2</v>
      </c>
      <c r="M19" s="21">
        <f>'90'!$O19</f>
        <v>2.5999999999999999E-2</v>
      </c>
      <c r="N19" s="21">
        <f>'91'!$O19</f>
        <v>2.2200000000000001E-2</v>
      </c>
      <c r="O19" s="21">
        <f>'92'!$O19</f>
        <v>0</v>
      </c>
      <c r="P19" s="21">
        <f>'93'!$O19</f>
        <v>1.176E-2</v>
      </c>
      <c r="Q19" s="21">
        <f>'94'!$O19</f>
        <v>2.0199999999999999E-2</v>
      </c>
      <c r="R19" s="21">
        <f>'95'!$O19</f>
        <v>0</v>
      </c>
      <c r="S19" s="21">
        <f>'96'!$O19</f>
        <v>1.2290000000000001E-2</v>
      </c>
      <c r="T19" s="21">
        <f>'97'!$O19</f>
        <v>0</v>
      </c>
      <c r="U19" s="21">
        <f>'98'!$O19</f>
        <v>0</v>
      </c>
      <c r="V19" s="21">
        <f>'99'!$O19</f>
        <v>0</v>
      </c>
      <c r="W19" s="21">
        <f>'00'!$O19</f>
        <v>0</v>
      </c>
      <c r="X19" s="21">
        <f>'01'!$O19</f>
        <v>0</v>
      </c>
      <c r="Y19" s="21">
        <f>'02'!$O19</f>
        <v>0</v>
      </c>
      <c r="Z19" s="21">
        <f>'03'!$O19</f>
        <v>0</v>
      </c>
      <c r="AA19" s="21">
        <f>'04'!$O19</f>
        <v>0</v>
      </c>
      <c r="AB19" s="22">
        <f>'05'!$O19</f>
        <v>0</v>
      </c>
      <c r="AC19" s="22">
        <f>'06'!$O19</f>
        <v>0</v>
      </c>
      <c r="AD19" s="22">
        <f>'07'!$O19</f>
        <v>0</v>
      </c>
      <c r="AE19" s="22">
        <f>'08'!$O19</f>
        <v>0</v>
      </c>
      <c r="AF19" s="22">
        <f>'09'!$O19</f>
        <v>0</v>
      </c>
      <c r="AG19" s="22">
        <f>'10'!$O19</f>
        <v>0</v>
      </c>
      <c r="AH19" s="22">
        <f>'11'!$O19</f>
        <v>0</v>
      </c>
      <c r="AI19" s="22">
        <f>'12'!$O19</f>
        <v>0</v>
      </c>
      <c r="AJ19" s="22">
        <f>'13'!$O19</f>
        <v>0</v>
      </c>
      <c r="AK19" s="22">
        <f>'14'!$O19</f>
        <v>0</v>
      </c>
      <c r="AL19" s="22">
        <f>'15'!$O19</f>
        <v>0</v>
      </c>
      <c r="AM19" s="22">
        <f>'16'!$O19</f>
        <v>0</v>
      </c>
      <c r="AN19" s="23">
        <f>'17'!$O19</f>
        <v>0</v>
      </c>
    </row>
    <row r="20" spans="1:40" ht="15" customHeight="1" x14ac:dyDescent="0.25">
      <c r="A20" s="111"/>
      <c r="B20" s="20" t="s">
        <v>22</v>
      </c>
      <c r="C20" s="21">
        <f>'80'!$O20</f>
        <v>0</v>
      </c>
      <c r="D20" s="21">
        <f>'81'!$O20</f>
        <v>0.17899999999999999</v>
      </c>
      <c r="E20" s="21">
        <f>'82'!$O20</f>
        <v>4.1000000000000002E-2</v>
      </c>
      <c r="F20" s="21">
        <f>'83'!$O20</f>
        <v>2.1000000000000001E-2</v>
      </c>
      <c r="G20" s="21">
        <f>'84'!$O20</f>
        <v>0</v>
      </c>
      <c r="H20" s="21">
        <f>'85'!$O20</f>
        <v>0</v>
      </c>
      <c r="I20" s="21">
        <f>'86'!$O20</f>
        <v>0</v>
      </c>
      <c r="J20" s="21">
        <f>'87'!$O20</f>
        <v>0</v>
      </c>
      <c r="K20" s="21">
        <f>'88'!$O20</f>
        <v>0</v>
      </c>
      <c r="L20" s="21">
        <f>'89'!$O20</f>
        <v>0</v>
      </c>
      <c r="M20" s="21">
        <f>'90'!$O20</f>
        <v>0</v>
      </c>
      <c r="N20" s="21">
        <f>'91'!$O20</f>
        <v>0.50935799999999998</v>
      </c>
      <c r="O20" s="21">
        <f>'92'!$O20</f>
        <v>4.0071000000000002E-2</v>
      </c>
      <c r="P20" s="21">
        <f>'93'!$O20</f>
        <v>2.4989999999999998E-2</v>
      </c>
      <c r="Q20" s="21">
        <f>'94'!$O20</f>
        <v>0</v>
      </c>
      <c r="R20" s="21">
        <f>'95'!$O20</f>
        <v>0</v>
      </c>
      <c r="S20" s="21">
        <f>'96'!$O20</f>
        <v>0</v>
      </c>
      <c r="T20" s="21">
        <f>'97'!$O20</f>
        <v>0</v>
      </c>
      <c r="U20" s="21">
        <f>'98'!$O20</f>
        <v>6.8999999999999997E-4</v>
      </c>
      <c r="V20" s="21">
        <f>'99'!$O20</f>
        <v>1.4383999999999999E-2</v>
      </c>
      <c r="W20" s="21">
        <f>'00'!$O20</f>
        <v>0</v>
      </c>
      <c r="X20" s="21">
        <f>'01'!$O20</f>
        <v>0</v>
      </c>
      <c r="Y20" s="21">
        <f>'02'!$O20</f>
        <v>0</v>
      </c>
      <c r="Z20" s="21">
        <f>'03'!$O20</f>
        <v>9.826E-2</v>
      </c>
      <c r="AA20" s="21">
        <f>'04'!$O20</f>
        <v>0</v>
      </c>
      <c r="AB20" s="22">
        <f>'05'!$O20</f>
        <v>4.2900000000000004E-3</v>
      </c>
      <c r="AC20" s="22">
        <f>'06'!$O20</f>
        <v>0</v>
      </c>
      <c r="AD20" s="22">
        <f>'07'!$O20</f>
        <v>0</v>
      </c>
      <c r="AE20" s="22">
        <f>'08'!$O20</f>
        <v>0</v>
      </c>
      <c r="AF20" s="22">
        <f>'09'!$O20</f>
        <v>0</v>
      </c>
      <c r="AG20" s="22">
        <f>'10'!$O20</f>
        <v>0</v>
      </c>
      <c r="AH20" s="22">
        <f>'11'!$O20</f>
        <v>0</v>
      </c>
      <c r="AI20" s="22">
        <f>'12'!$O20</f>
        <v>0</v>
      </c>
      <c r="AJ20" s="22">
        <f>'13'!$O20</f>
        <v>0</v>
      </c>
      <c r="AK20" s="22">
        <f>'14'!$O20</f>
        <v>0</v>
      </c>
      <c r="AL20" s="22">
        <f>'15'!$O20</f>
        <v>4.9900000000000005E-3</v>
      </c>
      <c r="AM20" s="22">
        <f>'16'!$O20</f>
        <v>0</v>
      </c>
      <c r="AN20" s="23">
        <f>'17'!$O20</f>
        <v>0</v>
      </c>
    </row>
    <row r="21" spans="1:40" ht="15" customHeight="1" x14ac:dyDescent="0.25">
      <c r="A21" s="111"/>
      <c r="B21" s="20" t="s">
        <v>23</v>
      </c>
      <c r="C21" s="21">
        <f>'80'!$O21</f>
        <v>0</v>
      </c>
      <c r="D21" s="21">
        <f>'81'!$O21</f>
        <v>0.47299999999999998</v>
      </c>
      <c r="E21" s="21">
        <f>'82'!$O21</f>
        <v>0</v>
      </c>
      <c r="F21" s="21">
        <f>'83'!$O21</f>
        <v>0</v>
      </c>
      <c r="G21" s="21">
        <f>'84'!$O21</f>
        <v>0</v>
      </c>
      <c r="H21" s="21">
        <f>'85'!$O21</f>
        <v>0</v>
      </c>
      <c r="I21" s="21">
        <f>'86'!$O21</f>
        <v>0</v>
      </c>
      <c r="J21" s="21">
        <f>'87'!$O21</f>
        <v>0</v>
      </c>
      <c r="K21" s="21">
        <f>'88'!$O21</f>
        <v>0</v>
      </c>
      <c r="L21" s="21">
        <f>'89'!$O21</f>
        <v>0</v>
      </c>
      <c r="M21" s="21">
        <f>'90'!$O21</f>
        <v>0</v>
      </c>
      <c r="N21" s="21">
        <f>'91'!$O21</f>
        <v>0</v>
      </c>
      <c r="O21" s="21">
        <f>'92'!$O21</f>
        <v>0</v>
      </c>
      <c r="P21" s="21">
        <f>'93'!$O21</f>
        <v>0</v>
      </c>
      <c r="Q21" s="21">
        <f>'94'!$O21</f>
        <v>0</v>
      </c>
      <c r="R21" s="21">
        <f>'95'!$O21</f>
        <v>0</v>
      </c>
      <c r="S21" s="21">
        <f>'96'!$O21</f>
        <v>0</v>
      </c>
      <c r="T21" s="21">
        <f>'97'!$O21</f>
        <v>0</v>
      </c>
      <c r="U21" s="21">
        <f>'98'!$O21</f>
        <v>0</v>
      </c>
      <c r="V21" s="21">
        <f>'99'!$O21</f>
        <v>0</v>
      </c>
      <c r="W21" s="21">
        <f>'00'!$O21</f>
        <v>0</v>
      </c>
      <c r="X21" s="21">
        <f>'01'!$O21</f>
        <v>0</v>
      </c>
      <c r="Y21" s="21">
        <f>'02'!$O21</f>
        <v>0</v>
      </c>
      <c r="Z21" s="21">
        <f>'03'!$O21</f>
        <v>0</v>
      </c>
      <c r="AA21" s="21">
        <f>'04'!$O21</f>
        <v>0</v>
      </c>
      <c r="AB21" s="22">
        <f>'05'!$O21</f>
        <v>0</v>
      </c>
      <c r="AC21" s="22">
        <f>'06'!$O21</f>
        <v>0</v>
      </c>
      <c r="AD21" s="22">
        <f>'07'!$O21</f>
        <v>0</v>
      </c>
      <c r="AE21" s="22">
        <f>'08'!$O21</f>
        <v>0</v>
      </c>
      <c r="AF21" s="22">
        <f>'09'!$O21</f>
        <v>0</v>
      </c>
      <c r="AG21" s="22">
        <f>'10'!$O21</f>
        <v>0</v>
      </c>
      <c r="AH21" s="22">
        <f>'11'!$O21</f>
        <v>0</v>
      </c>
      <c r="AI21" s="22">
        <f>'12'!$O21</f>
        <v>0</v>
      </c>
      <c r="AJ21" s="22">
        <f>'13'!$O21</f>
        <v>0</v>
      </c>
      <c r="AK21" s="22">
        <f>'14'!$O21</f>
        <v>0</v>
      </c>
      <c r="AL21" s="22">
        <f>'15'!$O21</f>
        <v>0</v>
      </c>
      <c r="AM21" s="22">
        <f>'16'!$O21</f>
        <v>0</v>
      </c>
      <c r="AN21" s="23">
        <f>'17'!$O21</f>
        <v>0</v>
      </c>
    </row>
    <row r="22" spans="1:40" ht="15" customHeight="1" x14ac:dyDescent="0.25">
      <c r="A22" s="111"/>
      <c r="B22" s="20" t="s">
        <v>12</v>
      </c>
      <c r="C22" s="21">
        <f>'80'!$O22</f>
        <v>0</v>
      </c>
      <c r="D22" s="21">
        <f>'81'!$O22</f>
        <v>0</v>
      </c>
      <c r="E22" s="21">
        <f>'82'!$O22</f>
        <v>0</v>
      </c>
      <c r="F22" s="21">
        <f>'83'!$O22</f>
        <v>0</v>
      </c>
      <c r="G22" s="21">
        <f>'84'!$O22</f>
        <v>0</v>
      </c>
      <c r="H22" s="21">
        <f>'85'!$O22</f>
        <v>0</v>
      </c>
      <c r="I22" s="21">
        <f>'86'!$O22</f>
        <v>0</v>
      </c>
      <c r="J22" s="21">
        <f>'87'!$O22</f>
        <v>0</v>
      </c>
      <c r="K22" s="21">
        <f>'88'!$O22</f>
        <v>0</v>
      </c>
      <c r="L22" s="21">
        <f>'89'!$O22</f>
        <v>0</v>
      </c>
      <c r="M22" s="21">
        <f>'90'!$O22</f>
        <v>0</v>
      </c>
      <c r="N22" s="21">
        <f>'91'!$O22</f>
        <v>0</v>
      </c>
      <c r="O22" s="21">
        <f>'92'!$O22</f>
        <v>0</v>
      </c>
      <c r="P22" s="21">
        <f>'93'!$O22</f>
        <v>0</v>
      </c>
      <c r="Q22" s="21">
        <f>'94'!$O22</f>
        <v>0</v>
      </c>
      <c r="R22" s="21">
        <f>'95'!$O22</f>
        <v>0</v>
      </c>
      <c r="S22" s="21">
        <f>'96'!$O22</f>
        <v>0</v>
      </c>
      <c r="T22" s="21">
        <f>'97'!$O22</f>
        <v>0</v>
      </c>
      <c r="U22" s="21">
        <f>'98'!$O22</f>
        <v>0</v>
      </c>
      <c r="V22" s="21">
        <f>'99'!$O22</f>
        <v>0</v>
      </c>
      <c r="W22" s="21">
        <f>'00'!$O22</f>
        <v>0</v>
      </c>
      <c r="X22" s="21">
        <f>'01'!$O22</f>
        <v>0</v>
      </c>
      <c r="Y22" s="21">
        <f>'02'!$O22</f>
        <v>0</v>
      </c>
      <c r="Z22" s="21">
        <f>'03'!$O22</f>
        <v>0</v>
      </c>
      <c r="AA22" s="21">
        <f>'04'!$O22</f>
        <v>0</v>
      </c>
      <c r="AB22" s="22">
        <f>'05'!$O22</f>
        <v>0</v>
      </c>
      <c r="AC22" s="22">
        <f>'06'!$O22</f>
        <v>0</v>
      </c>
      <c r="AD22" s="22">
        <f>'07'!$O22</f>
        <v>0</v>
      </c>
      <c r="AE22" s="22">
        <f>'08'!$O22</f>
        <v>0</v>
      </c>
      <c r="AF22" s="22">
        <f>'09'!$O22</f>
        <v>0</v>
      </c>
      <c r="AG22" s="22">
        <f>'10'!$O22</f>
        <v>0</v>
      </c>
      <c r="AH22" s="22">
        <f>'11'!$O22</f>
        <v>0</v>
      </c>
      <c r="AI22" s="22">
        <f>'12'!$O22</f>
        <v>0</v>
      </c>
      <c r="AJ22" s="22">
        <f>'13'!$O22</f>
        <v>0</v>
      </c>
      <c r="AK22" s="22">
        <f>'14'!$O22</f>
        <v>0</v>
      </c>
      <c r="AL22" s="22">
        <f>'15'!$O22</f>
        <v>0</v>
      </c>
      <c r="AM22" s="22">
        <f>'16'!$O22</f>
        <v>0</v>
      </c>
      <c r="AN22" s="23">
        <f>'17'!$O22</f>
        <v>0</v>
      </c>
    </row>
    <row r="23" spans="1:40" ht="15" customHeight="1" x14ac:dyDescent="0.25">
      <c r="A23" s="112" t="s">
        <v>72</v>
      </c>
      <c r="B23" s="113"/>
      <c r="C23" s="21">
        <f>'80'!$O23</f>
        <v>0</v>
      </c>
      <c r="D23" s="21">
        <f>'81'!$O23</f>
        <v>0</v>
      </c>
      <c r="E23" s="21">
        <f>'82'!$O23</f>
        <v>1.1890000000000001</v>
      </c>
      <c r="F23" s="21">
        <f>'83'!$O23</f>
        <v>1.0960000000000001</v>
      </c>
      <c r="G23" s="21">
        <f>'84'!$O23</f>
        <v>0</v>
      </c>
      <c r="H23" s="21">
        <f>'85'!$O23</f>
        <v>0</v>
      </c>
      <c r="I23" s="21">
        <f>'86'!$O23</f>
        <v>0</v>
      </c>
      <c r="J23" s="21">
        <f>'87'!$O23</f>
        <v>0</v>
      </c>
      <c r="K23" s="21">
        <f>'88'!$O23</f>
        <v>0</v>
      </c>
      <c r="L23" s="21">
        <f>'89'!$O23</f>
        <v>0</v>
      </c>
      <c r="M23" s="21">
        <f>'90'!$O23</f>
        <v>0</v>
      </c>
      <c r="N23" s="21">
        <f>'91'!$O23</f>
        <v>0</v>
      </c>
      <c r="O23" s="21">
        <f>'92'!$O23</f>
        <v>0</v>
      </c>
      <c r="P23" s="21">
        <f>'93'!$O23</f>
        <v>0</v>
      </c>
      <c r="Q23" s="21">
        <f>'94'!$O23</f>
        <v>0</v>
      </c>
      <c r="R23" s="21">
        <f>'95'!$O23</f>
        <v>0</v>
      </c>
      <c r="S23" s="21">
        <f>'96'!$O23</f>
        <v>0</v>
      </c>
      <c r="T23" s="21">
        <f>'97'!$O23</f>
        <v>0</v>
      </c>
      <c r="U23" s="21">
        <f>'98'!$O23</f>
        <v>0</v>
      </c>
      <c r="V23" s="21">
        <f>'99'!$O23</f>
        <v>0</v>
      </c>
      <c r="W23" s="21">
        <f>'00'!$O23</f>
        <v>0</v>
      </c>
      <c r="X23" s="21">
        <f>'01'!$O23</f>
        <v>0</v>
      </c>
      <c r="Y23" s="21">
        <f>'02'!$O23</f>
        <v>0</v>
      </c>
      <c r="Z23" s="21">
        <f>'03'!$O23</f>
        <v>0</v>
      </c>
      <c r="AA23" s="21">
        <f>'04'!$O23</f>
        <v>0</v>
      </c>
      <c r="AB23" s="22">
        <f>'05'!$O23</f>
        <v>0</v>
      </c>
      <c r="AC23" s="22">
        <f>'06'!$O23</f>
        <v>0</v>
      </c>
      <c r="AD23" s="22">
        <f>'07'!$O23</f>
        <v>0</v>
      </c>
      <c r="AE23" s="22">
        <f>'08'!$O23</f>
        <v>0</v>
      </c>
      <c r="AF23" s="22">
        <f>'09'!$O23</f>
        <v>0</v>
      </c>
      <c r="AG23" s="22">
        <f>'10'!$O23</f>
        <v>0</v>
      </c>
      <c r="AH23" s="22">
        <f>'11'!$O23</f>
        <v>0</v>
      </c>
      <c r="AI23" s="22">
        <f>'12'!$O23</f>
        <v>1.333E-2</v>
      </c>
      <c r="AJ23" s="22">
        <f>'13'!$O23</f>
        <v>0</v>
      </c>
      <c r="AK23" s="22">
        <f>'14'!$O23</f>
        <v>0</v>
      </c>
      <c r="AL23" s="22">
        <f>'15'!$O23</f>
        <v>0</v>
      </c>
      <c r="AM23" s="22">
        <f>'16'!$O23</f>
        <v>0</v>
      </c>
      <c r="AN23" s="23">
        <f>'17'!$O23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'80'!$O24</f>
        <v>0</v>
      </c>
      <c r="D24" s="21">
        <f>'81'!$O24</f>
        <v>0.66400000000000003</v>
      </c>
      <c r="E24" s="21">
        <f>'82'!$O24</f>
        <v>0</v>
      </c>
      <c r="F24" s="21">
        <f>'83'!$O24</f>
        <v>0</v>
      </c>
      <c r="G24" s="21">
        <f>'84'!$O24</f>
        <v>0.188</v>
      </c>
      <c r="H24" s="21">
        <f>'85'!$O24</f>
        <v>0.88700000000000001</v>
      </c>
      <c r="I24" s="21">
        <f>'86'!$O24</f>
        <v>0.82199999999999995</v>
      </c>
      <c r="J24" s="21">
        <f>'87'!$O24</f>
        <v>0.59499999999999997</v>
      </c>
      <c r="K24" s="21">
        <f>'88'!$O24</f>
        <v>0.83099999999999996</v>
      </c>
      <c r="L24" s="21">
        <f>'89'!$O24</f>
        <v>0.33900000000000002</v>
      </c>
      <c r="M24" s="21">
        <f>'90'!$O24</f>
        <v>0.2</v>
      </c>
      <c r="N24" s="21">
        <f>'91'!$O24</f>
        <v>19.823201000000001</v>
      </c>
      <c r="O24" s="21">
        <f>'92'!$O24</f>
        <v>0.179233</v>
      </c>
      <c r="P24" s="21">
        <f>'93'!$O24</f>
        <v>0.12636500000000001</v>
      </c>
      <c r="Q24" s="21">
        <f>'94'!$O24</f>
        <v>0</v>
      </c>
      <c r="R24" s="21">
        <f>'95'!$O24</f>
        <v>2.2780000000000002E-2</v>
      </c>
      <c r="S24" s="21">
        <f>'96'!$O24</f>
        <v>3.2029000000000002E-2</v>
      </c>
      <c r="T24" s="21">
        <f>'97'!$O24</f>
        <v>0.47788000000000003</v>
      </c>
      <c r="U24" s="21">
        <f>'98'!$O24</f>
        <v>1.04091</v>
      </c>
      <c r="V24" s="21">
        <f>'99'!$O24</f>
        <v>6.3944729999999996</v>
      </c>
      <c r="W24" s="21">
        <f>'00'!$O24</f>
        <v>5.2085299999999997</v>
      </c>
      <c r="X24" s="21">
        <f>'01'!$O24</f>
        <v>2.2669100000000002</v>
      </c>
      <c r="Y24" s="21">
        <f>'02'!$O24</f>
        <v>1.46268</v>
      </c>
      <c r="Z24" s="21">
        <f>'03'!$O24</f>
        <v>0.94804999999999995</v>
      </c>
      <c r="AA24" s="21">
        <f>'04'!$O24</f>
        <v>0.50912000000000002</v>
      </c>
      <c r="AB24" s="22">
        <f>'05'!$O24</f>
        <v>1.381623</v>
      </c>
      <c r="AC24" s="22">
        <f>'06'!$O24</f>
        <v>1.5085299999999999</v>
      </c>
      <c r="AD24" s="22">
        <f>'07'!$O24</f>
        <v>1.4933949934857562</v>
      </c>
      <c r="AE24" s="22">
        <f>'08'!$O24</f>
        <v>1.8457249999999998</v>
      </c>
      <c r="AF24" s="22">
        <f>'09'!$O24</f>
        <v>1.2268250000000001</v>
      </c>
      <c r="AG24" s="22">
        <f>'10'!$O24</f>
        <v>0</v>
      </c>
      <c r="AH24" s="22">
        <f>'11'!$O24</f>
        <v>0</v>
      </c>
      <c r="AI24" s="22">
        <f>'12'!$O24</f>
        <v>0</v>
      </c>
      <c r="AJ24" s="22">
        <f>'13'!$O24</f>
        <v>0</v>
      </c>
      <c r="AK24" s="22">
        <f>'14'!$O24</f>
        <v>0</v>
      </c>
      <c r="AL24" s="22">
        <f>'15'!$O24</f>
        <v>0</v>
      </c>
      <c r="AM24" s="22">
        <f>'16'!$O24</f>
        <v>0</v>
      </c>
      <c r="AN24" s="23">
        <f>'17'!$O24</f>
        <v>0</v>
      </c>
    </row>
    <row r="25" spans="1:40" ht="15" customHeight="1" x14ac:dyDescent="0.25">
      <c r="A25" s="100" t="s">
        <v>4</v>
      </c>
      <c r="B25" s="101"/>
      <c r="C25" s="21">
        <f>'80'!$O25</f>
        <v>0</v>
      </c>
      <c r="D25" s="21">
        <f>'81'!$O25</f>
        <v>0</v>
      </c>
      <c r="E25" s="21">
        <f>'82'!$O25</f>
        <v>0</v>
      </c>
      <c r="F25" s="21">
        <f>'83'!$O25</f>
        <v>0</v>
      </c>
      <c r="G25" s="21">
        <f>'84'!$O25</f>
        <v>0</v>
      </c>
      <c r="H25" s="21">
        <f>'85'!$O25</f>
        <v>0</v>
      </c>
      <c r="I25" s="21">
        <f>'86'!$O25</f>
        <v>0</v>
      </c>
      <c r="J25" s="21">
        <f>'87'!$O25</f>
        <v>0</v>
      </c>
      <c r="K25" s="21">
        <f>'88'!$O25</f>
        <v>0</v>
      </c>
      <c r="L25" s="21">
        <f>'89'!$O25</f>
        <v>0</v>
      </c>
      <c r="M25" s="21">
        <f>'90'!$O25</f>
        <v>0</v>
      </c>
      <c r="N25" s="21">
        <f>'91'!$O25</f>
        <v>0</v>
      </c>
      <c r="O25" s="21">
        <f>'92'!$O25</f>
        <v>0</v>
      </c>
      <c r="P25" s="21">
        <f>'93'!$O25</f>
        <v>0</v>
      </c>
      <c r="Q25" s="21">
        <f>'94'!$O25</f>
        <v>0</v>
      </c>
      <c r="R25" s="21">
        <f>'95'!$O25</f>
        <v>0</v>
      </c>
      <c r="S25" s="21">
        <f>'96'!$O25</f>
        <v>0</v>
      </c>
      <c r="T25" s="21">
        <f>'97'!$O25</f>
        <v>0</v>
      </c>
      <c r="U25" s="21">
        <f>'98'!$O25</f>
        <v>0</v>
      </c>
      <c r="V25" s="21">
        <f>'99'!$O25</f>
        <v>0</v>
      </c>
      <c r="W25" s="21">
        <f>'00'!$O25</f>
        <v>0</v>
      </c>
      <c r="X25" s="21">
        <f>'01'!$O25</f>
        <v>0</v>
      </c>
      <c r="Y25" s="21">
        <f>'02'!$O25</f>
        <v>0</v>
      </c>
      <c r="Z25" s="21">
        <f>'03'!$O25</f>
        <v>0</v>
      </c>
      <c r="AA25" s="21">
        <f>'04'!$O25</f>
        <v>0</v>
      </c>
      <c r="AB25" s="22">
        <f>'05'!$O25</f>
        <v>0</v>
      </c>
      <c r="AC25" s="22">
        <f>'06'!$O25</f>
        <v>0</v>
      </c>
      <c r="AD25" s="22">
        <f>'07'!$O25</f>
        <v>0</v>
      </c>
      <c r="AE25" s="22">
        <f>'08'!$O25</f>
        <v>0</v>
      </c>
      <c r="AF25" s="22">
        <f>'09'!$O25</f>
        <v>0</v>
      </c>
      <c r="AG25" s="22">
        <f>'10'!$O25</f>
        <v>0</v>
      </c>
      <c r="AH25" s="22">
        <f>'11'!$O25</f>
        <v>0</v>
      </c>
      <c r="AI25" s="22">
        <f>'12'!$O25</f>
        <v>0</v>
      </c>
      <c r="AJ25" s="22">
        <f>'13'!$O25</f>
        <v>0</v>
      </c>
      <c r="AK25" s="22">
        <f>'14'!$O25</f>
        <v>0</v>
      </c>
      <c r="AL25" s="22">
        <f>'15'!$O25</f>
        <v>0</v>
      </c>
      <c r="AM25" s="22">
        <f>'16'!$O25</f>
        <v>0</v>
      </c>
      <c r="AN25" s="23">
        <f>'17'!$O25</f>
        <v>0</v>
      </c>
    </row>
    <row r="26" spans="1:40" ht="15" customHeight="1" x14ac:dyDescent="0.25">
      <c r="A26" s="100" t="s">
        <v>5</v>
      </c>
      <c r="B26" s="101"/>
      <c r="C26" s="21">
        <f>'80'!$O26</f>
        <v>0</v>
      </c>
      <c r="D26" s="21">
        <f>'81'!$O26</f>
        <v>2.6509999999999998</v>
      </c>
      <c r="E26" s="21">
        <f>'82'!$O26</f>
        <v>2.9849999999999999</v>
      </c>
      <c r="F26" s="21">
        <f>'83'!$O26</f>
        <v>2.3650000000000002</v>
      </c>
      <c r="G26" s="21">
        <f>'84'!$O26</f>
        <v>0</v>
      </c>
      <c r="H26" s="21">
        <f>'85'!$O26</f>
        <v>0</v>
      </c>
      <c r="I26" s="21">
        <f>'86'!$O26</f>
        <v>0</v>
      </c>
      <c r="J26" s="21">
        <f>'87'!$O26</f>
        <v>0</v>
      </c>
      <c r="K26" s="21">
        <f>'88'!$O26</f>
        <v>0</v>
      </c>
      <c r="L26" s="21">
        <f>'89'!$O26</f>
        <v>0</v>
      </c>
      <c r="M26" s="21">
        <f>'90'!$O26</f>
        <v>0.1</v>
      </c>
      <c r="N26" s="21">
        <f>'91'!$O26</f>
        <v>5.3400000000000003E-2</v>
      </c>
      <c r="O26" s="21">
        <f>'92'!$O26</f>
        <v>0.78850200000000004</v>
      </c>
      <c r="P26" s="21">
        <f>'93'!$O26</f>
        <v>1.2360180000000001</v>
      </c>
      <c r="Q26" s="21">
        <f>'94'!$O26</f>
        <v>3.7038380000000002</v>
      </c>
      <c r="R26" s="21">
        <f>'95'!$O26</f>
        <v>1.437346</v>
      </c>
      <c r="S26" s="21">
        <f>'96'!$O26</f>
        <v>11.145804999999999</v>
      </c>
      <c r="T26" s="21">
        <f>'97'!$O26</f>
        <v>6.9306029999999996</v>
      </c>
      <c r="U26" s="21">
        <f>'98'!$O26</f>
        <v>2.6402649999999999</v>
      </c>
      <c r="V26" s="21">
        <f>'99'!$O26</f>
        <v>0.79952299999999998</v>
      </c>
      <c r="W26" s="21">
        <f>'00'!$O26</f>
        <v>0.70028800000000002</v>
      </c>
      <c r="X26" s="21">
        <f>'01'!$O26</f>
        <v>1.4240619999999999</v>
      </c>
      <c r="Y26" s="21">
        <f>'02'!$O26</f>
        <v>1.440453</v>
      </c>
      <c r="Z26" s="21">
        <f>'03'!$O26</f>
        <v>2.3374760000000001</v>
      </c>
      <c r="AA26" s="21">
        <f>'04'!$O26</f>
        <v>1.2236659999999999</v>
      </c>
      <c r="AB26" s="22">
        <f>'05'!$O26</f>
        <v>0.57633000000000001</v>
      </c>
      <c r="AC26" s="22">
        <f>'06'!$O26</f>
        <v>1.641386</v>
      </c>
      <c r="AD26" s="22">
        <f>'07'!$O26</f>
        <v>1.6249180558408591</v>
      </c>
      <c r="AE26" s="22">
        <f>'08'!$O26</f>
        <v>1.936245</v>
      </c>
      <c r="AF26" s="22">
        <f>'09'!$O26</f>
        <v>1.21682</v>
      </c>
      <c r="AG26" s="22">
        <f>'10'!$O26</f>
        <v>0</v>
      </c>
      <c r="AH26" s="22">
        <f>'11'!$O26</f>
        <v>0</v>
      </c>
      <c r="AI26" s="22">
        <f>'12'!$O26</f>
        <v>0.44202999999999998</v>
      </c>
      <c r="AJ26" s="22">
        <f>'13'!$O26</f>
        <v>0</v>
      </c>
      <c r="AK26" s="22">
        <f>'14'!$O26</f>
        <v>0</v>
      </c>
      <c r="AL26" s="22">
        <f>'15'!$O26</f>
        <v>0</v>
      </c>
      <c r="AM26" s="22">
        <f>'16'!$O26</f>
        <v>0</v>
      </c>
      <c r="AN26" s="23">
        <f>'17'!$O26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'80'!$O27</f>
        <v>0</v>
      </c>
      <c r="D27" s="21">
        <f>'81'!$O27</f>
        <v>0.627</v>
      </c>
      <c r="E27" s="21">
        <f>'82'!$O27</f>
        <v>0.52500000000000002</v>
      </c>
      <c r="F27" s="21">
        <f>'83'!$O27</f>
        <v>0.77300000000000002</v>
      </c>
      <c r="G27" s="21">
        <f>'84'!$O27</f>
        <v>1.0049999999999999</v>
      </c>
      <c r="H27" s="21">
        <f>'85'!$O27</f>
        <v>1.06</v>
      </c>
      <c r="I27" s="21">
        <f>'86'!$O27</f>
        <v>1.0149999999999999</v>
      </c>
      <c r="J27" s="21">
        <f>'87'!$O27</f>
        <v>1.0089999999999999</v>
      </c>
      <c r="K27" s="21">
        <f>'88'!$O27</f>
        <v>0.96899999999999997</v>
      </c>
      <c r="L27" s="21">
        <f>'89'!$O27</f>
        <v>0.85</v>
      </c>
      <c r="M27" s="21">
        <f>'90'!$O27</f>
        <v>0.74</v>
      </c>
      <c r="N27" s="21">
        <f>'91'!$O27</f>
        <v>1.0585</v>
      </c>
      <c r="O27" s="21">
        <f>'92'!$O27</f>
        <v>0.98414000000000001</v>
      </c>
      <c r="P27" s="21">
        <f>'93'!$O27</f>
        <v>0.73004599999999997</v>
      </c>
      <c r="Q27" s="21">
        <f>'94'!$O27</f>
        <v>0.76195199999999996</v>
      </c>
      <c r="R27" s="21">
        <f>'95'!$O27</f>
        <v>0.56908700000000001</v>
      </c>
      <c r="S27" s="21">
        <f>'96'!$O27</f>
        <v>0.72929999999999995</v>
      </c>
      <c r="T27" s="21">
        <f>'97'!$O27</f>
        <v>0.43029000000000001</v>
      </c>
      <c r="U27" s="21">
        <f>'98'!$O27</f>
        <v>0.23610999999999999</v>
      </c>
      <c r="V27" s="21">
        <f>'99'!$O27</f>
        <v>0.34420000000000001</v>
      </c>
      <c r="W27" s="21">
        <f>'00'!$O27</f>
        <v>0.24109</v>
      </c>
      <c r="X27" s="21">
        <f>'01'!$O27</f>
        <v>0.34559000000000001</v>
      </c>
      <c r="Y27" s="21">
        <f>'02'!$O27</f>
        <v>0.34983300000000001</v>
      </c>
      <c r="Z27" s="21">
        <f>'03'!$O27</f>
        <v>0.15523999999999999</v>
      </c>
      <c r="AA27" s="21">
        <f>'04'!$O27</f>
        <v>0.11452</v>
      </c>
      <c r="AB27" s="22">
        <f>'05'!$O27</f>
        <v>0</v>
      </c>
      <c r="AC27" s="22">
        <f>'06'!$O27</f>
        <v>0</v>
      </c>
      <c r="AD27" s="22">
        <f>'07'!$O27</f>
        <v>0.64130065479643938</v>
      </c>
      <c r="AE27" s="22">
        <f>'08'!$O27</f>
        <v>0.95472500000000005</v>
      </c>
      <c r="AF27" s="22">
        <f>'09'!$O27</f>
        <v>0.651725</v>
      </c>
      <c r="AG27" s="22">
        <f>'10'!$O27</f>
        <v>0</v>
      </c>
      <c r="AH27" s="22">
        <f>'11'!$O27</f>
        <v>0</v>
      </c>
      <c r="AI27" s="22">
        <f>'12'!$O27</f>
        <v>0</v>
      </c>
      <c r="AJ27" s="22">
        <f>'13'!$O27</f>
        <v>0</v>
      </c>
      <c r="AK27" s="22">
        <f>'14'!$O27</f>
        <v>0</v>
      </c>
      <c r="AL27" s="22">
        <f>'15'!$O27</f>
        <v>0</v>
      </c>
      <c r="AM27" s="22">
        <f>'16'!$O27</f>
        <v>0</v>
      </c>
      <c r="AN27" s="23">
        <f>'17'!$O27</f>
        <v>0</v>
      </c>
    </row>
    <row r="28" spans="1:40" ht="15" customHeight="1" x14ac:dyDescent="0.25">
      <c r="A28" s="111"/>
      <c r="B28" s="20" t="s">
        <v>26</v>
      </c>
      <c r="C28" s="21">
        <f>'80'!$O28</f>
        <v>0</v>
      </c>
      <c r="D28" s="21">
        <f>'81'!$O28</f>
        <v>0</v>
      </c>
      <c r="E28" s="21">
        <f>'82'!$O28</f>
        <v>0.20699999999999999</v>
      </c>
      <c r="F28" s="21">
        <f>'83'!$O28</f>
        <v>0.17299999999999999</v>
      </c>
      <c r="G28" s="21">
        <f>'84'!$O28</f>
        <v>0</v>
      </c>
      <c r="H28" s="21">
        <f>'85'!$O28</f>
        <v>0</v>
      </c>
      <c r="I28" s="21">
        <f>'86'!$O28</f>
        <v>0</v>
      </c>
      <c r="J28" s="21">
        <f>'87'!$O28</f>
        <v>0</v>
      </c>
      <c r="K28" s="21">
        <f>'88'!$O28</f>
        <v>0</v>
      </c>
      <c r="L28" s="21">
        <f>'89'!$O28</f>
        <v>0.17299999999999999</v>
      </c>
      <c r="M28" s="21">
        <f>'90'!$O28</f>
        <v>0.11</v>
      </c>
      <c r="N28" s="21">
        <f>'91'!$O28</f>
        <v>2.1337999999999999E-2</v>
      </c>
      <c r="O28" s="21">
        <f>'92'!$O28</f>
        <v>4.3121E-2</v>
      </c>
      <c r="P28" s="21">
        <f>'93'!$O28</f>
        <v>2.0663999999999998E-2</v>
      </c>
      <c r="Q28" s="21">
        <f>'94'!$O28</f>
        <v>1.0345E-2</v>
      </c>
      <c r="R28" s="21">
        <f>'95'!$O28</f>
        <v>0</v>
      </c>
      <c r="S28" s="21">
        <f>'96'!$O28</f>
        <v>0</v>
      </c>
      <c r="T28" s="21">
        <f>'97'!$O28</f>
        <v>0</v>
      </c>
      <c r="U28" s="21">
        <f>'98'!$O28</f>
        <v>2.6519999999999998E-2</v>
      </c>
      <c r="V28" s="21">
        <f>'99'!$O28</f>
        <v>7.306E-2</v>
      </c>
      <c r="W28" s="21">
        <f>'00'!$O28</f>
        <v>9.5250000000000001E-2</v>
      </c>
      <c r="X28" s="21">
        <f>'01'!$O28</f>
        <v>8.6474999999999996E-2</v>
      </c>
      <c r="Y28" s="21">
        <f>'02'!$O28</f>
        <v>5.1290000000000002E-2</v>
      </c>
      <c r="Z28" s="21">
        <f>'03'!$O28</f>
        <v>0</v>
      </c>
      <c r="AA28" s="21">
        <f>'04'!$O28</f>
        <v>0</v>
      </c>
      <c r="AB28" s="22">
        <f>'05'!$O28</f>
        <v>0</v>
      </c>
      <c r="AC28" s="22">
        <f>'06'!$O28</f>
        <v>0</v>
      </c>
      <c r="AD28" s="22">
        <f>'07'!$O28</f>
        <v>0</v>
      </c>
      <c r="AE28" s="22">
        <f>'08'!$O28</f>
        <v>0</v>
      </c>
      <c r="AF28" s="22">
        <f>'09'!$O28</f>
        <v>0</v>
      </c>
      <c r="AG28" s="22">
        <f>'10'!$O28</f>
        <v>0</v>
      </c>
      <c r="AH28" s="22">
        <f>'11'!$O28</f>
        <v>0</v>
      </c>
      <c r="AI28" s="22">
        <f>'12'!$O28</f>
        <v>0</v>
      </c>
      <c r="AJ28" s="22">
        <f>'13'!$O28</f>
        <v>0</v>
      </c>
      <c r="AK28" s="22">
        <f>'14'!$O28</f>
        <v>0</v>
      </c>
      <c r="AL28" s="22">
        <f>'15'!$O28</f>
        <v>0</v>
      </c>
      <c r="AM28" s="22">
        <f>'16'!$O28</f>
        <v>0</v>
      </c>
      <c r="AN28" s="23">
        <f>'17'!$O28</f>
        <v>0</v>
      </c>
    </row>
    <row r="29" spans="1:40" ht="15" customHeight="1" x14ac:dyDescent="0.25">
      <c r="A29" s="112" t="s">
        <v>73</v>
      </c>
      <c r="B29" s="113"/>
      <c r="C29" s="21">
        <f>'80'!$O29</f>
        <v>0</v>
      </c>
      <c r="D29" s="21">
        <f>'81'!$O29</f>
        <v>0.03</v>
      </c>
      <c r="E29" s="21">
        <f>'82'!$O29</f>
        <v>0</v>
      </c>
      <c r="F29" s="21">
        <f>'83'!$O29</f>
        <v>0</v>
      </c>
      <c r="G29" s="21">
        <f>'84'!$O29</f>
        <v>0</v>
      </c>
      <c r="H29" s="21">
        <f>'85'!$O29</f>
        <v>0</v>
      </c>
      <c r="I29" s="21">
        <f>'86'!$O29</f>
        <v>0</v>
      </c>
      <c r="J29" s="21">
        <f>'87'!$O29</f>
        <v>0</v>
      </c>
      <c r="K29" s="21">
        <f>'88'!$O29</f>
        <v>0</v>
      </c>
      <c r="L29" s="21">
        <f>'89'!$O29</f>
        <v>0</v>
      </c>
      <c r="M29" s="21">
        <f>'90'!$O29</f>
        <v>0</v>
      </c>
      <c r="N29" s="21">
        <f>'91'!$O29</f>
        <v>0</v>
      </c>
      <c r="O29" s="21">
        <f>'92'!$O29</f>
        <v>0</v>
      </c>
      <c r="P29" s="21">
        <f>'93'!$O29</f>
        <v>0</v>
      </c>
      <c r="Q29" s="21">
        <f>'94'!$O29</f>
        <v>0</v>
      </c>
      <c r="R29" s="21">
        <f>'95'!$O29</f>
        <v>0</v>
      </c>
      <c r="S29" s="21">
        <f>'96'!$O29</f>
        <v>0</v>
      </c>
      <c r="T29" s="21">
        <f>'97'!$O29</f>
        <v>0</v>
      </c>
      <c r="U29" s="21">
        <f>'98'!$O29</f>
        <v>0</v>
      </c>
      <c r="V29" s="21">
        <f>'99'!$O29</f>
        <v>0</v>
      </c>
      <c r="W29" s="21">
        <f>'00'!$O29</f>
        <v>0</v>
      </c>
      <c r="X29" s="21">
        <f>'01'!$O29</f>
        <v>0</v>
      </c>
      <c r="Y29" s="21">
        <f>'02'!$O29</f>
        <v>3.8204180000000001</v>
      </c>
      <c r="Z29" s="21">
        <f>'03'!$O29</f>
        <v>3.82179</v>
      </c>
      <c r="AA29" s="21">
        <f>'04'!$O29</f>
        <v>10.851362999999999</v>
      </c>
      <c r="AB29" s="22">
        <f>'05'!$O29</f>
        <v>0.94123000000000001</v>
      </c>
      <c r="AC29" s="22">
        <f>'06'!$O29</f>
        <v>0</v>
      </c>
      <c r="AD29" s="22">
        <f>'07'!$O29</f>
        <v>0</v>
      </c>
      <c r="AE29" s="22">
        <f>'08'!$O29</f>
        <v>24.423999102599634</v>
      </c>
      <c r="AF29" s="22">
        <f>'09'!$O29</f>
        <v>0</v>
      </c>
      <c r="AG29" s="22">
        <f>'10'!$O29</f>
        <v>0</v>
      </c>
      <c r="AH29" s="22">
        <f>'11'!$O29</f>
        <v>0.8052999999999999</v>
      </c>
      <c r="AI29" s="22">
        <f>'12'!$O29</f>
        <v>41.101809000000003</v>
      </c>
      <c r="AJ29" s="22">
        <f>'13'!$O29</f>
        <v>412.22942</v>
      </c>
      <c r="AK29" s="22">
        <f>'14'!$O29</f>
        <v>639.01444900000001</v>
      </c>
      <c r="AL29" s="22">
        <f>'15'!$O29</f>
        <v>519.69663600000001</v>
      </c>
      <c r="AM29" s="22">
        <f>'16'!$O29</f>
        <v>330.07692400000002</v>
      </c>
      <c r="AN29" s="23">
        <f>'17'!$O29</f>
        <v>387.51431400000001</v>
      </c>
    </row>
    <row r="30" spans="1:40" ht="15" customHeight="1" x14ac:dyDescent="0.25">
      <c r="A30" s="112" t="s">
        <v>74</v>
      </c>
      <c r="B30" s="113"/>
      <c r="C30" s="21">
        <f>'80'!$O30</f>
        <v>0</v>
      </c>
      <c r="D30" s="21">
        <f>'81'!$O30</f>
        <v>1.3280000000000001</v>
      </c>
      <c r="E30" s="21">
        <f>'82'!$O30</f>
        <v>7.0000000000000007E-2</v>
      </c>
      <c r="F30" s="21">
        <f>'83'!$O30</f>
        <v>0.08</v>
      </c>
      <c r="G30" s="21">
        <f>'84'!$O30</f>
        <v>0</v>
      </c>
      <c r="H30" s="21">
        <f>'85'!$O30</f>
        <v>0</v>
      </c>
      <c r="I30" s="21">
        <f>'86'!$O30</f>
        <v>0</v>
      </c>
      <c r="J30" s="21">
        <f>'87'!$O30</f>
        <v>0.111</v>
      </c>
      <c r="K30" s="21">
        <f>'88'!$O30</f>
        <v>9.7000000000000003E-2</v>
      </c>
      <c r="L30" s="21">
        <f>'89'!$O30</f>
        <v>0.10100000000000001</v>
      </c>
      <c r="M30" s="21">
        <f>'90'!$O30</f>
        <v>0.112</v>
      </c>
      <c r="N30" s="21">
        <f>'91'!$O30</f>
        <v>2.1098620000000001</v>
      </c>
      <c r="O30" s="21">
        <f>'92'!$O30</f>
        <v>1.490294</v>
      </c>
      <c r="P30" s="21">
        <f>'93'!$O30</f>
        <v>0.202487</v>
      </c>
      <c r="Q30" s="21">
        <f>'94'!$O30</f>
        <v>0.55807200000000001</v>
      </c>
      <c r="R30" s="21">
        <f>'95'!$O30</f>
        <v>0.93891500000000006</v>
      </c>
      <c r="S30" s="21">
        <f>'96'!$O30</f>
        <v>0.16078400000000001</v>
      </c>
      <c r="T30" s="21">
        <f>'97'!$O30</f>
        <v>0.307473</v>
      </c>
      <c r="U30" s="21">
        <f>'98'!$O30</f>
        <v>0.46888000000000002</v>
      </c>
      <c r="V30" s="21">
        <f>'99'!$O30</f>
        <v>0.2263</v>
      </c>
      <c r="W30" s="21">
        <f>'00'!$O30</f>
        <v>0.37336000000000003</v>
      </c>
      <c r="X30" s="21">
        <f>'01'!$O30</f>
        <v>0.24714</v>
      </c>
      <c r="Y30" s="21">
        <f>'02'!$O30</f>
        <v>4.8404999999999997E-2</v>
      </c>
      <c r="Z30" s="21">
        <f>'03'!$O30</f>
        <v>1.7739999999999999E-2</v>
      </c>
      <c r="AA30" s="21">
        <f>'04'!$O30</f>
        <v>0</v>
      </c>
      <c r="AB30" s="22">
        <f>'05'!$O30</f>
        <v>0.36053099999999999</v>
      </c>
      <c r="AC30" s="22">
        <f>'06'!$O30</f>
        <v>0.64779999999999993</v>
      </c>
      <c r="AD30" s="22">
        <f>'07'!$O30</f>
        <v>0</v>
      </c>
      <c r="AE30" s="22">
        <f>'08'!$O30</f>
        <v>0</v>
      </c>
      <c r="AF30" s="22">
        <f>'09'!$O30</f>
        <v>0</v>
      </c>
      <c r="AG30" s="22">
        <f>'10'!$O30</f>
        <v>0</v>
      </c>
      <c r="AH30" s="22">
        <f>'11'!$O30</f>
        <v>0</v>
      </c>
      <c r="AI30" s="22">
        <f>'12'!$O30</f>
        <v>0</v>
      </c>
      <c r="AJ30" s="22">
        <f>'13'!$O30</f>
        <v>0</v>
      </c>
      <c r="AK30" s="22">
        <f>'14'!$O30</f>
        <v>0</v>
      </c>
      <c r="AL30" s="22">
        <f>'15'!$O30</f>
        <v>0</v>
      </c>
      <c r="AM30" s="22">
        <f>'16'!$O30</f>
        <v>0</v>
      </c>
      <c r="AN30" s="23">
        <f>'17'!$O30</f>
        <v>0</v>
      </c>
    </row>
    <row r="31" spans="1:40" ht="15" customHeight="1" x14ac:dyDescent="0.25">
      <c r="A31" s="100" t="s">
        <v>7</v>
      </c>
      <c r="B31" s="101"/>
      <c r="C31" s="21">
        <f>'80'!$O31</f>
        <v>0</v>
      </c>
      <c r="D31" s="21">
        <f>'81'!$O31</f>
        <v>0</v>
      </c>
      <c r="E31" s="21">
        <f>'82'!$O31</f>
        <v>0</v>
      </c>
      <c r="F31" s="21">
        <f>'83'!$O31</f>
        <v>0</v>
      </c>
      <c r="G31" s="21">
        <f>'84'!$O31</f>
        <v>0</v>
      </c>
      <c r="H31" s="21">
        <f>'85'!$O31</f>
        <v>4.7140000000000004</v>
      </c>
      <c r="I31" s="21">
        <f>'86'!$O31</f>
        <v>6.9580000000000002</v>
      </c>
      <c r="J31" s="21">
        <f>'87'!$O31</f>
        <v>7.1840000000000002</v>
      </c>
      <c r="K31" s="21">
        <f>'88'!$O31</f>
        <v>4.8159999999999998</v>
      </c>
      <c r="L31" s="21">
        <f>'89'!$O31</f>
        <v>5.3460000000000001</v>
      </c>
      <c r="M31" s="21">
        <f>'90'!$O31</f>
        <v>7.2</v>
      </c>
      <c r="N31" s="21">
        <f>'91'!$O31</f>
        <v>6.921602</v>
      </c>
      <c r="O31" s="21">
        <f>'92'!$O31</f>
        <v>7.2835520000000002</v>
      </c>
      <c r="P31" s="21">
        <f>'93'!$O31</f>
        <v>7.9702219999999997</v>
      </c>
      <c r="Q31" s="21">
        <f>'94'!$O31</f>
        <v>9.0924890000000005</v>
      </c>
      <c r="R31" s="21">
        <f>'95'!$O31</f>
        <v>10.612104</v>
      </c>
      <c r="S31" s="21">
        <f>'96'!$O31</f>
        <v>8.5161920000000002</v>
      </c>
      <c r="T31" s="21">
        <f>'97'!$O31</f>
        <v>12.128722</v>
      </c>
      <c r="U31" s="21">
        <f>'98'!$O31</f>
        <v>15.829862</v>
      </c>
      <c r="V31" s="21">
        <f>'99'!$O31</f>
        <v>11.607466000000001</v>
      </c>
      <c r="W31" s="21">
        <f>'00'!$O31</f>
        <v>8.6956500000000005</v>
      </c>
      <c r="X31" s="21">
        <f>'01'!$O31</f>
        <v>3.928652</v>
      </c>
      <c r="Y31" s="21">
        <f>'02'!$O31</f>
        <v>4.1120950000000001</v>
      </c>
      <c r="Z31" s="21">
        <f>'03'!$O31</f>
        <v>3.2245050000000002</v>
      </c>
      <c r="AA31" s="21">
        <f>'04'!$O31</f>
        <v>4.5796260000000002</v>
      </c>
      <c r="AB31" s="22">
        <f>'05'!$O31</f>
        <v>3.9326140000000001</v>
      </c>
      <c r="AC31" s="22">
        <f>'06'!$O31</f>
        <v>2.7597610000000001</v>
      </c>
      <c r="AD31" s="22">
        <f>'07'!$O31</f>
        <v>2.0941889999999996</v>
      </c>
      <c r="AE31" s="22">
        <f>'08'!$O31</f>
        <v>0.98884000000000005</v>
      </c>
      <c r="AF31" s="22">
        <f>'09'!$O31</f>
        <v>3.1071060000000004</v>
      </c>
      <c r="AG31" s="22">
        <f>'10'!$O31</f>
        <v>3.2703699999999998</v>
      </c>
      <c r="AH31" s="22">
        <f>'11'!$O31</f>
        <v>2.1782660000000003</v>
      </c>
      <c r="AI31" s="22">
        <f>'12'!$O31</f>
        <v>1.4751099999999999</v>
      </c>
      <c r="AJ31" s="22">
        <f>'13'!$O31</f>
        <v>0.48458300000000004</v>
      </c>
      <c r="AK31" s="22">
        <f>'14'!$O31</f>
        <v>0.12516099999999999</v>
      </c>
      <c r="AL31" s="22">
        <f>'15'!$O31</f>
        <v>0</v>
      </c>
      <c r="AM31" s="22">
        <f>'16'!$O31</f>
        <v>0</v>
      </c>
      <c r="AN31" s="23">
        <f>'17'!$O31</f>
        <v>0</v>
      </c>
    </row>
    <row r="32" spans="1:40" ht="15" customHeight="1" x14ac:dyDescent="0.25">
      <c r="A32" s="112" t="s">
        <v>75</v>
      </c>
      <c r="B32" s="113"/>
      <c r="C32" s="21">
        <f>'80'!$O32</f>
        <v>0</v>
      </c>
      <c r="D32" s="21">
        <f>'81'!$O32</f>
        <v>0</v>
      </c>
      <c r="E32" s="21">
        <f>'82'!$O32</f>
        <v>4.5220000000000002</v>
      </c>
      <c r="F32" s="21">
        <f>'83'!$O32</f>
        <v>0.64</v>
      </c>
      <c r="G32" s="21">
        <f>'84'!$O32</f>
        <v>0</v>
      </c>
      <c r="H32" s="21">
        <f>'85'!$O32</f>
        <v>1.708</v>
      </c>
      <c r="I32" s="21">
        <f>'86'!$O32</f>
        <v>0.73</v>
      </c>
      <c r="J32" s="21">
        <f>'87'!$O32</f>
        <v>0.38100000000000001</v>
      </c>
      <c r="K32" s="21">
        <f>'88'!$O32</f>
        <v>0.217</v>
      </c>
      <c r="L32" s="21">
        <f>'89'!$O32</f>
        <v>0.48699999999999999</v>
      </c>
      <c r="M32" s="21">
        <f>'90'!$O32</f>
        <v>8.6</v>
      </c>
      <c r="N32" s="21">
        <f>'91'!$O32</f>
        <v>4.5154E-2</v>
      </c>
      <c r="O32" s="21">
        <f>'92'!$O32</f>
        <v>0.31711699999999998</v>
      </c>
      <c r="P32" s="21">
        <f>'93'!$O32</f>
        <v>5.1548999999999998E-2</v>
      </c>
      <c r="Q32" s="21">
        <f>'94'!$O32</f>
        <v>9.5686999999999994E-2</v>
      </c>
      <c r="R32" s="21">
        <f>'95'!$O32</f>
        <v>5.1056999999999998E-2</v>
      </c>
      <c r="S32" s="21">
        <f>'96'!$O32</f>
        <v>8.0768000000000006E-2</v>
      </c>
      <c r="T32" s="21">
        <f>'97'!$O32</f>
        <v>0.10147</v>
      </c>
      <c r="U32" s="21">
        <f>'98'!$O32</f>
        <v>0.25572</v>
      </c>
      <c r="V32" s="21">
        <f>'99'!$O32</f>
        <v>0.30599999999999999</v>
      </c>
      <c r="W32" s="21">
        <f>'00'!$O32</f>
        <v>0.33422000000000002</v>
      </c>
      <c r="X32" s="21">
        <f>'01'!$O32</f>
        <v>0.25819999999999999</v>
      </c>
      <c r="Y32" s="21">
        <f>'02'!$O32</f>
        <v>0.20383699999999999</v>
      </c>
      <c r="Z32" s="21">
        <f>'03'!$O32</f>
        <v>5.3010000000000002E-2</v>
      </c>
      <c r="AA32" s="21">
        <f>'04'!$O32</f>
        <v>0</v>
      </c>
      <c r="AB32" s="22">
        <f>'05'!$O32</f>
        <v>0</v>
      </c>
      <c r="AC32" s="22">
        <f>'06'!$O32</f>
        <v>0</v>
      </c>
      <c r="AD32" s="22">
        <f>'07'!$O32</f>
        <v>0</v>
      </c>
      <c r="AE32" s="22">
        <f>'08'!$O32</f>
        <v>0</v>
      </c>
      <c r="AF32" s="22">
        <f>'09'!$O32</f>
        <v>0</v>
      </c>
      <c r="AG32" s="22">
        <f>'10'!$O32</f>
        <v>0</v>
      </c>
      <c r="AH32" s="22">
        <f>'11'!$O32</f>
        <v>0</v>
      </c>
      <c r="AI32" s="22">
        <f>'12'!$O32</f>
        <v>0</v>
      </c>
      <c r="AJ32" s="22">
        <f>'13'!$O32</f>
        <v>0</v>
      </c>
      <c r="AK32" s="22">
        <f>'14'!$O32</f>
        <v>0</v>
      </c>
      <c r="AL32" s="22">
        <f>'15'!$O32</f>
        <v>0</v>
      </c>
      <c r="AM32" s="22">
        <f>'16'!$O32</f>
        <v>0</v>
      </c>
      <c r="AN32" s="23">
        <f>'17'!$O32</f>
        <v>0</v>
      </c>
    </row>
    <row r="33" spans="1:40" ht="15" customHeight="1" x14ac:dyDescent="0.25">
      <c r="A33" s="112" t="s">
        <v>76</v>
      </c>
      <c r="B33" s="113"/>
      <c r="C33" s="21">
        <f>'80'!$O33</f>
        <v>0</v>
      </c>
      <c r="D33" s="21">
        <f>'81'!$O33</f>
        <v>0.189</v>
      </c>
      <c r="E33" s="21">
        <f>'82'!$O33</f>
        <v>1.4E-2</v>
      </c>
      <c r="F33" s="21">
        <f>'83'!$O33</f>
        <v>0.09</v>
      </c>
      <c r="G33" s="21">
        <f>'84'!$O33</f>
        <v>0</v>
      </c>
      <c r="H33" s="21">
        <f>'85'!$O33</f>
        <v>0</v>
      </c>
      <c r="I33" s="21">
        <f>'86'!$O33</f>
        <v>0</v>
      </c>
      <c r="J33" s="21">
        <f>'87'!$O33</f>
        <v>0</v>
      </c>
      <c r="K33" s="21">
        <f>'88'!$O33</f>
        <v>0</v>
      </c>
      <c r="L33" s="21">
        <f>'89'!$O33</f>
        <v>0</v>
      </c>
      <c r="M33" s="21">
        <f>'90'!$O33</f>
        <v>0</v>
      </c>
      <c r="N33" s="21">
        <f>'91'!$O33</f>
        <v>1.076579</v>
      </c>
      <c r="O33" s="21">
        <f>'92'!$O33</f>
        <v>6.881E-3</v>
      </c>
      <c r="P33" s="21">
        <f>'93'!$O33</f>
        <v>7.8449999999999995E-3</v>
      </c>
      <c r="Q33" s="21">
        <f>'94'!$O33</f>
        <v>1.4566000000000001E-2</v>
      </c>
      <c r="R33" s="21">
        <f>'95'!$O33</f>
        <v>0.21900600000000001</v>
      </c>
      <c r="S33" s="21">
        <f>'96'!$O33</f>
        <v>0.18787799999999999</v>
      </c>
      <c r="T33" s="21">
        <f>'97'!$O33</f>
        <v>7.6046000000000002E-2</v>
      </c>
      <c r="U33" s="21">
        <f>'98'!$O33</f>
        <v>0</v>
      </c>
      <c r="V33" s="21">
        <f>'99'!$O33</f>
        <v>0</v>
      </c>
      <c r="W33" s="21">
        <f>'00'!$O33</f>
        <v>0</v>
      </c>
      <c r="X33" s="21">
        <f>'01'!$O33</f>
        <v>0</v>
      </c>
      <c r="Y33" s="21">
        <f>'02'!$O33</f>
        <v>0</v>
      </c>
      <c r="Z33" s="21">
        <f>'03'!$O33</f>
        <v>0</v>
      </c>
      <c r="AA33" s="21">
        <f>'04'!$O33</f>
        <v>0</v>
      </c>
      <c r="AB33" s="22">
        <f>'05'!$O33</f>
        <v>0</v>
      </c>
      <c r="AC33" s="22">
        <f>'06'!$O33</f>
        <v>0</v>
      </c>
      <c r="AD33" s="22">
        <f>'07'!$O33</f>
        <v>0</v>
      </c>
      <c r="AE33" s="22">
        <f>'08'!$O33</f>
        <v>0</v>
      </c>
      <c r="AF33" s="22">
        <f>'09'!$O33</f>
        <v>0</v>
      </c>
      <c r="AG33" s="22">
        <f>'10'!$O33</f>
        <v>0</v>
      </c>
      <c r="AH33" s="22">
        <f>'11'!$O33</f>
        <v>0</v>
      </c>
      <c r="AI33" s="22">
        <f>'12'!$O33</f>
        <v>0</v>
      </c>
      <c r="AJ33" s="22">
        <f>'13'!$O33</f>
        <v>0</v>
      </c>
      <c r="AK33" s="22">
        <f>'14'!$O33</f>
        <v>0</v>
      </c>
      <c r="AL33" s="22">
        <f>'15'!$O33</f>
        <v>0</v>
      </c>
      <c r="AM33" s="22">
        <f>'16'!$O33</f>
        <v>0</v>
      </c>
      <c r="AN33" s="23">
        <f>'17'!$O33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'80'!$O34</f>
        <v>0</v>
      </c>
      <c r="D34" s="21">
        <f>'81'!$O34</f>
        <v>0</v>
      </c>
      <c r="E34" s="21">
        <f>'82'!$O34</f>
        <v>0</v>
      </c>
      <c r="F34" s="21">
        <f>'83'!$O34</f>
        <v>0</v>
      </c>
      <c r="G34" s="21">
        <f>'84'!$O34</f>
        <v>5.6470000000000002</v>
      </c>
      <c r="H34" s="21">
        <f>'85'!$O34</f>
        <v>9.3640000000000008</v>
      </c>
      <c r="I34" s="21">
        <f>'86'!$O34</f>
        <v>3.0920000000000001</v>
      </c>
      <c r="J34" s="21">
        <f>'87'!$O34</f>
        <v>4.0629999999999997</v>
      </c>
      <c r="K34" s="21">
        <f>'88'!$O34</f>
        <v>1.405</v>
      </c>
      <c r="L34" s="21">
        <f>'89'!$O34</f>
        <v>0</v>
      </c>
      <c r="M34" s="21">
        <f>'90'!$O34</f>
        <v>0</v>
      </c>
      <c r="N34" s="21">
        <f>'91'!$O34</f>
        <v>0</v>
      </c>
      <c r="O34" s="21">
        <f>'92'!$O34</f>
        <v>0</v>
      </c>
      <c r="P34" s="21">
        <f>'93'!$O34</f>
        <v>0</v>
      </c>
      <c r="Q34" s="21">
        <f>'94'!$O34</f>
        <v>0</v>
      </c>
      <c r="R34" s="21">
        <f>'95'!$O34</f>
        <v>0</v>
      </c>
      <c r="S34" s="21">
        <f>'96'!$O34</f>
        <v>0</v>
      </c>
      <c r="T34" s="21">
        <f>'97'!$O34</f>
        <v>0</v>
      </c>
      <c r="U34" s="21">
        <f>'98'!$O34</f>
        <v>0</v>
      </c>
      <c r="V34" s="21">
        <f>'99'!$O34</f>
        <v>0</v>
      </c>
      <c r="W34" s="21">
        <f>'00'!$O34</f>
        <v>0</v>
      </c>
      <c r="X34" s="21">
        <f>'01'!$O34</f>
        <v>0</v>
      </c>
      <c r="Y34" s="21">
        <f>'02'!$O34</f>
        <v>0.23522199999999999</v>
      </c>
      <c r="Z34" s="21">
        <f>'03'!$O34</f>
        <v>1.6983999999999999E-2</v>
      </c>
      <c r="AA34" s="21">
        <f>'04'!$O34</f>
        <v>1.315148</v>
      </c>
      <c r="AB34" s="22">
        <f>'05'!$O34</f>
        <v>1.8976679999999999</v>
      </c>
      <c r="AC34" s="22">
        <f>'06'!$O34</f>
        <v>0.10012799999999999</v>
      </c>
      <c r="AD34" s="22">
        <f>'07'!$O34</f>
        <v>9.912342075248208E-2</v>
      </c>
      <c r="AE34" s="22">
        <f>'08'!$O34</f>
        <v>0</v>
      </c>
      <c r="AF34" s="22">
        <f>'09'!$O34</f>
        <v>0</v>
      </c>
      <c r="AG34" s="22">
        <f>'10'!$O34</f>
        <v>0</v>
      </c>
      <c r="AH34" s="22">
        <f>'11'!$O34</f>
        <v>0</v>
      </c>
      <c r="AI34" s="22">
        <f>'12'!$O34</f>
        <v>0</v>
      </c>
      <c r="AJ34" s="22">
        <f>'13'!$O34</f>
        <v>0</v>
      </c>
      <c r="AK34" s="22">
        <f>'14'!$O34</f>
        <v>0</v>
      </c>
      <c r="AL34" s="22">
        <f>'15'!$O34</f>
        <v>0</v>
      </c>
      <c r="AM34" s="22">
        <f>'16'!$O34</f>
        <v>0</v>
      </c>
      <c r="AN34" s="23">
        <f>'17'!$O34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'80'!$O35</f>
        <v>0</v>
      </c>
      <c r="D35" s="21">
        <f>'81'!$O35</f>
        <v>0</v>
      </c>
      <c r="E35" s="21">
        <f>'82'!$O35</f>
        <v>0.76400000000000001</v>
      </c>
      <c r="F35" s="21">
        <f>'83'!$O35</f>
        <v>0</v>
      </c>
      <c r="G35" s="21">
        <f>'84'!$O35</f>
        <v>0</v>
      </c>
      <c r="H35" s="21">
        <f>'85'!$O35</f>
        <v>8.6999999999999994E-2</v>
      </c>
      <c r="I35" s="21">
        <f>'86'!$O35</f>
        <v>0</v>
      </c>
      <c r="J35" s="21">
        <f>'87'!$O35</f>
        <v>0</v>
      </c>
      <c r="K35" s="21">
        <f>'88'!$O35</f>
        <v>2.9000000000000001E-2</v>
      </c>
      <c r="L35" s="21">
        <f>'89'!$O35</f>
        <v>0</v>
      </c>
      <c r="M35" s="21">
        <f>'90'!$O35</f>
        <v>0</v>
      </c>
      <c r="N35" s="21">
        <f>'91'!$O35</f>
        <v>0</v>
      </c>
      <c r="O35" s="21">
        <f>'92'!$O35</f>
        <v>0</v>
      </c>
      <c r="P35" s="21">
        <f>'93'!$O35</f>
        <v>0</v>
      </c>
      <c r="Q35" s="21">
        <f>'94'!$O35</f>
        <v>0</v>
      </c>
      <c r="R35" s="21">
        <f>'95'!$O35</f>
        <v>0</v>
      </c>
      <c r="S35" s="21">
        <f>'96'!$O35</f>
        <v>0</v>
      </c>
      <c r="T35" s="21">
        <f>'97'!$O35</f>
        <v>0</v>
      </c>
      <c r="U35" s="21">
        <f>'98'!$O35</f>
        <v>0</v>
      </c>
      <c r="V35" s="21">
        <f>'99'!$O35</f>
        <v>0</v>
      </c>
      <c r="W35" s="21">
        <f>'00'!$O35</f>
        <v>0</v>
      </c>
      <c r="X35" s="21">
        <f>'01'!$O35</f>
        <v>0</v>
      </c>
      <c r="Y35" s="21">
        <f>'02'!$O35</f>
        <v>0</v>
      </c>
      <c r="Z35" s="21">
        <f>'03'!$O35</f>
        <v>0</v>
      </c>
      <c r="AA35" s="21">
        <f>'04'!$O35</f>
        <v>0</v>
      </c>
      <c r="AB35" s="22">
        <f>'05'!$O35</f>
        <v>0</v>
      </c>
      <c r="AC35" s="22">
        <f>'06'!$O35</f>
        <v>0</v>
      </c>
      <c r="AD35" s="22">
        <f>'07'!$O35</f>
        <v>0</v>
      </c>
      <c r="AE35" s="22">
        <f>'08'!$O35</f>
        <v>0</v>
      </c>
      <c r="AF35" s="22">
        <f>'09'!$O35</f>
        <v>0</v>
      </c>
      <c r="AG35" s="22">
        <f>'10'!$O35</f>
        <v>0</v>
      </c>
      <c r="AH35" s="22">
        <f>'11'!$O35</f>
        <v>0</v>
      </c>
      <c r="AI35" s="22">
        <f>'12'!$O35</f>
        <v>0</v>
      </c>
      <c r="AJ35" s="22">
        <f>'13'!$O35</f>
        <v>0</v>
      </c>
      <c r="AK35" s="22">
        <f>'14'!$O35</f>
        <v>0</v>
      </c>
      <c r="AL35" s="22">
        <f>'15'!$O35</f>
        <v>0</v>
      </c>
      <c r="AM35" s="22">
        <f>'16'!$O35</f>
        <v>0</v>
      </c>
      <c r="AN35" s="23">
        <f>'17'!$O35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327.17499999999995</v>
      </c>
      <c r="E36" s="29">
        <f t="shared" si="2"/>
        <v>326.53900000000004</v>
      </c>
      <c r="F36" s="29">
        <f t="shared" si="2"/>
        <v>252.57</v>
      </c>
      <c r="G36" s="29">
        <f t="shared" si="2"/>
        <v>187.69799999999998</v>
      </c>
      <c r="H36" s="29">
        <f t="shared" si="2"/>
        <v>158.37999999999997</v>
      </c>
      <c r="I36" s="29">
        <f t="shared" si="2"/>
        <v>150.76</v>
      </c>
      <c r="J36" s="29">
        <f t="shared" si="2"/>
        <v>179.32699999999994</v>
      </c>
      <c r="K36" s="29">
        <f t="shared" si="2"/>
        <v>184.55799999999999</v>
      </c>
      <c r="L36" s="29">
        <f t="shared" si="2"/>
        <v>157.95700000000002</v>
      </c>
      <c r="M36" s="29">
        <f t="shared" si="2"/>
        <v>151.35799999999998</v>
      </c>
      <c r="N36" s="29">
        <f t="shared" si="2"/>
        <v>153.26595900000001</v>
      </c>
      <c r="O36" s="29">
        <f t="shared" si="2"/>
        <v>143.49928100000002</v>
      </c>
      <c r="P36" s="29">
        <f t="shared" si="2"/>
        <v>121.14346799999998</v>
      </c>
      <c r="Q36" s="29">
        <f t="shared" si="2"/>
        <v>124.97011400000001</v>
      </c>
      <c r="R36" s="29">
        <f t="shared" si="2"/>
        <v>95.94151399999997</v>
      </c>
      <c r="S36" s="29">
        <f t="shared" si="2"/>
        <v>109.60094799999999</v>
      </c>
      <c r="T36" s="29">
        <f t="shared" si="2"/>
        <v>118.77729500000001</v>
      </c>
      <c r="U36" s="29">
        <f t="shared" si="2"/>
        <v>138.11372300000002</v>
      </c>
      <c r="V36" s="29">
        <f t="shared" si="2"/>
        <v>148.242873</v>
      </c>
      <c r="W36" s="29">
        <f t="shared" si="2"/>
        <v>110.59023900000001</v>
      </c>
      <c r="X36" s="29">
        <f t="shared" si="2"/>
        <v>67.235691000000017</v>
      </c>
      <c r="Y36" s="29">
        <f t="shared" si="2"/>
        <v>55.950578999999991</v>
      </c>
      <c r="Z36" s="29">
        <f t="shared" si="2"/>
        <v>41.445831000000005</v>
      </c>
      <c r="AA36" s="29">
        <f t="shared" si="2"/>
        <v>41.431845999999993</v>
      </c>
      <c r="AB36" s="29">
        <f t="shared" si="2"/>
        <v>28.094817000000003</v>
      </c>
      <c r="AC36" s="29">
        <f t="shared" si="2"/>
        <v>20.790250000000004</v>
      </c>
      <c r="AD36" s="29">
        <f t="shared" si="2"/>
        <v>19.943778999999985</v>
      </c>
      <c r="AE36" s="29">
        <f t="shared" si="2"/>
        <v>45.889076102599638</v>
      </c>
      <c r="AF36" s="29">
        <f t="shared" si="2"/>
        <v>14.672764000000003</v>
      </c>
      <c r="AG36" s="29">
        <f t="shared" si="2"/>
        <v>15.219617</v>
      </c>
      <c r="AH36" s="29">
        <f t="shared" si="2"/>
        <v>27.845435999999999</v>
      </c>
      <c r="AI36" s="29">
        <f>+SUM(AI6:AI35)+SUM(AI38:AI43)</f>
        <v>58.440111000000002</v>
      </c>
      <c r="AJ36" s="29">
        <f>+SUM(AJ6:AJ35)+SUM(AJ38:AJ43)</f>
        <v>434.78998499999994</v>
      </c>
      <c r="AK36" s="29">
        <f>'14'!$O36</f>
        <v>661.00205500000004</v>
      </c>
      <c r="AL36" s="29">
        <f>'15'!$O36</f>
        <v>541.37187199999994</v>
      </c>
      <c r="AM36" s="29">
        <f>'16'!$O36</f>
        <v>344.95457400000004</v>
      </c>
      <c r="AN36" s="30">
        <f>'17'!$O36</f>
        <v>393.11109399999998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'80'!$O38</f>
        <v>0</v>
      </c>
      <c r="D38" s="33">
        <f>'81'!$O38</f>
        <v>0</v>
      </c>
      <c r="E38" s="33">
        <f>'82'!$O38</f>
        <v>0</v>
      </c>
      <c r="F38" s="33">
        <f>'83'!$O38</f>
        <v>0</v>
      </c>
      <c r="G38" s="33">
        <f>'84'!$O38</f>
        <v>0</v>
      </c>
      <c r="H38" s="33">
        <f>'85'!$O38</f>
        <v>0</v>
      </c>
      <c r="I38" s="33">
        <f>'86'!$O38</f>
        <v>0</v>
      </c>
      <c r="J38" s="33">
        <f>'87'!$O38</f>
        <v>0</v>
      </c>
      <c r="K38" s="33">
        <f>'88'!$O38</f>
        <v>0</v>
      </c>
      <c r="L38" s="33">
        <f>'89'!$O38</f>
        <v>0</v>
      </c>
      <c r="M38" s="33">
        <f>'90'!$O38</f>
        <v>0</v>
      </c>
      <c r="N38" s="33">
        <f>'91'!$O38</f>
        <v>0</v>
      </c>
      <c r="O38" s="33">
        <f>'92'!$O38</f>
        <v>0</v>
      </c>
      <c r="P38" s="33">
        <f>'93'!$O38</f>
        <v>0</v>
      </c>
      <c r="Q38" s="33">
        <f>'94'!$O38</f>
        <v>0</v>
      </c>
      <c r="R38" s="33">
        <f>'95'!$O38</f>
        <v>0</v>
      </c>
      <c r="S38" s="33">
        <f>'96'!$O38</f>
        <v>0</v>
      </c>
      <c r="T38" s="33">
        <f>'97'!$O38</f>
        <v>0</v>
      </c>
      <c r="U38" s="33">
        <f>'98'!$O38</f>
        <v>0</v>
      </c>
      <c r="V38" s="33">
        <f>'99'!$O38</f>
        <v>0</v>
      </c>
      <c r="W38" s="33">
        <f>'00'!$O38</f>
        <v>0</v>
      </c>
      <c r="X38" s="33">
        <f>'01'!$O38</f>
        <v>0</v>
      </c>
      <c r="Y38" s="33">
        <f>'02'!$O38</f>
        <v>0</v>
      </c>
      <c r="Z38" s="33">
        <f>'03'!$O38</f>
        <v>0</v>
      </c>
      <c r="AA38" s="33">
        <f>'04'!$O38</f>
        <v>0</v>
      </c>
      <c r="AB38" s="34">
        <f>'05'!$O38</f>
        <v>0</v>
      </c>
      <c r="AC38" s="34">
        <f>'06'!$O38</f>
        <v>0</v>
      </c>
      <c r="AD38" s="34">
        <f>'07'!$O38</f>
        <v>0</v>
      </c>
      <c r="AE38" s="34">
        <f>'08'!$O38</f>
        <v>0</v>
      </c>
      <c r="AF38" s="34">
        <f>'09'!$O38</f>
        <v>0</v>
      </c>
      <c r="AG38" s="34">
        <f>'10'!$O38</f>
        <v>0</v>
      </c>
      <c r="AH38" s="34">
        <f>'11'!$O38</f>
        <v>0</v>
      </c>
      <c r="AI38" s="34">
        <f>'12'!$O38</f>
        <v>0</v>
      </c>
      <c r="AJ38" s="34">
        <f>'13'!$O38</f>
        <v>0</v>
      </c>
      <c r="AK38" s="34">
        <f>'14'!$O38</f>
        <v>0</v>
      </c>
      <c r="AL38" s="34">
        <f>'15'!$O38</f>
        <v>0</v>
      </c>
      <c r="AM38" s="34">
        <f>'16'!$O38</f>
        <v>0</v>
      </c>
      <c r="AN38" s="35">
        <f>'17'!$O38</f>
        <v>0</v>
      </c>
    </row>
    <row r="39" spans="1:40" ht="15" customHeight="1" x14ac:dyDescent="0.25">
      <c r="A39" s="121" t="s">
        <v>65</v>
      </c>
      <c r="B39" s="122"/>
      <c r="C39" s="21">
        <f>'80'!$O39</f>
        <v>0</v>
      </c>
      <c r="D39" s="21">
        <f>'81'!$O39</f>
        <v>0</v>
      </c>
      <c r="E39" s="21">
        <f>'82'!$O39</f>
        <v>0</v>
      </c>
      <c r="F39" s="21">
        <f>'83'!$O39</f>
        <v>0</v>
      </c>
      <c r="G39" s="21">
        <f>'84'!$O39</f>
        <v>0</v>
      </c>
      <c r="H39" s="21">
        <f>'85'!$O39</f>
        <v>0</v>
      </c>
      <c r="I39" s="21">
        <f>'86'!$O39</f>
        <v>0</v>
      </c>
      <c r="J39" s="21">
        <f>'87'!$O39</f>
        <v>0</v>
      </c>
      <c r="K39" s="21">
        <f>'88'!$O39</f>
        <v>0</v>
      </c>
      <c r="L39" s="21">
        <f>'89'!$O39</f>
        <v>0</v>
      </c>
      <c r="M39" s="21">
        <f>'90'!$O39</f>
        <v>0</v>
      </c>
      <c r="N39" s="21">
        <f>'91'!$O39</f>
        <v>0</v>
      </c>
      <c r="O39" s="21">
        <f>'92'!$O39</f>
        <v>0</v>
      </c>
      <c r="P39" s="21">
        <f>'93'!$O39</f>
        <v>0</v>
      </c>
      <c r="Q39" s="21">
        <f>'94'!$O39</f>
        <v>0</v>
      </c>
      <c r="R39" s="21">
        <f>'95'!$O39</f>
        <v>0</v>
      </c>
      <c r="S39" s="21">
        <f>'96'!$O39</f>
        <v>0</v>
      </c>
      <c r="T39" s="21">
        <f>'97'!$O39</f>
        <v>0</v>
      </c>
      <c r="U39" s="21">
        <f>'98'!$O39</f>
        <v>0</v>
      </c>
      <c r="V39" s="21">
        <f>'99'!$O39</f>
        <v>0</v>
      </c>
      <c r="W39" s="21">
        <f>'00'!$O39</f>
        <v>0</v>
      </c>
      <c r="X39" s="21">
        <f>'01'!$O39</f>
        <v>0</v>
      </c>
      <c r="Y39" s="21">
        <f>'02'!$O39</f>
        <v>0</v>
      </c>
      <c r="Z39" s="21">
        <f>'03'!$O39</f>
        <v>0</v>
      </c>
      <c r="AA39" s="21">
        <f>'04'!$O39</f>
        <v>0</v>
      </c>
      <c r="AB39" s="22">
        <f>'05'!$O39</f>
        <v>0</v>
      </c>
      <c r="AC39" s="22">
        <f>'06'!$O39</f>
        <v>0</v>
      </c>
      <c r="AD39" s="22">
        <f>'07'!$O39</f>
        <v>0</v>
      </c>
      <c r="AE39" s="22">
        <f>'08'!$O39</f>
        <v>0</v>
      </c>
      <c r="AF39" s="22">
        <f>'09'!$O39</f>
        <v>0</v>
      </c>
      <c r="AG39" s="22">
        <f>'10'!$O39</f>
        <v>0</v>
      </c>
      <c r="AH39" s="22">
        <f>'11'!$O39</f>
        <v>0</v>
      </c>
      <c r="AI39" s="22">
        <f>'12'!$O39</f>
        <v>0</v>
      </c>
      <c r="AJ39" s="22">
        <f>'13'!$O39</f>
        <v>0</v>
      </c>
      <c r="AK39" s="22">
        <f>'14'!$O39</f>
        <v>0</v>
      </c>
      <c r="AL39" s="22">
        <f>'15'!$O39</f>
        <v>0</v>
      </c>
      <c r="AM39" s="22">
        <f>'16'!$O39</f>
        <v>0</v>
      </c>
      <c r="AN39" s="23">
        <f>'17'!$O39</f>
        <v>0</v>
      </c>
    </row>
    <row r="40" spans="1:40" ht="15" customHeight="1" x14ac:dyDescent="0.25">
      <c r="A40" s="121" t="s">
        <v>66</v>
      </c>
      <c r="B40" s="122"/>
      <c r="C40" s="21">
        <f>'80'!$O40</f>
        <v>0</v>
      </c>
      <c r="D40" s="21">
        <f>'81'!$O40</f>
        <v>0</v>
      </c>
      <c r="E40" s="21">
        <f>'82'!$O40</f>
        <v>0</v>
      </c>
      <c r="F40" s="21">
        <f>'83'!$O40</f>
        <v>0</v>
      </c>
      <c r="G40" s="21">
        <f>'84'!$O40</f>
        <v>0</v>
      </c>
      <c r="H40" s="21">
        <f>'85'!$O40</f>
        <v>0</v>
      </c>
      <c r="I40" s="21">
        <f>'86'!$O40</f>
        <v>0</v>
      </c>
      <c r="J40" s="21">
        <f>'87'!$O40</f>
        <v>0</v>
      </c>
      <c r="K40" s="21">
        <f>'88'!$O40</f>
        <v>0</v>
      </c>
      <c r="L40" s="21">
        <f>'89'!$O40</f>
        <v>0</v>
      </c>
      <c r="M40" s="21">
        <f>'90'!$O40</f>
        <v>0</v>
      </c>
      <c r="N40" s="21">
        <f>'91'!$O40</f>
        <v>0</v>
      </c>
      <c r="O40" s="21">
        <f>'92'!$O40</f>
        <v>0</v>
      </c>
      <c r="P40" s="21">
        <f>'93'!$O40</f>
        <v>0</v>
      </c>
      <c r="Q40" s="21">
        <f>'94'!$O40</f>
        <v>0</v>
      </c>
      <c r="R40" s="21">
        <f>'95'!$O40</f>
        <v>0</v>
      </c>
      <c r="S40" s="21">
        <f>'96'!$O40</f>
        <v>0</v>
      </c>
      <c r="T40" s="21">
        <f>'97'!$O40</f>
        <v>0</v>
      </c>
      <c r="U40" s="21">
        <f>'98'!$O40</f>
        <v>0</v>
      </c>
      <c r="V40" s="21">
        <f>'99'!$O40</f>
        <v>0</v>
      </c>
      <c r="W40" s="21">
        <f>'00'!$O40</f>
        <v>0</v>
      </c>
      <c r="X40" s="21">
        <f>'01'!$O40</f>
        <v>0</v>
      </c>
      <c r="Y40" s="21">
        <f>'02'!$O40</f>
        <v>0</v>
      </c>
      <c r="Z40" s="21">
        <f>'03'!$O40</f>
        <v>0</v>
      </c>
      <c r="AA40" s="21">
        <f>'04'!$O40</f>
        <v>0</v>
      </c>
      <c r="AB40" s="22">
        <f>'05'!$O40</f>
        <v>0</v>
      </c>
      <c r="AC40" s="22">
        <f>'06'!$O40</f>
        <v>0</v>
      </c>
      <c r="AD40" s="22">
        <f>'07'!$O40</f>
        <v>0</v>
      </c>
      <c r="AE40" s="22">
        <f>'08'!$O40</f>
        <v>0</v>
      </c>
      <c r="AF40" s="22">
        <f>'09'!$O40</f>
        <v>0</v>
      </c>
      <c r="AG40" s="22">
        <f>'10'!$O40</f>
        <v>1.86328</v>
      </c>
      <c r="AH40" s="22">
        <f>'11'!$O40</f>
        <v>1.3976600000000001</v>
      </c>
      <c r="AI40" s="22">
        <f>'12'!$O40</f>
        <v>4.0420000000000005E-2</v>
      </c>
      <c r="AJ40" s="22">
        <f>'13'!$O40</f>
        <v>0</v>
      </c>
      <c r="AK40" s="22">
        <f>'14'!$O40</f>
        <v>0</v>
      </c>
      <c r="AL40" s="22">
        <f>'15'!$O40</f>
        <v>0</v>
      </c>
      <c r="AM40" s="22">
        <f>'16'!$O40</f>
        <v>2.843E-2</v>
      </c>
      <c r="AN40" s="23">
        <f>'17'!$O40</f>
        <v>0.15679000000000001</v>
      </c>
    </row>
    <row r="41" spans="1:40" ht="15" customHeight="1" x14ac:dyDescent="0.25">
      <c r="A41" s="121" t="s">
        <v>67</v>
      </c>
      <c r="B41" s="122"/>
      <c r="C41" s="21">
        <f>'80'!$O41</f>
        <v>0</v>
      </c>
      <c r="D41" s="21">
        <f>'81'!$O41</f>
        <v>0</v>
      </c>
      <c r="E41" s="21">
        <f>'82'!$O41</f>
        <v>0</v>
      </c>
      <c r="F41" s="21">
        <f>'83'!$O41</f>
        <v>0</v>
      </c>
      <c r="G41" s="21">
        <f>'84'!$O41</f>
        <v>0</v>
      </c>
      <c r="H41" s="21">
        <f>'85'!$O41</f>
        <v>0</v>
      </c>
      <c r="I41" s="21">
        <f>'86'!$O41</f>
        <v>0</v>
      </c>
      <c r="J41" s="21">
        <f>'87'!$O41</f>
        <v>0</v>
      </c>
      <c r="K41" s="21">
        <f>'88'!$O41</f>
        <v>0</v>
      </c>
      <c r="L41" s="21">
        <f>'89'!$O41</f>
        <v>0</v>
      </c>
      <c r="M41" s="21">
        <f>'90'!$O41</f>
        <v>0</v>
      </c>
      <c r="N41" s="21">
        <f>'91'!$O41</f>
        <v>0</v>
      </c>
      <c r="O41" s="21">
        <f>'92'!$O41</f>
        <v>0</v>
      </c>
      <c r="P41" s="21">
        <f>'93'!$O41</f>
        <v>0</v>
      </c>
      <c r="Q41" s="21">
        <f>'94'!$O41</f>
        <v>0</v>
      </c>
      <c r="R41" s="21">
        <f>'95'!$O41</f>
        <v>0</v>
      </c>
      <c r="S41" s="21">
        <f>'96'!$O41</f>
        <v>0</v>
      </c>
      <c r="T41" s="21">
        <f>'97'!$O41</f>
        <v>0</v>
      </c>
      <c r="U41" s="21">
        <f>'98'!$O41</f>
        <v>0</v>
      </c>
      <c r="V41" s="21">
        <f>'99'!$O41</f>
        <v>0</v>
      </c>
      <c r="W41" s="21">
        <f>'00'!$O41</f>
        <v>0</v>
      </c>
      <c r="X41" s="21">
        <f>'01'!$O41</f>
        <v>0</v>
      </c>
      <c r="Y41" s="21">
        <f>'02'!$O41</f>
        <v>0</v>
      </c>
      <c r="Z41" s="21">
        <f>'03'!$O41</f>
        <v>0</v>
      </c>
      <c r="AA41" s="21">
        <f>'04'!$O41</f>
        <v>0</v>
      </c>
      <c r="AB41" s="22">
        <f>'05'!$O41</f>
        <v>0</v>
      </c>
      <c r="AC41" s="22">
        <f>'06'!$O41</f>
        <v>0</v>
      </c>
      <c r="AD41" s="22">
        <f>'07'!$O41</f>
        <v>0</v>
      </c>
      <c r="AE41" s="22">
        <f>'08'!$O41</f>
        <v>0</v>
      </c>
      <c r="AF41" s="22">
        <f>'09'!$O41</f>
        <v>0</v>
      </c>
      <c r="AG41" s="22">
        <f>'10'!$O41</f>
        <v>0</v>
      </c>
      <c r="AH41" s="22">
        <f>'11'!$O41</f>
        <v>0</v>
      </c>
      <c r="AI41" s="22">
        <f>'12'!$O41</f>
        <v>0</v>
      </c>
      <c r="AJ41" s="22">
        <f>'13'!$O41</f>
        <v>0</v>
      </c>
      <c r="AK41" s="22">
        <f>'14'!$O41</f>
        <v>0</v>
      </c>
      <c r="AL41" s="22">
        <f>'15'!$O41</f>
        <v>0</v>
      </c>
      <c r="AM41" s="22">
        <f>'16'!$O41</f>
        <v>0</v>
      </c>
      <c r="AN41" s="23">
        <f>'17'!$O41</f>
        <v>0</v>
      </c>
    </row>
    <row r="42" spans="1:40" ht="15" customHeight="1" x14ac:dyDescent="0.25">
      <c r="A42" s="121" t="s">
        <v>68</v>
      </c>
      <c r="B42" s="122"/>
      <c r="C42" s="21">
        <f>'80'!$O42</f>
        <v>0</v>
      </c>
      <c r="D42" s="21">
        <f>'81'!$O42</f>
        <v>0</v>
      </c>
      <c r="E42" s="21">
        <f>'82'!$O42</f>
        <v>0</v>
      </c>
      <c r="F42" s="21">
        <f>'83'!$O42</f>
        <v>0</v>
      </c>
      <c r="G42" s="21">
        <f>'84'!$O42</f>
        <v>0</v>
      </c>
      <c r="H42" s="21">
        <f>'85'!$O42</f>
        <v>0</v>
      </c>
      <c r="I42" s="21">
        <f>'86'!$O42</f>
        <v>0</v>
      </c>
      <c r="J42" s="21">
        <f>'87'!$O42</f>
        <v>0</v>
      </c>
      <c r="K42" s="21">
        <f>'88'!$O42</f>
        <v>0</v>
      </c>
      <c r="L42" s="21">
        <f>'89'!$O42</f>
        <v>0</v>
      </c>
      <c r="M42" s="21">
        <f>'90'!$O42</f>
        <v>0</v>
      </c>
      <c r="N42" s="21">
        <f>'91'!$O42</f>
        <v>0</v>
      </c>
      <c r="O42" s="21">
        <f>'92'!$O42</f>
        <v>0</v>
      </c>
      <c r="P42" s="21">
        <f>'93'!$O42</f>
        <v>0</v>
      </c>
      <c r="Q42" s="21">
        <f>'94'!$O42</f>
        <v>0</v>
      </c>
      <c r="R42" s="21">
        <f>'95'!$O42</f>
        <v>0</v>
      </c>
      <c r="S42" s="21">
        <f>'96'!$O42</f>
        <v>0</v>
      </c>
      <c r="T42" s="21">
        <f>'97'!$O42</f>
        <v>0</v>
      </c>
      <c r="U42" s="21">
        <f>'98'!$O42</f>
        <v>0</v>
      </c>
      <c r="V42" s="21">
        <f>'99'!$O42</f>
        <v>0</v>
      </c>
      <c r="W42" s="21">
        <f>'00'!$O42</f>
        <v>0</v>
      </c>
      <c r="X42" s="21">
        <f>'01'!$O42</f>
        <v>0</v>
      </c>
      <c r="Y42" s="21">
        <f>'02'!$O42</f>
        <v>0</v>
      </c>
      <c r="Z42" s="21">
        <f>'03'!$O42</f>
        <v>0</v>
      </c>
      <c r="AA42" s="21">
        <f>'04'!$O42</f>
        <v>0</v>
      </c>
      <c r="AB42" s="22">
        <f>'05'!$O42</f>
        <v>0</v>
      </c>
      <c r="AC42" s="22">
        <f>'06'!$O42</f>
        <v>0</v>
      </c>
      <c r="AD42" s="22">
        <f>'07'!$O42</f>
        <v>0</v>
      </c>
      <c r="AE42" s="22">
        <f>'08'!$O42</f>
        <v>0</v>
      </c>
      <c r="AF42" s="22">
        <f>'09'!$O42</f>
        <v>0</v>
      </c>
      <c r="AG42" s="22">
        <f>'10'!$O42</f>
        <v>0</v>
      </c>
      <c r="AH42" s="22">
        <f>'11'!$O42</f>
        <v>0</v>
      </c>
      <c r="AI42" s="22">
        <f>'12'!$O42</f>
        <v>0</v>
      </c>
      <c r="AJ42" s="22">
        <f>'13'!$O42</f>
        <v>2.427E-2</v>
      </c>
      <c r="AK42" s="22">
        <f>'14'!$O42</f>
        <v>0</v>
      </c>
      <c r="AL42" s="22">
        <f>'15'!$O42</f>
        <v>0</v>
      </c>
      <c r="AM42" s="22">
        <f>'16'!$O42</f>
        <v>0</v>
      </c>
      <c r="AN42" s="23">
        <f>'17'!$O42</f>
        <v>0</v>
      </c>
    </row>
    <row r="43" spans="1:40" ht="15" customHeight="1" thickBot="1" x14ac:dyDescent="0.3">
      <c r="A43" s="123" t="s">
        <v>69</v>
      </c>
      <c r="B43" s="124"/>
      <c r="C43" s="36">
        <f>'80'!$O43</f>
        <v>0</v>
      </c>
      <c r="D43" s="36">
        <f>'81'!$O43</f>
        <v>0</v>
      </c>
      <c r="E43" s="36">
        <f>'82'!$O43</f>
        <v>0</v>
      </c>
      <c r="F43" s="36">
        <f>'83'!$O43</f>
        <v>0</v>
      </c>
      <c r="G43" s="36">
        <f>'84'!$O43</f>
        <v>0</v>
      </c>
      <c r="H43" s="36">
        <f>'85'!$O43</f>
        <v>0</v>
      </c>
      <c r="I43" s="36">
        <f>'86'!$O43</f>
        <v>0</v>
      </c>
      <c r="J43" s="36">
        <f>'87'!$O43</f>
        <v>0</v>
      </c>
      <c r="K43" s="36">
        <f>'88'!$O43</f>
        <v>0</v>
      </c>
      <c r="L43" s="36">
        <f>'89'!$O43</f>
        <v>0</v>
      </c>
      <c r="M43" s="36">
        <f>'90'!$O43</f>
        <v>0</v>
      </c>
      <c r="N43" s="36">
        <f>'91'!$O43</f>
        <v>0</v>
      </c>
      <c r="O43" s="36">
        <f>'92'!$O43</f>
        <v>0</v>
      </c>
      <c r="P43" s="36">
        <f>'93'!$O43</f>
        <v>0</v>
      </c>
      <c r="Q43" s="36">
        <f>'94'!$O43</f>
        <v>0</v>
      </c>
      <c r="R43" s="36">
        <f>'95'!$O43</f>
        <v>0</v>
      </c>
      <c r="S43" s="36">
        <f>'96'!$O43</f>
        <v>0</v>
      </c>
      <c r="T43" s="36">
        <f>'97'!$O43</f>
        <v>0</v>
      </c>
      <c r="U43" s="36">
        <f>'98'!$O43</f>
        <v>0</v>
      </c>
      <c r="V43" s="36">
        <f>'99'!$O43</f>
        <v>0</v>
      </c>
      <c r="W43" s="36">
        <f>'00'!$O43</f>
        <v>0</v>
      </c>
      <c r="X43" s="36">
        <f>'01'!$O43</f>
        <v>0</v>
      </c>
      <c r="Y43" s="36">
        <f>'02'!$O43</f>
        <v>0</v>
      </c>
      <c r="Z43" s="36">
        <f>'03'!$O43</f>
        <v>0</v>
      </c>
      <c r="AA43" s="36">
        <f>'04'!$O43</f>
        <v>0</v>
      </c>
      <c r="AB43" s="37">
        <f>'05'!$O43</f>
        <v>0</v>
      </c>
      <c r="AC43" s="37">
        <f>'06'!$O43</f>
        <v>0</v>
      </c>
      <c r="AD43" s="37">
        <f>'07'!$O43</f>
        <v>0</v>
      </c>
      <c r="AE43" s="37">
        <f>'08'!$O43</f>
        <v>0</v>
      </c>
      <c r="AF43" s="37">
        <f>'09'!$O43</f>
        <v>0</v>
      </c>
      <c r="AG43" s="37">
        <f>'10'!$O43</f>
        <v>5.0999999999999997E-2</v>
      </c>
      <c r="AH43" s="37">
        <f>'11'!$O43</f>
        <v>5.9799999999999999E-2</v>
      </c>
      <c r="AI43" s="37">
        <f>'12'!$O43</f>
        <v>5.0699999999999999E-3</v>
      </c>
      <c r="AJ43" s="37">
        <f>'13'!$O43</f>
        <v>5.6115999999999999E-2</v>
      </c>
      <c r="AK43" s="37">
        <f>'14'!$O43</f>
        <v>4.2993000000000003E-2</v>
      </c>
      <c r="AL43" s="37">
        <f>'15'!$O43</f>
        <v>5.747E-2</v>
      </c>
      <c r="AM43" s="37">
        <f>'16'!$O43</f>
        <v>4.2889999999999998E-2</v>
      </c>
      <c r="AN43" s="38">
        <f>'17'!$O43</f>
        <v>2.8309999999999998E-2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42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'80'!$P6</f>
        <v>0</v>
      </c>
      <c r="D6" s="21">
        <f>'81'!$P6</f>
        <v>0</v>
      </c>
      <c r="E6" s="21">
        <f>'82'!$P6</f>
        <v>0</v>
      </c>
      <c r="F6" s="21">
        <f>'83'!$P6</f>
        <v>0</v>
      </c>
      <c r="G6" s="21">
        <f>'84'!$P6</f>
        <v>0</v>
      </c>
      <c r="H6" s="21">
        <f>'85'!$P6</f>
        <v>0</v>
      </c>
      <c r="I6" s="21">
        <f>'86'!$P6</f>
        <v>0</v>
      </c>
      <c r="J6" s="21">
        <f>'87'!$P6</f>
        <v>0</v>
      </c>
      <c r="K6" s="21">
        <f>'88'!$P6</f>
        <v>0</v>
      </c>
      <c r="L6" s="21">
        <f>'89'!$P6</f>
        <v>3.129</v>
      </c>
      <c r="M6" s="21">
        <f>'90'!$P6</f>
        <v>2.7</v>
      </c>
      <c r="N6" s="21">
        <f>'91'!$P6</f>
        <v>3.7491249999999998</v>
      </c>
      <c r="O6" s="21">
        <f>'92'!$P6</f>
        <v>2.1057299999999999</v>
      </c>
      <c r="P6" s="21">
        <f>'93'!$P6</f>
        <v>1.95652</v>
      </c>
      <c r="Q6" s="21">
        <f>'94'!$P6</f>
        <v>1.7625500000000001</v>
      </c>
      <c r="R6" s="21">
        <f>'95'!$P6</f>
        <v>1.2841499999999999</v>
      </c>
      <c r="S6" s="21">
        <f>'96'!$P6</f>
        <v>1.635777</v>
      </c>
      <c r="T6" s="21">
        <f>'97'!$P6</f>
        <v>1.1069899999999999</v>
      </c>
      <c r="U6" s="21">
        <f>'98'!$P6</f>
        <v>0.89356999999999998</v>
      </c>
      <c r="V6" s="21">
        <f>'99'!$P6</f>
        <v>0.25139</v>
      </c>
      <c r="W6" s="21">
        <f>'00'!$P6</f>
        <v>6.1670000000000003E-2</v>
      </c>
      <c r="X6" s="21">
        <f>'01'!$P6</f>
        <v>7.1679999999999994E-2</v>
      </c>
      <c r="Y6" s="21">
        <f>'02'!$P6</f>
        <v>0</v>
      </c>
      <c r="Z6" s="21">
        <f>'03'!$P6</f>
        <v>0</v>
      </c>
      <c r="AA6" s="21">
        <f>'04'!$P6</f>
        <v>0</v>
      </c>
      <c r="AB6" s="22">
        <f>'05'!$P6</f>
        <v>0</v>
      </c>
      <c r="AC6" s="22">
        <f>'06'!$P6</f>
        <v>0</v>
      </c>
      <c r="AD6" s="22">
        <f>'07'!$P6</f>
        <v>0</v>
      </c>
      <c r="AE6" s="22">
        <f>'08'!$P6</f>
        <v>0</v>
      </c>
      <c r="AF6" s="22">
        <f>'09'!$P6</f>
        <v>0</v>
      </c>
      <c r="AG6" s="22">
        <f>'10'!$P6</f>
        <v>0</v>
      </c>
      <c r="AH6" s="22">
        <f>'11'!$P6</f>
        <v>0</v>
      </c>
      <c r="AI6" s="22">
        <f>'12'!$P6</f>
        <v>0</v>
      </c>
      <c r="AJ6" s="22">
        <f>'13'!$P6</f>
        <v>0</v>
      </c>
      <c r="AK6" s="22">
        <f>'14'!$P6</f>
        <v>0</v>
      </c>
      <c r="AL6" s="22">
        <f>'15'!$P6</f>
        <v>0</v>
      </c>
      <c r="AM6" s="22">
        <f>'16'!$P6</f>
        <v>0</v>
      </c>
      <c r="AN6" s="23">
        <f>'17'!$P6</f>
        <v>0</v>
      </c>
    </row>
    <row r="7" spans="1:40" ht="15" customHeight="1" x14ac:dyDescent="0.25">
      <c r="A7" s="127"/>
      <c r="B7" s="20" t="s">
        <v>10</v>
      </c>
      <c r="C7" s="21">
        <f>'80'!$P7</f>
        <v>0</v>
      </c>
      <c r="D7" s="21">
        <f>'81'!$P7</f>
        <v>0</v>
      </c>
      <c r="E7" s="21">
        <f>'82'!$P7</f>
        <v>0</v>
      </c>
      <c r="F7" s="21">
        <f>'83'!$P7</f>
        <v>0</v>
      </c>
      <c r="G7" s="21">
        <f>'84'!$P7</f>
        <v>0</v>
      </c>
      <c r="H7" s="21">
        <f>'85'!$P7</f>
        <v>0</v>
      </c>
      <c r="I7" s="21">
        <f>'86'!$P7</f>
        <v>0</v>
      </c>
      <c r="J7" s="21">
        <f>'87'!$P7</f>
        <v>0</v>
      </c>
      <c r="K7" s="21">
        <f>'88'!$P7</f>
        <v>0</v>
      </c>
      <c r="L7" s="21">
        <f>'89'!$P7</f>
        <v>0</v>
      </c>
      <c r="M7" s="21">
        <f>'90'!$P7</f>
        <v>0</v>
      </c>
      <c r="N7" s="21">
        <f>'91'!$P7</f>
        <v>0</v>
      </c>
      <c r="O7" s="21">
        <f>'92'!$P7</f>
        <v>0.79403000000000001</v>
      </c>
      <c r="P7" s="21">
        <f>'93'!$P7</f>
        <v>22.510072000000001</v>
      </c>
      <c r="Q7" s="21">
        <f>'94'!$P7</f>
        <v>22.682029</v>
      </c>
      <c r="R7" s="21">
        <f>'95'!$P7</f>
        <v>1.08344</v>
      </c>
      <c r="S7" s="21">
        <f>'96'!$P7</f>
        <v>0.898204</v>
      </c>
      <c r="T7" s="21">
        <f>'97'!$P7</f>
        <v>2.2530800000000002</v>
      </c>
      <c r="U7" s="21">
        <f>'98'!$P7</f>
        <v>0.63222</v>
      </c>
      <c r="V7" s="21">
        <f>'99'!$P7</f>
        <v>0.32974999999999999</v>
      </c>
      <c r="W7" s="21">
        <f>'00'!$P7</f>
        <v>0</v>
      </c>
      <c r="X7" s="21">
        <f>'01'!$P7</f>
        <v>0</v>
      </c>
      <c r="Y7" s="21">
        <f>'02'!$P7</f>
        <v>0</v>
      </c>
      <c r="Z7" s="21">
        <f>'03'!$P7</f>
        <v>0</v>
      </c>
      <c r="AA7" s="21">
        <f>'04'!$P7</f>
        <v>0</v>
      </c>
      <c r="AB7" s="22">
        <f>'05'!$P7</f>
        <v>0</v>
      </c>
      <c r="AC7" s="22">
        <f>'06'!$P7</f>
        <v>0</v>
      </c>
      <c r="AD7" s="22">
        <f>'07'!$P7</f>
        <v>0</v>
      </c>
      <c r="AE7" s="22">
        <f>'08'!$P7</f>
        <v>0</v>
      </c>
      <c r="AF7" s="22">
        <f>'09'!$P7</f>
        <v>0</v>
      </c>
      <c r="AG7" s="22">
        <f>'10'!$P7</f>
        <v>0</v>
      </c>
      <c r="AH7" s="22">
        <f>'11'!$P7</f>
        <v>0</v>
      </c>
      <c r="AI7" s="22">
        <f>'12'!$P7</f>
        <v>0</v>
      </c>
      <c r="AJ7" s="22">
        <f>'13'!$P7</f>
        <v>0</v>
      </c>
      <c r="AK7" s="22">
        <f>'14'!$P7</f>
        <v>0</v>
      </c>
      <c r="AL7" s="22">
        <f>'15'!$P7</f>
        <v>0</v>
      </c>
      <c r="AM7" s="22">
        <f>'16'!$P7</f>
        <v>0</v>
      </c>
      <c r="AN7" s="23">
        <f>'17'!$P7</f>
        <v>0</v>
      </c>
    </row>
    <row r="8" spans="1:40" ht="15" customHeight="1" x14ac:dyDescent="0.25">
      <c r="A8" s="127"/>
      <c r="B8" s="20" t="s">
        <v>11</v>
      </c>
      <c r="C8" s="21">
        <f>'80'!$P8</f>
        <v>0</v>
      </c>
      <c r="D8" s="21">
        <f>'81'!$P8</f>
        <v>0</v>
      </c>
      <c r="E8" s="21">
        <f>'82'!$P8</f>
        <v>0</v>
      </c>
      <c r="F8" s="21">
        <f>'83'!$P8</f>
        <v>0</v>
      </c>
      <c r="G8" s="21">
        <f>'84'!$P8</f>
        <v>0</v>
      </c>
      <c r="H8" s="21">
        <f>'85'!$P8</f>
        <v>0</v>
      </c>
      <c r="I8" s="21">
        <f>'86'!$P8</f>
        <v>0</v>
      </c>
      <c r="J8" s="21">
        <f>'87'!$P8</f>
        <v>0</v>
      </c>
      <c r="K8" s="21">
        <f>'88'!$P8</f>
        <v>0</v>
      </c>
      <c r="L8" s="21">
        <f>'89'!$P8</f>
        <v>0</v>
      </c>
      <c r="M8" s="21">
        <f>'90'!$P8</f>
        <v>0</v>
      </c>
      <c r="N8" s="21">
        <f>'91'!$P8</f>
        <v>0</v>
      </c>
      <c r="O8" s="21">
        <f>'92'!$P8</f>
        <v>0</v>
      </c>
      <c r="P8" s="21">
        <f>'93'!$P8</f>
        <v>0</v>
      </c>
      <c r="Q8" s="21">
        <f>'94'!$P8</f>
        <v>0</v>
      </c>
      <c r="R8" s="21">
        <f>'95'!$P8</f>
        <v>0</v>
      </c>
      <c r="S8" s="21">
        <f>'96'!$P8</f>
        <v>0</v>
      </c>
      <c r="T8" s="21">
        <f>'97'!$P8</f>
        <v>0</v>
      </c>
      <c r="U8" s="21">
        <f>'98'!$P8</f>
        <v>0</v>
      </c>
      <c r="V8" s="21">
        <f>'99'!$P8</f>
        <v>0</v>
      </c>
      <c r="W8" s="21">
        <f>'00'!$P8</f>
        <v>0</v>
      </c>
      <c r="X8" s="21">
        <f>'01'!$P8</f>
        <v>0</v>
      </c>
      <c r="Y8" s="21">
        <f>'02'!$P8</f>
        <v>0</v>
      </c>
      <c r="Z8" s="21">
        <f>'03'!$P8</f>
        <v>0</v>
      </c>
      <c r="AA8" s="21">
        <f>'04'!$P8</f>
        <v>0</v>
      </c>
      <c r="AB8" s="22">
        <f>'05'!$P8</f>
        <v>0</v>
      </c>
      <c r="AC8" s="22">
        <f>'06'!$P8</f>
        <v>0</v>
      </c>
      <c r="AD8" s="22">
        <f>'07'!$P8</f>
        <v>0</v>
      </c>
      <c r="AE8" s="22">
        <f>'08'!$P8</f>
        <v>0</v>
      </c>
      <c r="AF8" s="22">
        <f>'09'!$P8</f>
        <v>0</v>
      </c>
      <c r="AG8" s="22">
        <f>'10'!$P8</f>
        <v>0</v>
      </c>
      <c r="AH8" s="22">
        <f>'11'!$P8</f>
        <v>0</v>
      </c>
      <c r="AI8" s="22">
        <f>'12'!$P8</f>
        <v>0</v>
      </c>
      <c r="AJ8" s="22">
        <f>'13'!$P8</f>
        <v>0</v>
      </c>
      <c r="AK8" s="22">
        <f>'14'!$P8</f>
        <v>0</v>
      </c>
      <c r="AL8" s="22">
        <f>'15'!$P8</f>
        <v>0</v>
      </c>
      <c r="AM8" s="22">
        <f>'16'!$P8</f>
        <v>0</v>
      </c>
      <c r="AN8" s="23">
        <f>'17'!$P8</f>
        <v>0</v>
      </c>
    </row>
    <row r="9" spans="1:40" ht="15" customHeight="1" x14ac:dyDescent="0.25">
      <c r="A9" s="127"/>
      <c r="B9" s="20" t="s">
        <v>12</v>
      </c>
      <c r="C9" s="21">
        <f>'80'!$P9</f>
        <v>0</v>
      </c>
      <c r="D9" s="21">
        <f>'81'!$P9</f>
        <v>0</v>
      </c>
      <c r="E9" s="21">
        <f>'82'!$P9</f>
        <v>8.3879999999999999</v>
      </c>
      <c r="F9" s="21">
        <f>'83'!$P9</f>
        <v>0.24399999999999999</v>
      </c>
      <c r="G9" s="21">
        <f>'84'!$P9</f>
        <v>0.21099999999999999</v>
      </c>
      <c r="H9" s="21">
        <f>'85'!$P9</f>
        <v>0.17899999999999999</v>
      </c>
      <c r="I9" s="21">
        <f>'86'!$P9</f>
        <v>0.94199999999999995</v>
      </c>
      <c r="J9" s="21">
        <f>'87'!$P9</f>
        <v>2.403</v>
      </c>
      <c r="K9" s="21">
        <f>'88'!$P9</f>
        <v>2.6019999999999999</v>
      </c>
      <c r="L9" s="21">
        <f>'89'!$P9</f>
        <v>0</v>
      </c>
      <c r="M9" s="21">
        <f>'90'!$P9</f>
        <v>0</v>
      </c>
      <c r="N9" s="21">
        <f>'91'!$P9</f>
        <v>0</v>
      </c>
      <c r="O9" s="21">
        <f>'92'!$P9</f>
        <v>0</v>
      </c>
      <c r="P9" s="21">
        <f>'93'!$P9</f>
        <v>0</v>
      </c>
      <c r="Q9" s="21">
        <f>'94'!$P9</f>
        <v>0</v>
      </c>
      <c r="R9" s="21">
        <f>'95'!$P9</f>
        <v>0</v>
      </c>
      <c r="S9" s="21">
        <f>'96'!$P9</f>
        <v>0</v>
      </c>
      <c r="T9" s="21">
        <f>'97'!$P9</f>
        <v>0</v>
      </c>
      <c r="U9" s="21">
        <f>'98'!$P9</f>
        <v>0</v>
      </c>
      <c r="V9" s="21">
        <f>'99'!$P9</f>
        <v>0</v>
      </c>
      <c r="W9" s="21">
        <f>'00'!$P9</f>
        <v>0</v>
      </c>
      <c r="X9" s="21">
        <f>'01'!$P9</f>
        <v>0</v>
      </c>
      <c r="Y9" s="21">
        <f>'02'!$P9</f>
        <v>0</v>
      </c>
      <c r="Z9" s="21">
        <f>'03'!$P9</f>
        <v>0</v>
      </c>
      <c r="AA9" s="21">
        <f>'04'!$P9</f>
        <v>0</v>
      </c>
      <c r="AB9" s="22">
        <f>'05'!$P9</f>
        <v>0</v>
      </c>
      <c r="AC9" s="22">
        <f>'06'!$P9</f>
        <v>0</v>
      </c>
      <c r="AD9" s="22">
        <f>'07'!$P9</f>
        <v>0</v>
      </c>
      <c r="AE9" s="22">
        <f>'08'!$P9</f>
        <v>0</v>
      </c>
      <c r="AF9" s="22">
        <f>'09'!$P9</f>
        <v>0</v>
      </c>
      <c r="AG9" s="22">
        <f>'10'!$P9</f>
        <v>0</v>
      </c>
      <c r="AH9" s="22">
        <f>'11'!$P9</f>
        <v>0</v>
      </c>
      <c r="AI9" s="22">
        <f>'12'!$P9</f>
        <v>0</v>
      </c>
      <c r="AJ9" s="22">
        <f>'13'!$P9</f>
        <v>0</v>
      </c>
      <c r="AK9" s="22">
        <f>'14'!$P9</f>
        <v>0</v>
      </c>
      <c r="AL9" s="22">
        <f>'15'!$P9</f>
        <v>0</v>
      </c>
      <c r="AM9" s="22">
        <f>'16'!$P9</f>
        <v>0</v>
      </c>
      <c r="AN9" s="23">
        <f>'17'!$P9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'80'!$P10</f>
        <v>0</v>
      </c>
      <c r="D10" s="21">
        <f>'81'!$P10</f>
        <v>0</v>
      </c>
      <c r="E10" s="21">
        <f>'82'!$P10</f>
        <v>1.6919999999999999</v>
      </c>
      <c r="F10" s="21">
        <f>'83'!$P10</f>
        <v>1.712</v>
      </c>
      <c r="G10" s="21">
        <f>'84'!$P10</f>
        <v>1.708</v>
      </c>
      <c r="H10" s="21">
        <f>'85'!$P10</f>
        <v>1.19</v>
      </c>
      <c r="I10" s="21">
        <f>'86'!$P10</f>
        <v>0</v>
      </c>
      <c r="J10" s="21">
        <f>'87'!$P10</f>
        <v>0</v>
      </c>
      <c r="K10" s="21">
        <f>'88'!$P10</f>
        <v>1.2E-2</v>
      </c>
      <c r="L10" s="21">
        <f>'89'!$P10</f>
        <v>2.4E-2</v>
      </c>
      <c r="M10" s="21">
        <f>'90'!$P10</f>
        <v>0.25</v>
      </c>
      <c r="N10" s="21">
        <f>'91'!$P10</f>
        <v>3.8254999999999997E-2</v>
      </c>
      <c r="O10" s="21">
        <f>'92'!$P10</f>
        <v>1.1187000000000001E-2</v>
      </c>
      <c r="P10" s="21">
        <f>'93'!$P10</f>
        <v>0</v>
      </c>
      <c r="Q10" s="21">
        <f>'94'!$P10</f>
        <v>0</v>
      </c>
      <c r="R10" s="21">
        <f>'95'!$P10</f>
        <v>0</v>
      </c>
      <c r="S10" s="21">
        <f>'96'!$P10</f>
        <v>0</v>
      </c>
      <c r="T10" s="21">
        <f>'97'!$P10</f>
        <v>0</v>
      </c>
      <c r="U10" s="21">
        <f>'98'!$P10</f>
        <v>0</v>
      </c>
      <c r="V10" s="21">
        <f>'99'!$P10</f>
        <v>0</v>
      </c>
      <c r="W10" s="21">
        <f>'00'!$P10</f>
        <v>0</v>
      </c>
      <c r="X10" s="21">
        <f>'01'!$P10</f>
        <v>0</v>
      </c>
      <c r="Y10" s="21">
        <f>'02'!$P10</f>
        <v>0</v>
      </c>
      <c r="Z10" s="21">
        <f>'03'!$P10</f>
        <v>0</v>
      </c>
      <c r="AA10" s="21">
        <f>'04'!$P10</f>
        <v>0</v>
      </c>
      <c r="AB10" s="22">
        <f>'05'!$P10</f>
        <v>0</v>
      </c>
      <c r="AC10" s="22">
        <f>'06'!$P10</f>
        <v>0</v>
      </c>
      <c r="AD10" s="22">
        <f>'07'!$P10</f>
        <v>0</v>
      </c>
      <c r="AE10" s="22">
        <f>'08'!$P10</f>
        <v>0</v>
      </c>
      <c r="AF10" s="22">
        <f>'09'!$P10</f>
        <v>0</v>
      </c>
      <c r="AG10" s="22">
        <f>'10'!$P10</f>
        <v>0</v>
      </c>
      <c r="AH10" s="22">
        <f>'11'!$P10</f>
        <v>0</v>
      </c>
      <c r="AI10" s="22">
        <f>'12'!$P10</f>
        <v>0</v>
      </c>
      <c r="AJ10" s="22">
        <f>'13'!$P10</f>
        <v>0</v>
      </c>
      <c r="AK10" s="22">
        <f>'14'!$P10</f>
        <v>0</v>
      </c>
      <c r="AL10" s="22">
        <f>'15'!$P10</f>
        <v>0</v>
      </c>
      <c r="AM10" s="22">
        <f>'16'!$P10</f>
        <v>0</v>
      </c>
      <c r="AN10" s="23">
        <f>'17'!$P10</f>
        <v>0</v>
      </c>
    </row>
    <row r="11" spans="1:40" ht="15" customHeight="1" x14ac:dyDescent="0.25">
      <c r="A11" s="111"/>
      <c r="B11" s="20" t="s">
        <v>70</v>
      </c>
      <c r="C11" s="21">
        <f>'80'!$P11</f>
        <v>0</v>
      </c>
      <c r="D11" s="21">
        <f>'81'!$P11</f>
        <v>0</v>
      </c>
      <c r="E11" s="21">
        <f>'82'!$P11</f>
        <v>1.482</v>
      </c>
      <c r="F11" s="21">
        <f>'83'!$P11</f>
        <v>6.4000000000000001E-2</v>
      </c>
      <c r="G11" s="21">
        <f>'84'!$P11</f>
        <v>0</v>
      </c>
      <c r="H11" s="21">
        <f>'85'!$P11</f>
        <v>0</v>
      </c>
      <c r="I11" s="21">
        <f>'86'!$P11</f>
        <v>0</v>
      </c>
      <c r="J11" s="21">
        <f>'87'!$P11</f>
        <v>0</v>
      </c>
      <c r="K11" s="21">
        <f>'88'!$P11</f>
        <v>0</v>
      </c>
      <c r="L11" s="21">
        <f>'89'!$P11</f>
        <v>0</v>
      </c>
      <c r="M11" s="21">
        <f>'90'!$P11</f>
        <v>0</v>
      </c>
      <c r="N11" s="21">
        <f>'91'!$P11</f>
        <v>0</v>
      </c>
      <c r="O11" s="21">
        <f>'92'!$P11</f>
        <v>0</v>
      </c>
      <c r="P11" s="21">
        <f>'93'!$P11</f>
        <v>0</v>
      </c>
      <c r="Q11" s="21">
        <f>'94'!$P11</f>
        <v>0</v>
      </c>
      <c r="R11" s="21">
        <f>'95'!$P11</f>
        <v>0</v>
      </c>
      <c r="S11" s="21">
        <f>'96'!$P11</f>
        <v>0</v>
      </c>
      <c r="T11" s="21">
        <f>'97'!$P11</f>
        <v>0</v>
      </c>
      <c r="U11" s="21">
        <f>'98'!$P11</f>
        <v>0</v>
      </c>
      <c r="V11" s="21">
        <f>'99'!$P11</f>
        <v>0</v>
      </c>
      <c r="W11" s="21">
        <f>'00'!$P11</f>
        <v>0</v>
      </c>
      <c r="X11" s="21">
        <f>'01'!$P11</f>
        <v>0</v>
      </c>
      <c r="Y11" s="21">
        <f>'02'!$P11</f>
        <v>0</v>
      </c>
      <c r="Z11" s="21">
        <f>'03'!$P11</f>
        <v>0</v>
      </c>
      <c r="AA11" s="21">
        <f>'04'!$P11</f>
        <v>0</v>
      </c>
      <c r="AB11" s="22">
        <f>'05'!$P11</f>
        <v>0</v>
      </c>
      <c r="AC11" s="22">
        <f>'06'!$P11</f>
        <v>0</v>
      </c>
      <c r="AD11" s="22">
        <f>'07'!$P11</f>
        <v>0</v>
      </c>
      <c r="AE11" s="22">
        <f>'08'!$P11</f>
        <v>0</v>
      </c>
      <c r="AF11" s="22">
        <f>'09'!$P11</f>
        <v>0</v>
      </c>
      <c r="AG11" s="22">
        <f>'10'!$P11</f>
        <v>0</v>
      </c>
      <c r="AH11" s="22">
        <f>'11'!$P11</f>
        <v>0</v>
      </c>
      <c r="AI11" s="22">
        <f>'12'!$P11</f>
        <v>0</v>
      </c>
      <c r="AJ11" s="22">
        <f>'13'!$P11</f>
        <v>0</v>
      </c>
      <c r="AK11" s="22">
        <f>'14'!$P11</f>
        <v>0</v>
      </c>
      <c r="AL11" s="22">
        <f>'15'!$P11</f>
        <v>0</v>
      </c>
      <c r="AM11" s="22">
        <f>'16'!$P11</f>
        <v>0</v>
      </c>
      <c r="AN11" s="23">
        <f>'17'!$P11</f>
        <v>0</v>
      </c>
    </row>
    <row r="12" spans="1:40" ht="15" customHeight="1" x14ac:dyDescent="0.25">
      <c r="A12" s="111"/>
      <c r="B12" s="20" t="s">
        <v>14</v>
      </c>
      <c r="C12" s="21">
        <f>'80'!$P12</f>
        <v>0</v>
      </c>
      <c r="D12" s="21">
        <f>'81'!$P12</f>
        <v>0</v>
      </c>
      <c r="E12" s="21">
        <f>'82'!$P12</f>
        <v>36.911999999999999</v>
      </c>
      <c r="F12" s="21">
        <f>'83'!$P12</f>
        <v>17.670000000000002</v>
      </c>
      <c r="G12" s="21">
        <f>'84'!$P12</f>
        <v>7.1879999999999997</v>
      </c>
      <c r="H12" s="21">
        <f>'85'!$P12</f>
        <v>3.476</v>
      </c>
      <c r="I12" s="21">
        <f>'86'!$P12</f>
        <v>4.5259999999999998</v>
      </c>
      <c r="J12" s="21">
        <f>'87'!$P12</f>
        <v>10.272</v>
      </c>
      <c r="K12" s="21">
        <f>'88'!$P12</f>
        <v>9.4410000000000007</v>
      </c>
      <c r="L12" s="21">
        <f>'89'!$P12</f>
        <v>3.16</v>
      </c>
      <c r="M12" s="21">
        <f>'90'!$P12</f>
        <v>2.6</v>
      </c>
      <c r="N12" s="21">
        <f>'91'!$P12</f>
        <v>4.6852</v>
      </c>
      <c r="O12" s="21">
        <f>'92'!$P12</f>
        <v>1.7616700000000001</v>
      </c>
      <c r="P12" s="21">
        <f>'93'!$P12</f>
        <v>0.37659999999999999</v>
      </c>
      <c r="Q12" s="21">
        <f>'94'!$P12</f>
        <v>8.1140000000000004E-2</v>
      </c>
      <c r="R12" s="21">
        <f>'95'!$P12</f>
        <v>0</v>
      </c>
      <c r="S12" s="21">
        <f>'96'!$P12</f>
        <v>0</v>
      </c>
      <c r="T12" s="21">
        <f>'97'!$P12</f>
        <v>0</v>
      </c>
      <c r="U12" s="21">
        <f>'98'!$P12</f>
        <v>3.9050000000000001E-2</v>
      </c>
      <c r="V12" s="21">
        <f>'99'!$P12</f>
        <v>0</v>
      </c>
      <c r="W12" s="21">
        <f>'00'!$P12</f>
        <v>0</v>
      </c>
      <c r="X12" s="21">
        <f>'01'!$P12</f>
        <v>0</v>
      </c>
      <c r="Y12" s="21">
        <f>'02'!$P12</f>
        <v>0</v>
      </c>
      <c r="Z12" s="21">
        <f>'03'!$P12</f>
        <v>0</v>
      </c>
      <c r="AA12" s="21">
        <f>'04'!$P12</f>
        <v>0</v>
      </c>
      <c r="AB12" s="22">
        <f>'05'!$P12</f>
        <v>0</v>
      </c>
      <c r="AC12" s="22">
        <f>'06'!$P12</f>
        <v>0</v>
      </c>
      <c r="AD12" s="22">
        <f>'07'!$P12</f>
        <v>0</v>
      </c>
      <c r="AE12" s="22">
        <f>'08'!$P12</f>
        <v>0</v>
      </c>
      <c r="AF12" s="22">
        <f>'09'!$P12</f>
        <v>0</v>
      </c>
      <c r="AG12" s="22">
        <f>'10'!$P12</f>
        <v>0</v>
      </c>
      <c r="AH12" s="22">
        <f>'11'!$P12</f>
        <v>0</v>
      </c>
      <c r="AI12" s="22">
        <f>'12'!$P12</f>
        <v>0</v>
      </c>
      <c r="AJ12" s="22">
        <f>'13'!$P12</f>
        <v>0</v>
      </c>
      <c r="AK12" s="22">
        <f>'14'!$P12</f>
        <v>0</v>
      </c>
      <c r="AL12" s="22">
        <f>'15'!$P12</f>
        <v>0</v>
      </c>
      <c r="AM12" s="22">
        <f>'16'!$P12</f>
        <v>0</v>
      </c>
      <c r="AN12" s="23">
        <f>'17'!$P12</f>
        <v>0</v>
      </c>
    </row>
    <row r="13" spans="1:40" ht="15" customHeight="1" x14ac:dyDescent="0.25">
      <c r="A13" s="111"/>
      <c r="B13" s="20" t="s">
        <v>15</v>
      </c>
      <c r="C13" s="21">
        <f>'80'!$P13</f>
        <v>0</v>
      </c>
      <c r="D13" s="21">
        <f>'81'!$P13</f>
        <v>0</v>
      </c>
      <c r="E13" s="21">
        <f>'82'!$P13</f>
        <v>0.16500000000000001</v>
      </c>
      <c r="F13" s="21">
        <f>'83'!$P13</f>
        <v>0.27100000000000002</v>
      </c>
      <c r="G13" s="21">
        <f>'84'!$P13</f>
        <v>0.317</v>
      </c>
      <c r="H13" s="21">
        <f>'85'!$P13</f>
        <v>0.37</v>
      </c>
      <c r="I13" s="21">
        <f>'86'!$P13</f>
        <v>0.52900000000000003</v>
      </c>
      <c r="J13" s="21">
        <f>'87'!$P13</f>
        <v>0.622</v>
      </c>
      <c r="K13" s="21">
        <f>'88'!$P13</f>
        <v>0.64800000000000002</v>
      </c>
      <c r="L13" s="21">
        <f>'89'!$P13</f>
        <v>0.503</v>
      </c>
      <c r="M13" s="21">
        <f>'90'!$P13</f>
        <v>0.5</v>
      </c>
      <c r="N13" s="21">
        <f>'91'!$P13</f>
        <v>0.78266999999999998</v>
      </c>
      <c r="O13" s="21">
        <f>'92'!$P13</f>
        <v>1.1867099999999999</v>
      </c>
      <c r="P13" s="21">
        <f>'93'!$P13</f>
        <v>1.231908</v>
      </c>
      <c r="Q13" s="21">
        <f>'94'!$P13</f>
        <v>1.169746</v>
      </c>
      <c r="R13" s="21">
        <f>'95'!$P13</f>
        <v>1.33344</v>
      </c>
      <c r="S13" s="21">
        <f>'96'!$P13</f>
        <v>2.297434</v>
      </c>
      <c r="T13" s="21">
        <f>'97'!$P13</f>
        <v>1.44157</v>
      </c>
      <c r="U13" s="21">
        <f>'98'!$P13</f>
        <v>1.9951000000000001</v>
      </c>
      <c r="V13" s="21">
        <f>'99'!$P13</f>
        <v>2.0190399999999999</v>
      </c>
      <c r="W13" s="21">
        <f>'00'!$P13</f>
        <v>1.9539899999999999</v>
      </c>
      <c r="X13" s="21">
        <f>'01'!$P13</f>
        <v>1.88195</v>
      </c>
      <c r="Y13" s="21">
        <f>'02'!$P13</f>
        <v>2.172806</v>
      </c>
      <c r="Z13" s="21">
        <f>'03'!$P13</f>
        <v>1.76424</v>
      </c>
      <c r="AA13" s="21">
        <f>'04'!$P13</f>
        <v>1.0942019999999999</v>
      </c>
      <c r="AB13" s="22">
        <f>'05'!$P13</f>
        <v>1.2387560000000002</v>
      </c>
      <c r="AC13" s="22">
        <f>'06'!$P13</f>
        <v>1.1374300000000002</v>
      </c>
      <c r="AD13" s="22">
        <f>'07'!$P13</f>
        <v>0.65815093788365397</v>
      </c>
      <c r="AE13" s="22">
        <f>'08'!$P13</f>
        <v>0.26965414035568042</v>
      </c>
      <c r="AF13" s="22">
        <f>'09'!$P13</f>
        <v>0.19641600000000001</v>
      </c>
      <c r="AG13" s="22">
        <f>'10'!$P13</f>
        <v>0</v>
      </c>
      <c r="AH13" s="22">
        <f>'11'!$P13</f>
        <v>0.27689999999999998</v>
      </c>
      <c r="AI13" s="22">
        <f>'12'!$P13</f>
        <v>0.12551999999999999</v>
      </c>
      <c r="AJ13" s="22">
        <f>'13'!$P13</f>
        <v>0.19228000000000001</v>
      </c>
      <c r="AK13" s="22">
        <f>'14'!$P13</f>
        <v>0.40508999999999995</v>
      </c>
      <c r="AL13" s="22">
        <f>'15'!$P13</f>
        <v>0.28379000000000004</v>
      </c>
      <c r="AM13" s="22">
        <f>'16'!$P13</f>
        <v>4.2520000000000002E-2</v>
      </c>
      <c r="AN13" s="23">
        <f>'17'!$P13</f>
        <v>0</v>
      </c>
    </row>
    <row r="14" spans="1:40" ht="15" customHeight="1" x14ac:dyDescent="0.25">
      <c r="A14" s="111"/>
      <c r="B14" s="20" t="s">
        <v>16</v>
      </c>
      <c r="C14" s="21">
        <f>'80'!$P14</f>
        <v>0</v>
      </c>
      <c r="D14" s="21">
        <f>'81'!$P14</f>
        <v>0</v>
      </c>
      <c r="E14" s="21">
        <f>'82'!$P14</f>
        <v>0.44900000000000001</v>
      </c>
      <c r="F14" s="21">
        <f>'83'!$P14</f>
        <v>0.54500000000000004</v>
      </c>
      <c r="G14" s="21">
        <f>'84'!$P14</f>
        <v>0.57399999999999995</v>
      </c>
      <c r="H14" s="21">
        <f>'85'!$P14</f>
        <v>0.51600000000000001</v>
      </c>
      <c r="I14" s="21">
        <f>'86'!$P14</f>
        <v>0.64800000000000002</v>
      </c>
      <c r="J14" s="21">
        <f>'87'!$P14</f>
        <v>0.77800000000000002</v>
      </c>
      <c r="K14" s="21">
        <f>'88'!$P14</f>
        <v>0.93600000000000005</v>
      </c>
      <c r="L14" s="21">
        <f>'89'!$P14</f>
        <v>0.75600000000000001</v>
      </c>
      <c r="M14" s="21">
        <f>'90'!$P14</f>
        <v>0.9</v>
      </c>
      <c r="N14" s="21">
        <f>'91'!$P14</f>
        <v>1.191568</v>
      </c>
      <c r="O14" s="21">
        <f>'92'!$P14</f>
        <v>1.521064</v>
      </c>
      <c r="P14" s="21">
        <f>'93'!$P14</f>
        <v>2.144552</v>
      </c>
      <c r="Q14" s="21">
        <f>'94'!$P14</f>
        <v>2.2189749999999999</v>
      </c>
      <c r="R14" s="21">
        <f>'95'!$P14</f>
        <v>2.083021</v>
      </c>
      <c r="S14" s="21">
        <f>'96'!$P14</f>
        <v>2.2427820000000001</v>
      </c>
      <c r="T14" s="21">
        <f>'97'!$P14</f>
        <v>0.62406399999999995</v>
      </c>
      <c r="U14" s="21">
        <f>'98'!$P14</f>
        <v>0.47617999999999999</v>
      </c>
      <c r="V14" s="21">
        <f>'99'!$P14</f>
        <v>0.34018999999999999</v>
      </c>
      <c r="W14" s="21">
        <f>'00'!$P14</f>
        <v>0.28153</v>
      </c>
      <c r="X14" s="21">
        <f>'01'!$P14</f>
        <v>0.155255</v>
      </c>
      <c r="Y14" s="21">
        <f>'02'!$P14</f>
        <v>0.16818</v>
      </c>
      <c r="Z14" s="21">
        <f>'03'!$P14</f>
        <v>0.14102000000000001</v>
      </c>
      <c r="AA14" s="21">
        <f>'04'!$P14</f>
        <v>0.220026</v>
      </c>
      <c r="AB14" s="22">
        <f>'05'!$P14</f>
        <v>0.29408000000000001</v>
      </c>
      <c r="AC14" s="22">
        <f>'06'!$P14</f>
        <v>0.83957100000000007</v>
      </c>
      <c r="AD14" s="22">
        <f>'07'!$P14</f>
        <v>0.48580083264017798</v>
      </c>
      <c r="AE14" s="22">
        <f>'08'!$P14</f>
        <v>9.524500000000001E-2</v>
      </c>
      <c r="AF14" s="22">
        <f>'09'!$P14</f>
        <v>5.1234000000000002E-2</v>
      </c>
      <c r="AG14" s="22">
        <f>'10'!$P14</f>
        <v>0.55306</v>
      </c>
      <c r="AH14" s="22">
        <f>'11'!$P14</f>
        <v>0.23918</v>
      </c>
      <c r="AI14" s="22">
        <f>'12'!$P14</f>
        <v>2.606E-2</v>
      </c>
      <c r="AJ14" s="22">
        <f>'13'!$P14</f>
        <v>0</v>
      </c>
      <c r="AK14" s="22">
        <f>'14'!$P14</f>
        <v>0.15678999999999998</v>
      </c>
      <c r="AL14" s="22">
        <f>'15'!$P14</f>
        <v>8.5970000000000005E-2</v>
      </c>
      <c r="AM14" s="22">
        <f>'16'!$P14</f>
        <v>9.987E-2</v>
      </c>
      <c r="AN14" s="23">
        <f>'17'!$P14</f>
        <v>7.0150000000000004E-2</v>
      </c>
    </row>
    <row r="15" spans="1:40" ht="15" customHeight="1" x14ac:dyDescent="0.25">
      <c r="A15" s="111"/>
      <c r="B15" s="20" t="s">
        <v>17</v>
      </c>
      <c r="C15" s="21">
        <f>'80'!$P15</f>
        <v>0</v>
      </c>
      <c r="D15" s="21">
        <f>'81'!$P15</f>
        <v>0</v>
      </c>
      <c r="E15" s="21">
        <f>'82'!$P15</f>
        <v>9.9000000000000005E-2</v>
      </c>
      <c r="F15" s="21">
        <f>'83'!$P15</f>
        <v>0.14899999999999999</v>
      </c>
      <c r="G15" s="21">
        <f>'84'!$P15</f>
        <v>0</v>
      </c>
      <c r="H15" s="21">
        <f>'85'!$P15</f>
        <v>0</v>
      </c>
      <c r="I15" s="21">
        <f>'86'!$P15</f>
        <v>0</v>
      </c>
      <c r="J15" s="21">
        <f>'87'!$P15</f>
        <v>0</v>
      </c>
      <c r="K15" s="21">
        <f>'88'!$P15</f>
        <v>0</v>
      </c>
      <c r="L15" s="21">
        <f>'89'!$P15</f>
        <v>0.27200000000000002</v>
      </c>
      <c r="M15" s="21">
        <f>'90'!$P15</f>
        <v>0.224</v>
      </c>
      <c r="N15" s="21">
        <f>'91'!$P15</f>
        <v>0</v>
      </c>
      <c r="O15" s="21">
        <f>'92'!$P15</f>
        <v>0</v>
      </c>
      <c r="P15" s="21">
        <f>'93'!$P15</f>
        <v>0</v>
      </c>
      <c r="Q15" s="21">
        <f>'94'!$P15</f>
        <v>0</v>
      </c>
      <c r="R15" s="21">
        <f>'95'!$P15</f>
        <v>0</v>
      </c>
      <c r="S15" s="21">
        <f>'96'!$P15</f>
        <v>0</v>
      </c>
      <c r="T15" s="21">
        <f>'97'!$P15</f>
        <v>0</v>
      </c>
      <c r="U15" s="21">
        <f>'98'!$P15</f>
        <v>0</v>
      </c>
      <c r="V15" s="21">
        <f>'99'!$P15</f>
        <v>1.1769999999999999E-2</v>
      </c>
      <c r="W15" s="21">
        <f>'00'!$P15</f>
        <v>0.12858</v>
      </c>
      <c r="X15" s="21">
        <f>'01'!$P15</f>
        <v>0.33284000000000002</v>
      </c>
      <c r="Y15" s="21">
        <f>'02'!$P15</f>
        <v>0.13136999999999999</v>
      </c>
      <c r="Z15" s="21">
        <f>'03'!$P15</f>
        <v>0</v>
      </c>
      <c r="AA15" s="21">
        <f>'04'!$P15</f>
        <v>0</v>
      </c>
      <c r="AB15" s="22">
        <f>'05'!$P15</f>
        <v>0</v>
      </c>
      <c r="AC15" s="22">
        <f>'06'!$P15</f>
        <v>0</v>
      </c>
      <c r="AD15" s="22">
        <f>'07'!$P15</f>
        <v>0</v>
      </c>
      <c r="AE15" s="22">
        <f>'08'!$P15</f>
        <v>0</v>
      </c>
      <c r="AF15" s="22">
        <f>'09'!$P15</f>
        <v>0</v>
      </c>
      <c r="AG15" s="22">
        <f>'10'!$P15</f>
        <v>0</v>
      </c>
      <c r="AH15" s="22">
        <f>'11'!$P15</f>
        <v>0</v>
      </c>
      <c r="AI15" s="22">
        <f>'12'!$P15</f>
        <v>0</v>
      </c>
      <c r="AJ15" s="22">
        <f>'13'!$P15</f>
        <v>0</v>
      </c>
      <c r="AK15" s="22">
        <f>'14'!$P15</f>
        <v>0</v>
      </c>
      <c r="AL15" s="22">
        <f>'15'!$P15</f>
        <v>0</v>
      </c>
      <c r="AM15" s="22">
        <f>'16'!$P15</f>
        <v>0</v>
      </c>
      <c r="AN15" s="23">
        <f>'17'!$P15</f>
        <v>0</v>
      </c>
    </row>
    <row r="16" spans="1:40" ht="15" customHeight="1" x14ac:dyDescent="0.25">
      <c r="A16" s="111"/>
      <c r="B16" s="20" t="s">
        <v>18</v>
      </c>
      <c r="C16" s="21">
        <f>'80'!$P16</f>
        <v>0</v>
      </c>
      <c r="D16" s="21">
        <f>'81'!$P16</f>
        <v>0</v>
      </c>
      <c r="E16" s="21">
        <f>'82'!$P16</f>
        <v>0</v>
      </c>
      <c r="F16" s="21">
        <f>'83'!$P16</f>
        <v>0</v>
      </c>
      <c r="G16" s="21">
        <f>'84'!$P16</f>
        <v>0</v>
      </c>
      <c r="H16" s="21">
        <f>'85'!$P16</f>
        <v>0</v>
      </c>
      <c r="I16" s="21">
        <f>'86'!$P16</f>
        <v>0</v>
      </c>
      <c r="J16" s="21">
        <f>'87'!$P16</f>
        <v>0</v>
      </c>
      <c r="K16" s="21">
        <f>'88'!$P16</f>
        <v>0</v>
      </c>
      <c r="L16" s="21">
        <f>'89'!$P16</f>
        <v>0</v>
      </c>
      <c r="M16" s="21">
        <f>'90'!$P16</f>
        <v>0</v>
      </c>
      <c r="N16" s="21">
        <f>'91'!$P16</f>
        <v>0</v>
      </c>
      <c r="O16" s="21">
        <f>'92'!$P16</f>
        <v>0</v>
      </c>
      <c r="P16" s="21">
        <f>'93'!$P16</f>
        <v>0</v>
      </c>
      <c r="Q16" s="21">
        <f>'94'!$P16</f>
        <v>0</v>
      </c>
      <c r="R16" s="21">
        <f>'95'!$P16</f>
        <v>0</v>
      </c>
      <c r="S16" s="21">
        <f>'96'!$P16</f>
        <v>0</v>
      </c>
      <c r="T16" s="21">
        <f>'97'!$P16</f>
        <v>0</v>
      </c>
      <c r="U16" s="21">
        <f>'98'!$P16</f>
        <v>0</v>
      </c>
      <c r="V16" s="21">
        <f>'99'!$P16</f>
        <v>0</v>
      </c>
      <c r="W16" s="21">
        <f>'00'!$P16</f>
        <v>0</v>
      </c>
      <c r="X16" s="21">
        <f>'01'!$P16</f>
        <v>0</v>
      </c>
      <c r="Y16" s="21">
        <f>'02'!$P16</f>
        <v>0</v>
      </c>
      <c r="Z16" s="21">
        <f>'03'!$P16</f>
        <v>0</v>
      </c>
      <c r="AA16" s="21">
        <f>'04'!$P16</f>
        <v>0</v>
      </c>
      <c r="AB16" s="22">
        <f>'05'!$P16</f>
        <v>0</v>
      </c>
      <c r="AC16" s="22">
        <f>'06'!$P16</f>
        <v>0</v>
      </c>
      <c r="AD16" s="22">
        <f>'07'!$P16</f>
        <v>0</v>
      </c>
      <c r="AE16" s="22">
        <f>'08'!$P16</f>
        <v>0</v>
      </c>
      <c r="AF16" s="22">
        <f>'09'!$P16</f>
        <v>0</v>
      </c>
      <c r="AG16" s="22">
        <f>'10'!$P16</f>
        <v>0</v>
      </c>
      <c r="AH16" s="22">
        <f>'11'!$P16</f>
        <v>0</v>
      </c>
      <c r="AI16" s="22">
        <f>'12'!$P16</f>
        <v>0</v>
      </c>
      <c r="AJ16" s="22">
        <f>'13'!$P16</f>
        <v>0</v>
      </c>
      <c r="AK16" s="22">
        <f>'14'!$P16</f>
        <v>0</v>
      </c>
      <c r="AL16" s="22">
        <f>'15'!$P16</f>
        <v>0</v>
      </c>
      <c r="AM16" s="22">
        <f>'16'!$P16</f>
        <v>0</v>
      </c>
      <c r="AN16" s="23">
        <f>'17'!$P16</f>
        <v>0</v>
      </c>
    </row>
    <row r="17" spans="1:40" ht="15" customHeight="1" x14ac:dyDescent="0.25">
      <c r="A17" s="111"/>
      <c r="B17" s="20" t="s">
        <v>19</v>
      </c>
      <c r="C17" s="21">
        <f>'80'!$P17</f>
        <v>0</v>
      </c>
      <c r="D17" s="21">
        <f>'81'!$P17</f>
        <v>42.533000000000001</v>
      </c>
      <c r="E17" s="21">
        <f>'82'!$P17</f>
        <v>0.113</v>
      </c>
      <c r="F17" s="21">
        <f>'83'!$P17</f>
        <v>0.26100000000000001</v>
      </c>
      <c r="G17" s="21">
        <f>'84'!$P17</f>
        <v>1.359</v>
      </c>
      <c r="H17" s="21">
        <f>'85'!$P17</f>
        <v>0.374</v>
      </c>
      <c r="I17" s="21">
        <f>'86'!$P17</f>
        <v>0.09</v>
      </c>
      <c r="J17" s="21">
        <f>'87'!$P17</f>
        <v>0.16300000000000001</v>
      </c>
      <c r="K17" s="21">
        <f>'88'!$P17</f>
        <v>8.2000000000000003E-2</v>
      </c>
      <c r="L17" s="21">
        <f>'89'!$P17</f>
        <v>0.36499999999999999</v>
      </c>
      <c r="M17" s="21">
        <f>'90'!$P17</f>
        <v>0.34</v>
      </c>
      <c r="N17" s="21">
        <f>'91'!$P17</f>
        <v>0.45074900000000001</v>
      </c>
      <c r="O17" s="21">
        <f>'92'!$P17</f>
        <v>0.87024400000000002</v>
      </c>
      <c r="P17" s="21">
        <f>'93'!$P17</f>
        <v>0.39370100000000002</v>
      </c>
      <c r="Q17" s="21">
        <f>'94'!$P17</f>
        <v>0.33099000000000001</v>
      </c>
      <c r="R17" s="21">
        <f>'95'!$P17</f>
        <v>0.23730999999999999</v>
      </c>
      <c r="S17" s="21">
        <f>'96'!$P17</f>
        <v>0.10969</v>
      </c>
      <c r="T17" s="21">
        <f>'97'!$P17</f>
        <v>0</v>
      </c>
      <c r="U17" s="21">
        <f>'98'!$P17</f>
        <v>4.6730000000000001E-2</v>
      </c>
      <c r="V17" s="21">
        <f>'99'!$P17</f>
        <v>0</v>
      </c>
      <c r="W17" s="21">
        <f>'00'!$P17</f>
        <v>0.22620000000000001</v>
      </c>
      <c r="X17" s="21">
        <f>'01'!$P17</f>
        <v>0</v>
      </c>
      <c r="Y17" s="21">
        <f>'02'!$P17</f>
        <v>0.30465999999999999</v>
      </c>
      <c r="Z17" s="21">
        <f>'03'!$P17</f>
        <v>0</v>
      </c>
      <c r="AA17" s="21">
        <f>'04'!$P17</f>
        <v>0</v>
      </c>
      <c r="AB17" s="22">
        <f>'05'!$P17</f>
        <v>0</v>
      </c>
      <c r="AC17" s="22">
        <f>'06'!$P17</f>
        <v>0</v>
      </c>
      <c r="AD17" s="22">
        <f>'07'!$P17</f>
        <v>0</v>
      </c>
      <c r="AE17" s="22">
        <f>'08'!$P17</f>
        <v>0</v>
      </c>
      <c r="AF17" s="22">
        <f>'09'!$P17</f>
        <v>0</v>
      </c>
      <c r="AG17" s="22">
        <f>'10'!$P17</f>
        <v>0.15012999999999999</v>
      </c>
      <c r="AH17" s="22">
        <f>'11'!$P17</f>
        <v>0.50527299999999997</v>
      </c>
      <c r="AI17" s="22">
        <f>'12'!$P17</f>
        <v>0.39581</v>
      </c>
      <c r="AJ17" s="22">
        <f>'13'!$P17</f>
        <v>0.21013599999999999</v>
      </c>
      <c r="AK17" s="22">
        <f>'14'!$P17</f>
        <v>5.9049999999999998E-2</v>
      </c>
      <c r="AL17" s="22">
        <f>'15'!$P17</f>
        <v>2.836E-2</v>
      </c>
      <c r="AM17" s="22">
        <f>'16'!$P17</f>
        <v>1.421E-2</v>
      </c>
      <c r="AN17" s="23">
        <f>'17'!$P17</f>
        <v>2.8289999999999999E-2</v>
      </c>
    </row>
    <row r="18" spans="1:40" ht="15" customHeight="1" x14ac:dyDescent="0.25">
      <c r="A18" s="111" t="s">
        <v>2</v>
      </c>
      <c r="B18" s="20" t="s">
        <v>20</v>
      </c>
      <c r="C18" s="21">
        <f>'80'!$P18</f>
        <v>0</v>
      </c>
      <c r="D18" s="21">
        <f>'81'!$P18</f>
        <v>0</v>
      </c>
      <c r="E18" s="21">
        <f>'82'!$P18</f>
        <v>0</v>
      </c>
      <c r="F18" s="21">
        <f>'83'!$P18</f>
        <v>0</v>
      </c>
      <c r="G18" s="21">
        <f>'84'!$P18</f>
        <v>0</v>
      </c>
      <c r="H18" s="21">
        <f>'85'!$P18</f>
        <v>8.3000000000000004E-2</v>
      </c>
      <c r="I18" s="21">
        <f>'86'!$P18</f>
        <v>5.7000000000000002E-2</v>
      </c>
      <c r="J18" s="21">
        <f>'87'!$P18</f>
        <v>7.4999999999999997E-2</v>
      </c>
      <c r="K18" s="21">
        <f>'88'!$P18</f>
        <v>0</v>
      </c>
      <c r="L18" s="21">
        <f>'89'!$P18</f>
        <v>0</v>
      </c>
      <c r="M18" s="21">
        <f>'90'!$P18</f>
        <v>0</v>
      </c>
      <c r="N18" s="21">
        <f>'91'!$P18</f>
        <v>0</v>
      </c>
      <c r="O18" s="21">
        <f>'92'!$P18</f>
        <v>0</v>
      </c>
      <c r="P18" s="21">
        <f>'93'!$P18</f>
        <v>0</v>
      </c>
      <c r="Q18" s="21">
        <f>'94'!$P18</f>
        <v>0</v>
      </c>
      <c r="R18" s="21">
        <f>'95'!$P18</f>
        <v>0</v>
      </c>
      <c r="S18" s="21">
        <f>'96'!$P18</f>
        <v>0</v>
      </c>
      <c r="T18" s="21">
        <f>'97'!$P18</f>
        <v>0</v>
      </c>
      <c r="U18" s="21">
        <f>'98'!$P18</f>
        <v>0</v>
      </c>
      <c r="V18" s="21">
        <f>'99'!$P18</f>
        <v>0</v>
      </c>
      <c r="W18" s="21">
        <f>'00'!$P18</f>
        <v>0</v>
      </c>
      <c r="X18" s="21">
        <f>'01'!$P18</f>
        <v>0</v>
      </c>
      <c r="Y18" s="21">
        <f>'02'!$P18</f>
        <v>0</v>
      </c>
      <c r="Z18" s="21">
        <f>'03'!$P18</f>
        <v>0</v>
      </c>
      <c r="AA18" s="21">
        <f>'04'!$P18</f>
        <v>0</v>
      </c>
      <c r="AB18" s="22">
        <f>'05'!$P18</f>
        <v>0</v>
      </c>
      <c r="AC18" s="22">
        <f>'06'!$P18</f>
        <v>0</v>
      </c>
      <c r="AD18" s="22">
        <f>'07'!$P18</f>
        <v>0</v>
      </c>
      <c r="AE18" s="22">
        <f>'08'!$P18</f>
        <v>0</v>
      </c>
      <c r="AF18" s="22">
        <f>'09'!$P18</f>
        <v>0</v>
      </c>
      <c r="AG18" s="22">
        <f>'10'!$P18</f>
        <v>0</v>
      </c>
      <c r="AH18" s="22">
        <f>'11'!$P18</f>
        <v>0</v>
      </c>
      <c r="AI18" s="22">
        <f>'12'!$P18</f>
        <v>0</v>
      </c>
      <c r="AJ18" s="22">
        <f>'13'!$P18</f>
        <v>0</v>
      </c>
      <c r="AK18" s="22">
        <f>'14'!$P18</f>
        <v>0</v>
      </c>
      <c r="AL18" s="22">
        <f>'15'!$P18</f>
        <v>0</v>
      </c>
      <c r="AM18" s="22">
        <f>'16'!$P18</f>
        <v>0</v>
      </c>
      <c r="AN18" s="23">
        <f>'17'!$P18</f>
        <v>0</v>
      </c>
    </row>
    <row r="19" spans="1:40" ht="15" customHeight="1" x14ac:dyDescent="0.25">
      <c r="A19" s="111"/>
      <c r="B19" s="20" t="s">
        <v>21</v>
      </c>
      <c r="C19" s="21">
        <f>'80'!$P19</f>
        <v>0</v>
      </c>
      <c r="D19" s="21">
        <f>'81'!$P19</f>
        <v>0</v>
      </c>
      <c r="E19" s="21">
        <f>'82'!$P19</f>
        <v>0</v>
      </c>
      <c r="F19" s="21">
        <f>'83'!$P19</f>
        <v>0</v>
      </c>
      <c r="G19" s="21">
        <f>'84'!$P19</f>
        <v>0</v>
      </c>
      <c r="H19" s="21">
        <f>'85'!$P19</f>
        <v>0</v>
      </c>
      <c r="I19" s="21">
        <f>'86'!$P19</f>
        <v>0</v>
      </c>
      <c r="J19" s="21">
        <f>'87'!$P19</f>
        <v>0</v>
      </c>
      <c r="K19" s="21">
        <f>'88'!$P19</f>
        <v>0</v>
      </c>
      <c r="L19" s="21">
        <f>'89'!$P19</f>
        <v>0</v>
      </c>
      <c r="M19" s="21">
        <f>'90'!$P19</f>
        <v>0</v>
      </c>
      <c r="N19" s="21">
        <f>'91'!$P19</f>
        <v>0</v>
      </c>
      <c r="O19" s="21">
        <f>'92'!$P19</f>
        <v>0</v>
      </c>
      <c r="P19" s="21">
        <f>'93'!$P19</f>
        <v>0</v>
      </c>
      <c r="Q19" s="21">
        <f>'94'!$P19</f>
        <v>0</v>
      </c>
      <c r="R19" s="21">
        <f>'95'!$P19</f>
        <v>0</v>
      </c>
      <c r="S19" s="21">
        <f>'96'!$P19</f>
        <v>0</v>
      </c>
      <c r="T19" s="21">
        <f>'97'!$P19</f>
        <v>0</v>
      </c>
      <c r="U19" s="21">
        <f>'98'!$P19</f>
        <v>0</v>
      </c>
      <c r="V19" s="21">
        <f>'99'!$P19</f>
        <v>0</v>
      </c>
      <c r="W19" s="21">
        <f>'00'!$P19</f>
        <v>0</v>
      </c>
      <c r="X19" s="21">
        <f>'01'!$P19</f>
        <v>0</v>
      </c>
      <c r="Y19" s="21">
        <f>'02'!$P19</f>
        <v>0</v>
      </c>
      <c r="Z19" s="21">
        <f>'03'!$P19</f>
        <v>0</v>
      </c>
      <c r="AA19" s="21">
        <f>'04'!$P19</f>
        <v>0</v>
      </c>
      <c r="AB19" s="22">
        <f>'05'!$P19</f>
        <v>0</v>
      </c>
      <c r="AC19" s="22">
        <f>'06'!$P19</f>
        <v>0</v>
      </c>
      <c r="AD19" s="22">
        <f>'07'!$P19</f>
        <v>0</v>
      </c>
      <c r="AE19" s="22">
        <f>'08'!$P19</f>
        <v>0</v>
      </c>
      <c r="AF19" s="22">
        <f>'09'!$P19</f>
        <v>0</v>
      </c>
      <c r="AG19" s="22">
        <f>'10'!$P19</f>
        <v>0</v>
      </c>
      <c r="AH19" s="22">
        <f>'11'!$P19</f>
        <v>0</v>
      </c>
      <c r="AI19" s="22">
        <f>'12'!$P19</f>
        <v>0</v>
      </c>
      <c r="AJ19" s="22">
        <f>'13'!$P19</f>
        <v>0</v>
      </c>
      <c r="AK19" s="22">
        <f>'14'!$P19</f>
        <v>0</v>
      </c>
      <c r="AL19" s="22">
        <f>'15'!$P19</f>
        <v>0</v>
      </c>
      <c r="AM19" s="22">
        <f>'16'!$P19</f>
        <v>0</v>
      </c>
      <c r="AN19" s="23">
        <f>'17'!$P19</f>
        <v>0</v>
      </c>
    </row>
    <row r="20" spans="1:40" ht="15" customHeight="1" x14ac:dyDescent="0.25">
      <c r="A20" s="111"/>
      <c r="B20" s="20" t="s">
        <v>22</v>
      </c>
      <c r="C20" s="21">
        <f>'80'!$P20</f>
        <v>0</v>
      </c>
      <c r="D20" s="21">
        <f>'81'!$P20</f>
        <v>6.0000000000000001E-3</v>
      </c>
      <c r="E20" s="21">
        <f>'82'!$P20</f>
        <v>0</v>
      </c>
      <c r="F20" s="21">
        <f>'83'!$P20</f>
        <v>0</v>
      </c>
      <c r="G20" s="21">
        <f>'84'!$P20</f>
        <v>0</v>
      </c>
      <c r="H20" s="21">
        <f>'85'!$P20</f>
        <v>0</v>
      </c>
      <c r="I20" s="21">
        <f>'86'!$P20</f>
        <v>0</v>
      </c>
      <c r="J20" s="21">
        <f>'87'!$P20</f>
        <v>0</v>
      </c>
      <c r="K20" s="21">
        <f>'88'!$P20</f>
        <v>0</v>
      </c>
      <c r="L20" s="21">
        <f>'89'!$P20</f>
        <v>0</v>
      </c>
      <c r="M20" s="21">
        <f>'90'!$P20</f>
        <v>0</v>
      </c>
      <c r="N20" s="21">
        <f>'91'!$P20</f>
        <v>0</v>
      </c>
      <c r="O20" s="21">
        <f>'92'!$P20</f>
        <v>0</v>
      </c>
      <c r="P20" s="21">
        <f>'93'!$P20</f>
        <v>0</v>
      </c>
      <c r="Q20" s="21">
        <f>'94'!$P20</f>
        <v>0</v>
      </c>
      <c r="R20" s="21">
        <f>'95'!$P20</f>
        <v>0</v>
      </c>
      <c r="S20" s="21">
        <f>'96'!$P20</f>
        <v>0</v>
      </c>
      <c r="T20" s="21">
        <f>'97'!$P20</f>
        <v>0</v>
      </c>
      <c r="U20" s="21">
        <f>'98'!$P20</f>
        <v>0</v>
      </c>
      <c r="V20" s="21">
        <f>'99'!$P20</f>
        <v>0</v>
      </c>
      <c r="W20" s="21">
        <f>'00'!$P20</f>
        <v>0</v>
      </c>
      <c r="X20" s="21">
        <f>'01'!$P20</f>
        <v>0</v>
      </c>
      <c r="Y20" s="21">
        <f>'02'!$P20</f>
        <v>0</v>
      </c>
      <c r="Z20" s="21">
        <f>'03'!$P20</f>
        <v>0</v>
      </c>
      <c r="AA20" s="21">
        <f>'04'!$P20</f>
        <v>0</v>
      </c>
      <c r="AB20" s="22">
        <f>'05'!$P20</f>
        <v>0</v>
      </c>
      <c r="AC20" s="22">
        <f>'06'!$P20</f>
        <v>0</v>
      </c>
      <c r="AD20" s="22">
        <f>'07'!$P20</f>
        <v>0</v>
      </c>
      <c r="AE20" s="22">
        <f>'08'!$P20</f>
        <v>0</v>
      </c>
      <c r="AF20" s="22">
        <f>'09'!$P20</f>
        <v>0</v>
      </c>
      <c r="AG20" s="22">
        <f>'10'!$P20</f>
        <v>0</v>
      </c>
      <c r="AH20" s="22">
        <f>'11'!$P20</f>
        <v>0</v>
      </c>
      <c r="AI20" s="22">
        <f>'12'!$P20</f>
        <v>0</v>
      </c>
      <c r="AJ20" s="22">
        <f>'13'!$P20</f>
        <v>0</v>
      </c>
      <c r="AK20" s="22">
        <f>'14'!$P20</f>
        <v>0</v>
      </c>
      <c r="AL20" s="22">
        <f>'15'!$P20</f>
        <v>0</v>
      </c>
      <c r="AM20" s="22">
        <f>'16'!$P20</f>
        <v>0</v>
      </c>
      <c r="AN20" s="23">
        <f>'17'!$P20</f>
        <v>0</v>
      </c>
    </row>
    <row r="21" spans="1:40" ht="15" customHeight="1" x14ac:dyDescent="0.25">
      <c r="A21" s="111"/>
      <c r="B21" s="20" t="s">
        <v>23</v>
      </c>
      <c r="C21" s="21">
        <f>'80'!$P21</f>
        <v>0</v>
      </c>
      <c r="D21" s="21">
        <f>'81'!$P21</f>
        <v>0</v>
      </c>
      <c r="E21" s="21">
        <f>'82'!$P21</f>
        <v>0</v>
      </c>
      <c r="F21" s="21">
        <f>'83'!$P21</f>
        <v>0</v>
      </c>
      <c r="G21" s="21">
        <f>'84'!$P21</f>
        <v>0</v>
      </c>
      <c r="H21" s="21">
        <f>'85'!$P21</f>
        <v>0</v>
      </c>
      <c r="I21" s="21">
        <f>'86'!$P21</f>
        <v>0</v>
      </c>
      <c r="J21" s="21">
        <f>'87'!$P21</f>
        <v>0</v>
      </c>
      <c r="K21" s="21">
        <f>'88'!$P21</f>
        <v>0</v>
      </c>
      <c r="L21" s="21">
        <f>'89'!$P21</f>
        <v>0</v>
      </c>
      <c r="M21" s="21">
        <f>'90'!$P21</f>
        <v>0</v>
      </c>
      <c r="N21" s="21">
        <f>'91'!$P21</f>
        <v>0</v>
      </c>
      <c r="O21" s="21">
        <f>'92'!$P21</f>
        <v>0</v>
      </c>
      <c r="P21" s="21">
        <f>'93'!$P21</f>
        <v>0</v>
      </c>
      <c r="Q21" s="21">
        <f>'94'!$P21</f>
        <v>0</v>
      </c>
      <c r="R21" s="21">
        <f>'95'!$P21</f>
        <v>0</v>
      </c>
      <c r="S21" s="21">
        <f>'96'!$P21</f>
        <v>0</v>
      </c>
      <c r="T21" s="21">
        <f>'97'!$P21</f>
        <v>0</v>
      </c>
      <c r="U21" s="21">
        <f>'98'!$P21</f>
        <v>0</v>
      </c>
      <c r="V21" s="21">
        <f>'99'!$P21</f>
        <v>0</v>
      </c>
      <c r="W21" s="21">
        <f>'00'!$P21</f>
        <v>0</v>
      </c>
      <c r="X21" s="21">
        <f>'01'!$P21</f>
        <v>0</v>
      </c>
      <c r="Y21" s="21">
        <f>'02'!$P21</f>
        <v>0</v>
      </c>
      <c r="Z21" s="21">
        <f>'03'!$P21</f>
        <v>0</v>
      </c>
      <c r="AA21" s="21">
        <f>'04'!$P21</f>
        <v>0</v>
      </c>
      <c r="AB21" s="22">
        <f>'05'!$P21</f>
        <v>0</v>
      </c>
      <c r="AC21" s="22">
        <f>'06'!$P21</f>
        <v>0</v>
      </c>
      <c r="AD21" s="22">
        <f>'07'!$P21</f>
        <v>0</v>
      </c>
      <c r="AE21" s="22">
        <f>'08'!$P21</f>
        <v>0</v>
      </c>
      <c r="AF21" s="22">
        <f>'09'!$P21</f>
        <v>0</v>
      </c>
      <c r="AG21" s="22">
        <f>'10'!$P21</f>
        <v>0</v>
      </c>
      <c r="AH21" s="22">
        <f>'11'!$P21</f>
        <v>0</v>
      </c>
      <c r="AI21" s="22">
        <f>'12'!$P21</f>
        <v>0</v>
      </c>
      <c r="AJ21" s="22">
        <f>'13'!$P21</f>
        <v>0</v>
      </c>
      <c r="AK21" s="22">
        <f>'14'!$P21</f>
        <v>0</v>
      </c>
      <c r="AL21" s="22">
        <f>'15'!$P21</f>
        <v>0</v>
      </c>
      <c r="AM21" s="22">
        <f>'16'!$P21</f>
        <v>0</v>
      </c>
      <c r="AN21" s="23">
        <f>'17'!$P21</f>
        <v>0</v>
      </c>
    </row>
    <row r="22" spans="1:40" ht="15" customHeight="1" x14ac:dyDescent="0.25">
      <c r="A22" s="111"/>
      <c r="B22" s="20" t="s">
        <v>12</v>
      </c>
      <c r="C22" s="21">
        <f>'80'!$P22</f>
        <v>0</v>
      </c>
      <c r="D22" s="21">
        <f>'81'!$P22</f>
        <v>0</v>
      </c>
      <c r="E22" s="21">
        <f>'82'!$P22</f>
        <v>0</v>
      </c>
      <c r="F22" s="21">
        <f>'83'!$P22</f>
        <v>0</v>
      </c>
      <c r="G22" s="21">
        <f>'84'!$P22</f>
        <v>0</v>
      </c>
      <c r="H22" s="21">
        <f>'85'!$P22</f>
        <v>0</v>
      </c>
      <c r="I22" s="21">
        <f>'86'!$P22</f>
        <v>0</v>
      </c>
      <c r="J22" s="21">
        <f>'87'!$P22</f>
        <v>0</v>
      </c>
      <c r="K22" s="21">
        <f>'88'!$P22</f>
        <v>0</v>
      </c>
      <c r="L22" s="21">
        <f>'89'!$P22</f>
        <v>0</v>
      </c>
      <c r="M22" s="21">
        <f>'90'!$P22</f>
        <v>0</v>
      </c>
      <c r="N22" s="21">
        <f>'91'!$P22</f>
        <v>0</v>
      </c>
      <c r="O22" s="21">
        <f>'92'!$P22</f>
        <v>0</v>
      </c>
      <c r="P22" s="21">
        <f>'93'!$P22</f>
        <v>0</v>
      </c>
      <c r="Q22" s="21">
        <f>'94'!$P22</f>
        <v>0</v>
      </c>
      <c r="R22" s="21">
        <f>'95'!$P22</f>
        <v>0</v>
      </c>
      <c r="S22" s="21">
        <f>'96'!$P22</f>
        <v>0</v>
      </c>
      <c r="T22" s="21">
        <f>'97'!$P22</f>
        <v>0</v>
      </c>
      <c r="U22" s="21">
        <f>'98'!$P22</f>
        <v>0</v>
      </c>
      <c r="V22" s="21">
        <f>'99'!$P22</f>
        <v>0</v>
      </c>
      <c r="W22" s="21">
        <f>'00'!$P22</f>
        <v>0</v>
      </c>
      <c r="X22" s="21">
        <f>'01'!$P22</f>
        <v>0</v>
      </c>
      <c r="Y22" s="21">
        <f>'02'!$P22</f>
        <v>0</v>
      </c>
      <c r="Z22" s="21">
        <f>'03'!$P22</f>
        <v>0</v>
      </c>
      <c r="AA22" s="21">
        <f>'04'!$P22</f>
        <v>0</v>
      </c>
      <c r="AB22" s="22">
        <f>'05'!$P22</f>
        <v>0</v>
      </c>
      <c r="AC22" s="22">
        <f>'06'!$P22</f>
        <v>0</v>
      </c>
      <c r="AD22" s="22">
        <f>'07'!$P22</f>
        <v>0</v>
      </c>
      <c r="AE22" s="22">
        <f>'08'!$P22</f>
        <v>0</v>
      </c>
      <c r="AF22" s="22">
        <f>'09'!$P22</f>
        <v>0</v>
      </c>
      <c r="AG22" s="22">
        <f>'10'!$P22</f>
        <v>0</v>
      </c>
      <c r="AH22" s="22">
        <f>'11'!$P22</f>
        <v>0</v>
      </c>
      <c r="AI22" s="22">
        <f>'12'!$P22</f>
        <v>0</v>
      </c>
      <c r="AJ22" s="22">
        <f>'13'!$P22</f>
        <v>0</v>
      </c>
      <c r="AK22" s="22">
        <f>'14'!$P22</f>
        <v>0</v>
      </c>
      <c r="AL22" s="22">
        <f>'15'!$P22</f>
        <v>0</v>
      </c>
      <c r="AM22" s="22">
        <f>'16'!$P22</f>
        <v>0</v>
      </c>
      <c r="AN22" s="23">
        <f>'17'!$P22</f>
        <v>0</v>
      </c>
    </row>
    <row r="23" spans="1:40" ht="15" customHeight="1" x14ac:dyDescent="0.25">
      <c r="A23" s="112" t="s">
        <v>72</v>
      </c>
      <c r="B23" s="113"/>
      <c r="C23" s="21">
        <f>'80'!$P23</f>
        <v>0</v>
      </c>
      <c r="D23" s="21">
        <f>'81'!$P23</f>
        <v>0</v>
      </c>
      <c r="E23" s="21">
        <f>'82'!$P23</f>
        <v>0</v>
      </c>
      <c r="F23" s="21">
        <f>'83'!$P23</f>
        <v>0</v>
      </c>
      <c r="G23" s="21">
        <f>'84'!$P23</f>
        <v>0</v>
      </c>
      <c r="H23" s="21">
        <f>'85'!$P23</f>
        <v>0</v>
      </c>
      <c r="I23" s="21">
        <f>'86'!$P23</f>
        <v>0</v>
      </c>
      <c r="J23" s="21">
        <f>'87'!$P23</f>
        <v>0</v>
      </c>
      <c r="K23" s="21">
        <f>'88'!$P23</f>
        <v>0</v>
      </c>
      <c r="L23" s="21">
        <f>'89'!$P23</f>
        <v>0</v>
      </c>
      <c r="M23" s="21">
        <f>'90'!$P23</f>
        <v>0</v>
      </c>
      <c r="N23" s="21">
        <f>'91'!$P23</f>
        <v>0</v>
      </c>
      <c r="O23" s="21">
        <f>'92'!$P23</f>
        <v>0</v>
      </c>
      <c r="P23" s="21">
        <f>'93'!$P23</f>
        <v>0</v>
      </c>
      <c r="Q23" s="21">
        <f>'94'!$P23</f>
        <v>0</v>
      </c>
      <c r="R23" s="21">
        <f>'95'!$P23</f>
        <v>0</v>
      </c>
      <c r="S23" s="21">
        <f>'96'!$P23</f>
        <v>0</v>
      </c>
      <c r="T23" s="21">
        <f>'97'!$P23</f>
        <v>0</v>
      </c>
      <c r="U23" s="21">
        <f>'98'!$P23</f>
        <v>0</v>
      </c>
      <c r="V23" s="21">
        <f>'99'!$P23</f>
        <v>0</v>
      </c>
      <c r="W23" s="21">
        <f>'00'!$P23</f>
        <v>0</v>
      </c>
      <c r="X23" s="21">
        <f>'01'!$P23</f>
        <v>0</v>
      </c>
      <c r="Y23" s="21">
        <f>'02'!$P23</f>
        <v>0</v>
      </c>
      <c r="Z23" s="21">
        <f>'03'!$P23</f>
        <v>0</v>
      </c>
      <c r="AA23" s="21">
        <f>'04'!$P23</f>
        <v>0</v>
      </c>
      <c r="AB23" s="22">
        <f>'05'!$P23</f>
        <v>0</v>
      </c>
      <c r="AC23" s="22">
        <f>'06'!$P23</f>
        <v>0</v>
      </c>
      <c r="AD23" s="22">
        <f>'07'!$P23</f>
        <v>0</v>
      </c>
      <c r="AE23" s="22">
        <f>'08'!$P23</f>
        <v>0</v>
      </c>
      <c r="AF23" s="22">
        <f>'09'!$P23</f>
        <v>0</v>
      </c>
      <c r="AG23" s="22">
        <f>'10'!$P23</f>
        <v>0</v>
      </c>
      <c r="AH23" s="22">
        <f>'11'!$P23</f>
        <v>0</v>
      </c>
      <c r="AI23" s="22">
        <f>'12'!$P23</f>
        <v>0</v>
      </c>
      <c r="AJ23" s="22">
        <f>'13'!$P23</f>
        <v>0</v>
      </c>
      <c r="AK23" s="22">
        <f>'14'!$P23</f>
        <v>0</v>
      </c>
      <c r="AL23" s="22">
        <f>'15'!$P23</f>
        <v>0</v>
      </c>
      <c r="AM23" s="22">
        <f>'16'!$P23</f>
        <v>0</v>
      </c>
      <c r="AN23" s="23">
        <f>'17'!$P23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'80'!$P24</f>
        <v>0</v>
      </c>
      <c r="D24" s="21">
        <f>'81'!$P24</f>
        <v>0.85099999999999998</v>
      </c>
      <c r="E24" s="21">
        <f>'82'!$P24</f>
        <v>0</v>
      </c>
      <c r="F24" s="21">
        <f>'83'!$P24</f>
        <v>0</v>
      </c>
      <c r="G24" s="21">
        <f>'84'!$P24</f>
        <v>0</v>
      </c>
      <c r="H24" s="21">
        <f>'85'!$P24</f>
        <v>0</v>
      </c>
      <c r="I24" s="21">
        <f>'86'!$P24</f>
        <v>1.2E-2</v>
      </c>
      <c r="J24" s="21">
        <f>'87'!$P24</f>
        <v>1.2E-2</v>
      </c>
      <c r="K24" s="21">
        <f>'88'!$P24</f>
        <v>1.2E-2</v>
      </c>
      <c r="L24" s="21">
        <f>'89'!$P24</f>
        <v>0</v>
      </c>
      <c r="M24" s="21">
        <f>'90'!$P24</f>
        <v>0</v>
      </c>
      <c r="N24" s="21">
        <f>'91'!$P24</f>
        <v>0</v>
      </c>
      <c r="O24" s="21">
        <f>'92'!$P24</f>
        <v>0</v>
      </c>
      <c r="P24" s="21">
        <f>'93'!$P24</f>
        <v>0</v>
      </c>
      <c r="Q24" s="21">
        <f>'94'!$P24</f>
        <v>0</v>
      </c>
      <c r="R24" s="21">
        <f>'95'!$P24</f>
        <v>0</v>
      </c>
      <c r="S24" s="21">
        <f>'96'!$P24</f>
        <v>0</v>
      </c>
      <c r="T24" s="21">
        <f>'97'!$P24</f>
        <v>0</v>
      </c>
      <c r="U24" s="21">
        <f>'98'!$P24</f>
        <v>0</v>
      </c>
      <c r="V24" s="21">
        <f>'99'!$P24</f>
        <v>0</v>
      </c>
      <c r="W24" s="21">
        <f>'00'!$P24</f>
        <v>0</v>
      </c>
      <c r="X24" s="21">
        <f>'01'!$P24</f>
        <v>0</v>
      </c>
      <c r="Y24" s="21">
        <f>'02'!$P24</f>
        <v>0</v>
      </c>
      <c r="Z24" s="21">
        <f>'03'!$P24</f>
        <v>0</v>
      </c>
      <c r="AA24" s="21">
        <f>'04'!$P24</f>
        <v>0</v>
      </c>
      <c r="AB24" s="22">
        <f>'05'!$P24</f>
        <v>0</v>
      </c>
      <c r="AC24" s="22">
        <f>'06'!$P24</f>
        <v>0</v>
      </c>
      <c r="AD24" s="22">
        <f>'07'!$P24</f>
        <v>0</v>
      </c>
      <c r="AE24" s="22">
        <f>'08'!$P24</f>
        <v>0</v>
      </c>
      <c r="AF24" s="22">
        <f>'09'!$P24</f>
        <v>0</v>
      </c>
      <c r="AG24" s="22">
        <f>'10'!$P24</f>
        <v>0</v>
      </c>
      <c r="AH24" s="22">
        <f>'11'!$P24</f>
        <v>0</v>
      </c>
      <c r="AI24" s="22">
        <f>'12'!$P24</f>
        <v>0</v>
      </c>
      <c r="AJ24" s="22">
        <f>'13'!$P24</f>
        <v>0</v>
      </c>
      <c r="AK24" s="22">
        <f>'14'!$P24</f>
        <v>0</v>
      </c>
      <c r="AL24" s="22">
        <f>'15'!$P24</f>
        <v>0</v>
      </c>
      <c r="AM24" s="22">
        <f>'16'!$P24</f>
        <v>0</v>
      </c>
      <c r="AN24" s="23">
        <f>'17'!$P24</f>
        <v>0</v>
      </c>
    </row>
    <row r="25" spans="1:40" ht="15" customHeight="1" x14ac:dyDescent="0.25">
      <c r="A25" s="100" t="s">
        <v>4</v>
      </c>
      <c r="B25" s="101"/>
      <c r="C25" s="21">
        <f>'80'!$P25</f>
        <v>0</v>
      </c>
      <c r="D25" s="21">
        <f>'81'!$P25</f>
        <v>0</v>
      </c>
      <c r="E25" s="21">
        <f>'82'!$P25</f>
        <v>0</v>
      </c>
      <c r="F25" s="21">
        <f>'83'!$P25</f>
        <v>0</v>
      </c>
      <c r="G25" s="21">
        <f>'84'!$P25</f>
        <v>0</v>
      </c>
      <c r="H25" s="21">
        <f>'85'!$P25</f>
        <v>0</v>
      </c>
      <c r="I25" s="21">
        <f>'86'!$P25</f>
        <v>0</v>
      </c>
      <c r="J25" s="21">
        <f>'87'!$P25</f>
        <v>0</v>
      </c>
      <c r="K25" s="21">
        <f>'88'!$P25</f>
        <v>0</v>
      </c>
      <c r="L25" s="21">
        <f>'89'!$P25</f>
        <v>0</v>
      </c>
      <c r="M25" s="21">
        <f>'90'!$P25</f>
        <v>0</v>
      </c>
      <c r="N25" s="21">
        <f>'91'!$P25</f>
        <v>0</v>
      </c>
      <c r="O25" s="21">
        <f>'92'!$P25</f>
        <v>0</v>
      </c>
      <c r="P25" s="21">
        <f>'93'!$P25</f>
        <v>0</v>
      </c>
      <c r="Q25" s="21">
        <f>'94'!$P25</f>
        <v>0</v>
      </c>
      <c r="R25" s="21">
        <f>'95'!$P25</f>
        <v>0</v>
      </c>
      <c r="S25" s="21">
        <f>'96'!$P25</f>
        <v>0</v>
      </c>
      <c r="T25" s="21">
        <f>'97'!$P25</f>
        <v>0</v>
      </c>
      <c r="U25" s="21">
        <f>'98'!$P25</f>
        <v>0</v>
      </c>
      <c r="V25" s="21">
        <f>'99'!$P25</f>
        <v>0</v>
      </c>
      <c r="W25" s="21">
        <f>'00'!$P25</f>
        <v>0</v>
      </c>
      <c r="X25" s="21">
        <f>'01'!$P25</f>
        <v>0</v>
      </c>
      <c r="Y25" s="21">
        <f>'02'!$P25</f>
        <v>0</v>
      </c>
      <c r="Z25" s="21">
        <f>'03'!$P25</f>
        <v>0</v>
      </c>
      <c r="AA25" s="21">
        <f>'04'!$P25</f>
        <v>0</v>
      </c>
      <c r="AB25" s="22">
        <f>'05'!$P25</f>
        <v>0</v>
      </c>
      <c r="AC25" s="22">
        <f>'06'!$P25</f>
        <v>0</v>
      </c>
      <c r="AD25" s="22">
        <f>'07'!$P25</f>
        <v>0</v>
      </c>
      <c r="AE25" s="22">
        <f>'08'!$P25</f>
        <v>0</v>
      </c>
      <c r="AF25" s="22">
        <f>'09'!$P25</f>
        <v>0</v>
      </c>
      <c r="AG25" s="22">
        <f>'10'!$P25</f>
        <v>0</v>
      </c>
      <c r="AH25" s="22">
        <f>'11'!$P25</f>
        <v>0</v>
      </c>
      <c r="AI25" s="22">
        <f>'12'!$P25</f>
        <v>0</v>
      </c>
      <c r="AJ25" s="22">
        <f>'13'!$P25</f>
        <v>0</v>
      </c>
      <c r="AK25" s="22">
        <f>'14'!$P25</f>
        <v>0</v>
      </c>
      <c r="AL25" s="22">
        <f>'15'!$P25</f>
        <v>0</v>
      </c>
      <c r="AM25" s="22">
        <f>'16'!$P25</f>
        <v>0</v>
      </c>
      <c r="AN25" s="23">
        <f>'17'!$P25</f>
        <v>0</v>
      </c>
    </row>
    <row r="26" spans="1:40" ht="15" customHeight="1" x14ac:dyDescent="0.25">
      <c r="A26" s="100" t="s">
        <v>5</v>
      </c>
      <c r="B26" s="101"/>
      <c r="C26" s="21">
        <f>'80'!$P26</f>
        <v>0</v>
      </c>
      <c r="D26" s="21">
        <f>'81'!$P26</f>
        <v>1.0760000000000001</v>
      </c>
      <c r="E26" s="21">
        <f>'82'!$P26</f>
        <v>0</v>
      </c>
      <c r="F26" s="21">
        <f>'83'!$P26</f>
        <v>0</v>
      </c>
      <c r="G26" s="21">
        <f>'84'!$P26</f>
        <v>0</v>
      </c>
      <c r="H26" s="21">
        <f>'85'!$P26</f>
        <v>0</v>
      </c>
      <c r="I26" s="21">
        <f>'86'!$P26</f>
        <v>0</v>
      </c>
      <c r="J26" s="21">
        <f>'87'!$P26</f>
        <v>0</v>
      </c>
      <c r="K26" s="21">
        <f>'88'!$P26</f>
        <v>0</v>
      </c>
      <c r="L26" s="21">
        <f>'89'!$P26</f>
        <v>2.4E-2</v>
      </c>
      <c r="M26" s="21">
        <f>'90'!$P26</f>
        <v>0.02</v>
      </c>
      <c r="N26" s="21">
        <f>'91'!$P26</f>
        <v>1.2375000000000001E-2</v>
      </c>
      <c r="O26" s="21">
        <f>'92'!$P26</f>
        <v>1.2975E-2</v>
      </c>
      <c r="P26" s="21">
        <f>'93'!$P26</f>
        <v>0</v>
      </c>
      <c r="Q26" s="21">
        <f>'94'!$P26</f>
        <v>0</v>
      </c>
      <c r="R26" s="21">
        <f>'95'!$P26</f>
        <v>0</v>
      </c>
      <c r="S26" s="21">
        <f>'96'!$P26</f>
        <v>0</v>
      </c>
      <c r="T26" s="21">
        <f>'97'!$P26</f>
        <v>0</v>
      </c>
      <c r="U26" s="21">
        <f>'98'!$P26</f>
        <v>0</v>
      </c>
      <c r="V26" s="21">
        <f>'99'!$P26</f>
        <v>0</v>
      </c>
      <c r="W26" s="21">
        <f>'00'!$P26</f>
        <v>5.9220000000000002E-2</v>
      </c>
      <c r="X26" s="21">
        <f>'01'!$P26</f>
        <v>0.55818999999999996</v>
      </c>
      <c r="Y26" s="21">
        <f>'02'!$P26</f>
        <v>4.9758999999999998E-2</v>
      </c>
      <c r="Z26" s="21">
        <f>'03'!$P26</f>
        <v>0</v>
      </c>
      <c r="AA26" s="21">
        <f>'04'!$P26</f>
        <v>2.7179999999999999E-2</v>
      </c>
      <c r="AB26" s="22">
        <f>'05'!$P26</f>
        <v>1.2240000000000001E-2</v>
      </c>
      <c r="AC26" s="22">
        <f>'06'!$P26</f>
        <v>0.10365000000000001</v>
      </c>
      <c r="AD26" s="22">
        <f>'07'!$P26</f>
        <v>5.997498282236334E-2</v>
      </c>
      <c r="AE26" s="22">
        <f>'08'!$P26</f>
        <v>0</v>
      </c>
      <c r="AF26" s="22">
        <f>'09'!$P26</f>
        <v>0</v>
      </c>
      <c r="AG26" s="22">
        <f>'10'!$P26</f>
        <v>0</v>
      </c>
      <c r="AH26" s="22">
        <f>'11'!$P26</f>
        <v>0</v>
      </c>
      <c r="AI26" s="22">
        <f>'12'!$P26</f>
        <v>0</v>
      </c>
      <c r="AJ26" s="22">
        <f>'13'!$P26</f>
        <v>0</v>
      </c>
      <c r="AK26" s="22">
        <f>'14'!$P26</f>
        <v>0</v>
      </c>
      <c r="AL26" s="22">
        <f>'15'!$P26</f>
        <v>0</v>
      </c>
      <c r="AM26" s="22">
        <f>'16'!$P26</f>
        <v>0</v>
      </c>
      <c r="AN26" s="23">
        <f>'17'!$P26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'80'!$P27</f>
        <v>0</v>
      </c>
      <c r="D27" s="21">
        <f>'81'!$P27</f>
        <v>6.5000000000000002E-2</v>
      </c>
      <c r="E27" s="21">
        <f>'82'!$P27</f>
        <v>6.6000000000000003E-2</v>
      </c>
      <c r="F27" s="21">
        <f>'83'!$P27</f>
        <v>6.7000000000000004E-2</v>
      </c>
      <c r="G27" s="21">
        <f>'84'!$P27</f>
        <v>7.5999999999999998E-2</v>
      </c>
      <c r="H27" s="21">
        <f>'85'!$P27</f>
        <v>8.5000000000000006E-2</v>
      </c>
      <c r="I27" s="21">
        <f>'86'!$P27</f>
        <v>7.2999999999999995E-2</v>
      </c>
      <c r="J27" s="21">
        <f>'87'!$P27</f>
        <v>4.7E-2</v>
      </c>
      <c r="K27" s="21">
        <f>'88'!$P27</f>
        <v>4.5999999999999999E-2</v>
      </c>
      <c r="L27" s="21">
        <f>'89'!$P27</f>
        <v>3.4000000000000002E-2</v>
      </c>
      <c r="M27" s="21">
        <f>'90'!$P27</f>
        <v>2.3E-2</v>
      </c>
      <c r="N27" s="21">
        <f>'91'!$P27</f>
        <v>2.7179999999999999E-2</v>
      </c>
      <c r="O27" s="21">
        <f>'92'!$P27</f>
        <v>3.6630000000000003E-2</v>
      </c>
      <c r="P27" s="21">
        <f>'93'!$P27</f>
        <v>6.2080000000000003E-2</v>
      </c>
      <c r="Q27" s="21">
        <f>'94'!$P27</f>
        <v>5.1889999999999999E-2</v>
      </c>
      <c r="R27" s="21">
        <f>'95'!$P27</f>
        <v>3.49E-2</v>
      </c>
      <c r="S27" s="21">
        <f>'96'!$P27</f>
        <v>5.8860000000000003E-2</v>
      </c>
      <c r="T27" s="21">
        <f>'97'!$P27</f>
        <v>6.4170000000000005E-2</v>
      </c>
      <c r="U27" s="21">
        <f>'98'!$P27</f>
        <v>7.6619999999999994E-2</v>
      </c>
      <c r="V27" s="21">
        <f>'99'!$P27</f>
        <v>1.2919999999999999E-2</v>
      </c>
      <c r="W27" s="21">
        <f>'00'!$P27</f>
        <v>0</v>
      </c>
      <c r="X27" s="21">
        <f>'01'!$P27</f>
        <v>0</v>
      </c>
      <c r="Y27" s="21">
        <f>'02'!$P27</f>
        <v>0</v>
      </c>
      <c r="Z27" s="21">
        <f>'03'!$P27</f>
        <v>0</v>
      </c>
      <c r="AA27" s="21">
        <f>'04'!$P27</f>
        <v>0</v>
      </c>
      <c r="AB27" s="22">
        <f>'05'!$P27</f>
        <v>0</v>
      </c>
      <c r="AC27" s="22">
        <f>'06'!$P27</f>
        <v>0</v>
      </c>
      <c r="AD27" s="22">
        <f>'07'!$P27</f>
        <v>0</v>
      </c>
      <c r="AE27" s="22">
        <f>'08'!$P27</f>
        <v>0</v>
      </c>
      <c r="AF27" s="22">
        <f>'09'!$P27</f>
        <v>0</v>
      </c>
      <c r="AG27" s="22">
        <f>'10'!$P27</f>
        <v>0</v>
      </c>
      <c r="AH27" s="22">
        <f>'11'!$P27</f>
        <v>0</v>
      </c>
      <c r="AI27" s="22">
        <f>'12'!$P27</f>
        <v>0</v>
      </c>
      <c r="AJ27" s="22">
        <f>'13'!$P27</f>
        <v>0</v>
      </c>
      <c r="AK27" s="22">
        <f>'14'!$P27</f>
        <v>0</v>
      </c>
      <c r="AL27" s="22">
        <f>'15'!$P27</f>
        <v>0</v>
      </c>
      <c r="AM27" s="22">
        <f>'16'!$P27</f>
        <v>0</v>
      </c>
      <c r="AN27" s="23">
        <f>'17'!$P27</f>
        <v>0</v>
      </c>
    </row>
    <row r="28" spans="1:40" ht="15" customHeight="1" x14ac:dyDescent="0.25">
      <c r="A28" s="111"/>
      <c r="B28" s="20" t="s">
        <v>26</v>
      </c>
      <c r="C28" s="21">
        <f>'80'!$P28</f>
        <v>0</v>
      </c>
      <c r="D28" s="21">
        <f>'81'!$P28</f>
        <v>0</v>
      </c>
      <c r="E28" s="21">
        <f>'82'!$P28</f>
        <v>0</v>
      </c>
      <c r="F28" s="21">
        <f>'83'!$P28</f>
        <v>0</v>
      </c>
      <c r="G28" s="21">
        <f>'84'!$P28</f>
        <v>0</v>
      </c>
      <c r="H28" s="21">
        <f>'85'!$P28</f>
        <v>0</v>
      </c>
      <c r="I28" s="21">
        <f>'86'!$P28</f>
        <v>0</v>
      </c>
      <c r="J28" s="21">
        <f>'87'!$P28</f>
        <v>0</v>
      </c>
      <c r="K28" s="21">
        <f>'88'!$P28</f>
        <v>0</v>
      </c>
      <c r="L28" s="21">
        <f>'89'!$P28</f>
        <v>0</v>
      </c>
      <c r="M28" s="21">
        <f>'90'!$P28</f>
        <v>0</v>
      </c>
      <c r="N28" s="21">
        <f>'91'!$P28</f>
        <v>0</v>
      </c>
      <c r="O28" s="21">
        <f>'92'!$P28</f>
        <v>0</v>
      </c>
      <c r="P28" s="21">
        <f>'93'!$P28</f>
        <v>0</v>
      </c>
      <c r="Q28" s="21">
        <f>'94'!$P28</f>
        <v>0</v>
      </c>
      <c r="R28" s="21">
        <f>'95'!$P28</f>
        <v>0</v>
      </c>
      <c r="S28" s="21">
        <f>'96'!$P28</f>
        <v>0</v>
      </c>
      <c r="T28" s="21">
        <f>'97'!$P28</f>
        <v>0</v>
      </c>
      <c r="U28" s="21">
        <f>'98'!$P28</f>
        <v>0</v>
      </c>
      <c r="V28" s="21">
        <f>'99'!$P28</f>
        <v>0</v>
      </c>
      <c r="W28" s="21">
        <f>'00'!$P28</f>
        <v>0</v>
      </c>
      <c r="X28" s="21">
        <f>'01'!$P28</f>
        <v>0</v>
      </c>
      <c r="Y28" s="21">
        <f>'02'!$P28</f>
        <v>0</v>
      </c>
      <c r="Z28" s="21">
        <f>'03'!$P28</f>
        <v>0</v>
      </c>
      <c r="AA28" s="21">
        <f>'04'!$P28</f>
        <v>0</v>
      </c>
      <c r="AB28" s="22">
        <f>'05'!$P28</f>
        <v>0</v>
      </c>
      <c r="AC28" s="22">
        <f>'06'!$P28</f>
        <v>0</v>
      </c>
      <c r="AD28" s="22">
        <f>'07'!$P28</f>
        <v>0</v>
      </c>
      <c r="AE28" s="22">
        <f>'08'!$P28</f>
        <v>0</v>
      </c>
      <c r="AF28" s="22">
        <f>'09'!$P28</f>
        <v>0</v>
      </c>
      <c r="AG28" s="22">
        <f>'10'!$P28</f>
        <v>0</v>
      </c>
      <c r="AH28" s="22">
        <f>'11'!$P28</f>
        <v>0</v>
      </c>
      <c r="AI28" s="22">
        <f>'12'!$P28</f>
        <v>0</v>
      </c>
      <c r="AJ28" s="22">
        <f>'13'!$P28</f>
        <v>0</v>
      </c>
      <c r="AK28" s="22">
        <f>'14'!$P28</f>
        <v>0</v>
      </c>
      <c r="AL28" s="22">
        <f>'15'!$P28</f>
        <v>0</v>
      </c>
      <c r="AM28" s="22">
        <f>'16'!$P28</f>
        <v>0</v>
      </c>
      <c r="AN28" s="23">
        <f>'17'!$P28</f>
        <v>0</v>
      </c>
    </row>
    <row r="29" spans="1:40" ht="15" customHeight="1" x14ac:dyDescent="0.25">
      <c r="A29" s="112" t="s">
        <v>73</v>
      </c>
      <c r="B29" s="113"/>
      <c r="C29" s="21">
        <f>'80'!$P29</f>
        <v>0</v>
      </c>
      <c r="D29" s="21">
        <f>'81'!$P29</f>
        <v>0</v>
      </c>
      <c r="E29" s="21">
        <f>'82'!$P29</f>
        <v>0</v>
      </c>
      <c r="F29" s="21">
        <f>'83'!$P29</f>
        <v>0</v>
      </c>
      <c r="G29" s="21">
        <f>'84'!$P29</f>
        <v>0</v>
      </c>
      <c r="H29" s="21">
        <f>'85'!$P29</f>
        <v>0</v>
      </c>
      <c r="I29" s="21">
        <f>'86'!$P29</f>
        <v>0</v>
      </c>
      <c r="J29" s="21">
        <f>'87'!$P29</f>
        <v>0</v>
      </c>
      <c r="K29" s="21">
        <f>'88'!$P29</f>
        <v>0</v>
      </c>
      <c r="L29" s="21">
        <f>'89'!$P29</f>
        <v>0</v>
      </c>
      <c r="M29" s="21">
        <f>'90'!$P29</f>
        <v>0</v>
      </c>
      <c r="N29" s="21">
        <f>'91'!$P29</f>
        <v>0</v>
      </c>
      <c r="O29" s="21">
        <f>'92'!$P29</f>
        <v>0</v>
      </c>
      <c r="P29" s="21">
        <f>'93'!$P29</f>
        <v>0</v>
      </c>
      <c r="Q29" s="21">
        <f>'94'!$P29</f>
        <v>0</v>
      </c>
      <c r="R29" s="21">
        <f>'95'!$P29</f>
        <v>0</v>
      </c>
      <c r="S29" s="21">
        <f>'96'!$P29</f>
        <v>0</v>
      </c>
      <c r="T29" s="21">
        <f>'97'!$P29</f>
        <v>0</v>
      </c>
      <c r="U29" s="21">
        <f>'98'!$P29</f>
        <v>0</v>
      </c>
      <c r="V29" s="21">
        <f>'99'!$P29</f>
        <v>0</v>
      </c>
      <c r="W29" s="21">
        <f>'00'!$P29</f>
        <v>0</v>
      </c>
      <c r="X29" s="21">
        <f>'01'!$P29</f>
        <v>0</v>
      </c>
      <c r="Y29" s="21">
        <f>'02'!$P29</f>
        <v>0</v>
      </c>
      <c r="Z29" s="21">
        <f>'03'!$P29</f>
        <v>0</v>
      </c>
      <c r="AA29" s="21">
        <f>'04'!$P29</f>
        <v>0</v>
      </c>
      <c r="AB29" s="22">
        <f>'05'!$P29</f>
        <v>0</v>
      </c>
      <c r="AC29" s="22">
        <f>'06'!$P29</f>
        <v>0</v>
      </c>
      <c r="AD29" s="22">
        <f>'07'!$P29</f>
        <v>0</v>
      </c>
      <c r="AE29" s="22">
        <f>'08'!$P29</f>
        <v>0</v>
      </c>
      <c r="AF29" s="22">
        <f>'09'!$P29</f>
        <v>0</v>
      </c>
      <c r="AG29" s="22">
        <f>'10'!$P29</f>
        <v>0</v>
      </c>
      <c r="AH29" s="22">
        <f>'11'!$P29</f>
        <v>0</v>
      </c>
      <c r="AI29" s="22">
        <f>'12'!$P29</f>
        <v>0</v>
      </c>
      <c r="AJ29" s="22">
        <f>'13'!$P29</f>
        <v>0</v>
      </c>
      <c r="AK29" s="22">
        <f>'14'!$P29</f>
        <v>0</v>
      </c>
      <c r="AL29" s="22">
        <f>'15'!$P29</f>
        <v>0</v>
      </c>
      <c r="AM29" s="22">
        <f>'16'!$P29</f>
        <v>0</v>
      </c>
      <c r="AN29" s="23">
        <f>'17'!$P29</f>
        <v>0</v>
      </c>
    </row>
    <row r="30" spans="1:40" ht="15" customHeight="1" x14ac:dyDescent="0.25">
      <c r="A30" s="112" t="s">
        <v>74</v>
      </c>
      <c r="B30" s="113"/>
      <c r="C30" s="21">
        <f>'80'!$P30</f>
        <v>0</v>
      </c>
      <c r="D30" s="21">
        <f>'81'!$P30</f>
        <v>0</v>
      </c>
      <c r="E30" s="21">
        <f>'82'!$P30</f>
        <v>0</v>
      </c>
      <c r="F30" s="21">
        <f>'83'!$P30</f>
        <v>0</v>
      </c>
      <c r="G30" s="21">
        <f>'84'!$P30</f>
        <v>0</v>
      </c>
      <c r="H30" s="21">
        <f>'85'!$P30</f>
        <v>0</v>
      </c>
      <c r="I30" s="21">
        <f>'86'!$P30</f>
        <v>0</v>
      </c>
      <c r="J30" s="21">
        <f>'87'!$P30</f>
        <v>0</v>
      </c>
      <c r="K30" s="21">
        <f>'88'!$P30</f>
        <v>0</v>
      </c>
      <c r="L30" s="21">
        <f>'89'!$P30</f>
        <v>0</v>
      </c>
      <c r="M30" s="21">
        <f>'90'!$P30</f>
        <v>0</v>
      </c>
      <c r="N30" s="21">
        <f>'91'!$P30</f>
        <v>0</v>
      </c>
      <c r="O30" s="21">
        <f>'92'!$P30</f>
        <v>0</v>
      </c>
      <c r="P30" s="21">
        <f>'93'!$P30</f>
        <v>0</v>
      </c>
      <c r="Q30" s="21">
        <f>'94'!$P30</f>
        <v>0</v>
      </c>
      <c r="R30" s="21">
        <f>'95'!$P30</f>
        <v>0</v>
      </c>
      <c r="S30" s="21">
        <f>'96'!$P30</f>
        <v>0</v>
      </c>
      <c r="T30" s="21">
        <f>'97'!$P30</f>
        <v>0</v>
      </c>
      <c r="U30" s="21">
        <f>'98'!$P30</f>
        <v>0</v>
      </c>
      <c r="V30" s="21">
        <f>'99'!$P30</f>
        <v>0</v>
      </c>
      <c r="W30" s="21">
        <f>'00'!$P30</f>
        <v>0</v>
      </c>
      <c r="X30" s="21">
        <f>'01'!$P30</f>
        <v>0</v>
      </c>
      <c r="Y30" s="21">
        <f>'02'!$P30</f>
        <v>0</v>
      </c>
      <c r="Z30" s="21">
        <f>'03'!$P30</f>
        <v>0</v>
      </c>
      <c r="AA30" s="21">
        <f>'04'!$P30</f>
        <v>0</v>
      </c>
      <c r="AB30" s="22">
        <f>'05'!$P30</f>
        <v>0</v>
      </c>
      <c r="AC30" s="22">
        <f>'06'!$P30</f>
        <v>0</v>
      </c>
      <c r="AD30" s="22">
        <f>'07'!$P30</f>
        <v>0</v>
      </c>
      <c r="AE30" s="22">
        <f>'08'!$P30</f>
        <v>0</v>
      </c>
      <c r="AF30" s="22">
        <f>'09'!$P30</f>
        <v>0</v>
      </c>
      <c r="AG30" s="22">
        <f>'10'!$P30</f>
        <v>0</v>
      </c>
      <c r="AH30" s="22">
        <f>'11'!$P30</f>
        <v>0</v>
      </c>
      <c r="AI30" s="22">
        <f>'12'!$P30</f>
        <v>0</v>
      </c>
      <c r="AJ30" s="22">
        <f>'13'!$P30</f>
        <v>0</v>
      </c>
      <c r="AK30" s="22">
        <f>'14'!$P30</f>
        <v>0</v>
      </c>
      <c r="AL30" s="22">
        <f>'15'!$P30</f>
        <v>0</v>
      </c>
      <c r="AM30" s="22">
        <f>'16'!$P30</f>
        <v>0</v>
      </c>
      <c r="AN30" s="23">
        <f>'17'!$P30</f>
        <v>0</v>
      </c>
    </row>
    <row r="31" spans="1:40" ht="15" customHeight="1" x14ac:dyDescent="0.25">
      <c r="A31" s="100" t="s">
        <v>7</v>
      </c>
      <c r="B31" s="101"/>
      <c r="C31" s="21">
        <f>'80'!$P31</f>
        <v>0</v>
      </c>
      <c r="D31" s="21">
        <f>'81'!$P31</f>
        <v>0</v>
      </c>
      <c r="E31" s="21">
        <f>'82'!$P31</f>
        <v>0</v>
      </c>
      <c r="F31" s="21">
        <f>'83'!$P31</f>
        <v>0</v>
      </c>
      <c r="G31" s="21">
        <f>'84'!$P31</f>
        <v>0</v>
      </c>
      <c r="H31" s="21">
        <f>'85'!$P31</f>
        <v>0</v>
      </c>
      <c r="I31" s="21">
        <f>'86'!$P31</f>
        <v>0</v>
      </c>
      <c r="J31" s="21">
        <f>'87'!$P31</f>
        <v>0</v>
      </c>
      <c r="K31" s="21">
        <f>'88'!$P31</f>
        <v>0</v>
      </c>
      <c r="L31" s="21">
        <f>'89'!$P31</f>
        <v>0</v>
      </c>
      <c r="M31" s="21">
        <f>'90'!$P31</f>
        <v>0.4</v>
      </c>
      <c r="N31" s="21">
        <f>'91'!$P31</f>
        <v>1.4099699999999999</v>
      </c>
      <c r="O31" s="21">
        <f>'92'!$P31</f>
        <v>1.8769100000000001</v>
      </c>
      <c r="P31" s="21">
        <f>'93'!$P31</f>
        <v>1.132582</v>
      </c>
      <c r="Q31" s="21">
        <f>'94'!$P31</f>
        <v>1.0482830000000001</v>
      </c>
      <c r="R31" s="21">
        <f>'95'!$P31</f>
        <v>1.2820609999999999</v>
      </c>
      <c r="S31" s="21">
        <f>'96'!$P31</f>
        <v>0.80757999999999996</v>
      </c>
      <c r="T31" s="21">
        <f>'97'!$P31</f>
        <v>1.8342499999999999</v>
      </c>
      <c r="U31" s="21">
        <f>'98'!$P31</f>
        <v>4.8698199999999998</v>
      </c>
      <c r="V31" s="21">
        <f>'99'!$P31</f>
        <v>5.2671400000000004</v>
      </c>
      <c r="W31" s="21">
        <f>'00'!$P31</f>
        <v>3.4907400000000002</v>
      </c>
      <c r="X31" s="21">
        <f>'01'!$P31</f>
        <v>2.798403</v>
      </c>
      <c r="Y31" s="21">
        <f>'02'!$P31</f>
        <v>3.5126249999999999</v>
      </c>
      <c r="Z31" s="21">
        <f>'03'!$P31</f>
        <v>2.9288630000000002</v>
      </c>
      <c r="AA31" s="21">
        <f>'04'!$P31</f>
        <v>2.0129549999999998</v>
      </c>
      <c r="AB31" s="22">
        <f>'05'!$P31</f>
        <v>0.80509900000000001</v>
      </c>
      <c r="AC31" s="22">
        <f>'06'!$P31</f>
        <v>0.49973800000000002</v>
      </c>
      <c r="AD31" s="22">
        <f>'07'!$P31</f>
        <v>0.77022999999999997</v>
      </c>
      <c r="AE31" s="22">
        <f>'08'!$P31</f>
        <v>0.94046000000000007</v>
      </c>
      <c r="AF31" s="22">
        <f>'09'!$P31</f>
        <v>0.80816999999999994</v>
      </c>
      <c r="AG31" s="22">
        <f>'10'!$P31</f>
        <v>0.58787</v>
      </c>
      <c r="AH31" s="22">
        <f>'11'!$P31</f>
        <v>8.1409999999999996E-2</v>
      </c>
      <c r="AI31" s="22">
        <f>'12'!$P31</f>
        <v>6.9569999999999993E-2</v>
      </c>
      <c r="AJ31" s="22">
        <f>'13'!$P31</f>
        <v>0.50323000000000007</v>
      </c>
      <c r="AK31" s="22">
        <f>'14'!$P31</f>
        <v>0.16711000000000001</v>
      </c>
      <c r="AL31" s="22">
        <f>'15'!$P31</f>
        <v>0.26672000000000001</v>
      </c>
      <c r="AM31" s="22">
        <f>'16'!$P31</f>
        <v>0.14094999999999999</v>
      </c>
      <c r="AN31" s="23">
        <f>'17'!$P31</f>
        <v>0.26829999999999998</v>
      </c>
    </row>
    <row r="32" spans="1:40" ht="15" customHeight="1" x14ac:dyDescent="0.25">
      <c r="A32" s="112" t="s">
        <v>75</v>
      </c>
      <c r="B32" s="113"/>
      <c r="C32" s="21">
        <f>'80'!$P32</f>
        <v>0</v>
      </c>
      <c r="D32" s="21">
        <f>'81'!$P32</f>
        <v>0</v>
      </c>
      <c r="E32" s="21">
        <f>'82'!$P32</f>
        <v>0.52100000000000002</v>
      </c>
      <c r="F32" s="21">
        <f>'83'!$P32</f>
        <v>0.69699999999999995</v>
      </c>
      <c r="G32" s="21">
        <f>'84'!$P32</f>
        <v>0</v>
      </c>
      <c r="H32" s="21">
        <f>'85'!$P32</f>
        <v>1.534</v>
      </c>
      <c r="I32" s="21">
        <f>'86'!$P32</f>
        <v>0.47899999999999998</v>
      </c>
      <c r="J32" s="21">
        <f>'87'!$P32</f>
        <v>4.5999999999999999E-2</v>
      </c>
      <c r="K32" s="21">
        <f>'88'!$P32</f>
        <v>6.0999999999999999E-2</v>
      </c>
      <c r="L32" s="21">
        <f>'89'!$P32</f>
        <v>5.8000000000000003E-2</v>
      </c>
      <c r="M32" s="21">
        <f>'90'!$P32</f>
        <v>0.4</v>
      </c>
      <c r="N32" s="21">
        <f>'91'!$P32</f>
        <v>0</v>
      </c>
      <c r="O32" s="21">
        <f>'92'!$P32</f>
        <v>2.6970000000000001E-2</v>
      </c>
      <c r="P32" s="21">
        <f>'93'!$P32</f>
        <v>0.16378999999999999</v>
      </c>
      <c r="Q32" s="21">
        <f>'94'!$P32</f>
        <v>0.15228</v>
      </c>
      <c r="R32" s="21">
        <f>'95'!$P32</f>
        <v>1.404E-2</v>
      </c>
      <c r="S32" s="21">
        <f>'96'!$P32</f>
        <v>0</v>
      </c>
      <c r="T32" s="21">
        <f>'97'!$P32</f>
        <v>0</v>
      </c>
      <c r="U32" s="21">
        <f>'98'!$P32</f>
        <v>0</v>
      </c>
      <c r="V32" s="21">
        <f>'99'!$P32</f>
        <v>7.2569999999999996E-2</v>
      </c>
      <c r="W32" s="21">
        <f>'00'!$P32</f>
        <v>9.1719999999999996E-2</v>
      </c>
      <c r="X32" s="21">
        <f>'01'!$P32</f>
        <v>0</v>
      </c>
      <c r="Y32" s="21">
        <f>'02'!$P32</f>
        <v>0</v>
      </c>
      <c r="Z32" s="21">
        <f>'03'!$P32</f>
        <v>0</v>
      </c>
      <c r="AA32" s="21">
        <f>'04'!$P32</f>
        <v>0</v>
      </c>
      <c r="AB32" s="22">
        <f>'05'!$P32</f>
        <v>0</v>
      </c>
      <c r="AC32" s="22">
        <f>'06'!$P32</f>
        <v>0</v>
      </c>
      <c r="AD32" s="22">
        <f>'07'!$P32</f>
        <v>0</v>
      </c>
      <c r="AE32" s="22">
        <f>'08'!$P32</f>
        <v>0</v>
      </c>
      <c r="AF32" s="22">
        <f>'09'!$P32</f>
        <v>0</v>
      </c>
      <c r="AG32" s="22">
        <f>'10'!$P32</f>
        <v>0</v>
      </c>
      <c r="AH32" s="22">
        <f>'11'!$P32</f>
        <v>0</v>
      </c>
      <c r="AI32" s="22">
        <f>'12'!$P32</f>
        <v>0</v>
      </c>
      <c r="AJ32" s="22">
        <f>'13'!$P32</f>
        <v>0</v>
      </c>
      <c r="AK32" s="22">
        <f>'14'!$P32</f>
        <v>0</v>
      </c>
      <c r="AL32" s="22">
        <f>'15'!$P32</f>
        <v>0</v>
      </c>
      <c r="AM32" s="22">
        <f>'16'!$P32</f>
        <v>0</v>
      </c>
      <c r="AN32" s="23">
        <f>'17'!$P32</f>
        <v>0</v>
      </c>
    </row>
    <row r="33" spans="1:40" ht="15" customHeight="1" x14ac:dyDescent="0.25">
      <c r="A33" s="112" t="s">
        <v>76</v>
      </c>
      <c r="B33" s="113"/>
      <c r="C33" s="21">
        <f>'80'!$P33</f>
        <v>0</v>
      </c>
      <c r="D33" s="21">
        <f>'81'!$P33</f>
        <v>0.11799999999999999</v>
      </c>
      <c r="E33" s="21">
        <f>'82'!$P33</f>
        <v>0.03</v>
      </c>
      <c r="F33" s="21">
        <f>'83'!$P33</f>
        <v>0.152</v>
      </c>
      <c r="G33" s="21">
        <f>'84'!$P33</f>
        <v>0</v>
      </c>
      <c r="H33" s="21">
        <f>'85'!$P33</f>
        <v>0</v>
      </c>
      <c r="I33" s="21">
        <f>'86'!$P33</f>
        <v>0</v>
      </c>
      <c r="J33" s="21">
        <f>'87'!$P33</f>
        <v>0</v>
      </c>
      <c r="K33" s="21">
        <f>'88'!$P33</f>
        <v>0</v>
      </c>
      <c r="L33" s="21">
        <f>'89'!$P33</f>
        <v>0</v>
      </c>
      <c r="M33" s="21">
        <f>'90'!$P33</f>
        <v>0</v>
      </c>
      <c r="N33" s="21">
        <f>'91'!$P33</f>
        <v>0</v>
      </c>
      <c r="O33" s="21">
        <f>'92'!$P33</f>
        <v>0</v>
      </c>
      <c r="P33" s="21">
        <f>'93'!$P33</f>
        <v>0</v>
      </c>
      <c r="Q33" s="21">
        <f>'94'!$P33</f>
        <v>0</v>
      </c>
      <c r="R33" s="21">
        <f>'95'!$P33</f>
        <v>0</v>
      </c>
      <c r="S33" s="21">
        <f>'96'!$P33</f>
        <v>0</v>
      </c>
      <c r="T33" s="21">
        <f>'97'!$P33</f>
        <v>0</v>
      </c>
      <c r="U33" s="21">
        <f>'98'!$P33</f>
        <v>0</v>
      </c>
      <c r="V33" s="21">
        <f>'99'!$P33</f>
        <v>0</v>
      </c>
      <c r="W33" s="21">
        <f>'00'!$P33</f>
        <v>0</v>
      </c>
      <c r="X33" s="21">
        <f>'01'!$P33</f>
        <v>0</v>
      </c>
      <c r="Y33" s="21">
        <f>'02'!$P33</f>
        <v>0</v>
      </c>
      <c r="Z33" s="21">
        <f>'03'!$P33</f>
        <v>0</v>
      </c>
      <c r="AA33" s="21">
        <f>'04'!$P33</f>
        <v>0</v>
      </c>
      <c r="AB33" s="22">
        <f>'05'!$P33</f>
        <v>0</v>
      </c>
      <c r="AC33" s="22">
        <f>'06'!$P33</f>
        <v>0</v>
      </c>
      <c r="AD33" s="22">
        <f>'07'!$P33</f>
        <v>0</v>
      </c>
      <c r="AE33" s="22">
        <f>'08'!$P33</f>
        <v>0</v>
      </c>
      <c r="AF33" s="22">
        <f>'09'!$P33</f>
        <v>0</v>
      </c>
      <c r="AG33" s="22">
        <f>'10'!$P33</f>
        <v>0</v>
      </c>
      <c r="AH33" s="22">
        <f>'11'!$P33</f>
        <v>0</v>
      </c>
      <c r="AI33" s="22">
        <f>'12'!$P33</f>
        <v>0</v>
      </c>
      <c r="AJ33" s="22">
        <f>'13'!$P33</f>
        <v>0</v>
      </c>
      <c r="AK33" s="22">
        <f>'14'!$P33</f>
        <v>0</v>
      </c>
      <c r="AL33" s="22">
        <f>'15'!$P33</f>
        <v>0</v>
      </c>
      <c r="AM33" s="22">
        <f>'16'!$P33</f>
        <v>0</v>
      </c>
      <c r="AN33" s="23">
        <f>'17'!$P33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'80'!$P34</f>
        <v>0</v>
      </c>
      <c r="D34" s="21">
        <f>'81'!$P34</f>
        <v>0</v>
      </c>
      <c r="E34" s="21">
        <f>'82'!$P34</f>
        <v>0</v>
      </c>
      <c r="F34" s="21">
        <f>'83'!$P34</f>
        <v>0</v>
      </c>
      <c r="G34" s="21">
        <f>'84'!$P34</f>
        <v>0</v>
      </c>
      <c r="H34" s="21">
        <f>'85'!$P34</f>
        <v>0</v>
      </c>
      <c r="I34" s="21">
        <f>'86'!$P34</f>
        <v>0</v>
      </c>
      <c r="J34" s="21">
        <f>'87'!$P34</f>
        <v>0</v>
      </c>
      <c r="K34" s="21">
        <f>'88'!$P34</f>
        <v>0</v>
      </c>
      <c r="L34" s="21">
        <f>'89'!$P34</f>
        <v>0</v>
      </c>
      <c r="M34" s="21">
        <f>'90'!$P34</f>
        <v>0</v>
      </c>
      <c r="N34" s="21">
        <f>'91'!$P34</f>
        <v>0</v>
      </c>
      <c r="O34" s="21">
        <f>'92'!$P34</f>
        <v>0</v>
      </c>
      <c r="P34" s="21">
        <f>'93'!$P34</f>
        <v>0</v>
      </c>
      <c r="Q34" s="21">
        <f>'94'!$P34</f>
        <v>0</v>
      </c>
      <c r="R34" s="21">
        <f>'95'!$P34</f>
        <v>0</v>
      </c>
      <c r="S34" s="21">
        <f>'96'!$P34</f>
        <v>0</v>
      </c>
      <c r="T34" s="21">
        <f>'97'!$P34</f>
        <v>0</v>
      </c>
      <c r="U34" s="21">
        <f>'98'!$P34</f>
        <v>0</v>
      </c>
      <c r="V34" s="21">
        <f>'99'!$P34</f>
        <v>0</v>
      </c>
      <c r="W34" s="21">
        <f>'00'!$P34</f>
        <v>0</v>
      </c>
      <c r="X34" s="21">
        <f>'01'!$P34</f>
        <v>0</v>
      </c>
      <c r="Y34" s="21">
        <f>'02'!$P34</f>
        <v>0</v>
      </c>
      <c r="Z34" s="21">
        <f>'03'!$P34</f>
        <v>4.8308999999999998E-2</v>
      </c>
      <c r="AA34" s="21">
        <f>'04'!$P34</f>
        <v>0.10039099999999999</v>
      </c>
      <c r="AB34" s="22">
        <f>'05'!$P34</f>
        <v>0.32367000000000001</v>
      </c>
      <c r="AC34" s="22">
        <f>'06'!$P34</f>
        <v>0.20575200000000002</v>
      </c>
      <c r="AD34" s="22">
        <f>'07'!$P34</f>
        <v>0.11905424665380514</v>
      </c>
      <c r="AE34" s="22">
        <f>'08'!$P34</f>
        <v>0</v>
      </c>
      <c r="AF34" s="22">
        <f>'09'!$P34</f>
        <v>0</v>
      </c>
      <c r="AG34" s="22">
        <f>'10'!$P34</f>
        <v>0</v>
      </c>
      <c r="AH34" s="22">
        <f>'11'!$P34</f>
        <v>0</v>
      </c>
      <c r="AI34" s="22">
        <f>'12'!$P34</f>
        <v>0</v>
      </c>
      <c r="AJ34" s="22">
        <f>'13'!$P34</f>
        <v>0</v>
      </c>
      <c r="AK34" s="22">
        <f>'14'!$P34</f>
        <v>0</v>
      </c>
      <c r="AL34" s="22">
        <f>'15'!$P34</f>
        <v>0</v>
      </c>
      <c r="AM34" s="22">
        <f>'16'!$P34</f>
        <v>0</v>
      </c>
      <c r="AN34" s="23">
        <f>'17'!$P34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'80'!$P35</f>
        <v>0</v>
      </c>
      <c r="D35" s="21">
        <f>'81'!$P35</f>
        <v>0</v>
      </c>
      <c r="E35" s="21">
        <f>'82'!$P35</f>
        <v>0</v>
      </c>
      <c r="F35" s="21">
        <f>'83'!$P35</f>
        <v>0</v>
      </c>
      <c r="G35" s="21">
        <f>'84'!$P35</f>
        <v>0</v>
      </c>
      <c r="H35" s="21">
        <f>'85'!$P35</f>
        <v>0</v>
      </c>
      <c r="I35" s="21">
        <f>'86'!$P35</f>
        <v>0</v>
      </c>
      <c r="J35" s="21">
        <f>'87'!$P35</f>
        <v>0</v>
      </c>
      <c r="K35" s="21">
        <f>'88'!$P35</f>
        <v>0</v>
      </c>
      <c r="L35" s="21">
        <f>'89'!$P35</f>
        <v>0</v>
      </c>
      <c r="M35" s="21">
        <f>'90'!$P35</f>
        <v>0</v>
      </c>
      <c r="N35" s="21">
        <f>'91'!$P35</f>
        <v>0</v>
      </c>
      <c r="O35" s="21">
        <f>'92'!$P35</f>
        <v>0</v>
      </c>
      <c r="P35" s="21">
        <f>'93'!$P35</f>
        <v>0</v>
      </c>
      <c r="Q35" s="21">
        <f>'94'!$P35</f>
        <v>0</v>
      </c>
      <c r="R35" s="21">
        <f>'95'!$P35</f>
        <v>0</v>
      </c>
      <c r="S35" s="21">
        <f>'96'!$P35</f>
        <v>0</v>
      </c>
      <c r="T35" s="21">
        <f>'97'!$P35</f>
        <v>0</v>
      </c>
      <c r="U35" s="21">
        <f>'98'!$P35</f>
        <v>0</v>
      </c>
      <c r="V35" s="21">
        <f>'99'!$P35</f>
        <v>0</v>
      </c>
      <c r="W35" s="21">
        <f>'00'!$P35</f>
        <v>0</v>
      </c>
      <c r="X35" s="21">
        <f>'01'!$P35</f>
        <v>0</v>
      </c>
      <c r="Y35" s="21">
        <f>'02'!$P35</f>
        <v>0</v>
      </c>
      <c r="Z35" s="21">
        <f>'03'!$P35</f>
        <v>0</v>
      </c>
      <c r="AA35" s="21">
        <f>'04'!$P35</f>
        <v>0</v>
      </c>
      <c r="AB35" s="22">
        <f>'05'!$P35</f>
        <v>0</v>
      </c>
      <c r="AC35" s="22">
        <f>'06'!$P35</f>
        <v>0</v>
      </c>
      <c r="AD35" s="22">
        <f>'07'!$P35</f>
        <v>0</v>
      </c>
      <c r="AE35" s="22">
        <f>'08'!$P35</f>
        <v>0</v>
      </c>
      <c r="AF35" s="22">
        <f>'09'!$P35</f>
        <v>0</v>
      </c>
      <c r="AG35" s="22">
        <f>'10'!$P35</f>
        <v>0</v>
      </c>
      <c r="AH35" s="22">
        <f>'11'!$P35</f>
        <v>0</v>
      </c>
      <c r="AI35" s="22">
        <f>'12'!$P35</f>
        <v>0</v>
      </c>
      <c r="AJ35" s="22">
        <f>'13'!$P35</f>
        <v>0</v>
      </c>
      <c r="AK35" s="22">
        <f>'14'!$P35</f>
        <v>0</v>
      </c>
      <c r="AL35" s="22">
        <f>'15'!$P35</f>
        <v>0</v>
      </c>
      <c r="AM35" s="22">
        <f>'16'!$P35</f>
        <v>0</v>
      </c>
      <c r="AN35" s="23">
        <f>'17'!$P35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44.649000000000001</v>
      </c>
      <c r="E36" s="29">
        <f t="shared" si="2"/>
        <v>49.916999999999994</v>
      </c>
      <c r="F36" s="29">
        <f t="shared" si="2"/>
        <v>21.832000000000004</v>
      </c>
      <c r="G36" s="29">
        <f t="shared" si="2"/>
        <v>11.433</v>
      </c>
      <c r="H36" s="29">
        <f t="shared" si="2"/>
        <v>7.8069999999999995</v>
      </c>
      <c r="I36" s="29">
        <f t="shared" si="2"/>
        <v>7.3559999999999999</v>
      </c>
      <c r="J36" s="29">
        <f t="shared" si="2"/>
        <v>14.418000000000001</v>
      </c>
      <c r="K36" s="29">
        <f t="shared" si="2"/>
        <v>13.84</v>
      </c>
      <c r="L36" s="29">
        <f t="shared" si="2"/>
        <v>8.3250000000000011</v>
      </c>
      <c r="M36" s="29">
        <f t="shared" si="2"/>
        <v>8.3570000000000011</v>
      </c>
      <c r="N36" s="29">
        <f t="shared" si="2"/>
        <v>12.347092</v>
      </c>
      <c r="O36" s="29">
        <f t="shared" si="2"/>
        <v>10.204120000000001</v>
      </c>
      <c r="P36" s="29">
        <f t="shared" si="2"/>
        <v>29.971805000000003</v>
      </c>
      <c r="Q36" s="29">
        <f t="shared" si="2"/>
        <v>29.497883000000005</v>
      </c>
      <c r="R36" s="29">
        <f t="shared" si="2"/>
        <v>7.3523619999999994</v>
      </c>
      <c r="S36" s="29">
        <f t="shared" si="2"/>
        <v>8.0503269999999993</v>
      </c>
      <c r="T36" s="29">
        <f t="shared" si="2"/>
        <v>7.3241240000000003</v>
      </c>
      <c r="U36" s="29">
        <f t="shared" si="2"/>
        <v>9.0292899999999996</v>
      </c>
      <c r="V36" s="29">
        <f t="shared" si="2"/>
        <v>8.3047699999999995</v>
      </c>
      <c r="W36" s="29">
        <f t="shared" si="2"/>
        <v>6.2936499999999995</v>
      </c>
      <c r="X36" s="29">
        <f t="shared" si="2"/>
        <v>5.7983180000000001</v>
      </c>
      <c r="Y36" s="29">
        <f t="shared" si="2"/>
        <v>6.3393999999999995</v>
      </c>
      <c r="Z36" s="29">
        <f t="shared" si="2"/>
        <v>4.8824319999999997</v>
      </c>
      <c r="AA36" s="29">
        <f t="shared" si="2"/>
        <v>3.4547539999999999</v>
      </c>
      <c r="AB36" s="29">
        <f t="shared" si="2"/>
        <v>2.673845</v>
      </c>
      <c r="AC36" s="29">
        <f t="shared" si="2"/>
        <v>2.7861410000000002</v>
      </c>
      <c r="AD36" s="29">
        <f t="shared" si="2"/>
        <v>2.0932110000000002</v>
      </c>
      <c r="AE36" s="29">
        <f t="shared" si="2"/>
        <v>1.3053591403556806</v>
      </c>
      <c r="AF36" s="29">
        <f t="shared" si="2"/>
        <v>1.05582</v>
      </c>
      <c r="AG36" s="29">
        <f t="shared" si="2"/>
        <v>1.2910599999999999</v>
      </c>
      <c r="AH36" s="29">
        <f t="shared" si="2"/>
        <v>1.1027629999999999</v>
      </c>
      <c r="AI36" s="29">
        <f>+SUM(AI6:AI35)+SUM(AI38:AI43)</f>
        <v>0.61696000000000006</v>
      </c>
      <c r="AJ36" s="29">
        <f>+SUM(AJ6:AJ35)+SUM(AJ38:AJ43)</f>
        <v>0.90564600000000006</v>
      </c>
      <c r="AK36" s="29">
        <f>'14'!$P36</f>
        <v>0.78803999999999996</v>
      </c>
      <c r="AL36" s="29">
        <f>'15'!$P36</f>
        <v>0.6648400000000001</v>
      </c>
      <c r="AM36" s="29">
        <f>'16'!$P36</f>
        <v>0.29754999999999998</v>
      </c>
      <c r="AN36" s="30">
        <f>'17'!$P36</f>
        <v>0.36673999999999995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'80'!$P38</f>
        <v>0</v>
      </c>
      <c r="D38" s="33">
        <f>'81'!$P38</f>
        <v>0</v>
      </c>
      <c r="E38" s="33">
        <f>'82'!$P38</f>
        <v>0</v>
      </c>
      <c r="F38" s="33">
        <f>'83'!$P38</f>
        <v>0</v>
      </c>
      <c r="G38" s="33">
        <f>'84'!$P38</f>
        <v>0</v>
      </c>
      <c r="H38" s="33">
        <f>'85'!$P38</f>
        <v>0</v>
      </c>
      <c r="I38" s="33">
        <f>'86'!$P38</f>
        <v>0</v>
      </c>
      <c r="J38" s="33">
        <f>'87'!$P38</f>
        <v>0</v>
      </c>
      <c r="K38" s="33">
        <f>'88'!$P38</f>
        <v>0</v>
      </c>
      <c r="L38" s="33">
        <f>'89'!$P38</f>
        <v>0</v>
      </c>
      <c r="M38" s="33">
        <f>'90'!$P38</f>
        <v>0</v>
      </c>
      <c r="N38" s="33">
        <f>'91'!$P38</f>
        <v>0</v>
      </c>
      <c r="O38" s="33">
        <f>'92'!$P38</f>
        <v>0</v>
      </c>
      <c r="P38" s="33">
        <f>'93'!$P38</f>
        <v>0</v>
      </c>
      <c r="Q38" s="33">
        <f>'94'!$P38</f>
        <v>0</v>
      </c>
      <c r="R38" s="33">
        <f>'95'!$P38</f>
        <v>0</v>
      </c>
      <c r="S38" s="33">
        <f>'96'!$P38</f>
        <v>0</v>
      </c>
      <c r="T38" s="33">
        <f>'97'!$P38</f>
        <v>0</v>
      </c>
      <c r="U38" s="33">
        <f>'98'!$P38</f>
        <v>0</v>
      </c>
      <c r="V38" s="33">
        <f>'99'!$P38</f>
        <v>0</v>
      </c>
      <c r="W38" s="33">
        <f>'00'!$P38</f>
        <v>0</v>
      </c>
      <c r="X38" s="33">
        <f>'01'!$P38</f>
        <v>0</v>
      </c>
      <c r="Y38" s="33">
        <f>'02'!$P38</f>
        <v>0</v>
      </c>
      <c r="Z38" s="33">
        <f>'03'!$P38</f>
        <v>0</v>
      </c>
      <c r="AA38" s="33">
        <f>'04'!$P38</f>
        <v>0</v>
      </c>
      <c r="AB38" s="34">
        <f>'05'!$P38</f>
        <v>0</v>
      </c>
      <c r="AC38" s="34">
        <f>'06'!$P38</f>
        <v>0</v>
      </c>
      <c r="AD38" s="34">
        <f>'07'!$P38</f>
        <v>0</v>
      </c>
      <c r="AE38" s="34">
        <f>'08'!$P38</f>
        <v>0</v>
      </c>
      <c r="AF38" s="34">
        <f>'09'!$P38</f>
        <v>0</v>
      </c>
      <c r="AG38" s="34">
        <f>'10'!$P38</f>
        <v>0</v>
      </c>
      <c r="AH38" s="34">
        <f>'11'!$P38</f>
        <v>0</v>
      </c>
      <c r="AI38" s="34">
        <f>'12'!$P38</f>
        <v>0</v>
      </c>
      <c r="AJ38" s="34">
        <f>'13'!$P38</f>
        <v>0</v>
      </c>
      <c r="AK38" s="34">
        <f>'14'!$P38</f>
        <v>0</v>
      </c>
      <c r="AL38" s="34">
        <f>'15'!$P38</f>
        <v>0</v>
      </c>
      <c r="AM38" s="34">
        <f>'16'!$P38</f>
        <v>0</v>
      </c>
      <c r="AN38" s="35">
        <f>'17'!$P38</f>
        <v>0</v>
      </c>
    </row>
    <row r="39" spans="1:40" ht="15" customHeight="1" x14ac:dyDescent="0.25">
      <c r="A39" s="121" t="s">
        <v>65</v>
      </c>
      <c r="B39" s="122"/>
      <c r="C39" s="21">
        <f>'80'!$P39</f>
        <v>0</v>
      </c>
      <c r="D39" s="21">
        <f>'81'!$P39</f>
        <v>0</v>
      </c>
      <c r="E39" s="21">
        <f>'82'!$P39</f>
        <v>0</v>
      </c>
      <c r="F39" s="21">
        <f>'83'!$P39</f>
        <v>0</v>
      </c>
      <c r="G39" s="21">
        <f>'84'!$P39</f>
        <v>0</v>
      </c>
      <c r="H39" s="21">
        <f>'85'!$P39</f>
        <v>0</v>
      </c>
      <c r="I39" s="21">
        <f>'86'!$P39</f>
        <v>0</v>
      </c>
      <c r="J39" s="21">
        <f>'87'!$P39</f>
        <v>0</v>
      </c>
      <c r="K39" s="21">
        <f>'88'!$P39</f>
        <v>0</v>
      </c>
      <c r="L39" s="21">
        <f>'89'!$P39</f>
        <v>0</v>
      </c>
      <c r="M39" s="21">
        <f>'90'!$P39</f>
        <v>0</v>
      </c>
      <c r="N39" s="21">
        <f>'91'!$P39</f>
        <v>0</v>
      </c>
      <c r="O39" s="21">
        <f>'92'!$P39</f>
        <v>0</v>
      </c>
      <c r="P39" s="21">
        <f>'93'!$P39</f>
        <v>0</v>
      </c>
      <c r="Q39" s="21">
        <f>'94'!$P39</f>
        <v>0</v>
      </c>
      <c r="R39" s="21">
        <f>'95'!$P39</f>
        <v>0</v>
      </c>
      <c r="S39" s="21">
        <f>'96'!$P39</f>
        <v>0</v>
      </c>
      <c r="T39" s="21">
        <f>'97'!$P39</f>
        <v>0</v>
      </c>
      <c r="U39" s="21">
        <f>'98'!$P39</f>
        <v>0</v>
      </c>
      <c r="V39" s="21">
        <f>'99'!$P39</f>
        <v>0</v>
      </c>
      <c r="W39" s="21">
        <f>'00'!$P39</f>
        <v>0</v>
      </c>
      <c r="X39" s="21">
        <f>'01'!$P39</f>
        <v>0</v>
      </c>
      <c r="Y39" s="21">
        <f>'02'!$P39</f>
        <v>0</v>
      </c>
      <c r="Z39" s="21">
        <f>'03'!$P39</f>
        <v>0</v>
      </c>
      <c r="AA39" s="21">
        <f>'04'!$P39</f>
        <v>0</v>
      </c>
      <c r="AB39" s="22">
        <f>'05'!$P39</f>
        <v>0</v>
      </c>
      <c r="AC39" s="22">
        <f>'06'!$P39</f>
        <v>0</v>
      </c>
      <c r="AD39" s="22">
        <f>'07'!$P39</f>
        <v>0</v>
      </c>
      <c r="AE39" s="22">
        <f>'08'!$P39</f>
        <v>0</v>
      </c>
      <c r="AF39" s="22">
        <f>'09'!$P39</f>
        <v>0</v>
      </c>
      <c r="AG39" s="22">
        <f>'10'!$P39</f>
        <v>0</v>
      </c>
      <c r="AH39" s="22">
        <f>'11'!$P39</f>
        <v>0</v>
      </c>
      <c r="AI39" s="22">
        <f>'12'!$P39</f>
        <v>0</v>
      </c>
      <c r="AJ39" s="22">
        <f>'13'!$P39</f>
        <v>0</v>
      </c>
      <c r="AK39" s="22">
        <f>'14'!$P39</f>
        <v>0</v>
      </c>
      <c r="AL39" s="22">
        <f>'15'!$P39</f>
        <v>0</v>
      </c>
      <c r="AM39" s="22">
        <f>'16'!$P39</f>
        <v>0</v>
      </c>
      <c r="AN39" s="23">
        <f>'17'!$P39</f>
        <v>0</v>
      </c>
    </row>
    <row r="40" spans="1:40" ht="15" customHeight="1" x14ac:dyDescent="0.25">
      <c r="A40" s="121" t="s">
        <v>66</v>
      </c>
      <c r="B40" s="122"/>
      <c r="C40" s="21">
        <f>'80'!$P40</f>
        <v>0</v>
      </c>
      <c r="D40" s="21">
        <f>'81'!$P40</f>
        <v>0</v>
      </c>
      <c r="E40" s="21">
        <f>'82'!$P40</f>
        <v>0</v>
      </c>
      <c r="F40" s="21">
        <f>'83'!$P40</f>
        <v>0</v>
      </c>
      <c r="G40" s="21">
        <f>'84'!$P40</f>
        <v>0</v>
      </c>
      <c r="H40" s="21">
        <f>'85'!$P40</f>
        <v>0</v>
      </c>
      <c r="I40" s="21">
        <f>'86'!$P40</f>
        <v>0</v>
      </c>
      <c r="J40" s="21">
        <f>'87'!$P40</f>
        <v>0</v>
      </c>
      <c r="K40" s="21">
        <f>'88'!$P40</f>
        <v>0</v>
      </c>
      <c r="L40" s="21">
        <f>'89'!$P40</f>
        <v>0</v>
      </c>
      <c r="M40" s="21">
        <f>'90'!$P40</f>
        <v>0</v>
      </c>
      <c r="N40" s="21">
        <f>'91'!$P40</f>
        <v>0</v>
      </c>
      <c r="O40" s="21">
        <f>'92'!$P40</f>
        <v>0</v>
      </c>
      <c r="P40" s="21">
        <f>'93'!$P40</f>
        <v>0</v>
      </c>
      <c r="Q40" s="21">
        <f>'94'!$P40</f>
        <v>0</v>
      </c>
      <c r="R40" s="21">
        <f>'95'!$P40</f>
        <v>0</v>
      </c>
      <c r="S40" s="21">
        <f>'96'!$P40</f>
        <v>0</v>
      </c>
      <c r="T40" s="21">
        <f>'97'!$P40</f>
        <v>0</v>
      </c>
      <c r="U40" s="21">
        <f>'98'!$P40</f>
        <v>0</v>
      </c>
      <c r="V40" s="21">
        <f>'99'!$P40</f>
        <v>0</v>
      </c>
      <c r="W40" s="21">
        <f>'00'!$P40</f>
        <v>0</v>
      </c>
      <c r="X40" s="21">
        <f>'01'!$P40</f>
        <v>0</v>
      </c>
      <c r="Y40" s="21">
        <f>'02'!$P40</f>
        <v>0</v>
      </c>
      <c r="Z40" s="21">
        <f>'03'!$P40</f>
        <v>0</v>
      </c>
      <c r="AA40" s="21">
        <f>'04'!$P40</f>
        <v>0</v>
      </c>
      <c r="AB40" s="22">
        <f>'05'!$P40</f>
        <v>0</v>
      </c>
      <c r="AC40" s="22">
        <f>'06'!$P40</f>
        <v>0</v>
      </c>
      <c r="AD40" s="22">
        <f>'07'!$P40</f>
        <v>0</v>
      </c>
      <c r="AE40" s="22">
        <f>'08'!$P40</f>
        <v>0</v>
      </c>
      <c r="AF40" s="22">
        <f>'09'!$P40</f>
        <v>0</v>
      </c>
      <c r="AG40" s="22">
        <f>'10'!$P40</f>
        <v>0</v>
      </c>
      <c r="AH40" s="22">
        <f>'11'!$P40</f>
        <v>0</v>
      </c>
      <c r="AI40" s="22">
        <f>'12'!$P40</f>
        <v>0</v>
      </c>
      <c r="AJ40" s="22">
        <f>'13'!$P40</f>
        <v>0</v>
      </c>
      <c r="AK40" s="22">
        <f>'14'!$P40</f>
        <v>0</v>
      </c>
      <c r="AL40" s="22">
        <f>'15'!$P40</f>
        <v>0</v>
      </c>
      <c r="AM40" s="22">
        <f>'16'!$P40</f>
        <v>0</v>
      </c>
      <c r="AN40" s="23">
        <f>'17'!$P40</f>
        <v>0</v>
      </c>
    </row>
    <row r="41" spans="1:40" ht="15" customHeight="1" x14ac:dyDescent="0.25">
      <c r="A41" s="121" t="s">
        <v>67</v>
      </c>
      <c r="B41" s="122"/>
      <c r="C41" s="21">
        <f>'80'!$P41</f>
        <v>0</v>
      </c>
      <c r="D41" s="21">
        <f>'81'!$P41</f>
        <v>0</v>
      </c>
      <c r="E41" s="21">
        <f>'82'!$P41</f>
        <v>0</v>
      </c>
      <c r="F41" s="21">
        <f>'83'!$P41</f>
        <v>0</v>
      </c>
      <c r="G41" s="21">
        <f>'84'!$P41</f>
        <v>0</v>
      </c>
      <c r="H41" s="21">
        <f>'85'!$P41</f>
        <v>0</v>
      </c>
      <c r="I41" s="21">
        <f>'86'!$P41</f>
        <v>0</v>
      </c>
      <c r="J41" s="21">
        <f>'87'!$P41</f>
        <v>0</v>
      </c>
      <c r="K41" s="21">
        <f>'88'!$P41</f>
        <v>0</v>
      </c>
      <c r="L41" s="21">
        <f>'89'!$P41</f>
        <v>0</v>
      </c>
      <c r="M41" s="21">
        <f>'90'!$P41</f>
        <v>0</v>
      </c>
      <c r="N41" s="21">
        <f>'91'!$P41</f>
        <v>0</v>
      </c>
      <c r="O41" s="21">
        <f>'92'!$P41</f>
        <v>0</v>
      </c>
      <c r="P41" s="21">
        <f>'93'!$P41</f>
        <v>0</v>
      </c>
      <c r="Q41" s="21">
        <f>'94'!$P41</f>
        <v>0</v>
      </c>
      <c r="R41" s="21">
        <f>'95'!$P41</f>
        <v>0</v>
      </c>
      <c r="S41" s="21">
        <f>'96'!$P41</f>
        <v>0</v>
      </c>
      <c r="T41" s="21">
        <f>'97'!$P41</f>
        <v>0</v>
      </c>
      <c r="U41" s="21">
        <f>'98'!$P41</f>
        <v>0</v>
      </c>
      <c r="V41" s="21">
        <f>'99'!$P41</f>
        <v>0</v>
      </c>
      <c r="W41" s="21">
        <f>'00'!$P41</f>
        <v>0</v>
      </c>
      <c r="X41" s="21">
        <f>'01'!$P41</f>
        <v>0</v>
      </c>
      <c r="Y41" s="21">
        <f>'02'!$P41</f>
        <v>0</v>
      </c>
      <c r="Z41" s="21">
        <f>'03'!$P41</f>
        <v>0</v>
      </c>
      <c r="AA41" s="21">
        <f>'04'!$P41</f>
        <v>0</v>
      </c>
      <c r="AB41" s="22">
        <f>'05'!$P41</f>
        <v>0</v>
      </c>
      <c r="AC41" s="22">
        <f>'06'!$P41</f>
        <v>0</v>
      </c>
      <c r="AD41" s="22">
        <f>'07'!$P41</f>
        <v>0</v>
      </c>
      <c r="AE41" s="22">
        <f>'08'!$P41</f>
        <v>0</v>
      </c>
      <c r="AF41" s="22">
        <f>'09'!$P41</f>
        <v>0</v>
      </c>
      <c r="AG41" s="22">
        <f>'10'!$P41</f>
        <v>0</v>
      </c>
      <c r="AH41" s="22">
        <f>'11'!$P41</f>
        <v>0</v>
      </c>
      <c r="AI41" s="22">
        <f>'12'!$P41</f>
        <v>0</v>
      </c>
      <c r="AJ41" s="22">
        <f>'13'!$P41</f>
        <v>0</v>
      </c>
      <c r="AK41" s="22">
        <f>'14'!$P41</f>
        <v>0</v>
      </c>
      <c r="AL41" s="22">
        <f>'15'!$P41</f>
        <v>0</v>
      </c>
      <c r="AM41" s="22">
        <f>'16'!$P41</f>
        <v>0</v>
      </c>
      <c r="AN41" s="23">
        <f>'17'!$P41</f>
        <v>0</v>
      </c>
    </row>
    <row r="42" spans="1:40" ht="15" customHeight="1" x14ac:dyDescent="0.25">
      <c r="A42" s="121" t="s">
        <v>68</v>
      </c>
      <c r="B42" s="122"/>
      <c r="C42" s="21">
        <f>'80'!$P42</f>
        <v>0</v>
      </c>
      <c r="D42" s="21">
        <f>'81'!$P42</f>
        <v>0</v>
      </c>
      <c r="E42" s="21">
        <f>'82'!$P42</f>
        <v>0</v>
      </c>
      <c r="F42" s="21">
        <f>'83'!$P42</f>
        <v>0</v>
      </c>
      <c r="G42" s="21">
        <f>'84'!$P42</f>
        <v>0</v>
      </c>
      <c r="H42" s="21">
        <f>'85'!$P42</f>
        <v>0</v>
      </c>
      <c r="I42" s="21">
        <f>'86'!$P42</f>
        <v>0</v>
      </c>
      <c r="J42" s="21">
        <f>'87'!$P42</f>
        <v>0</v>
      </c>
      <c r="K42" s="21">
        <f>'88'!$P42</f>
        <v>0</v>
      </c>
      <c r="L42" s="21">
        <f>'89'!$P42</f>
        <v>0</v>
      </c>
      <c r="M42" s="21">
        <f>'90'!$P42</f>
        <v>0</v>
      </c>
      <c r="N42" s="21">
        <f>'91'!$P42</f>
        <v>0</v>
      </c>
      <c r="O42" s="21">
        <f>'92'!$P42</f>
        <v>0</v>
      </c>
      <c r="P42" s="21">
        <f>'93'!$P42</f>
        <v>0</v>
      </c>
      <c r="Q42" s="21">
        <f>'94'!$P42</f>
        <v>0</v>
      </c>
      <c r="R42" s="21">
        <f>'95'!$P42</f>
        <v>0</v>
      </c>
      <c r="S42" s="21">
        <f>'96'!$P42</f>
        <v>0</v>
      </c>
      <c r="T42" s="21">
        <f>'97'!$P42</f>
        <v>0</v>
      </c>
      <c r="U42" s="21">
        <f>'98'!$P42</f>
        <v>0</v>
      </c>
      <c r="V42" s="21">
        <f>'99'!$P42</f>
        <v>0</v>
      </c>
      <c r="W42" s="21">
        <f>'00'!$P42</f>
        <v>0</v>
      </c>
      <c r="X42" s="21">
        <f>'01'!$P42</f>
        <v>0</v>
      </c>
      <c r="Y42" s="21">
        <f>'02'!$P42</f>
        <v>0</v>
      </c>
      <c r="Z42" s="21">
        <f>'03'!$P42</f>
        <v>0</v>
      </c>
      <c r="AA42" s="21">
        <f>'04'!$P42</f>
        <v>0</v>
      </c>
      <c r="AB42" s="22">
        <f>'05'!$P42</f>
        <v>0</v>
      </c>
      <c r="AC42" s="22">
        <f>'06'!$P42</f>
        <v>0</v>
      </c>
      <c r="AD42" s="22">
        <f>'07'!$P42</f>
        <v>0</v>
      </c>
      <c r="AE42" s="22">
        <f>'08'!$P42</f>
        <v>0</v>
      </c>
      <c r="AF42" s="22">
        <f>'09'!$P42</f>
        <v>0</v>
      </c>
      <c r="AG42" s="22">
        <f>'10'!$P42</f>
        <v>0</v>
      </c>
      <c r="AH42" s="22">
        <f>'11'!$P42</f>
        <v>0</v>
      </c>
      <c r="AI42" s="22">
        <f>'12'!$P42</f>
        <v>0</v>
      </c>
      <c r="AJ42" s="22">
        <f>'13'!$P42</f>
        <v>0</v>
      </c>
      <c r="AK42" s="22">
        <f>'14'!$P42</f>
        <v>0</v>
      </c>
      <c r="AL42" s="22">
        <f>'15'!$P42</f>
        <v>0</v>
      </c>
      <c r="AM42" s="22">
        <f>'16'!$P42</f>
        <v>0</v>
      </c>
      <c r="AN42" s="23">
        <f>'17'!$P42</f>
        <v>0</v>
      </c>
    </row>
    <row r="43" spans="1:40" ht="15" customHeight="1" thickBot="1" x14ac:dyDescent="0.3">
      <c r="A43" s="123" t="s">
        <v>69</v>
      </c>
      <c r="B43" s="124"/>
      <c r="C43" s="36">
        <f>'80'!$P43</f>
        <v>0</v>
      </c>
      <c r="D43" s="36">
        <f>'81'!$P43</f>
        <v>0</v>
      </c>
      <c r="E43" s="36">
        <f>'82'!$P43</f>
        <v>0</v>
      </c>
      <c r="F43" s="36">
        <f>'83'!$P43</f>
        <v>0</v>
      </c>
      <c r="G43" s="36">
        <f>'84'!$P43</f>
        <v>0</v>
      </c>
      <c r="H43" s="36">
        <f>'85'!$P43</f>
        <v>0</v>
      </c>
      <c r="I43" s="36">
        <f>'86'!$P43</f>
        <v>0</v>
      </c>
      <c r="J43" s="36">
        <f>'87'!$P43</f>
        <v>0</v>
      </c>
      <c r="K43" s="36">
        <f>'88'!$P43</f>
        <v>0</v>
      </c>
      <c r="L43" s="36">
        <f>'89'!$P43</f>
        <v>0</v>
      </c>
      <c r="M43" s="36">
        <f>'90'!$P43</f>
        <v>0</v>
      </c>
      <c r="N43" s="36">
        <f>'91'!$P43</f>
        <v>0</v>
      </c>
      <c r="O43" s="36">
        <f>'92'!$P43</f>
        <v>0</v>
      </c>
      <c r="P43" s="36">
        <f>'93'!$P43</f>
        <v>0</v>
      </c>
      <c r="Q43" s="36">
        <f>'94'!$P43</f>
        <v>0</v>
      </c>
      <c r="R43" s="36">
        <f>'95'!$P43</f>
        <v>0</v>
      </c>
      <c r="S43" s="36">
        <f>'96'!$P43</f>
        <v>0</v>
      </c>
      <c r="T43" s="36">
        <f>'97'!$P43</f>
        <v>0</v>
      </c>
      <c r="U43" s="36">
        <f>'98'!$P43</f>
        <v>0</v>
      </c>
      <c r="V43" s="36">
        <f>'99'!$P43</f>
        <v>0</v>
      </c>
      <c r="W43" s="36">
        <f>'00'!$P43</f>
        <v>0</v>
      </c>
      <c r="X43" s="36">
        <f>'01'!$P43</f>
        <v>0</v>
      </c>
      <c r="Y43" s="36">
        <f>'02'!$P43</f>
        <v>0</v>
      </c>
      <c r="Z43" s="36">
        <f>'03'!$P43</f>
        <v>0</v>
      </c>
      <c r="AA43" s="36">
        <f>'04'!$P43</f>
        <v>0</v>
      </c>
      <c r="AB43" s="37">
        <f>'05'!$P43</f>
        <v>0</v>
      </c>
      <c r="AC43" s="37">
        <f>'06'!$P43</f>
        <v>0</v>
      </c>
      <c r="AD43" s="37">
        <f>'07'!$P43</f>
        <v>0</v>
      </c>
      <c r="AE43" s="37">
        <f>'08'!$P43</f>
        <v>0</v>
      </c>
      <c r="AF43" s="37">
        <f>'09'!$P43</f>
        <v>0</v>
      </c>
      <c r="AG43" s="37">
        <f>'10'!$P43</f>
        <v>0</v>
      </c>
      <c r="AH43" s="37">
        <f>'11'!$P43</f>
        <v>0</v>
      </c>
      <c r="AI43" s="37">
        <f>'12'!$P43</f>
        <v>0</v>
      </c>
      <c r="AJ43" s="37">
        <f>'13'!$P43</f>
        <v>0</v>
      </c>
      <c r="AK43" s="37">
        <f>'14'!$P43</f>
        <v>0</v>
      </c>
      <c r="AL43" s="37">
        <f>'15'!$P43</f>
        <v>0</v>
      </c>
      <c r="AM43" s="37">
        <f>'16'!$P43</f>
        <v>0</v>
      </c>
      <c r="AN43" s="38">
        <f>'17'!$P43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43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'80'!$Q6</f>
        <v>0</v>
      </c>
      <c r="D6" s="21">
        <f>'81'!$Q6</f>
        <v>0</v>
      </c>
      <c r="E6" s="21">
        <f>'82'!$Q6</f>
        <v>0</v>
      </c>
      <c r="F6" s="21">
        <f>'83'!$Q6</f>
        <v>0</v>
      </c>
      <c r="G6" s="21">
        <f>'84'!$Q6</f>
        <v>0</v>
      </c>
      <c r="H6" s="21">
        <f>'85'!$Q6</f>
        <v>0</v>
      </c>
      <c r="I6" s="21">
        <f>'86'!$Q6</f>
        <v>0</v>
      </c>
      <c r="J6" s="21">
        <f>'87'!$Q6</f>
        <v>0</v>
      </c>
      <c r="K6" s="21">
        <f>'88'!$Q6</f>
        <v>0</v>
      </c>
      <c r="L6" s="21">
        <f>'89'!$Q6</f>
        <v>0</v>
      </c>
      <c r="M6" s="21">
        <f>'90'!$Q6</f>
        <v>0</v>
      </c>
      <c r="N6" s="21">
        <f>'91'!$Q6</f>
        <v>0</v>
      </c>
      <c r="O6" s="21">
        <f>'92'!$Q6</f>
        <v>0</v>
      </c>
      <c r="P6" s="21">
        <f>'93'!$Q6</f>
        <v>0</v>
      </c>
      <c r="Q6" s="21">
        <f>'94'!$Q6</f>
        <v>0</v>
      </c>
      <c r="R6" s="21">
        <f>'95'!$Q6</f>
        <v>0</v>
      </c>
      <c r="S6" s="21">
        <f>'96'!$Q6</f>
        <v>0</v>
      </c>
      <c r="T6" s="21">
        <f>'97'!$Q6</f>
        <v>0</v>
      </c>
      <c r="U6" s="21">
        <f>'98'!$Q6</f>
        <v>0</v>
      </c>
      <c r="V6" s="21">
        <f>'99'!$Q6</f>
        <v>0</v>
      </c>
      <c r="W6" s="21">
        <f>'00'!$Q6</f>
        <v>0</v>
      </c>
      <c r="X6" s="21">
        <f>'01'!$Q6</f>
        <v>0</v>
      </c>
      <c r="Y6" s="21">
        <f>'02'!$Q6</f>
        <v>0</v>
      </c>
      <c r="Z6" s="21">
        <f>'03'!$Q6</f>
        <v>0</v>
      </c>
      <c r="AA6" s="21">
        <f>'04'!$Q6</f>
        <v>0</v>
      </c>
      <c r="AB6" s="22">
        <f>'05'!$Q6</f>
        <v>0</v>
      </c>
      <c r="AC6" s="22">
        <f>'06'!$Q6</f>
        <v>0</v>
      </c>
      <c r="AD6" s="22">
        <f>'07'!$Q6</f>
        <v>0</v>
      </c>
      <c r="AE6" s="22">
        <f>'08'!$Q6</f>
        <v>0</v>
      </c>
      <c r="AF6" s="22">
        <f>'09'!$Q6</f>
        <v>0</v>
      </c>
      <c r="AG6" s="22">
        <f>'10'!$Q6</f>
        <v>0</v>
      </c>
      <c r="AH6" s="22">
        <f>'11'!$Q6</f>
        <v>0</v>
      </c>
      <c r="AI6" s="22">
        <f>'12'!$Q6</f>
        <v>0</v>
      </c>
      <c r="AJ6" s="22">
        <f>'13'!$Q6</f>
        <v>0</v>
      </c>
      <c r="AK6" s="22">
        <f>'14'!$Q6</f>
        <v>0</v>
      </c>
      <c r="AL6" s="22">
        <f>'15'!$Q6</f>
        <v>0</v>
      </c>
      <c r="AM6" s="22">
        <f>'16'!$Q6</f>
        <v>0</v>
      </c>
      <c r="AN6" s="23">
        <f>'17'!$Q6</f>
        <v>0</v>
      </c>
    </row>
    <row r="7" spans="1:40" ht="15" customHeight="1" x14ac:dyDescent="0.25">
      <c r="A7" s="127"/>
      <c r="B7" s="20" t="s">
        <v>10</v>
      </c>
      <c r="C7" s="21">
        <f>'80'!$Q7</f>
        <v>0</v>
      </c>
      <c r="D7" s="21">
        <f>'81'!$Q7</f>
        <v>0</v>
      </c>
      <c r="E7" s="21">
        <f>'82'!$Q7</f>
        <v>19.978000000000002</v>
      </c>
      <c r="F7" s="21">
        <f>'83'!$Q7</f>
        <v>10.329000000000001</v>
      </c>
      <c r="G7" s="21">
        <f>'84'!$Q7</f>
        <v>31.251999999999999</v>
      </c>
      <c r="H7" s="21">
        <f>'85'!$Q7</f>
        <v>11.557</v>
      </c>
      <c r="I7" s="21">
        <f>'86'!$Q7</f>
        <v>2.2669999999999999</v>
      </c>
      <c r="J7" s="21">
        <f>'87'!$Q7</f>
        <v>16.524000000000001</v>
      </c>
      <c r="K7" s="21">
        <f>'88'!$Q7</f>
        <v>12.914</v>
      </c>
      <c r="L7" s="21">
        <f>'89'!$Q7</f>
        <v>0</v>
      </c>
      <c r="M7" s="21">
        <f>'90'!$Q7</f>
        <v>0</v>
      </c>
      <c r="N7" s="21">
        <f>'91'!$Q7</f>
        <v>0</v>
      </c>
      <c r="O7" s="21">
        <f>'92'!$Q7</f>
        <v>36.869754</v>
      </c>
      <c r="P7" s="21">
        <f>'93'!$Q7</f>
        <v>34.192264000000002</v>
      </c>
      <c r="Q7" s="21">
        <f>'94'!$Q7</f>
        <v>31.462567</v>
      </c>
      <c r="R7" s="21">
        <f>'95'!$Q7</f>
        <v>30.615371</v>
      </c>
      <c r="S7" s="21">
        <f>'96'!$Q7</f>
        <v>46.000469000000002</v>
      </c>
      <c r="T7" s="21">
        <f>'97'!$Q7</f>
        <v>71.156735999999995</v>
      </c>
      <c r="U7" s="21">
        <f>'98'!$Q7</f>
        <v>107.04621</v>
      </c>
      <c r="V7" s="21">
        <f>'99'!$Q7</f>
        <v>77.793389000000005</v>
      </c>
      <c r="W7" s="21">
        <f>'00'!$Q7</f>
        <v>39.795226</v>
      </c>
      <c r="X7" s="21">
        <f>'01'!$Q7</f>
        <v>19.97297</v>
      </c>
      <c r="Y7" s="21">
        <f>'02'!$Q7</f>
        <v>5.8756820000000003</v>
      </c>
      <c r="Z7" s="21">
        <f>'03'!$Q7</f>
        <v>2.5413380000000001</v>
      </c>
      <c r="AA7" s="21">
        <f>'04'!$Q7</f>
        <v>0.84355999999999998</v>
      </c>
      <c r="AB7" s="22">
        <f>'05'!$Q7</f>
        <v>0.34511999999999998</v>
      </c>
      <c r="AC7" s="22">
        <f>'06'!$Q7</f>
        <v>0.21575999999999998</v>
      </c>
      <c r="AD7" s="22">
        <f>'07'!$Q7</f>
        <v>0.173409818288944</v>
      </c>
      <c r="AE7" s="22">
        <f>'08'!$Q7</f>
        <v>0.18825</v>
      </c>
      <c r="AF7" s="22">
        <f>'09'!$Q7</f>
        <v>0</v>
      </c>
      <c r="AG7" s="22">
        <f>'10'!$Q7</f>
        <v>0.2447</v>
      </c>
      <c r="AH7" s="22">
        <f>'11'!$Q7</f>
        <v>0.44668999999999998</v>
      </c>
      <c r="AI7" s="22">
        <f>'12'!$Q7</f>
        <v>0.49716000000000005</v>
      </c>
      <c r="AJ7" s="22">
        <f>'13'!$Q7</f>
        <v>0.36672000000000005</v>
      </c>
      <c r="AK7" s="22">
        <f>'14'!$Q7</f>
        <v>0.23832</v>
      </c>
      <c r="AL7" s="22">
        <f>'15'!$Q7</f>
        <v>0.15077000000000002</v>
      </c>
      <c r="AM7" s="22">
        <f>'16'!$Q7</f>
        <v>1.4369999999999999E-2</v>
      </c>
      <c r="AN7" s="23">
        <f>'17'!$Q7</f>
        <v>0</v>
      </c>
    </row>
    <row r="8" spans="1:40" ht="15" customHeight="1" x14ac:dyDescent="0.25">
      <c r="A8" s="127"/>
      <c r="B8" s="20" t="s">
        <v>11</v>
      </c>
      <c r="C8" s="21">
        <f>'80'!$Q8</f>
        <v>0</v>
      </c>
      <c r="D8" s="21">
        <f>'81'!$Q8</f>
        <v>0</v>
      </c>
      <c r="E8" s="21">
        <f>'82'!$Q8</f>
        <v>0</v>
      </c>
      <c r="F8" s="21">
        <f>'83'!$Q8</f>
        <v>0</v>
      </c>
      <c r="G8" s="21">
        <f>'84'!$Q8</f>
        <v>0</v>
      </c>
      <c r="H8" s="21">
        <f>'85'!$Q8</f>
        <v>0</v>
      </c>
      <c r="I8" s="21">
        <f>'86'!$Q8</f>
        <v>0</v>
      </c>
      <c r="J8" s="21">
        <f>'87'!$Q8</f>
        <v>0</v>
      </c>
      <c r="K8" s="21">
        <f>'88'!$Q8</f>
        <v>0</v>
      </c>
      <c r="L8" s="21">
        <f>'89'!$Q8</f>
        <v>0</v>
      </c>
      <c r="M8" s="21">
        <f>'90'!$Q8</f>
        <v>0</v>
      </c>
      <c r="N8" s="21">
        <f>'91'!$Q8</f>
        <v>0</v>
      </c>
      <c r="O8" s="21">
        <f>'92'!$Q8</f>
        <v>0</v>
      </c>
      <c r="P8" s="21">
        <f>'93'!$Q8</f>
        <v>0</v>
      </c>
      <c r="Q8" s="21">
        <f>'94'!$Q8</f>
        <v>0</v>
      </c>
      <c r="R8" s="21">
        <f>'95'!$Q8</f>
        <v>0</v>
      </c>
      <c r="S8" s="21">
        <f>'96'!$Q8</f>
        <v>0</v>
      </c>
      <c r="T8" s="21">
        <f>'97'!$Q8</f>
        <v>0</v>
      </c>
      <c r="U8" s="21">
        <f>'98'!$Q8</f>
        <v>0</v>
      </c>
      <c r="V8" s="21">
        <f>'99'!$Q8</f>
        <v>0</v>
      </c>
      <c r="W8" s="21">
        <f>'00'!$Q8</f>
        <v>0</v>
      </c>
      <c r="X8" s="21">
        <f>'01'!$Q8</f>
        <v>0</v>
      </c>
      <c r="Y8" s="21">
        <f>'02'!$Q8</f>
        <v>0</v>
      </c>
      <c r="Z8" s="21">
        <f>'03'!$Q8</f>
        <v>0</v>
      </c>
      <c r="AA8" s="21">
        <f>'04'!$Q8</f>
        <v>0</v>
      </c>
      <c r="AB8" s="22">
        <f>'05'!$Q8</f>
        <v>0.96421799999999991</v>
      </c>
      <c r="AC8" s="22">
        <f>'06'!$Q8</f>
        <v>1.8299239999999999</v>
      </c>
      <c r="AD8" s="22">
        <f>'07'!$Q8</f>
        <v>1.47073965666749</v>
      </c>
      <c r="AE8" s="22">
        <f>'08'!$Q8</f>
        <v>1.6204499999999999</v>
      </c>
      <c r="AF8" s="22">
        <f>'09'!$Q8</f>
        <v>1.005215</v>
      </c>
      <c r="AG8" s="22">
        <f>'10'!$Q8</f>
        <v>0</v>
      </c>
      <c r="AH8" s="22">
        <f>'11'!$Q8</f>
        <v>0</v>
      </c>
      <c r="AI8" s="22">
        <f>'12'!$Q8</f>
        <v>0</v>
      </c>
      <c r="AJ8" s="22">
        <f>'13'!$Q8</f>
        <v>0</v>
      </c>
      <c r="AK8" s="22">
        <f>'14'!$Q8</f>
        <v>0</v>
      </c>
      <c r="AL8" s="22">
        <f>'15'!$Q8</f>
        <v>0</v>
      </c>
      <c r="AM8" s="22">
        <f>'16'!$Q8</f>
        <v>0</v>
      </c>
      <c r="AN8" s="23">
        <f>'17'!$Q8</f>
        <v>0</v>
      </c>
    </row>
    <row r="9" spans="1:40" ht="15" customHeight="1" x14ac:dyDescent="0.25">
      <c r="A9" s="127"/>
      <c r="B9" s="20" t="s">
        <v>12</v>
      </c>
      <c r="C9" s="21">
        <f>'80'!$Q9</f>
        <v>0</v>
      </c>
      <c r="D9" s="21">
        <f>'81'!$Q9</f>
        <v>0</v>
      </c>
      <c r="E9" s="21">
        <f>'82'!$Q9</f>
        <v>0</v>
      </c>
      <c r="F9" s="21">
        <f>'83'!$Q9</f>
        <v>0</v>
      </c>
      <c r="G9" s="21">
        <f>'84'!$Q9</f>
        <v>0</v>
      </c>
      <c r="H9" s="21">
        <f>'85'!$Q9</f>
        <v>0</v>
      </c>
      <c r="I9" s="21">
        <f>'86'!$Q9</f>
        <v>0</v>
      </c>
      <c r="J9" s="21">
        <f>'87'!$Q9</f>
        <v>0</v>
      </c>
      <c r="K9" s="21">
        <f>'88'!$Q9</f>
        <v>0.33500000000000002</v>
      </c>
      <c r="L9" s="21">
        <f>'89'!$Q9</f>
        <v>31.823</v>
      </c>
      <c r="M9" s="21">
        <f>'90'!$Q9</f>
        <v>33.200000000000003</v>
      </c>
      <c r="N9" s="21">
        <f>'91'!$Q9</f>
        <v>32.234104000000002</v>
      </c>
      <c r="O9" s="21">
        <f>'92'!$Q9</f>
        <v>0</v>
      </c>
      <c r="P9" s="21">
        <f>'93'!$Q9</f>
        <v>0</v>
      </c>
      <c r="Q9" s="21">
        <f>'94'!$Q9</f>
        <v>0.188</v>
      </c>
      <c r="R9" s="21">
        <f>'95'!$Q9</f>
        <v>0</v>
      </c>
      <c r="S9" s="21">
        <f>'96'!$Q9</f>
        <v>0</v>
      </c>
      <c r="T9" s="21">
        <f>'97'!$Q9</f>
        <v>0</v>
      </c>
      <c r="U9" s="21">
        <f>'98'!$Q9</f>
        <v>0</v>
      </c>
      <c r="V9" s="21">
        <f>'99'!$Q9</f>
        <v>0</v>
      </c>
      <c r="W9" s="21">
        <f>'00'!$Q9</f>
        <v>0</v>
      </c>
      <c r="X9" s="21">
        <f>'01'!$Q9</f>
        <v>0</v>
      </c>
      <c r="Y9" s="21">
        <f>'02'!$Q9</f>
        <v>0</v>
      </c>
      <c r="Z9" s="21">
        <f>'03'!$Q9</f>
        <v>0</v>
      </c>
      <c r="AA9" s="21">
        <f>'04'!$Q9</f>
        <v>0</v>
      </c>
      <c r="AB9" s="22">
        <f>'05'!$Q9</f>
        <v>0</v>
      </c>
      <c r="AC9" s="22">
        <f>'06'!$Q9</f>
        <v>0</v>
      </c>
      <c r="AD9" s="22">
        <f>'07'!$Q9</f>
        <v>0</v>
      </c>
      <c r="AE9" s="22">
        <f>'08'!$Q9</f>
        <v>0</v>
      </c>
      <c r="AF9" s="22">
        <f>'09'!$Q9</f>
        <v>0</v>
      </c>
      <c r="AG9" s="22">
        <f>'10'!$Q9</f>
        <v>0</v>
      </c>
      <c r="AH9" s="22">
        <f>'11'!$Q9</f>
        <v>0</v>
      </c>
      <c r="AI9" s="22">
        <f>'12'!$Q9</f>
        <v>0</v>
      </c>
      <c r="AJ9" s="22">
        <f>'13'!$Q9</f>
        <v>0</v>
      </c>
      <c r="AK9" s="22">
        <f>'14'!$Q9</f>
        <v>0</v>
      </c>
      <c r="AL9" s="22">
        <f>'15'!$Q9</f>
        <v>0</v>
      </c>
      <c r="AM9" s="22">
        <f>'16'!$Q9</f>
        <v>0</v>
      </c>
      <c r="AN9" s="23">
        <f>'17'!$Q9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'80'!$Q10</f>
        <v>0</v>
      </c>
      <c r="D10" s="21">
        <f>'81'!$Q10</f>
        <v>0</v>
      </c>
      <c r="E10" s="21">
        <f>'82'!$Q10</f>
        <v>0</v>
      </c>
      <c r="F10" s="21">
        <f>'83'!$Q10</f>
        <v>0</v>
      </c>
      <c r="G10" s="21">
        <f>'84'!$Q10</f>
        <v>0</v>
      </c>
      <c r="H10" s="21">
        <f>'85'!$Q10</f>
        <v>0</v>
      </c>
      <c r="I10" s="21">
        <f>'86'!$Q10</f>
        <v>0</v>
      </c>
      <c r="J10" s="21">
        <f>'87'!$Q10</f>
        <v>0</v>
      </c>
      <c r="K10" s="21">
        <f>'88'!$Q10</f>
        <v>0</v>
      </c>
      <c r="L10" s="21">
        <f>'89'!$Q10</f>
        <v>0</v>
      </c>
      <c r="M10" s="21">
        <f>'90'!$Q10</f>
        <v>0</v>
      </c>
      <c r="N10" s="21">
        <f>'91'!$Q10</f>
        <v>0</v>
      </c>
      <c r="O10" s="21">
        <f>'92'!$Q10</f>
        <v>0</v>
      </c>
      <c r="P10" s="21">
        <f>'93'!$Q10</f>
        <v>0</v>
      </c>
      <c r="Q10" s="21">
        <f>'94'!$Q10</f>
        <v>0</v>
      </c>
      <c r="R10" s="21">
        <f>'95'!$Q10</f>
        <v>0</v>
      </c>
      <c r="S10" s="21">
        <f>'96'!$Q10</f>
        <v>0</v>
      </c>
      <c r="T10" s="21">
        <f>'97'!$Q10</f>
        <v>0</v>
      </c>
      <c r="U10" s="21">
        <f>'98'!$Q10</f>
        <v>0</v>
      </c>
      <c r="V10" s="21">
        <f>'99'!$Q10</f>
        <v>0</v>
      </c>
      <c r="W10" s="21">
        <f>'00'!$Q10</f>
        <v>0</v>
      </c>
      <c r="X10" s="21">
        <f>'01'!$Q10</f>
        <v>0</v>
      </c>
      <c r="Y10" s="21">
        <f>'02'!$Q10</f>
        <v>0</v>
      </c>
      <c r="Z10" s="21">
        <f>'03'!$Q10</f>
        <v>0</v>
      </c>
      <c r="AA10" s="21">
        <f>'04'!$Q10</f>
        <v>0</v>
      </c>
      <c r="AB10" s="22">
        <f>'05'!$Q10</f>
        <v>0</v>
      </c>
      <c r="AC10" s="22">
        <f>'06'!$Q10</f>
        <v>0</v>
      </c>
      <c r="AD10" s="22">
        <f>'07'!$Q10</f>
        <v>0</v>
      </c>
      <c r="AE10" s="22">
        <f>'08'!$Q10</f>
        <v>0</v>
      </c>
      <c r="AF10" s="22">
        <f>'09'!$Q10</f>
        <v>0</v>
      </c>
      <c r="AG10" s="22">
        <f>'10'!$Q10</f>
        <v>0</v>
      </c>
      <c r="AH10" s="22">
        <f>'11'!$Q10</f>
        <v>0</v>
      </c>
      <c r="AI10" s="22">
        <f>'12'!$Q10</f>
        <v>0</v>
      </c>
      <c r="AJ10" s="22">
        <f>'13'!$Q10</f>
        <v>0</v>
      </c>
      <c r="AK10" s="22">
        <f>'14'!$Q10</f>
        <v>0</v>
      </c>
      <c r="AL10" s="22">
        <f>'15'!$Q10</f>
        <v>0</v>
      </c>
      <c r="AM10" s="22">
        <f>'16'!$Q10</f>
        <v>0</v>
      </c>
      <c r="AN10" s="23">
        <f>'17'!$Q10</f>
        <v>0</v>
      </c>
    </row>
    <row r="11" spans="1:40" ht="15" customHeight="1" x14ac:dyDescent="0.25">
      <c r="A11" s="111"/>
      <c r="B11" s="20" t="s">
        <v>70</v>
      </c>
      <c r="C11" s="21">
        <f>'80'!$Q11</f>
        <v>0</v>
      </c>
      <c r="D11" s="21">
        <f>'81'!$Q11</f>
        <v>0</v>
      </c>
      <c r="E11" s="21">
        <f>'82'!$Q11</f>
        <v>0</v>
      </c>
      <c r="F11" s="21">
        <f>'83'!$Q11</f>
        <v>0</v>
      </c>
      <c r="G11" s="21">
        <f>'84'!$Q11</f>
        <v>0</v>
      </c>
      <c r="H11" s="21">
        <f>'85'!$Q11</f>
        <v>0</v>
      </c>
      <c r="I11" s="21">
        <f>'86'!$Q11</f>
        <v>0</v>
      </c>
      <c r="J11" s="21">
        <f>'87'!$Q11</f>
        <v>6.9000000000000006E-2</v>
      </c>
      <c r="K11" s="21">
        <f>'88'!$Q11</f>
        <v>2.7E-2</v>
      </c>
      <c r="L11" s="21">
        <f>'89'!$Q11</f>
        <v>0</v>
      </c>
      <c r="M11" s="21">
        <f>'90'!$Q11</f>
        <v>0</v>
      </c>
      <c r="N11" s="21">
        <f>'91'!$Q11</f>
        <v>0</v>
      </c>
      <c r="O11" s="21">
        <f>'92'!$Q11</f>
        <v>0</v>
      </c>
      <c r="P11" s="21">
        <f>'93'!$Q11</f>
        <v>0</v>
      </c>
      <c r="Q11" s="21">
        <f>'94'!$Q11</f>
        <v>0</v>
      </c>
      <c r="R11" s="21">
        <f>'95'!$Q11</f>
        <v>0</v>
      </c>
      <c r="S11" s="21">
        <f>'96'!$Q11</f>
        <v>0</v>
      </c>
      <c r="T11" s="21">
        <f>'97'!$Q11</f>
        <v>0</v>
      </c>
      <c r="U11" s="21">
        <f>'98'!$Q11</f>
        <v>0</v>
      </c>
      <c r="V11" s="21">
        <f>'99'!$Q11</f>
        <v>0</v>
      </c>
      <c r="W11" s="21">
        <f>'00'!$Q11</f>
        <v>0</v>
      </c>
      <c r="X11" s="21">
        <f>'01'!$Q11</f>
        <v>0</v>
      </c>
      <c r="Y11" s="21">
        <f>'02'!$Q11</f>
        <v>0</v>
      </c>
      <c r="Z11" s="21">
        <f>'03'!$Q11</f>
        <v>0</v>
      </c>
      <c r="AA11" s="21">
        <f>'04'!$Q11</f>
        <v>0</v>
      </c>
      <c r="AB11" s="22">
        <f>'05'!$Q11</f>
        <v>0</v>
      </c>
      <c r="AC11" s="22">
        <f>'06'!$Q11</f>
        <v>0</v>
      </c>
      <c r="AD11" s="22">
        <f>'07'!$Q11</f>
        <v>0</v>
      </c>
      <c r="AE11" s="22">
        <f>'08'!$Q11</f>
        <v>0</v>
      </c>
      <c r="AF11" s="22">
        <f>'09'!$Q11</f>
        <v>0</v>
      </c>
      <c r="AG11" s="22">
        <f>'10'!$Q11</f>
        <v>0</v>
      </c>
      <c r="AH11" s="22">
        <f>'11'!$Q11</f>
        <v>0</v>
      </c>
      <c r="AI11" s="22">
        <f>'12'!$Q11</f>
        <v>0</v>
      </c>
      <c r="AJ11" s="22">
        <f>'13'!$Q11</f>
        <v>0</v>
      </c>
      <c r="AK11" s="22">
        <f>'14'!$Q11</f>
        <v>0</v>
      </c>
      <c r="AL11" s="22">
        <f>'15'!$Q11</f>
        <v>0</v>
      </c>
      <c r="AM11" s="22">
        <f>'16'!$Q11</f>
        <v>0</v>
      </c>
      <c r="AN11" s="23">
        <f>'17'!$Q11</f>
        <v>0</v>
      </c>
    </row>
    <row r="12" spans="1:40" ht="15" customHeight="1" x14ac:dyDescent="0.25">
      <c r="A12" s="111"/>
      <c r="B12" s="20" t="s">
        <v>14</v>
      </c>
      <c r="C12" s="21">
        <f>'80'!$Q12</f>
        <v>0</v>
      </c>
      <c r="D12" s="21">
        <f>'81'!$Q12</f>
        <v>0</v>
      </c>
      <c r="E12" s="21">
        <f>'82'!$Q12</f>
        <v>1.2969999999999999</v>
      </c>
      <c r="F12" s="21">
        <f>'83'!$Q12</f>
        <v>0.25</v>
      </c>
      <c r="G12" s="21">
        <f>'84'!$Q12</f>
        <v>0</v>
      </c>
      <c r="H12" s="21">
        <f>'85'!$Q12</f>
        <v>0</v>
      </c>
      <c r="I12" s="21">
        <f>'86'!$Q12</f>
        <v>0</v>
      </c>
      <c r="J12" s="21">
        <f>'87'!$Q12</f>
        <v>0</v>
      </c>
      <c r="K12" s="21">
        <f>'88'!$Q12</f>
        <v>0</v>
      </c>
      <c r="L12" s="21">
        <f>'89'!$Q12</f>
        <v>0</v>
      </c>
      <c r="M12" s="21">
        <f>'90'!$Q12</f>
        <v>0</v>
      </c>
      <c r="N12" s="21">
        <f>'91'!$Q12</f>
        <v>0</v>
      </c>
      <c r="O12" s="21">
        <f>'92'!$Q12</f>
        <v>0</v>
      </c>
      <c r="P12" s="21">
        <f>'93'!$Q12</f>
        <v>0</v>
      </c>
      <c r="Q12" s="21">
        <f>'94'!$Q12</f>
        <v>0</v>
      </c>
      <c r="R12" s="21">
        <f>'95'!$Q12</f>
        <v>0.39438299999999998</v>
      </c>
      <c r="S12" s="21">
        <f>'96'!$Q12</f>
        <v>3.6864000000000001E-2</v>
      </c>
      <c r="T12" s="21">
        <f>'97'!$Q12</f>
        <v>6.7400000000000002E-2</v>
      </c>
      <c r="U12" s="21">
        <f>'98'!$Q12</f>
        <v>5.083E-2</v>
      </c>
      <c r="V12" s="21">
        <f>'99'!$Q12</f>
        <v>1.376E-2</v>
      </c>
      <c r="W12" s="21">
        <f>'00'!$Q12</f>
        <v>5.348E-2</v>
      </c>
      <c r="X12" s="21">
        <f>'01'!$Q12</f>
        <v>1.8149999999999999E-2</v>
      </c>
      <c r="Y12" s="21">
        <f>'02'!$Q12</f>
        <v>1.376E-2</v>
      </c>
      <c r="Z12" s="21">
        <f>'03'!$Q12</f>
        <v>0</v>
      </c>
      <c r="AA12" s="21">
        <f>'04'!$Q12</f>
        <v>0</v>
      </c>
      <c r="AB12" s="22">
        <f>'05'!$Q12</f>
        <v>0</v>
      </c>
      <c r="AC12" s="22">
        <f>'06'!$Q12</f>
        <v>0</v>
      </c>
      <c r="AD12" s="22">
        <f>'07'!$Q12</f>
        <v>0</v>
      </c>
      <c r="AE12" s="22">
        <f>'08'!$Q12</f>
        <v>0</v>
      </c>
      <c r="AF12" s="22">
        <f>'09'!$Q12</f>
        <v>0</v>
      </c>
      <c r="AG12" s="22">
        <f>'10'!$Q12</f>
        <v>0</v>
      </c>
      <c r="AH12" s="22">
        <f>'11'!$Q12</f>
        <v>0</v>
      </c>
      <c r="AI12" s="22">
        <f>'12'!$Q12</f>
        <v>0</v>
      </c>
      <c r="AJ12" s="22">
        <f>'13'!$Q12</f>
        <v>0</v>
      </c>
      <c r="AK12" s="22">
        <f>'14'!$Q12</f>
        <v>0</v>
      </c>
      <c r="AL12" s="22">
        <f>'15'!$Q12</f>
        <v>0</v>
      </c>
      <c r="AM12" s="22">
        <f>'16'!$Q12</f>
        <v>0</v>
      </c>
      <c r="AN12" s="23">
        <f>'17'!$Q12</f>
        <v>0</v>
      </c>
    </row>
    <row r="13" spans="1:40" ht="15" customHeight="1" x14ac:dyDescent="0.25">
      <c r="A13" s="111"/>
      <c r="B13" s="20" t="s">
        <v>15</v>
      </c>
      <c r="C13" s="21">
        <f>'80'!$Q13</f>
        <v>0</v>
      </c>
      <c r="D13" s="21">
        <f>'81'!$Q13</f>
        <v>0</v>
      </c>
      <c r="E13" s="21">
        <f>'82'!$Q13</f>
        <v>8.3539999999999992</v>
      </c>
      <c r="F13" s="21">
        <f>'83'!$Q13</f>
        <v>7.5549999999999997</v>
      </c>
      <c r="G13" s="21">
        <f>'84'!$Q13</f>
        <v>7.1</v>
      </c>
      <c r="H13" s="21">
        <f>'85'!$Q13</f>
        <v>8.5790000000000006</v>
      </c>
      <c r="I13" s="21">
        <f>'86'!$Q13</f>
        <v>8.7550000000000008</v>
      </c>
      <c r="J13" s="21">
        <f>'87'!$Q13</f>
        <v>6.3780000000000001</v>
      </c>
      <c r="K13" s="21">
        <f>'88'!$Q13</f>
        <v>4.8150000000000004</v>
      </c>
      <c r="L13" s="21">
        <f>'89'!$Q13</f>
        <v>5.617</v>
      </c>
      <c r="M13" s="21">
        <f>'90'!$Q13</f>
        <v>5.8</v>
      </c>
      <c r="N13" s="21">
        <f>'91'!$Q13</f>
        <v>3.1458819999999998</v>
      </c>
      <c r="O13" s="21">
        <f>'92'!$Q13</f>
        <v>3.5316369999999999</v>
      </c>
      <c r="P13" s="21">
        <f>'93'!$Q13</f>
        <v>4.3858680000000003</v>
      </c>
      <c r="Q13" s="21">
        <f>'94'!$Q13</f>
        <v>4.8577969999999997</v>
      </c>
      <c r="R13" s="21">
        <f>'95'!$Q13</f>
        <v>4.5925250000000002</v>
      </c>
      <c r="S13" s="21">
        <f>'96'!$Q13</f>
        <v>4.3187030000000002</v>
      </c>
      <c r="T13" s="21">
        <f>'97'!$Q13</f>
        <v>3.8074300000000001</v>
      </c>
      <c r="U13" s="21">
        <f>'98'!$Q13</f>
        <v>3.2519629999999999</v>
      </c>
      <c r="V13" s="21">
        <f>'99'!$Q13</f>
        <v>3.577318</v>
      </c>
      <c r="W13" s="21">
        <f>'00'!$Q13</f>
        <v>2.7936380000000001</v>
      </c>
      <c r="X13" s="21">
        <f>'01'!$Q13</f>
        <v>3.1505399999999999</v>
      </c>
      <c r="Y13" s="21">
        <f>'02'!$Q13</f>
        <v>2.768005</v>
      </c>
      <c r="Z13" s="21">
        <f>'03'!$Q13</f>
        <v>2.2072259999999999</v>
      </c>
      <c r="AA13" s="21">
        <f>'04'!$Q13</f>
        <v>2.3272599999999999</v>
      </c>
      <c r="AB13" s="22">
        <f>'05'!$Q13</f>
        <v>0.67671999999999999</v>
      </c>
      <c r="AC13" s="22">
        <f>'06'!$Q13</f>
        <v>5.4509999999999996E-2</v>
      </c>
      <c r="AD13" s="22">
        <f>'07'!$Q13</f>
        <v>4.3810572835235102E-2</v>
      </c>
      <c r="AE13" s="22">
        <f>'08'!$Q13</f>
        <v>8.5425000000000001E-2</v>
      </c>
      <c r="AF13" s="22">
        <f>'09'!$Q13</f>
        <v>0</v>
      </c>
      <c r="AG13" s="22">
        <f>'10'!$Q13</f>
        <v>1.11378</v>
      </c>
      <c r="AH13" s="22">
        <f>'11'!$Q13</f>
        <v>1.1154770000000001</v>
      </c>
      <c r="AI13" s="22">
        <f>'12'!$Q13</f>
        <v>0.61353999999999997</v>
      </c>
      <c r="AJ13" s="22">
        <f>'13'!$Q13</f>
        <v>0.32116</v>
      </c>
      <c r="AK13" s="22">
        <f>'14'!$Q13</f>
        <v>0</v>
      </c>
      <c r="AL13" s="22">
        <f>'15'!$Q13</f>
        <v>0</v>
      </c>
      <c r="AM13" s="22">
        <f>'16'!$Q13</f>
        <v>0</v>
      </c>
      <c r="AN13" s="23">
        <f>'17'!$Q13</f>
        <v>0</v>
      </c>
    </row>
    <row r="14" spans="1:40" ht="15" customHeight="1" x14ac:dyDescent="0.25">
      <c r="A14" s="111"/>
      <c r="B14" s="20" t="s">
        <v>16</v>
      </c>
      <c r="C14" s="21">
        <f>'80'!$Q14</f>
        <v>0</v>
      </c>
      <c r="D14" s="21">
        <f>'81'!$Q14</f>
        <v>0</v>
      </c>
      <c r="E14" s="21">
        <f>'82'!$Q14</f>
        <v>2.1269999999999998</v>
      </c>
      <c r="F14" s="21">
        <f>'83'!$Q14</f>
        <v>2.0129999999999999</v>
      </c>
      <c r="G14" s="21">
        <f>'84'!$Q14</f>
        <v>2.2519999999999998</v>
      </c>
      <c r="H14" s="21">
        <f>'85'!$Q14</f>
        <v>1.0549999999999999</v>
      </c>
      <c r="I14" s="21">
        <f>'86'!$Q14</f>
        <v>0.72099999999999997</v>
      </c>
      <c r="J14" s="21">
        <f>'87'!$Q14</f>
        <v>1.899</v>
      </c>
      <c r="K14" s="21">
        <f>'88'!$Q14</f>
        <v>1.478</v>
      </c>
      <c r="L14" s="21">
        <f>'89'!$Q14</f>
        <v>1.0409999999999999</v>
      </c>
      <c r="M14" s="21">
        <f>'90'!$Q14</f>
        <v>1.1000000000000001</v>
      </c>
      <c r="N14" s="21">
        <f>'91'!$Q14</f>
        <v>1.6761680000000001</v>
      </c>
      <c r="O14" s="21">
        <f>'92'!$Q14</f>
        <v>1.4540729999999999</v>
      </c>
      <c r="P14" s="21">
        <f>'93'!$Q14</f>
        <v>0.92110499999999995</v>
      </c>
      <c r="Q14" s="21">
        <f>'94'!$Q14</f>
        <v>1.57782</v>
      </c>
      <c r="R14" s="21">
        <f>'95'!$Q14</f>
        <v>1.479787</v>
      </c>
      <c r="S14" s="21">
        <f>'96'!$Q14</f>
        <v>2.2535210000000001</v>
      </c>
      <c r="T14" s="21">
        <f>'97'!$Q14</f>
        <v>1.020591</v>
      </c>
      <c r="U14" s="21">
        <f>'98'!$Q14</f>
        <v>1.2994840000000001</v>
      </c>
      <c r="V14" s="21">
        <f>'99'!$Q14</f>
        <v>0.91750699999999996</v>
      </c>
      <c r="W14" s="21">
        <f>'00'!$Q14</f>
        <v>0.75268999999999997</v>
      </c>
      <c r="X14" s="21">
        <f>'01'!$Q14</f>
        <v>0.72214</v>
      </c>
      <c r="Y14" s="21">
        <f>'02'!$Q14</f>
        <v>0.496143</v>
      </c>
      <c r="Z14" s="21">
        <f>'03'!$Q14</f>
        <v>0.27271000000000001</v>
      </c>
      <c r="AA14" s="21">
        <f>'04'!$Q14</f>
        <v>2.8799999999999999E-2</v>
      </c>
      <c r="AB14" s="22">
        <f>'05'!$Q14</f>
        <v>0</v>
      </c>
      <c r="AC14" s="22">
        <f>'06'!$Q14</f>
        <v>4.2029999999999998E-2</v>
      </c>
      <c r="AD14" s="22">
        <f>'07'!$Q14</f>
        <v>3.3780194024306195E-2</v>
      </c>
      <c r="AE14" s="22">
        <f>'08'!$Q14</f>
        <v>3.3794999999999999E-2</v>
      </c>
      <c r="AF14" s="22">
        <f>'09'!$Q14</f>
        <v>0</v>
      </c>
      <c r="AG14" s="22">
        <f>'10'!$Q14</f>
        <v>0.70838999999999996</v>
      </c>
      <c r="AH14" s="22">
        <f>'11'!$Q14</f>
        <v>0.71372999999999998</v>
      </c>
      <c r="AI14" s="22">
        <f>'12'!$Q14</f>
        <v>0.5628200000000001</v>
      </c>
      <c r="AJ14" s="22">
        <f>'13'!$Q14</f>
        <v>0.57521500000000003</v>
      </c>
      <c r="AK14" s="22">
        <f>'14'!$Q14</f>
        <v>0.7046</v>
      </c>
      <c r="AL14" s="22">
        <f>'15'!$Q14</f>
        <v>0.65012999999999999</v>
      </c>
      <c r="AM14" s="22">
        <f>'16'!$Q14</f>
        <v>0.82128999999999996</v>
      </c>
      <c r="AN14" s="23">
        <f>'17'!$Q14</f>
        <v>0.66003999999999996</v>
      </c>
    </row>
    <row r="15" spans="1:40" ht="15" customHeight="1" x14ac:dyDescent="0.25">
      <c r="A15" s="111"/>
      <c r="B15" s="20" t="s">
        <v>17</v>
      </c>
      <c r="C15" s="21">
        <f>'80'!$Q15</f>
        <v>0</v>
      </c>
      <c r="D15" s="21">
        <f>'81'!$Q15</f>
        <v>0</v>
      </c>
      <c r="E15" s="21">
        <f>'82'!$Q15</f>
        <v>9.5000000000000001E-2</v>
      </c>
      <c r="F15" s="21">
        <f>'83'!$Q15</f>
        <v>0.29299999999999998</v>
      </c>
      <c r="G15" s="21">
        <f>'84'!$Q15</f>
        <v>0</v>
      </c>
      <c r="H15" s="21">
        <f>'85'!$Q15</f>
        <v>0</v>
      </c>
      <c r="I15" s="21">
        <f>'86'!$Q15</f>
        <v>0</v>
      </c>
      <c r="J15" s="21">
        <f>'87'!$Q15</f>
        <v>0</v>
      </c>
      <c r="K15" s="21">
        <f>'88'!$Q15</f>
        <v>0</v>
      </c>
      <c r="L15" s="21">
        <f>'89'!$Q15</f>
        <v>0.34200000000000003</v>
      </c>
      <c r="M15" s="21">
        <f>'90'!$Q15</f>
        <v>0.35</v>
      </c>
      <c r="N15" s="21">
        <f>'91'!$Q15</f>
        <v>0.37486799999999998</v>
      </c>
      <c r="O15" s="21">
        <f>'92'!$Q15</f>
        <v>0.28861100000000001</v>
      </c>
      <c r="P15" s="21">
        <f>'93'!$Q15</f>
        <v>0.29192000000000001</v>
      </c>
      <c r="Q15" s="21">
        <f>'94'!$Q15</f>
        <v>0.23544100000000001</v>
      </c>
      <c r="R15" s="21">
        <f>'95'!$Q15</f>
        <v>0.31971699999999997</v>
      </c>
      <c r="S15" s="21">
        <f>'96'!$Q15</f>
        <v>0.46365400000000001</v>
      </c>
      <c r="T15" s="21">
        <f>'97'!$Q15</f>
        <v>0.46932800000000002</v>
      </c>
      <c r="U15" s="21">
        <f>'98'!$Q15</f>
        <v>0.247172</v>
      </c>
      <c r="V15" s="21">
        <f>'99'!$Q15</f>
        <v>1.2239999999999999E-2</v>
      </c>
      <c r="W15" s="21">
        <f>'00'!$Q15</f>
        <v>0</v>
      </c>
      <c r="X15" s="21">
        <f>'01'!$Q15</f>
        <v>0</v>
      </c>
      <c r="Y15" s="21">
        <f>'02'!$Q15</f>
        <v>0</v>
      </c>
      <c r="Z15" s="21">
        <f>'03'!$Q15</f>
        <v>0</v>
      </c>
      <c r="AA15" s="21">
        <f>'04'!$Q15</f>
        <v>0</v>
      </c>
      <c r="AB15" s="22">
        <f>'05'!$Q15</f>
        <v>0</v>
      </c>
      <c r="AC15" s="22">
        <f>'06'!$Q15</f>
        <v>0</v>
      </c>
      <c r="AD15" s="22">
        <f>'07'!$Q15</f>
        <v>0</v>
      </c>
      <c r="AE15" s="22">
        <f>'08'!$Q15</f>
        <v>0</v>
      </c>
      <c r="AF15" s="22">
        <f>'09'!$Q15</f>
        <v>0</v>
      </c>
      <c r="AG15" s="22">
        <f>'10'!$Q15</f>
        <v>0</v>
      </c>
      <c r="AH15" s="22">
        <f>'11'!$Q15</f>
        <v>0</v>
      </c>
      <c r="AI15" s="22">
        <f>'12'!$Q15</f>
        <v>0</v>
      </c>
      <c r="AJ15" s="22">
        <f>'13'!$Q15</f>
        <v>0</v>
      </c>
      <c r="AK15" s="22">
        <f>'14'!$Q15</f>
        <v>0</v>
      </c>
      <c r="AL15" s="22">
        <f>'15'!$Q15</f>
        <v>0</v>
      </c>
      <c r="AM15" s="22">
        <f>'16'!$Q15</f>
        <v>0</v>
      </c>
      <c r="AN15" s="23">
        <f>'17'!$Q15</f>
        <v>0</v>
      </c>
    </row>
    <row r="16" spans="1:40" ht="15" customHeight="1" x14ac:dyDescent="0.25">
      <c r="A16" s="111"/>
      <c r="B16" s="20" t="s">
        <v>18</v>
      </c>
      <c r="C16" s="21">
        <f>'80'!$Q16</f>
        <v>0</v>
      </c>
      <c r="D16" s="21">
        <f>'81'!$Q16</f>
        <v>0</v>
      </c>
      <c r="E16" s="21">
        <f>'82'!$Q16</f>
        <v>0</v>
      </c>
      <c r="F16" s="21">
        <f>'83'!$Q16</f>
        <v>0</v>
      </c>
      <c r="G16" s="21">
        <f>'84'!$Q16</f>
        <v>0</v>
      </c>
      <c r="H16" s="21">
        <f>'85'!$Q16</f>
        <v>7.0000000000000007E-2</v>
      </c>
      <c r="I16" s="21">
        <f>'86'!$Q16</f>
        <v>0.58099999999999996</v>
      </c>
      <c r="J16" s="21">
        <f>'87'!$Q16</f>
        <v>0.91600000000000004</v>
      </c>
      <c r="K16" s="21">
        <f>'88'!$Q16</f>
        <v>0.89200000000000002</v>
      </c>
      <c r="L16" s="21">
        <f>'89'!$Q16</f>
        <v>1.653</v>
      </c>
      <c r="M16" s="21">
        <f>'90'!$Q16</f>
        <v>1.4</v>
      </c>
      <c r="N16" s="21">
        <f>'91'!$Q16</f>
        <v>1.9919929999999999</v>
      </c>
      <c r="O16" s="21">
        <f>'92'!$Q16</f>
        <v>1.616025</v>
      </c>
      <c r="P16" s="21">
        <f>'93'!$Q16</f>
        <v>2.9554</v>
      </c>
      <c r="Q16" s="21">
        <f>'94'!$Q16</f>
        <v>3.2148539999999999</v>
      </c>
      <c r="R16" s="21">
        <f>'95'!$Q16</f>
        <v>2.833936</v>
      </c>
      <c r="S16" s="21">
        <f>'96'!$Q16</f>
        <v>3.3018429999999999</v>
      </c>
      <c r="T16" s="21">
        <f>'97'!$Q16</f>
        <v>1.2645999999999999</v>
      </c>
      <c r="U16" s="21">
        <f>'98'!$Q16</f>
        <v>0</v>
      </c>
      <c r="V16" s="21">
        <f>'99'!$Q16</f>
        <v>0</v>
      </c>
      <c r="W16" s="21">
        <f>'00'!$Q16</f>
        <v>0</v>
      </c>
      <c r="X16" s="21">
        <f>'01'!$Q16</f>
        <v>0</v>
      </c>
      <c r="Y16" s="21">
        <f>'02'!$Q16</f>
        <v>0</v>
      </c>
      <c r="Z16" s="21">
        <f>'03'!$Q16</f>
        <v>0</v>
      </c>
      <c r="AA16" s="21">
        <f>'04'!$Q16</f>
        <v>0</v>
      </c>
      <c r="AB16" s="22">
        <f>'05'!$Q16</f>
        <v>0</v>
      </c>
      <c r="AC16" s="22">
        <f>'06'!$Q16</f>
        <v>0</v>
      </c>
      <c r="AD16" s="22">
        <f>'07'!$Q16</f>
        <v>0</v>
      </c>
      <c r="AE16" s="22">
        <f>'08'!$Q16</f>
        <v>0</v>
      </c>
      <c r="AF16" s="22">
        <f>'09'!$Q16</f>
        <v>0</v>
      </c>
      <c r="AG16" s="22">
        <f>'10'!$Q16</f>
        <v>0</v>
      </c>
      <c r="AH16" s="22">
        <f>'11'!$Q16</f>
        <v>0</v>
      </c>
      <c r="AI16" s="22">
        <f>'12'!$Q16</f>
        <v>0</v>
      </c>
      <c r="AJ16" s="22">
        <f>'13'!$Q16</f>
        <v>0</v>
      </c>
      <c r="AK16" s="22">
        <f>'14'!$Q16</f>
        <v>0</v>
      </c>
      <c r="AL16" s="22">
        <f>'15'!$Q16</f>
        <v>0</v>
      </c>
      <c r="AM16" s="22">
        <f>'16'!$Q16</f>
        <v>0</v>
      </c>
      <c r="AN16" s="23">
        <f>'17'!$Q16</f>
        <v>0</v>
      </c>
    </row>
    <row r="17" spans="1:40" ht="15" customHeight="1" x14ac:dyDescent="0.25">
      <c r="A17" s="111"/>
      <c r="B17" s="20" t="s">
        <v>19</v>
      </c>
      <c r="C17" s="21">
        <f>'80'!$Q17</f>
        <v>0</v>
      </c>
      <c r="D17" s="21">
        <f>'81'!$Q17</f>
        <v>17.21</v>
      </c>
      <c r="E17" s="21">
        <f>'82'!$Q17</f>
        <v>0.999</v>
      </c>
      <c r="F17" s="21">
        <f>'83'!$Q17</f>
        <v>0.629</v>
      </c>
      <c r="G17" s="21">
        <f>'84'!$Q17</f>
        <v>2.2589999999999999</v>
      </c>
      <c r="H17" s="21">
        <f>'85'!$Q17</f>
        <v>0.59899999999999998</v>
      </c>
      <c r="I17" s="21">
        <f>'86'!$Q17</f>
        <v>1.4830000000000001</v>
      </c>
      <c r="J17" s="21">
        <f>'87'!$Q17</f>
        <v>2.1720000000000002</v>
      </c>
      <c r="K17" s="21">
        <f>'88'!$Q17</f>
        <v>1.359</v>
      </c>
      <c r="L17" s="21">
        <f>'89'!$Q17</f>
        <v>0.623</v>
      </c>
      <c r="M17" s="21">
        <f>'90'!$Q17</f>
        <v>0.54</v>
      </c>
      <c r="N17" s="21">
        <f>'91'!$Q17</f>
        <v>0.16922699999999999</v>
      </c>
      <c r="O17" s="21">
        <f>'92'!$Q17</f>
        <v>0.73644399999999999</v>
      </c>
      <c r="P17" s="21">
        <f>'93'!$Q17</f>
        <v>0.43066700000000002</v>
      </c>
      <c r="Q17" s="21">
        <f>'94'!$Q17</f>
        <v>0.794875</v>
      </c>
      <c r="R17" s="21">
        <f>'95'!$Q17</f>
        <v>0.28445199999999998</v>
      </c>
      <c r="S17" s="21">
        <f>'96'!$Q17</f>
        <v>0.51303399999999999</v>
      </c>
      <c r="T17" s="21">
        <f>'97'!$Q17</f>
        <v>0.74204999999999999</v>
      </c>
      <c r="U17" s="21">
        <f>'98'!$Q17</f>
        <v>0.97970000000000002</v>
      </c>
      <c r="V17" s="21">
        <f>'99'!$Q17</f>
        <v>0.36726999999999999</v>
      </c>
      <c r="W17" s="21">
        <f>'00'!$Q17</f>
        <v>0.36230000000000001</v>
      </c>
      <c r="X17" s="21">
        <f>'01'!$Q17</f>
        <v>0.45224199999999998</v>
      </c>
      <c r="Y17" s="21">
        <f>'02'!$Q17</f>
        <v>0.83828199999999997</v>
      </c>
      <c r="Z17" s="21">
        <f>'03'!$Q17</f>
        <v>0.67063700000000004</v>
      </c>
      <c r="AA17" s="21">
        <f>'04'!$Q17</f>
        <v>0.56780200000000003</v>
      </c>
      <c r="AB17" s="22">
        <f>'05'!$Q17</f>
        <v>0.49231000000000003</v>
      </c>
      <c r="AC17" s="22">
        <f>'06'!$Q17</f>
        <v>0.64558199999999999</v>
      </c>
      <c r="AD17" s="22">
        <f>'07'!$Q17</f>
        <v>0.51886474467284427</v>
      </c>
      <c r="AE17" s="22">
        <f>'08'!$Q17</f>
        <v>0.53545000000000009</v>
      </c>
      <c r="AF17" s="22">
        <f>'09'!$Q17</f>
        <v>0.52545000000000008</v>
      </c>
      <c r="AG17" s="22">
        <f>'10'!$Q17</f>
        <v>0.11505</v>
      </c>
      <c r="AH17" s="22">
        <f>'11'!$Q17</f>
        <v>8.2269999999999996E-2</v>
      </c>
      <c r="AI17" s="22">
        <f>'12'!$Q17</f>
        <v>1.24003</v>
      </c>
      <c r="AJ17" s="22">
        <f>'13'!$Q17</f>
        <v>0.22861000000000001</v>
      </c>
      <c r="AK17" s="22">
        <f>'14'!$Q17</f>
        <v>0</v>
      </c>
      <c r="AL17" s="22">
        <f>'15'!$Q17</f>
        <v>0</v>
      </c>
      <c r="AM17" s="22">
        <f>'16'!$Q17</f>
        <v>0</v>
      </c>
      <c r="AN17" s="23">
        <f>'17'!$Q17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'80'!$Q18</f>
        <v>0</v>
      </c>
      <c r="D18" s="21">
        <f>'81'!$Q18</f>
        <v>1.3819999999999999</v>
      </c>
      <c r="E18" s="21">
        <f>'82'!$Q18</f>
        <v>0</v>
      </c>
      <c r="F18" s="21">
        <f>'83'!$Q18</f>
        <v>0</v>
      </c>
      <c r="G18" s="21">
        <f>'84'!$Q18</f>
        <v>0</v>
      </c>
      <c r="H18" s="21">
        <f>'85'!$Q18</f>
        <v>0</v>
      </c>
      <c r="I18" s="21">
        <f>'86'!$Q18</f>
        <v>0</v>
      </c>
      <c r="J18" s="21">
        <f>'87'!$Q18</f>
        <v>0</v>
      </c>
      <c r="K18" s="21">
        <f>'88'!$Q18</f>
        <v>0</v>
      </c>
      <c r="L18" s="21">
        <f>'89'!$Q18</f>
        <v>0</v>
      </c>
      <c r="M18" s="21">
        <f>'90'!$Q18</f>
        <v>0</v>
      </c>
      <c r="N18" s="21">
        <f>'91'!$Q18</f>
        <v>0</v>
      </c>
      <c r="O18" s="21">
        <f>'92'!$Q18</f>
        <v>0</v>
      </c>
      <c r="P18" s="21">
        <f>'93'!$Q18</f>
        <v>0</v>
      </c>
      <c r="Q18" s="21">
        <f>'94'!$Q18</f>
        <v>0</v>
      </c>
      <c r="R18" s="21">
        <f>'95'!$Q18</f>
        <v>0</v>
      </c>
      <c r="S18" s="21">
        <f>'96'!$Q18</f>
        <v>0</v>
      </c>
      <c r="T18" s="21">
        <f>'97'!$Q18</f>
        <v>0</v>
      </c>
      <c r="U18" s="21">
        <f>'98'!$Q18</f>
        <v>0</v>
      </c>
      <c r="V18" s="21">
        <f>'99'!$Q18</f>
        <v>0</v>
      </c>
      <c r="W18" s="21">
        <f>'00'!$Q18</f>
        <v>0</v>
      </c>
      <c r="X18" s="21">
        <f>'01'!$Q18</f>
        <v>0</v>
      </c>
      <c r="Y18" s="21">
        <f>'02'!$Q18</f>
        <v>0</v>
      </c>
      <c r="Z18" s="21">
        <f>'03'!$Q18</f>
        <v>0</v>
      </c>
      <c r="AA18" s="21">
        <f>'04'!$Q18</f>
        <v>0</v>
      </c>
      <c r="AB18" s="22">
        <f>'05'!$Q18</f>
        <v>0</v>
      </c>
      <c r="AC18" s="22">
        <f>'06'!$Q18</f>
        <v>0.70544200000000001</v>
      </c>
      <c r="AD18" s="22">
        <f>'07'!$Q18</f>
        <v>0.56697519945026442</v>
      </c>
      <c r="AE18" s="22">
        <f>'08'!$Q18</f>
        <v>0.58647499999999997</v>
      </c>
      <c r="AF18" s="22">
        <f>'09'!$Q18</f>
        <v>0.55176800000000004</v>
      </c>
      <c r="AG18" s="22">
        <f>'10'!$Q18</f>
        <v>0</v>
      </c>
      <c r="AH18" s="22">
        <f>'11'!$Q18</f>
        <v>0</v>
      </c>
      <c r="AI18" s="22">
        <f>'12'!$Q18</f>
        <v>0</v>
      </c>
      <c r="AJ18" s="22">
        <f>'13'!$Q18</f>
        <v>0</v>
      </c>
      <c r="AK18" s="22">
        <f>'14'!$Q18</f>
        <v>0</v>
      </c>
      <c r="AL18" s="22">
        <f>'15'!$Q18</f>
        <v>0</v>
      </c>
      <c r="AM18" s="22">
        <f>'16'!$Q18</f>
        <v>0</v>
      </c>
      <c r="AN18" s="23">
        <f>'17'!$Q18</f>
        <v>0</v>
      </c>
    </row>
    <row r="19" spans="1:40" ht="15" customHeight="1" x14ac:dyDescent="0.25">
      <c r="A19" s="111"/>
      <c r="B19" s="20" t="s">
        <v>21</v>
      </c>
      <c r="C19" s="21">
        <f>'80'!$Q19</f>
        <v>0</v>
      </c>
      <c r="D19" s="21">
        <f>'81'!$Q19</f>
        <v>0</v>
      </c>
      <c r="E19" s="21">
        <f>'82'!$Q19</f>
        <v>0</v>
      </c>
      <c r="F19" s="21">
        <f>'83'!$Q19</f>
        <v>0</v>
      </c>
      <c r="G19" s="21">
        <f>'84'!$Q19</f>
        <v>0</v>
      </c>
      <c r="H19" s="21">
        <f>'85'!$Q19</f>
        <v>0</v>
      </c>
      <c r="I19" s="21">
        <f>'86'!$Q19</f>
        <v>0</v>
      </c>
      <c r="J19" s="21">
        <f>'87'!$Q19</f>
        <v>3.0000000000000001E-3</v>
      </c>
      <c r="K19" s="21">
        <f>'88'!$Q19</f>
        <v>0</v>
      </c>
      <c r="L19" s="21">
        <f>'89'!$Q19</f>
        <v>0</v>
      </c>
      <c r="M19" s="21">
        <f>'90'!$Q19</f>
        <v>0</v>
      </c>
      <c r="N19" s="21">
        <f>'91'!$Q19</f>
        <v>5.6810000000000003E-3</v>
      </c>
      <c r="O19" s="21">
        <f>'92'!$Q19</f>
        <v>0</v>
      </c>
      <c r="P19" s="21">
        <f>'93'!$Q19</f>
        <v>0</v>
      </c>
      <c r="Q19" s="21">
        <f>'94'!$Q19</f>
        <v>0</v>
      </c>
      <c r="R19" s="21">
        <f>'95'!$Q19</f>
        <v>0</v>
      </c>
      <c r="S19" s="21">
        <f>'96'!$Q19</f>
        <v>0</v>
      </c>
      <c r="T19" s="21">
        <f>'97'!$Q19</f>
        <v>0</v>
      </c>
      <c r="U19" s="21">
        <f>'98'!$Q19</f>
        <v>0</v>
      </c>
      <c r="V19" s="21">
        <f>'99'!$Q19</f>
        <v>0</v>
      </c>
      <c r="W19" s="21">
        <f>'00'!$Q19</f>
        <v>0</v>
      </c>
      <c r="X19" s="21">
        <f>'01'!$Q19</f>
        <v>0</v>
      </c>
      <c r="Y19" s="21">
        <f>'02'!$Q19</f>
        <v>0</v>
      </c>
      <c r="Z19" s="21">
        <f>'03'!$Q19</f>
        <v>0</v>
      </c>
      <c r="AA19" s="21">
        <f>'04'!$Q19</f>
        <v>0</v>
      </c>
      <c r="AB19" s="22">
        <f>'05'!$Q19</f>
        <v>0</v>
      </c>
      <c r="AC19" s="22">
        <f>'06'!$Q19</f>
        <v>0</v>
      </c>
      <c r="AD19" s="22">
        <f>'07'!$Q19</f>
        <v>0</v>
      </c>
      <c r="AE19" s="22">
        <f>'08'!$Q19</f>
        <v>0</v>
      </c>
      <c r="AF19" s="22">
        <f>'09'!$Q19</f>
        <v>0</v>
      </c>
      <c r="AG19" s="22">
        <f>'10'!$Q19</f>
        <v>0</v>
      </c>
      <c r="AH19" s="22">
        <f>'11'!$Q19</f>
        <v>0</v>
      </c>
      <c r="AI19" s="22">
        <f>'12'!$Q19</f>
        <v>0</v>
      </c>
      <c r="AJ19" s="22">
        <f>'13'!$Q19</f>
        <v>0</v>
      </c>
      <c r="AK19" s="22">
        <f>'14'!$Q19</f>
        <v>0</v>
      </c>
      <c r="AL19" s="22">
        <f>'15'!$Q19</f>
        <v>0</v>
      </c>
      <c r="AM19" s="22">
        <f>'16'!$Q19</f>
        <v>0</v>
      </c>
      <c r="AN19" s="23">
        <f>'17'!$Q19</f>
        <v>0</v>
      </c>
    </row>
    <row r="20" spans="1:40" ht="15" customHeight="1" x14ac:dyDescent="0.25">
      <c r="A20" s="111"/>
      <c r="B20" s="20" t="s">
        <v>22</v>
      </c>
      <c r="C20" s="21">
        <f>'80'!$Q20</f>
        <v>0</v>
      </c>
      <c r="D20" s="21">
        <f>'81'!$Q20</f>
        <v>0</v>
      </c>
      <c r="E20" s="21">
        <f>'82'!$Q20</f>
        <v>0</v>
      </c>
      <c r="F20" s="21">
        <f>'83'!$Q20</f>
        <v>2.8000000000000001E-2</v>
      </c>
      <c r="G20" s="21">
        <f>'84'!$Q20</f>
        <v>0</v>
      </c>
      <c r="H20" s="21">
        <f>'85'!$Q20</f>
        <v>0</v>
      </c>
      <c r="I20" s="21">
        <f>'86'!$Q20</f>
        <v>0</v>
      </c>
      <c r="J20" s="21">
        <f>'87'!$Q20</f>
        <v>0</v>
      </c>
      <c r="K20" s="21">
        <f>'88'!$Q20</f>
        <v>0</v>
      </c>
      <c r="L20" s="21">
        <f>'89'!$Q20</f>
        <v>0</v>
      </c>
      <c r="M20" s="21">
        <f>'90'!$Q20</f>
        <v>0</v>
      </c>
      <c r="N20" s="21">
        <f>'91'!$Q20</f>
        <v>0</v>
      </c>
      <c r="O20" s="21">
        <f>'92'!$Q20</f>
        <v>0</v>
      </c>
      <c r="P20" s="21">
        <f>'93'!$Q20</f>
        <v>1.18E-2</v>
      </c>
      <c r="Q20" s="21">
        <f>'94'!$Q20</f>
        <v>2.4079E-2</v>
      </c>
      <c r="R20" s="21">
        <f>'95'!$Q20</f>
        <v>5.7939999999999998E-2</v>
      </c>
      <c r="S20" s="21">
        <f>'96'!$Q20</f>
        <v>1.8797999999999999E-2</v>
      </c>
      <c r="T20" s="21">
        <f>'97'!$Q20</f>
        <v>4.0349999999999997E-2</v>
      </c>
      <c r="U20" s="21">
        <f>'98'!$Q20</f>
        <v>0</v>
      </c>
      <c r="V20" s="21">
        <f>'99'!$Q20</f>
        <v>0</v>
      </c>
      <c r="W20" s="21">
        <f>'00'!$Q20</f>
        <v>3.5400000000000002E-3</v>
      </c>
      <c r="X20" s="21">
        <f>'01'!$Q20</f>
        <v>0</v>
      </c>
      <c r="Y20" s="21">
        <f>'02'!$Q20</f>
        <v>3.2200000000000002E-3</v>
      </c>
      <c r="Z20" s="21">
        <f>'03'!$Q20</f>
        <v>0</v>
      </c>
      <c r="AA20" s="21">
        <f>'04'!$Q20</f>
        <v>0</v>
      </c>
      <c r="AB20" s="22">
        <f>'05'!$Q20</f>
        <v>0</v>
      </c>
      <c r="AC20" s="22">
        <f>'06'!$Q20</f>
        <v>0</v>
      </c>
      <c r="AD20" s="22">
        <f>'07'!$Q20</f>
        <v>0</v>
      </c>
      <c r="AE20" s="22">
        <f>'08'!$Q20</f>
        <v>0</v>
      </c>
      <c r="AF20" s="22">
        <f>'09'!$Q20</f>
        <v>0</v>
      </c>
      <c r="AG20" s="22">
        <f>'10'!$Q20</f>
        <v>0</v>
      </c>
      <c r="AH20" s="22">
        <f>'11'!$Q20</f>
        <v>0</v>
      </c>
      <c r="AI20" s="22">
        <f>'12'!$Q20</f>
        <v>0</v>
      </c>
      <c r="AJ20" s="22">
        <f>'13'!$Q20</f>
        <v>0</v>
      </c>
      <c r="AK20" s="22">
        <f>'14'!$Q20</f>
        <v>0</v>
      </c>
      <c r="AL20" s="22">
        <f>'15'!$Q20</f>
        <v>0</v>
      </c>
      <c r="AM20" s="22">
        <f>'16'!$Q20</f>
        <v>0</v>
      </c>
      <c r="AN20" s="23">
        <f>'17'!$Q20</f>
        <v>0</v>
      </c>
    </row>
    <row r="21" spans="1:40" ht="15" customHeight="1" x14ac:dyDescent="0.25">
      <c r="A21" s="111"/>
      <c r="B21" s="20" t="s">
        <v>23</v>
      </c>
      <c r="C21" s="21">
        <f>'80'!$Q21</f>
        <v>0</v>
      </c>
      <c r="D21" s="21">
        <f>'81'!$Q21</f>
        <v>2.2309999999999999</v>
      </c>
      <c r="E21" s="21">
        <f>'82'!$Q21</f>
        <v>0</v>
      </c>
      <c r="F21" s="21">
        <f>'83'!$Q21</f>
        <v>0</v>
      </c>
      <c r="G21" s="21">
        <f>'84'!$Q21</f>
        <v>0</v>
      </c>
      <c r="H21" s="21">
        <f>'85'!$Q21</f>
        <v>0</v>
      </c>
      <c r="I21" s="21">
        <f>'86'!$Q21</f>
        <v>0</v>
      </c>
      <c r="J21" s="21">
        <f>'87'!$Q21</f>
        <v>0</v>
      </c>
      <c r="K21" s="21">
        <f>'88'!$Q21</f>
        <v>0</v>
      </c>
      <c r="L21" s="21">
        <f>'89'!$Q21</f>
        <v>0</v>
      </c>
      <c r="M21" s="21">
        <f>'90'!$Q21</f>
        <v>0</v>
      </c>
      <c r="N21" s="21">
        <f>'91'!$Q21</f>
        <v>0</v>
      </c>
      <c r="O21" s="21">
        <f>'92'!$Q21</f>
        <v>0</v>
      </c>
      <c r="P21" s="21">
        <f>'93'!$Q21</f>
        <v>0</v>
      </c>
      <c r="Q21" s="21">
        <f>'94'!$Q21</f>
        <v>0</v>
      </c>
      <c r="R21" s="21">
        <f>'95'!$Q21</f>
        <v>0</v>
      </c>
      <c r="S21" s="21">
        <f>'96'!$Q21</f>
        <v>0</v>
      </c>
      <c r="T21" s="21">
        <f>'97'!$Q21</f>
        <v>0</v>
      </c>
      <c r="U21" s="21">
        <f>'98'!$Q21</f>
        <v>0</v>
      </c>
      <c r="V21" s="21">
        <f>'99'!$Q21</f>
        <v>0</v>
      </c>
      <c r="W21" s="21">
        <f>'00'!$Q21</f>
        <v>0</v>
      </c>
      <c r="X21" s="21">
        <f>'01'!$Q21</f>
        <v>0</v>
      </c>
      <c r="Y21" s="21">
        <f>'02'!$Q21</f>
        <v>0</v>
      </c>
      <c r="Z21" s="21">
        <f>'03'!$Q21</f>
        <v>0</v>
      </c>
      <c r="AA21" s="21">
        <f>'04'!$Q21</f>
        <v>0</v>
      </c>
      <c r="AB21" s="22">
        <f>'05'!$Q21</f>
        <v>0</v>
      </c>
      <c r="AC21" s="22">
        <f>'06'!$Q21</f>
        <v>0</v>
      </c>
      <c r="AD21" s="22">
        <f>'07'!$Q21</f>
        <v>0</v>
      </c>
      <c r="AE21" s="22">
        <f>'08'!$Q21</f>
        <v>0</v>
      </c>
      <c r="AF21" s="22">
        <f>'09'!$Q21</f>
        <v>0</v>
      </c>
      <c r="AG21" s="22">
        <f>'10'!$Q21</f>
        <v>0</v>
      </c>
      <c r="AH21" s="22">
        <f>'11'!$Q21</f>
        <v>0</v>
      </c>
      <c r="AI21" s="22">
        <f>'12'!$Q21</f>
        <v>0</v>
      </c>
      <c r="AJ21" s="22">
        <f>'13'!$Q21</f>
        <v>0</v>
      </c>
      <c r="AK21" s="22">
        <f>'14'!$Q21</f>
        <v>0</v>
      </c>
      <c r="AL21" s="22">
        <f>'15'!$Q21</f>
        <v>0</v>
      </c>
      <c r="AM21" s="22">
        <f>'16'!$Q21</f>
        <v>0</v>
      </c>
      <c r="AN21" s="23">
        <f>'17'!$Q21</f>
        <v>0</v>
      </c>
    </row>
    <row r="22" spans="1:40" ht="15" customHeight="1" x14ac:dyDescent="0.25">
      <c r="A22" s="111"/>
      <c r="B22" s="20" t="s">
        <v>12</v>
      </c>
      <c r="C22" s="21">
        <f>'80'!$Q22</f>
        <v>0</v>
      </c>
      <c r="D22" s="21">
        <f>'81'!$Q22</f>
        <v>0</v>
      </c>
      <c r="E22" s="21">
        <f>'82'!$Q22</f>
        <v>0</v>
      </c>
      <c r="F22" s="21">
        <f>'83'!$Q22</f>
        <v>0</v>
      </c>
      <c r="G22" s="21">
        <f>'84'!$Q22</f>
        <v>0</v>
      </c>
      <c r="H22" s="21">
        <f>'85'!$Q22</f>
        <v>0</v>
      </c>
      <c r="I22" s="21">
        <f>'86'!$Q22</f>
        <v>0</v>
      </c>
      <c r="J22" s="21">
        <f>'87'!$Q22</f>
        <v>0</v>
      </c>
      <c r="K22" s="21">
        <f>'88'!$Q22</f>
        <v>0</v>
      </c>
      <c r="L22" s="21">
        <f>'89'!$Q22</f>
        <v>0</v>
      </c>
      <c r="M22" s="21">
        <f>'90'!$Q22</f>
        <v>0</v>
      </c>
      <c r="N22" s="21">
        <f>'91'!$Q22</f>
        <v>0</v>
      </c>
      <c r="O22" s="21">
        <f>'92'!$Q22</f>
        <v>0</v>
      </c>
      <c r="P22" s="21">
        <f>'93'!$Q22</f>
        <v>0</v>
      </c>
      <c r="Q22" s="21">
        <f>'94'!$Q22</f>
        <v>0</v>
      </c>
      <c r="R22" s="21">
        <f>'95'!$Q22</f>
        <v>0</v>
      </c>
      <c r="S22" s="21">
        <f>'96'!$Q22</f>
        <v>0</v>
      </c>
      <c r="T22" s="21">
        <f>'97'!$Q22</f>
        <v>0</v>
      </c>
      <c r="U22" s="21">
        <f>'98'!$Q22</f>
        <v>0</v>
      </c>
      <c r="V22" s="21">
        <f>'99'!$Q22</f>
        <v>0</v>
      </c>
      <c r="W22" s="21">
        <f>'00'!$Q22</f>
        <v>0</v>
      </c>
      <c r="X22" s="21">
        <f>'01'!$Q22</f>
        <v>0</v>
      </c>
      <c r="Y22" s="21">
        <f>'02'!$Q22</f>
        <v>0</v>
      </c>
      <c r="Z22" s="21">
        <f>'03'!$Q22</f>
        <v>0</v>
      </c>
      <c r="AA22" s="21">
        <f>'04'!$Q22</f>
        <v>0</v>
      </c>
      <c r="AB22" s="22">
        <f>'05'!$Q22</f>
        <v>0</v>
      </c>
      <c r="AC22" s="22">
        <f>'06'!$Q22</f>
        <v>0</v>
      </c>
      <c r="AD22" s="22">
        <f>'07'!$Q22</f>
        <v>0</v>
      </c>
      <c r="AE22" s="22">
        <f>'08'!$Q22</f>
        <v>0</v>
      </c>
      <c r="AF22" s="22">
        <f>'09'!$Q22</f>
        <v>0</v>
      </c>
      <c r="AG22" s="22">
        <f>'10'!$Q22</f>
        <v>0</v>
      </c>
      <c r="AH22" s="22">
        <f>'11'!$Q22</f>
        <v>0</v>
      </c>
      <c r="AI22" s="22">
        <f>'12'!$Q22</f>
        <v>0</v>
      </c>
      <c r="AJ22" s="22">
        <f>'13'!$Q22</f>
        <v>0</v>
      </c>
      <c r="AK22" s="22">
        <f>'14'!$Q22</f>
        <v>0</v>
      </c>
      <c r="AL22" s="22">
        <f>'15'!$Q22</f>
        <v>0</v>
      </c>
      <c r="AM22" s="22">
        <f>'16'!$Q22</f>
        <v>0</v>
      </c>
      <c r="AN22" s="23">
        <f>'17'!$Q22</f>
        <v>0</v>
      </c>
    </row>
    <row r="23" spans="1:40" ht="15" customHeight="1" x14ac:dyDescent="0.25">
      <c r="A23" s="112" t="s">
        <v>72</v>
      </c>
      <c r="B23" s="113"/>
      <c r="C23" s="21">
        <f>'80'!$Q23</f>
        <v>0</v>
      </c>
      <c r="D23" s="21">
        <f>'81'!$Q23</f>
        <v>0</v>
      </c>
      <c r="E23" s="21">
        <f>'82'!$Q23</f>
        <v>0</v>
      </c>
      <c r="F23" s="21">
        <f>'83'!$Q23</f>
        <v>0</v>
      </c>
      <c r="G23" s="21">
        <f>'84'!$Q23</f>
        <v>0</v>
      </c>
      <c r="H23" s="21">
        <f>'85'!$Q23</f>
        <v>0</v>
      </c>
      <c r="I23" s="21">
        <f>'86'!$Q23</f>
        <v>0</v>
      </c>
      <c r="J23" s="21">
        <f>'87'!$Q23</f>
        <v>0</v>
      </c>
      <c r="K23" s="21">
        <f>'88'!$Q23</f>
        <v>0</v>
      </c>
      <c r="L23" s="21">
        <f>'89'!$Q23</f>
        <v>0</v>
      </c>
      <c r="M23" s="21">
        <f>'90'!$Q23</f>
        <v>0</v>
      </c>
      <c r="N23" s="21">
        <f>'91'!$Q23</f>
        <v>0</v>
      </c>
      <c r="O23" s="21">
        <f>'92'!$Q23</f>
        <v>0</v>
      </c>
      <c r="P23" s="21">
        <f>'93'!$Q23</f>
        <v>0</v>
      </c>
      <c r="Q23" s="21">
        <f>'94'!$Q23</f>
        <v>0</v>
      </c>
      <c r="R23" s="21">
        <f>'95'!$Q23</f>
        <v>0</v>
      </c>
      <c r="S23" s="21">
        <f>'96'!$Q23</f>
        <v>0</v>
      </c>
      <c r="T23" s="21">
        <f>'97'!$Q23</f>
        <v>0</v>
      </c>
      <c r="U23" s="21">
        <f>'98'!$Q23</f>
        <v>0</v>
      </c>
      <c r="V23" s="21">
        <f>'99'!$Q23</f>
        <v>0</v>
      </c>
      <c r="W23" s="21">
        <f>'00'!$Q23</f>
        <v>0</v>
      </c>
      <c r="X23" s="21">
        <f>'01'!$Q23</f>
        <v>0</v>
      </c>
      <c r="Y23" s="21">
        <f>'02'!$Q23</f>
        <v>0</v>
      </c>
      <c r="Z23" s="21">
        <f>'03'!$Q23</f>
        <v>0</v>
      </c>
      <c r="AA23" s="21">
        <f>'04'!$Q23</f>
        <v>0</v>
      </c>
      <c r="AB23" s="22">
        <f>'05'!$Q23</f>
        <v>0</v>
      </c>
      <c r="AC23" s="22">
        <f>'06'!$Q23</f>
        <v>0</v>
      </c>
      <c r="AD23" s="22">
        <f>'07'!$Q23</f>
        <v>0</v>
      </c>
      <c r="AE23" s="22">
        <f>'08'!$Q23</f>
        <v>0</v>
      </c>
      <c r="AF23" s="22">
        <f>'09'!$Q23</f>
        <v>0</v>
      </c>
      <c r="AG23" s="22">
        <f>'10'!$Q23</f>
        <v>0</v>
      </c>
      <c r="AH23" s="22">
        <f>'11'!$Q23</f>
        <v>0</v>
      </c>
      <c r="AI23" s="22">
        <f>'12'!$Q23</f>
        <v>0</v>
      </c>
      <c r="AJ23" s="22">
        <f>'13'!$Q23</f>
        <v>0</v>
      </c>
      <c r="AK23" s="22">
        <f>'14'!$Q23</f>
        <v>0</v>
      </c>
      <c r="AL23" s="22">
        <f>'15'!$Q23</f>
        <v>0</v>
      </c>
      <c r="AM23" s="22">
        <f>'16'!$Q23</f>
        <v>0</v>
      </c>
      <c r="AN23" s="23">
        <f>'17'!$Q23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'80'!$Q24</f>
        <v>0</v>
      </c>
      <c r="D24" s="21">
        <f>'81'!$Q24</f>
        <v>0</v>
      </c>
      <c r="E24" s="21">
        <f>'82'!$Q24</f>
        <v>0</v>
      </c>
      <c r="F24" s="21">
        <f>'83'!$Q24</f>
        <v>0.182</v>
      </c>
      <c r="G24" s="21">
        <f>'84'!$Q24</f>
        <v>0.20599999999999999</v>
      </c>
      <c r="H24" s="21">
        <f>'85'!$Q24</f>
        <v>0.59599999999999997</v>
      </c>
      <c r="I24" s="21">
        <f>'86'!$Q24</f>
        <v>0.16400000000000001</v>
      </c>
      <c r="J24" s="21">
        <f>'87'!$Q24</f>
        <v>0.189</v>
      </c>
      <c r="K24" s="21">
        <f>'88'!$Q24</f>
        <v>0.20599999999999999</v>
      </c>
      <c r="L24" s="21">
        <f>'89'!$Q24</f>
        <v>0.19700000000000001</v>
      </c>
      <c r="M24" s="21">
        <f>'90'!$Q24</f>
        <v>0.19</v>
      </c>
      <c r="N24" s="21">
        <f>'91'!$Q24</f>
        <v>0.194352</v>
      </c>
      <c r="O24" s="21">
        <f>'92'!$Q24</f>
        <v>8.0507999999999996E-2</v>
      </c>
      <c r="P24" s="21">
        <f>'93'!$Q24</f>
        <v>1.4189999999999999E-2</v>
      </c>
      <c r="Q24" s="21">
        <f>'94'!$Q24</f>
        <v>2.6519999999999998E-2</v>
      </c>
      <c r="R24" s="21">
        <f>'95'!$Q24</f>
        <v>2.4355000000000002E-2</v>
      </c>
      <c r="S24" s="21">
        <f>'96'!$Q24</f>
        <v>3.8508000000000001E-2</v>
      </c>
      <c r="T24" s="21">
        <f>'97'!$Q24</f>
        <v>3.5549999999999998E-2</v>
      </c>
      <c r="U24" s="21">
        <f>'98'!$Q24</f>
        <v>2.462E-2</v>
      </c>
      <c r="V24" s="21">
        <f>'99'!$Q24</f>
        <v>1.3990000000000001E-2</v>
      </c>
      <c r="W24" s="21">
        <f>'00'!$Q24</f>
        <v>1.2999999999999999E-2</v>
      </c>
      <c r="X24" s="21">
        <f>'01'!$Q24</f>
        <v>4.1739999999999999E-2</v>
      </c>
      <c r="Y24" s="21">
        <f>'02'!$Q24</f>
        <v>2.3050000000000001E-2</v>
      </c>
      <c r="Z24" s="21">
        <f>'03'!$Q24</f>
        <v>3.2730000000000002E-2</v>
      </c>
      <c r="AA24" s="21">
        <f>'04'!$Q24</f>
        <v>2.811E-2</v>
      </c>
      <c r="AB24" s="22">
        <f>'05'!$Q24</f>
        <v>2.7379999999999998E-2</v>
      </c>
      <c r="AC24" s="22">
        <f>'06'!$Q24</f>
        <v>1.447E-2</v>
      </c>
      <c r="AD24" s="22">
        <f>'07'!$Q24</f>
        <v>1.1629774150171562E-2</v>
      </c>
      <c r="AE24" s="22">
        <f>'08'!$Q24</f>
        <v>1.167E-2</v>
      </c>
      <c r="AF24" s="22">
        <f>'09'!$Q24</f>
        <v>0</v>
      </c>
      <c r="AG24" s="22">
        <f>'10'!$Q24</f>
        <v>0</v>
      </c>
      <c r="AH24" s="22">
        <f>'11'!$Q24</f>
        <v>0</v>
      </c>
      <c r="AI24" s="22">
        <f>'12'!$Q24</f>
        <v>0</v>
      </c>
      <c r="AJ24" s="22">
        <f>'13'!$Q24</f>
        <v>0</v>
      </c>
      <c r="AK24" s="22">
        <f>'14'!$Q24</f>
        <v>0</v>
      </c>
      <c r="AL24" s="22">
        <f>'15'!$Q24</f>
        <v>0</v>
      </c>
      <c r="AM24" s="22">
        <f>'16'!$Q24</f>
        <v>0</v>
      </c>
      <c r="AN24" s="23">
        <f>'17'!$Q24</f>
        <v>0</v>
      </c>
    </row>
    <row r="25" spans="1:40" ht="15" customHeight="1" x14ac:dyDescent="0.25">
      <c r="A25" s="100" t="s">
        <v>4</v>
      </c>
      <c r="B25" s="101"/>
      <c r="C25" s="21">
        <f>'80'!$Q25</f>
        <v>0</v>
      </c>
      <c r="D25" s="21">
        <f>'81'!$Q25</f>
        <v>0</v>
      </c>
      <c r="E25" s="21">
        <f>'82'!$Q25</f>
        <v>0</v>
      </c>
      <c r="F25" s="21">
        <f>'83'!$Q25</f>
        <v>0</v>
      </c>
      <c r="G25" s="21">
        <f>'84'!$Q25</f>
        <v>0</v>
      </c>
      <c r="H25" s="21">
        <f>'85'!$Q25</f>
        <v>0</v>
      </c>
      <c r="I25" s="21">
        <f>'86'!$Q25</f>
        <v>0</v>
      </c>
      <c r="J25" s="21">
        <f>'87'!$Q25</f>
        <v>0</v>
      </c>
      <c r="K25" s="21">
        <f>'88'!$Q25</f>
        <v>0</v>
      </c>
      <c r="L25" s="21">
        <f>'89'!$Q25</f>
        <v>0</v>
      </c>
      <c r="M25" s="21">
        <f>'90'!$Q25</f>
        <v>0</v>
      </c>
      <c r="N25" s="21">
        <f>'91'!$Q25</f>
        <v>0</v>
      </c>
      <c r="O25" s="21">
        <f>'92'!$Q25</f>
        <v>0</v>
      </c>
      <c r="P25" s="21">
        <f>'93'!$Q25</f>
        <v>0</v>
      </c>
      <c r="Q25" s="21">
        <f>'94'!$Q25</f>
        <v>0</v>
      </c>
      <c r="R25" s="21">
        <f>'95'!$Q25</f>
        <v>0</v>
      </c>
      <c r="S25" s="21">
        <f>'96'!$Q25</f>
        <v>0</v>
      </c>
      <c r="T25" s="21">
        <f>'97'!$Q25</f>
        <v>0</v>
      </c>
      <c r="U25" s="21">
        <f>'98'!$Q25</f>
        <v>0</v>
      </c>
      <c r="V25" s="21">
        <f>'99'!$Q25</f>
        <v>0</v>
      </c>
      <c r="W25" s="21">
        <f>'00'!$Q25</f>
        <v>0</v>
      </c>
      <c r="X25" s="21">
        <f>'01'!$Q25</f>
        <v>0</v>
      </c>
      <c r="Y25" s="21">
        <f>'02'!$Q25</f>
        <v>0</v>
      </c>
      <c r="Z25" s="21">
        <f>'03'!$Q25</f>
        <v>0</v>
      </c>
      <c r="AA25" s="21">
        <f>'04'!$Q25</f>
        <v>0</v>
      </c>
      <c r="AB25" s="22">
        <f>'05'!$Q25</f>
        <v>0</v>
      </c>
      <c r="AC25" s="22">
        <f>'06'!$Q25</f>
        <v>0</v>
      </c>
      <c r="AD25" s="22">
        <f>'07'!$Q25</f>
        <v>0</v>
      </c>
      <c r="AE25" s="22">
        <f>'08'!$Q25</f>
        <v>0</v>
      </c>
      <c r="AF25" s="22">
        <f>'09'!$Q25</f>
        <v>0</v>
      </c>
      <c r="AG25" s="22">
        <f>'10'!$Q25</f>
        <v>0</v>
      </c>
      <c r="AH25" s="22">
        <f>'11'!$Q25</f>
        <v>0</v>
      </c>
      <c r="AI25" s="22">
        <f>'12'!$Q25</f>
        <v>0</v>
      </c>
      <c r="AJ25" s="22">
        <f>'13'!$Q25</f>
        <v>0</v>
      </c>
      <c r="AK25" s="22">
        <f>'14'!$Q25</f>
        <v>0</v>
      </c>
      <c r="AL25" s="22">
        <f>'15'!$Q25</f>
        <v>0</v>
      </c>
      <c r="AM25" s="22">
        <f>'16'!$Q25</f>
        <v>0</v>
      </c>
      <c r="AN25" s="23">
        <f>'17'!$Q25</f>
        <v>0</v>
      </c>
    </row>
    <row r="26" spans="1:40" ht="15" customHeight="1" x14ac:dyDescent="0.25">
      <c r="A26" s="100" t="s">
        <v>5</v>
      </c>
      <c r="B26" s="101"/>
      <c r="C26" s="21">
        <f>'80'!$Q26</f>
        <v>0</v>
      </c>
      <c r="D26" s="21">
        <f>'81'!$Q26</f>
        <v>0.109</v>
      </c>
      <c r="E26" s="21">
        <f>'82'!$Q26</f>
        <v>0</v>
      </c>
      <c r="F26" s="21">
        <f>'83'!$Q26</f>
        <v>0</v>
      </c>
      <c r="G26" s="21">
        <f>'84'!$Q26</f>
        <v>0</v>
      </c>
      <c r="H26" s="21">
        <f>'85'!$Q26</f>
        <v>0</v>
      </c>
      <c r="I26" s="21">
        <f>'86'!$Q26</f>
        <v>0</v>
      </c>
      <c r="J26" s="21">
        <f>'87'!$Q26</f>
        <v>0</v>
      </c>
      <c r="K26" s="21">
        <f>'88'!$Q26</f>
        <v>0</v>
      </c>
      <c r="L26" s="21">
        <f>'89'!$Q26</f>
        <v>0</v>
      </c>
      <c r="M26" s="21">
        <f>'90'!$Q26</f>
        <v>0</v>
      </c>
      <c r="N26" s="21">
        <f>'91'!$Q26</f>
        <v>0</v>
      </c>
      <c r="O26" s="21">
        <f>'92'!$Q26</f>
        <v>0</v>
      </c>
      <c r="P26" s="21">
        <f>'93'!$Q26</f>
        <v>0.24636</v>
      </c>
      <c r="Q26" s="21">
        <f>'94'!$Q26</f>
        <v>0.22467699999999999</v>
      </c>
      <c r="R26" s="21">
        <f>'95'!$Q26</f>
        <v>3.9669999999999997E-2</v>
      </c>
      <c r="S26" s="21">
        <f>'96'!$Q26</f>
        <v>0.16353699999999999</v>
      </c>
      <c r="T26" s="21">
        <f>'97'!$Q26</f>
        <v>9.6512000000000001E-2</v>
      </c>
      <c r="U26" s="21">
        <f>'98'!$Q26</f>
        <v>1.3769999999999999E-2</v>
      </c>
      <c r="V26" s="21">
        <f>'99'!$Q26</f>
        <v>0</v>
      </c>
      <c r="W26" s="21">
        <f>'00'!$Q26</f>
        <v>0</v>
      </c>
      <c r="X26" s="21">
        <f>'01'!$Q26</f>
        <v>0</v>
      </c>
      <c r="Y26" s="21">
        <f>'02'!$Q26</f>
        <v>0</v>
      </c>
      <c r="Z26" s="21">
        <f>'03'!$Q26</f>
        <v>0</v>
      </c>
      <c r="AA26" s="21">
        <f>'04'!$Q26</f>
        <v>0</v>
      </c>
      <c r="AB26" s="22">
        <f>'05'!$Q26</f>
        <v>0.12659399999999998</v>
      </c>
      <c r="AC26" s="22">
        <f>'06'!$Q26</f>
        <v>0.142153</v>
      </c>
      <c r="AD26" s="22">
        <f>'07'!$Q26</f>
        <v>0.11425067621073516</v>
      </c>
      <c r="AE26" s="22">
        <f>'08'!$Q26</f>
        <v>0.11885</v>
      </c>
      <c r="AF26" s="22">
        <f>'09'!$Q26</f>
        <v>0.11023000000000001</v>
      </c>
      <c r="AG26" s="22">
        <f>'10'!$Q26</f>
        <v>0</v>
      </c>
      <c r="AH26" s="22">
        <f>'11'!$Q26</f>
        <v>0</v>
      </c>
      <c r="AI26" s="22">
        <f>'12'!$Q26</f>
        <v>0</v>
      </c>
      <c r="AJ26" s="22">
        <f>'13'!$Q26</f>
        <v>0</v>
      </c>
      <c r="AK26" s="22">
        <f>'14'!$Q26</f>
        <v>0</v>
      </c>
      <c r="AL26" s="22">
        <f>'15'!$Q26</f>
        <v>0</v>
      </c>
      <c r="AM26" s="22">
        <f>'16'!$Q26</f>
        <v>0</v>
      </c>
      <c r="AN26" s="23">
        <f>'17'!$Q26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'80'!$Q27</f>
        <v>0</v>
      </c>
      <c r="D27" s="21">
        <f>'81'!$Q27</f>
        <v>1.2999999999999999E-2</v>
      </c>
      <c r="E27" s="21">
        <f>'82'!$Q27</f>
        <v>2.7E-2</v>
      </c>
      <c r="F27" s="21">
        <f>'83'!$Q27</f>
        <v>9.1999999999999998E-2</v>
      </c>
      <c r="G27" s="21">
        <f>'84'!$Q27</f>
        <v>1.2999999999999999E-2</v>
      </c>
      <c r="H27" s="21">
        <f>'85'!$Q27</f>
        <v>0.41299999999999998</v>
      </c>
      <c r="I27" s="21">
        <f>'86'!$Q27</f>
        <v>0.42199999999999999</v>
      </c>
      <c r="J27" s="21">
        <f>'87'!$Q27</f>
        <v>0.107</v>
      </c>
      <c r="K27" s="21">
        <f>'88'!$Q27</f>
        <v>5.5E-2</v>
      </c>
      <c r="L27" s="21">
        <f>'89'!$Q27</f>
        <v>1.2999999999999999E-2</v>
      </c>
      <c r="M27" s="21">
        <f>'90'!$Q27</f>
        <v>1.2999999999999999E-2</v>
      </c>
      <c r="N27" s="21">
        <f>'91'!$Q27</f>
        <v>0.403692</v>
      </c>
      <c r="O27" s="21">
        <f>'92'!$Q27</f>
        <v>0.21478</v>
      </c>
      <c r="P27" s="21">
        <f>'93'!$Q27</f>
        <v>7.3539999999999994E-2</v>
      </c>
      <c r="Q27" s="21">
        <f>'94'!$Q27</f>
        <v>0.10285999999999999</v>
      </c>
      <c r="R27" s="21">
        <f>'95'!$Q27</f>
        <v>5.0132000000000003E-2</v>
      </c>
      <c r="S27" s="21">
        <f>'96'!$Q27</f>
        <v>2.775E-2</v>
      </c>
      <c r="T27" s="21">
        <f>'97'!$Q27</f>
        <v>2.4629999999999999E-2</v>
      </c>
      <c r="U27" s="21">
        <f>'98'!$Q27</f>
        <v>6.4390000000000003E-2</v>
      </c>
      <c r="V27" s="21">
        <f>'99'!$Q27</f>
        <v>0.13835</v>
      </c>
      <c r="W27" s="21">
        <f>'00'!$Q27</f>
        <v>9.1310000000000002E-2</v>
      </c>
      <c r="X27" s="21">
        <f>'01'!$Q27</f>
        <v>0.14827000000000001</v>
      </c>
      <c r="Y27" s="21">
        <f>'02'!$Q27</f>
        <v>0.19148499999999999</v>
      </c>
      <c r="Z27" s="21">
        <f>'03'!$Q27</f>
        <v>0.17818999999999999</v>
      </c>
      <c r="AA27" s="21">
        <f>'04'!$Q27</f>
        <v>0.25542999999999999</v>
      </c>
      <c r="AB27" s="22">
        <f>'05'!$Q27</f>
        <v>0.19764899999999999</v>
      </c>
      <c r="AC27" s="22">
        <f>'06'!$Q27</f>
        <v>0.38281999999999999</v>
      </c>
      <c r="AD27" s="22">
        <f>'07'!$Q27</f>
        <v>0.30767865516024029</v>
      </c>
      <c r="AE27" s="22">
        <f>'08'!$Q27</f>
        <v>0.31584500000000004</v>
      </c>
      <c r="AF27" s="22">
        <f>'09'!$Q27</f>
        <v>0.29543799999999998</v>
      </c>
      <c r="AG27" s="22">
        <f>'10'!$Q27</f>
        <v>0</v>
      </c>
      <c r="AH27" s="22">
        <f>'11'!$Q27</f>
        <v>0</v>
      </c>
      <c r="AI27" s="22">
        <f>'12'!$Q27</f>
        <v>0</v>
      </c>
      <c r="AJ27" s="22">
        <f>'13'!$Q27</f>
        <v>0</v>
      </c>
      <c r="AK27" s="22">
        <f>'14'!$Q27</f>
        <v>0</v>
      </c>
      <c r="AL27" s="22">
        <f>'15'!$Q27</f>
        <v>0</v>
      </c>
      <c r="AM27" s="22">
        <f>'16'!$Q27</f>
        <v>0</v>
      </c>
      <c r="AN27" s="23">
        <f>'17'!$Q27</f>
        <v>0</v>
      </c>
    </row>
    <row r="28" spans="1:40" ht="15" customHeight="1" x14ac:dyDescent="0.25">
      <c r="A28" s="111"/>
      <c r="B28" s="20" t="s">
        <v>26</v>
      </c>
      <c r="C28" s="21">
        <f>'80'!$Q28</f>
        <v>0</v>
      </c>
      <c r="D28" s="21">
        <f>'81'!$Q28</f>
        <v>0</v>
      </c>
      <c r="E28" s="21">
        <f>'82'!$Q28</f>
        <v>0</v>
      </c>
      <c r="F28" s="21">
        <f>'83'!$Q28</f>
        <v>0</v>
      </c>
      <c r="G28" s="21">
        <f>'84'!$Q28</f>
        <v>0</v>
      </c>
      <c r="H28" s="21">
        <f>'85'!$Q28</f>
        <v>0</v>
      </c>
      <c r="I28" s="21">
        <f>'86'!$Q28</f>
        <v>0</v>
      </c>
      <c r="J28" s="21">
        <f>'87'!$Q28</f>
        <v>0</v>
      </c>
      <c r="K28" s="21">
        <f>'88'!$Q28</f>
        <v>0</v>
      </c>
      <c r="L28" s="21">
        <f>'89'!$Q28</f>
        <v>0</v>
      </c>
      <c r="M28" s="21">
        <f>'90'!$Q28</f>
        <v>0</v>
      </c>
      <c r="N28" s="21">
        <f>'91'!$Q28</f>
        <v>0</v>
      </c>
      <c r="O28" s="21">
        <f>'92'!$Q28</f>
        <v>0</v>
      </c>
      <c r="P28" s="21">
        <f>'93'!$Q28</f>
        <v>0</v>
      </c>
      <c r="Q28" s="21">
        <f>'94'!$Q28</f>
        <v>0</v>
      </c>
      <c r="R28" s="21">
        <f>'95'!$Q28</f>
        <v>0</v>
      </c>
      <c r="S28" s="21">
        <f>'96'!$Q28</f>
        <v>0</v>
      </c>
      <c r="T28" s="21">
        <f>'97'!$Q28</f>
        <v>0</v>
      </c>
      <c r="U28" s="21">
        <f>'98'!$Q28</f>
        <v>0</v>
      </c>
      <c r="V28" s="21">
        <f>'99'!$Q28</f>
        <v>0</v>
      </c>
      <c r="W28" s="21">
        <f>'00'!$Q28</f>
        <v>0</v>
      </c>
      <c r="X28" s="21">
        <f>'01'!$Q28</f>
        <v>0</v>
      </c>
      <c r="Y28" s="21">
        <f>'02'!$Q28</f>
        <v>0</v>
      </c>
      <c r="Z28" s="21">
        <f>'03'!$Q28</f>
        <v>0</v>
      </c>
      <c r="AA28" s="21">
        <f>'04'!$Q28</f>
        <v>0</v>
      </c>
      <c r="AB28" s="22">
        <f>'05'!$Q28</f>
        <v>0</v>
      </c>
      <c r="AC28" s="22">
        <f>'06'!$Q28</f>
        <v>0</v>
      </c>
      <c r="AD28" s="22">
        <f>'07'!$Q28</f>
        <v>0</v>
      </c>
      <c r="AE28" s="22">
        <f>'08'!$Q28</f>
        <v>0</v>
      </c>
      <c r="AF28" s="22">
        <f>'09'!$Q28</f>
        <v>0</v>
      </c>
      <c r="AG28" s="22">
        <f>'10'!$Q28</f>
        <v>0</v>
      </c>
      <c r="AH28" s="22">
        <f>'11'!$Q28</f>
        <v>0</v>
      </c>
      <c r="AI28" s="22">
        <f>'12'!$Q28</f>
        <v>0</v>
      </c>
      <c r="AJ28" s="22">
        <f>'13'!$Q28</f>
        <v>0</v>
      </c>
      <c r="AK28" s="22">
        <f>'14'!$Q28</f>
        <v>0</v>
      </c>
      <c r="AL28" s="22">
        <f>'15'!$Q28</f>
        <v>0</v>
      </c>
      <c r="AM28" s="22">
        <f>'16'!$Q28</f>
        <v>0</v>
      </c>
      <c r="AN28" s="23">
        <f>'17'!$Q28</f>
        <v>0</v>
      </c>
    </row>
    <row r="29" spans="1:40" ht="15" customHeight="1" x14ac:dyDescent="0.25">
      <c r="A29" s="112" t="s">
        <v>73</v>
      </c>
      <c r="B29" s="113"/>
      <c r="C29" s="21">
        <f>'80'!$Q29</f>
        <v>0</v>
      </c>
      <c r="D29" s="21">
        <f>'81'!$Q29</f>
        <v>0</v>
      </c>
      <c r="E29" s="21">
        <f>'82'!$Q29</f>
        <v>0</v>
      </c>
      <c r="F29" s="21">
        <f>'83'!$Q29</f>
        <v>0</v>
      </c>
      <c r="G29" s="21">
        <f>'84'!$Q29</f>
        <v>0</v>
      </c>
      <c r="H29" s="21">
        <f>'85'!$Q29</f>
        <v>0</v>
      </c>
      <c r="I29" s="21">
        <f>'86'!$Q29</f>
        <v>0</v>
      </c>
      <c r="J29" s="21">
        <f>'87'!$Q29</f>
        <v>0</v>
      </c>
      <c r="K29" s="21">
        <f>'88'!$Q29</f>
        <v>0</v>
      </c>
      <c r="L29" s="21">
        <f>'89'!$Q29</f>
        <v>0</v>
      </c>
      <c r="M29" s="21">
        <f>'90'!$Q29</f>
        <v>0</v>
      </c>
      <c r="N29" s="21">
        <f>'91'!$Q29</f>
        <v>0</v>
      </c>
      <c r="O29" s="21">
        <f>'92'!$Q29</f>
        <v>0</v>
      </c>
      <c r="P29" s="21">
        <f>'93'!$Q29</f>
        <v>0</v>
      </c>
      <c r="Q29" s="21">
        <f>'94'!$Q29</f>
        <v>0</v>
      </c>
      <c r="R29" s="21">
        <f>'95'!$Q29</f>
        <v>0</v>
      </c>
      <c r="S29" s="21">
        <f>'96'!$Q29</f>
        <v>0</v>
      </c>
      <c r="T29" s="21">
        <f>'97'!$Q29</f>
        <v>0</v>
      </c>
      <c r="U29" s="21">
        <f>'98'!$Q29</f>
        <v>0</v>
      </c>
      <c r="V29" s="21">
        <f>'99'!$Q29</f>
        <v>0</v>
      </c>
      <c r="W29" s="21">
        <f>'00'!$Q29</f>
        <v>0</v>
      </c>
      <c r="X29" s="21">
        <f>'01'!$Q29</f>
        <v>0</v>
      </c>
      <c r="Y29" s="21">
        <f>'02'!$Q29</f>
        <v>0</v>
      </c>
      <c r="Z29" s="21">
        <f>'03'!$Q29</f>
        <v>0</v>
      </c>
      <c r="AA29" s="21">
        <f>'04'!$Q29</f>
        <v>0</v>
      </c>
      <c r="AB29" s="22">
        <f>'05'!$Q29</f>
        <v>0</v>
      </c>
      <c r="AC29" s="22">
        <f>'06'!$Q29</f>
        <v>0</v>
      </c>
      <c r="AD29" s="22">
        <f>'07'!$Q29</f>
        <v>0</v>
      </c>
      <c r="AE29" s="22">
        <f>'08'!$Q29</f>
        <v>0</v>
      </c>
      <c r="AF29" s="22">
        <f>'09'!$Q29</f>
        <v>0</v>
      </c>
      <c r="AG29" s="22">
        <f>'10'!$Q29</f>
        <v>0</v>
      </c>
      <c r="AH29" s="22">
        <f>'11'!$Q29</f>
        <v>0</v>
      </c>
      <c r="AI29" s="22">
        <f>'12'!$Q29</f>
        <v>0</v>
      </c>
      <c r="AJ29" s="22">
        <f>'13'!$Q29</f>
        <v>0</v>
      </c>
      <c r="AK29" s="22">
        <f>'14'!$Q29</f>
        <v>0</v>
      </c>
      <c r="AL29" s="22">
        <f>'15'!$Q29</f>
        <v>0</v>
      </c>
      <c r="AM29" s="22">
        <f>'16'!$Q29</f>
        <v>0</v>
      </c>
      <c r="AN29" s="23">
        <f>'17'!$Q29</f>
        <v>0</v>
      </c>
    </row>
    <row r="30" spans="1:40" ht="15" customHeight="1" x14ac:dyDescent="0.25">
      <c r="A30" s="112" t="s">
        <v>74</v>
      </c>
      <c r="B30" s="113"/>
      <c r="C30" s="21">
        <f>'80'!$Q30</f>
        <v>0</v>
      </c>
      <c r="D30" s="21">
        <f>'81'!$Q30</f>
        <v>0</v>
      </c>
      <c r="E30" s="21">
        <f>'82'!$Q30</f>
        <v>0</v>
      </c>
      <c r="F30" s="21">
        <f>'83'!$Q30</f>
        <v>0</v>
      </c>
      <c r="G30" s="21">
        <f>'84'!$Q30</f>
        <v>0</v>
      </c>
      <c r="H30" s="21">
        <f>'85'!$Q30</f>
        <v>0</v>
      </c>
      <c r="I30" s="21">
        <f>'86'!$Q30</f>
        <v>0</v>
      </c>
      <c r="J30" s="21">
        <f>'87'!$Q30</f>
        <v>0</v>
      </c>
      <c r="K30" s="21">
        <f>'88'!$Q30</f>
        <v>0</v>
      </c>
      <c r="L30" s="21">
        <f>'89'!$Q30</f>
        <v>0</v>
      </c>
      <c r="M30" s="21">
        <f>'90'!$Q30</f>
        <v>0</v>
      </c>
      <c r="N30" s="21">
        <f>'91'!$Q30</f>
        <v>1.307E-2</v>
      </c>
      <c r="O30" s="21">
        <f>'92'!$Q30</f>
        <v>0.21939</v>
      </c>
      <c r="P30" s="21">
        <f>'93'!$Q30</f>
        <v>0.73738800000000004</v>
      </c>
      <c r="Q30" s="21">
        <f>'94'!$Q30</f>
        <v>1.113531</v>
      </c>
      <c r="R30" s="21">
        <f>'95'!$Q30</f>
        <v>1.2754760000000001</v>
      </c>
      <c r="S30" s="21">
        <f>'96'!$Q30</f>
        <v>2.373237</v>
      </c>
      <c r="T30" s="21">
        <f>'97'!$Q30</f>
        <v>1.6070789999999999</v>
      </c>
      <c r="U30" s="21">
        <f>'98'!$Q30</f>
        <v>1.7885059999999999</v>
      </c>
      <c r="V30" s="21">
        <f>'99'!$Q30</f>
        <v>0.95118800000000003</v>
      </c>
      <c r="W30" s="21">
        <f>'00'!$Q30</f>
        <v>9.6988000000000005E-2</v>
      </c>
      <c r="X30" s="21">
        <f>'01'!$Q30</f>
        <v>6.6659999999999997E-2</v>
      </c>
      <c r="Y30" s="21">
        <f>'02'!$Q30</f>
        <v>0</v>
      </c>
      <c r="Z30" s="21">
        <f>'03'!$Q30</f>
        <v>0</v>
      </c>
      <c r="AA30" s="21">
        <f>'04'!$Q30</f>
        <v>0</v>
      </c>
      <c r="AB30" s="22">
        <f>'05'!$Q30</f>
        <v>0</v>
      </c>
      <c r="AC30" s="22">
        <f>'06'!$Q30</f>
        <v>0</v>
      </c>
      <c r="AD30" s="22">
        <f>'07'!$Q30</f>
        <v>0</v>
      </c>
      <c r="AE30" s="22">
        <f>'08'!$Q30</f>
        <v>0</v>
      </c>
      <c r="AF30" s="22">
        <f>'09'!$Q30</f>
        <v>0</v>
      </c>
      <c r="AG30" s="22">
        <f>'10'!$Q30</f>
        <v>0</v>
      </c>
      <c r="AH30" s="22">
        <f>'11'!$Q30</f>
        <v>0</v>
      </c>
      <c r="AI30" s="22">
        <f>'12'!$Q30</f>
        <v>0</v>
      </c>
      <c r="AJ30" s="22">
        <f>'13'!$Q30</f>
        <v>0</v>
      </c>
      <c r="AK30" s="22">
        <f>'14'!$Q30</f>
        <v>0</v>
      </c>
      <c r="AL30" s="22">
        <f>'15'!$Q30</f>
        <v>0</v>
      </c>
      <c r="AM30" s="22">
        <f>'16'!$Q30</f>
        <v>0</v>
      </c>
      <c r="AN30" s="23">
        <f>'17'!$Q30</f>
        <v>0</v>
      </c>
    </row>
    <row r="31" spans="1:40" ht="15" customHeight="1" x14ac:dyDescent="0.25">
      <c r="A31" s="100" t="s">
        <v>7</v>
      </c>
      <c r="B31" s="101"/>
      <c r="C31" s="21">
        <f>'80'!$Q31</f>
        <v>0</v>
      </c>
      <c r="D31" s="21">
        <f>'81'!$Q31</f>
        <v>0</v>
      </c>
      <c r="E31" s="21">
        <f>'82'!$Q31</f>
        <v>0</v>
      </c>
      <c r="F31" s="21">
        <f>'83'!$Q31</f>
        <v>0</v>
      </c>
      <c r="G31" s="21">
        <f>'84'!$Q31</f>
        <v>0</v>
      </c>
      <c r="H31" s="21">
        <f>'85'!$Q31</f>
        <v>0.435</v>
      </c>
      <c r="I31" s="21">
        <f>'86'!$Q31</f>
        <v>1.762</v>
      </c>
      <c r="J31" s="21">
        <f>'87'!$Q31</f>
        <v>1.921</v>
      </c>
      <c r="K31" s="21">
        <f>'88'!$Q31</f>
        <v>1.871</v>
      </c>
      <c r="L31" s="21">
        <f>'89'!$Q31</f>
        <v>0</v>
      </c>
      <c r="M31" s="21">
        <f>'90'!$Q31</f>
        <v>1.7</v>
      </c>
      <c r="N31" s="21">
        <f>'91'!$Q31</f>
        <v>2.0502929999999999</v>
      </c>
      <c r="O31" s="21">
        <f>'92'!$Q31</f>
        <v>1.2367300000000001</v>
      </c>
      <c r="P31" s="21">
        <f>'93'!$Q31</f>
        <v>0.76139299999999999</v>
      </c>
      <c r="Q31" s="21">
        <f>'94'!$Q31</f>
        <v>0.73521899999999996</v>
      </c>
      <c r="R31" s="21">
        <f>'95'!$Q31</f>
        <v>0.637154</v>
      </c>
      <c r="S31" s="21">
        <f>'96'!$Q31</f>
        <v>7.3040999999999995E-2</v>
      </c>
      <c r="T31" s="21">
        <f>'97'!$Q31</f>
        <v>0</v>
      </c>
      <c r="U31" s="21">
        <f>'98'!$Q31</f>
        <v>0</v>
      </c>
      <c r="V31" s="21">
        <f>'99'!$Q31</f>
        <v>0</v>
      </c>
      <c r="W31" s="21">
        <f>'00'!$Q31</f>
        <v>0</v>
      </c>
      <c r="X31" s="21">
        <f>'01'!$Q31</f>
        <v>0</v>
      </c>
      <c r="Y31" s="21">
        <f>'02'!$Q31</f>
        <v>9.9314E-2</v>
      </c>
      <c r="Z31" s="21">
        <f>'03'!$Q31</f>
        <v>9.0815000000000007E-2</v>
      </c>
      <c r="AA31" s="21">
        <f>'04'!$Q31</f>
        <v>4.7232999999999997E-2</v>
      </c>
      <c r="AB31" s="22">
        <f>'05'!$Q31</f>
        <v>7.0078000000000001E-2</v>
      </c>
      <c r="AC31" s="22">
        <f>'06'!$Q31</f>
        <v>0.14117399999999999</v>
      </c>
      <c r="AD31" s="22">
        <f>'07'!$Q31</f>
        <v>1.9111999999999997E-2</v>
      </c>
      <c r="AE31" s="22">
        <f>'08'!$Q31</f>
        <v>0.65473900000000007</v>
      </c>
      <c r="AF31" s="22">
        <f>'09'!$Q31</f>
        <v>0.34317999999999999</v>
      </c>
      <c r="AG31" s="22">
        <f>'10'!$Q31</f>
        <v>0.61587999999999998</v>
      </c>
      <c r="AH31" s="22">
        <f>'11'!$Q31</f>
        <v>0.39756999999999998</v>
      </c>
      <c r="AI31" s="22">
        <f>'12'!$Q31</f>
        <v>0.24021999999999999</v>
      </c>
      <c r="AJ31" s="22">
        <f>'13'!$Q31</f>
        <v>0.15459999999999999</v>
      </c>
      <c r="AK31" s="22">
        <f>'14'!$Q31</f>
        <v>0.21230000000000002</v>
      </c>
      <c r="AL31" s="22">
        <f>'15'!$Q31</f>
        <v>0</v>
      </c>
      <c r="AM31" s="22">
        <f>'16'!$Q31</f>
        <v>0</v>
      </c>
      <c r="AN31" s="23">
        <f>'17'!$Q31</f>
        <v>0.11364</v>
      </c>
    </row>
    <row r="32" spans="1:40" ht="15" customHeight="1" x14ac:dyDescent="0.25">
      <c r="A32" s="112" t="s">
        <v>75</v>
      </c>
      <c r="B32" s="113"/>
      <c r="C32" s="21">
        <f>'80'!$Q32</f>
        <v>0</v>
      </c>
      <c r="D32" s="21">
        <f>'81'!$Q32</f>
        <v>0</v>
      </c>
      <c r="E32" s="21">
        <f>'82'!$Q32</f>
        <v>2.5000000000000001E-2</v>
      </c>
      <c r="F32" s="21">
        <f>'83'!$Q32</f>
        <v>6.0000000000000001E-3</v>
      </c>
      <c r="G32" s="21">
        <f>'84'!$Q32</f>
        <v>0</v>
      </c>
      <c r="H32" s="21">
        <f>'85'!$Q32</f>
        <v>1.605</v>
      </c>
      <c r="I32" s="21">
        <f>'86'!$Q32</f>
        <v>1.069</v>
      </c>
      <c r="J32" s="21">
        <f>'87'!$Q32</f>
        <v>1.1599999999999999</v>
      </c>
      <c r="K32" s="21">
        <f>'88'!$Q32</f>
        <v>2.8839999999999999</v>
      </c>
      <c r="L32" s="21">
        <f>'89'!$Q32</f>
        <v>2.2349999999999999</v>
      </c>
      <c r="M32" s="21">
        <f>'90'!$Q32</f>
        <v>1.5</v>
      </c>
      <c r="N32" s="21">
        <f>'91'!$Q32</f>
        <v>2.0060470000000001</v>
      </c>
      <c r="O32" s="21">
        <f>'92'!$Q32</f>
        <v>1.062546</v>
      </c>
      <c r="P32" s="21">
        <f>'93'!$Q32</f>
        <v>0</v>
      </c>
      <c r="Q32" s="21">
        <f>'94'!$Q32</f>
        <v>0</v>
      </c>
      <c r="R32" s="21">
        <f>'95'!$Q32</f>
        <v>0</v>
      </c>
      <c r="S32" s="21">
        <f>'96'!$Q32</f>
        <v>0</v>
      </c>
      <c r="T32" s="21">
        <f>'97'!$Q32</f>
        <v>0</v>
      </c>
      <c r="U32" s="21">
        <f>'98'!$Q32</f>
        <v>0</v>
      </c>
      <c r="V32" s="21">
        <f>'99'!$Q32</f>
        <v>0</v>
      </c>
      <c r="W32" s="21">
        <f>'00'!$Q32</f>
        <v>0</v>
      </c>
      <c r="X32" s="21">
        <f>'01'!$Q32</f>
        <v>0</v>
      </c>
      <c r="Y32" s="21">
        <f>'02'!$Q32</f>
        <v>0</v>
      </c>
      <c r="Z32" s="21">
        <f>'03'!$Q32</f>
        <v>0</v>
      </c>
      <c r="AA32" s="21">
        <f>'04'!$Q32</f>
        <v>0</v>
      </c>
      <c r="AB32" s="22">
        <f>'05'!$Q32</f>
        <v>0.25132900000000002</v>
      </c>
      <c r="AC32" s="22">
        <f>'06'!$Q32</f>
        <v>0.19892099999999999</v>
      </c>
      <c r="AD32" s="22">
        <f>'07'!$Q32</f>
        <v>0.15987604034044761</v>
      </c>
      <c r="AE32" s="22">
        <f>'08'!$Q32</f>
        <v>0</v>
      </c>
      <c r="AF32" s="22">
        <f>'09'!$Q32</f>
        <v>0</v>
      </c>
      <c r="AG32" s="22">
        <f>'10'!$Q32</f>
        <v>0</v>
      </c>
      <c r="AH32" s="22">
        <f>'11'!$Q32</f>
        <v>0</v>
      </c>
      <c r="AI32" s="22">
        <f>'12'!$Q32</f>
        <v>0</v>
      </c>
      <c r="AJ32" s="22">
        <f>'13'!$Q32</f>
        <v>0</v>
      </c>
      <c r="AK32" s="22">
        <f>'14'!$Q32</f>
        <v>0</v>
      </c>
      <c r="AL32" s="22">
        <f>'15'!$Q32</f>
        <v>0</v>
      </c>
      <c r="AM32" s="22">
        <f>'16'!$Q32</f>
        <v>0</v>
      </c>
      <c r="AN32" s="23">
        <f>'17'!$Q32</f>
        <v>0</v>
      </c>
    </row>
    <row r="33" spans="1:40" ht="15" customHeight="1" x14ac:dyDescent="0.25">
      <c r="A33" s="112" t="s">
        <v>76</v>
      </c>
      <c r="B33" s="113"/>
      <c r="C33" s="21">
        <f>'80'!$Q33</f>
        <v>0</v>
      </c>
      <c r="D33" s="21">
        <f>'81'!$Q33</f>
        <v>0</v>
      </c>
      <c r="E33" s="21">
        <f>'82'!$Q33</f>
        <v>0</v>
      </c>
      <c r="F33" s="21">
        <f>'83'!$Q33</f>
        <v>0</v>
      </c>
      <c r="G33" s="21">
        <f>'84'!$Q33</f>
        <v>0</v>
      </c>
      <c r="H33" s="21">
        <f>'85'!$Q33</f>
        <v>0</v>
      </c>
      <c r="I33" s="21">
        <f>'86'!$Q33</f>
        <v>0</v>
      </c>
      <c r="J33" s="21">
        <f>'87'!$Q33</f>
        <v>0</v>
      </c>
      <c r="K33" s="21">
        <f>'88'!$Q33</f>
        <v>0</v>
      </c>
      <c r="L33" s="21">
        <f>'89'!$Q33</f>
        <v>0</v>
      </c>
      <c r="M33" s="21">
        <f>'90'!$Q33</f>
        <v>0</v>
      </c>
      <c r="N33" s="21">
        <f>'91'!$Q33</f>
        <v>0</v>
      </c>
      <c r="O33" s="21">
        <f>'92'!$Q33</f>
        <v>0</v>
      </c>
      <c r="P33" s="21">
        <f>'93'!$Q33</f>
        <v>0</v>
      </c>
      <c r="Q33" s="21">
        <f>'94'!$Q33</f>
        <v>0</v>
      </c>
      <c r="R33" s="21">
        <f>'95'!$Q33</f>
        <v>0</v>
      </c>
      <c r="S33" s="21">
        <f>'96'!$Q33</f>
        <v>0</v>
      </c>
      <c r="T33" s="21">
        <f>'97'!$Q33</f>
        <v>0</v>
      </c>
      <c r="U33" s="21">
        <f>'98'!$Q33</f>
        <v>0</v>
      </c>
      <c r="V33" s="21">
        <f>'99'!$Q33</f>
        <v>0</v>
      </c>
      <c r="W33" s="21">
        <f>'00'!$Q33</f>
        <v>0</v>
      </c>
      <c r="X33" s="21">
        <f>'01'!$Q33</f>
        <v>0</v>
      </c>
      <c r="Y33" s="21">
        <f>'02'!$Q33</f>
        <v>0</v>
      </c>
      <c r="Z33" s="21">
        <f>'03'!$Q33</f>
        <v>0</v>
      </c>
      <c r="AA33" s="21">
        <f>'04'!$Q33</f>
        <v>0</v>
      </c>
      <c r="AB33" s="22">
        <f>'05'!$Q33</f>
        <v>0</v>
      </c>
      <c r="AC33" s="22">
        <f>'06'!$Q33</f>
        <v>0</v>
      </c>
      <c r="AD33" s="22">
        <f>'07'!$Q33</f>
        <v>0</v>
      </c>
      <c r="AE33" s="22">
        <f>'08'!$Q33</f>
        <v>0</v>
      </c>
      <c r="AF33" s="22">
        <f>'09'!$Q33</f>
        <v>0</v>
      </c>
      <c r="AG33" s="22">
        <f>'10'!$Q33</f>
        <v>0</v>
      </c>
      <c r="AH33" s="22">
        <f>'11'!$Q33</f>
        <v>0</v>
      </c>
      <c r="AI33" s="22">
        <f>'12'!$Q33</f>
        <v>0</v>
      </c>
      <c r="AJ33" s="22">
        <f>'13'!$Q33</f>
        <v>0</v>
      </c>
      <c r="AK33" s="22">
        <f>'14'!$Q33</f>
        <v>0</v>
      </c>
      <c r="AL33" s="22">
        <f>'15'!$Q33</f>
        <v>0</v>
      </c>
      <c r="AM33" s="22">
        <f>'16'!$Q33</f>
        <v>0</v>
      </c>
      <c r="AN33" s="23">
        <f>'17'!$Q33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'80'!$Q34</f>
        <v>0</v>
      </c>
      <c r="D34" s="21">
        <f>'81'!$Q34</f>
        <v>0</v>
      </c>
      <c r="E34" s="21">
        <f>'82'!$Q34</f>
        <v>0</v>
      </c>
      <c r="F34" s="21">
        <f>'83'!$Q34</f>
        <v>0</v>
      </c>
      <c r="G34" s="21">
        <f>'84'!$Q34</f>
        <v>0</v>
      </c>
      <c r="H34" s="21">
        <f>'85'!$Q34</f>
        <v>0</v>
      </c>
      <c r="I34" s="21">
        <f>'86'!$Q34</f>
        <v>0</v>
      </c>
      <c r="J34" s="21">
        <f>'87'!$Q34</f>
        <v>0</v>
      </c>
      <c r="K34" s="21">
        <f>'88'!$Q34</f>
        <v>0</v>
      </c>
      <c r="L34" s="21">
        <f>'89'!$Q34</f>
        <v>0</v>
      </c>
      <c r="M34" s="21">
        <f>'90'!$Q34</f>
        <v>0</v>
      </c>
      <c r="N34" s="21">
        <f>'91'!$Q34</f>
        <v>0</v>
      </c>
      <c r="O34" s="21">
        <f>'92'!$Q34</f>
        <v>0</v>
      </c>
      <c r="P34" s="21">
        <f>'93'!$Q34</f>
        <v>0</v>
      </c>
      <c r="Q34" s="21">
        <f>'94'!$Q34</f>
        <v>0</v>
      </c>
      <c r="R34" s="21">
        <f>'95'!$Q34</f>
        <v>0</v>
      </c>
      <c r="S34" s="21">
        <f>'96'!$Q34</f>
        <v>0</v>
      </c>
      <c r="T34" s="21">
        <f>'97'!$Q34</f>
        <v>0</v>
      </c>
      <c r="U34" s="21">
        <f>'98'!$Q34</f>
        <v>0</v>
      </c>
      <c r="V34" s="21">
        <f>'99'!$Q34</f>
        <v>0</v>
      </c>
      <c r="W34" s="21">
        <f>'00'!$Q34</f>
        <v>0</v>
      </c>
      <c r="X34" s="21">
        <f>'01'!$Q34</f>
        <v>0</v>
      </c>
      <c r="Y34" s="21">
        <f>'02'!$Q34</f>
        <v>0</v>
      </c>
      <c r="Z34" s="21">
        <f>'03'!$Q34</f>
        <v>0</v>
      </c>
      <c r="AA34" s="21">
        <f>'04'!$Q34</f>
        <v>0</v>
      </c>
      <c r="AB34" s="22">
        <f>'05'!$Q34</f>
        <v>4.0329000000000004E-2</v>
      </c>
      <c r="AC34" s="22">
        <f>'06'!$Q34</f>
        <v>0.32039499999999999</v>
      </c>
      <c r="AD34" s="22">
        <f>'07'!$Q34</f>
        <v>0.25750666819932394</v>
      </c>
      <c r="AE34" s="22">
        <f>'08'!$Q34</f>
        <v>0</v>
      </c>
      <c r="AF34" s="22">
        <f>'09'!$Q34</f>
        <v>0</v>
      </c>
      <c r="AG34" s="22">
        <f>'10'!$Q34</f>
        <v>0</v>
      </c>
      <c r="AH34" s="22">
        <f>'11'!$Q34</f>
        <v>0</v>
      </c>
      <c r="AI34" s="22">
        <f>'12'!$Q34</f>
        <v>0</v>
      </c>
      <c r="AJ34" s="22">
        <f>'13'!$Q34</f>
        <v>0</v>
      </c>
      <c r="AK34" s="22">
        <f>'14'!$Q34</f>
        <v>0</v>
      </c>
      <c r="AL34" s="22">
        <f>'15'!$Q34</f>
        <v>0</v>
      </c>
      <c r="AM34" s="22">
        <f>'16'!$Q34</f>
        <v>0</v>
      </c>
      <c r="AN34" s="23">
        <f>'17'!$Q34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'80'!$Q35</f>
        <v>0</v>
      </c>
      <c r="D35" s="21">
        <f>'81'!$Q35</f>
        <v>0</v>
      </c>
      <c r="E35" s="21">
        <f>'82'!$Q35</f>
        <v>0</v>
      </c>
      <c r="F35" s="21">
        <f>'83'!$Q35</f>
        <v>0</v>
      </c>
      <c r="G35" s="21">
        <f>'84'!$Q35</f>
        <v>0</v>
      </c>
      <c r="H35" s="21">
        <f>'85'!$Q35</f>
        <v>0</v>
      </c>
      <c r="I35" s="21">
        <f>'86'!$Q35</f>
        <v>0</v>
      </c>
      <c r="J35" s="21">
        <f>'87'!$Q35</f>
        <v>0</v>
      </c>
      <c r="K35" s="21">
        <f>'88'!$Q35</f>
        <v>0</v>
      </c>
      <c r="L35" s="21">
        <f>'89'!$Q35</f>
        <v>0</v>
      </c>
      <c r="M35" s="21">
        <f>'90'!$Q35</f>
        <v>0</v>
      </c>
      <c r="N35" s="21">
        <f>'91'!$Q35</f>
        <v>0</v>
      </c>
      <c r="O35" s="21">
        <f>'92'!$Q35</f>
        <v>0</v>
      </c>
      <c r="P35" s="21">
        <f>'93'!$Q35</f>
        <v>0</v>
      </c>
      <c r="Q35" s="21">
        <f>'94'!$Q35</f>
        <v>0</v>
      </c>
      <c r="R35" s="21">
        <f>'95'!$Q35</f>
        <v>0</v>
      </c>
      <c r="S35" s="21">
        <f>'96'!$Q35</f>
        <v>0</v>
      </c>
      <c r="T35" s="21">
        <f>'97'!$Q35</f>
        <v>0</v>
      </c>
      <c r="U35" s="21">
        <f>'98'!$Q35</f>
        <v>0</v>
      </c>
      <c r="V35" s="21">
        <f>'99'!$Q35</f>
        <v>0</v>
      </c>
      <c r="W35" s="21">
        <f>'00'!$Q35</f>
        <v>0</v>
      </c>
      <c r="X35" s="21">
        <f>'01'!$Q35</f>
        <v>0</v>
      </c>
      <c r="Y35" s="21">
        <f>'02'!$Q35</f>
        <v>0</v>
      </c>
      <c r="Z35" s="21">
        <f>'03'!$Q35</f>
        <v>0</v>
      </c>
      <c r="AA35" s="21">
        <f>'04'!$Q35</f>
        <v>0</v>
      </c>
      <c r="AB35" s="22">
        <f>'05'!$Q35</f>
        <v>0</v>
      </c>
      <c r="AC35" s="22">
        <f>'06'!$Q35</f>
        <v>0</v>
      </c>
      <c r="AD35" s="22">
        <f>'07'!$Q35</f>
        <v>0</v>
      </c>
      <c r="AE35" s="22">
        <f>'08'!$Q35</f>
        <v>0</v>
      </c>
      <c r="AF35" s="22">
        <f>'09'!$Q35</f>
        <v>0</v>
      </c>
      <c r="AG35" s="22">
        <f>'10'!$Q35</f>
        <v>0</v>
      </c>
      <c r="AH35" s="22">
        <f>'11'!$Q35</f>
        <v>0</v>
      </c>
      <c r="AI35" s="22">
        <f>'12'!$Q35</f>
        <v>0</v>
      </c>
      <c r="AJ35" s="22">
        <f>'13'!$Q35</f>
        <v>0</v>
      </c>
      <c r="AK35" s="22">
        <f>'14'!$Q35</f>
        <v>0</v>
      </c>
      <c r="AL35" s="22">
        <f>'15'!$Q35</f>
        <v>0</v>
      </c>
      <c r="AM35" s="22">
        <f>'16'!$Q35</f>
        <v>0</v>
      </c>
      <c r="AN35" s="23">
        <f>'17'!$Q35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20.945000000000004</v>
      </c>
      <c r="E36" s="29">
        <f t="shared" si="2"/>
        <v>32.902000000000001</v>
      </c>
      <c r="F36" s="29">
        <f t="shared" si="2"/>
        <v>21.376999999999995</v>
      </c>
      <c r="G36" s="29">
        <f t="shared" si="2"/>
        <v>43.082000000000001</v>
      </c>
      <c r="H36" s="29">
        <f t="shared" si="2"/>
        <v>24.909000000000002</v>
      </c>
      <c r="I36" s="29">
        <f t="shared" si="2"/>
        <v>17.224</v>
      </c>
      <c r="J36" s="29">
        <f t="shared" si="2"/>
        <v>31.338000000000001</v>
      </c>
      <c r="K36" s="29">
        <f t="shared" si="2"/>
        <v>26.835999999999999</v>
      </c>
      <c r="L36" s="29">
        <f t="shared" si="2"/>
        <v>43.54399999999999</v>
      </c>
      <c r="M36" s="29">
        <f t="shared" si="2"/>
        <v>45.792999999999999</v>
      </c>
      <c r="N36" s="29">
        <f t="shared" si="2"/>
        <v>44.265377000000008</v>
      </c>
      <c r="O36" s="29">
        <f t="shared" si="2"/>
        <v>47.310498000000003</v>
      </c>
      <c r="P36" s="29">
        <f t="shared" si="2"/>
        <v>45.021895000000001</v>
      </c>
      <c r="Q36" s="29">
        <f t="shared" si="2"/>
        <v>44.558240000000005</v>
      </c>
      <c r="R36" s="29">
        <f t="shared" si="2"/>
        <v>42.604898000000006</v>
      </c>
      <c r="S36" s="29">
        <f t="shared" si="2"/>
        <v>59.582958999999995</v>
      </c>
      <c r="T36" s="29">
        <f t="shared" si="2"/>
        <v>80.332256000000015</v>
      </c>
      <c r="U36" s="29">
        <f t="shared" si="2"/>
        <v>114.76664500000001</v>
      </c>
      <c r="V36" s="29">
        <f t="shared" si="2"/>
        <v>83.785012000000037</v>
      </c>
      <c r="W36" s="29">
        <f t="shared" si="2"/>
        <v>43.962172000000002</v>
      </c>
      <c r="X36" s="29">
        <f t="shared" si="2"/>
        <v>24.572711999999996</v>
      </c>
      <c r="Y36" s="29">
        <f t="shared" si="2"/>
        <v>10.308941000000001</v>
      </c>
      <c r="Z36" s="29">
        <f t="shared" si="2"/>
        <v>5.993646</v>
      </c>
      <c r="AA36" s="29">
        <f t="shared" si="2"/>
        <v>4.0981949999999996</v>
      </c>
      <c r="AB36" s="29">
        <f t="shared" si="2"/>
        <v>3.1917269999999998</v>
      </c>
      <c r="AC36" s="29">
        <f t="shared" si="2"/>
        <v>4.6931810000000009</v>
      </c>
      <c r="AD36" s="29">
        <f t="shared" si="2"/>
        <v>3.677634000000003</v>
      </c>
      <c r="AE36" s="29">
        <f t="shared" si="2"/>
        <v>4.1509490000000007</v>
      </c>
      <c r="AF36" s="29">
        <f t="shared" si="2"/>
        <v>2.8312809999999997</v>
      </c>
      <c r="AG36" s="29">
        <f t="shared" si="2"/>
        <v>3.1026799999999994</v>
      </c>
      <c r="AH36" s="29">
        <f t="shared" si="2"/>
        <v>2.8283369999999999</v>
      </c>
      <c r="AI36" s="29">
        <f>+SUM(AI6:AI35)+SUM(AI38:AI43)</f>
        <v>3.2236999999999996</v>
      </c>
      <c r="AJ36" s="29">
        <f>+SUM(AJ6:AJ35)+SUM(AJ38:AJ43)</f>
        <v>1.955835</v>
      </c>
      <c r="AK36" s="29">
        <f>'14'!$Q36</f>
        <v>1.76044</v>
      </c>
      <c r="AL36" s="29">
        <f>'15'!$Q36</f>
        <v>1.1789099999999999</v>
      </c>
      <c r="AM36" s="29">
        <f>'16'!$Q36</f>
        <v>0.95543999999999996</v>
      </c>
      <c r="AN36" s="30">
        <f>'17'!$Q36</f>
        <v>0.77367999999999992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'80'!$Q38</f>
        <v>0</v>
      </c>
      <c r="D38" s="33">
        <f>'81'!$Q38</f>
        <v>0</v>
      </c>
      <c r="E38" s="33">
        <f>'82'!$Q38</f>
        <v>0</v>
      </c>
      <c r="F38" s="33">
        <f>'83'!$Q38</f>
        <v>0</v>
      </c>
      <c r="G38" s="33">
        <f>'84'!$Q38</f>
        <v>0</v>
      </c>
      <c r="H38" s="33">
        <f>'85'!$Q38</f>
        <v>0</v>
      </c>
      <c r="I38" s="33">
        <f>'86'!$Q38</f>
        <v>0</v>
      </c>
      <c r="J38" s="33">
        <f>'87'!$Q38</f>
        <v>0</v>
      </c>
      <c r="K38" s="33">
        <f>'88'!$Q38</f>
        <v>0</v>
      </c>
      <c r="L38" s="33">
        <f>'89'!$Q38</f>
        <v>0</v>
      </c>
      <c r="M38" s="33">
        <f>'90'!$Q38</f>
        <v>0</v>
      </c>
      <c r="N38" s="33">
        <f>'91'!$Q38</f>
        <v>0</v>
      </c>
      <c r="O38" s="33">
        <f>'92'!$Q38</f>
        <v>0</v>
      </c>
      <c r="P38" s="33">
        <f>'93'!$Q38</f>
        <v>0</v>
      </c>
      <c r="Q38" s="33">
        <f>'94'!$Q38</f>
        <v>0</v>
      </c>
      <c r="R38" s="33">
        <f>'95'!$Q38</f>
        <v>0</v>
      </c>
      <c r="S38" s="33">
        <f>'96'!$Q38</f>
        <v>0</v>
      </c>
      <c r="T38" s="33">
        <f>'97'!$Q38</f>
        <v>0</v>
      </c>
      <c r="U38" s="33">
        <f>'98'!$Q38</f>
        <v>0</v>
      </c>
      <c r="V38" s="33">
        <f>'99'!$Q38</f>
        <v>0</v>
      </c>
      <c r="W38" s="33">
        <f>'00'!$Q38</f>
        <v>0</v>
      </c>
      <c r="X38" s="33">
        <f>'01'!$Q38</f>
        <v>0</v>
      </c>
      <c r="Y38" s="33">
        <f>'02'!$Q38</f>
        <v>0</v>
      </c>
      <c r="Z38" s="33">
        <f>'03'!$Q38</f>
        <v>0</v>
      </c>
      <c r="AA38" s="33">
        <f>'04'!$Q38</f>
        <v>0</v>
      </c>
      <c r="AB38" s="34">
        <f>'05'!$Q38</f>
        <v>0</v>
      </c>
      <c r="AC38" s="34">
        <f>'06'!$Q38</f>
        <v>0</v>
      </c>
      <c r="AD38" s="34">
        <f>'07'!$Q38</f>
        <v>0</v>
      </c>
      <c r="AE38" s="34">
        <f>'08'!$Q38</f>
        <v>0</v>
      </c>
      <c r="AF38" s="34">
        <f>'09'!$Q38</f>
        <v>0</v>
      </c>
      <c r="AG38" s="34">
        <f>'10'!$Q38</f>
        <v>0</v>
      </c>
      <c r="AH38" s="34">
        <f>'11'!$Q38</f>
        <v>0</v>
      </c>
      <c r="AI38" s="34">
        <f>'12'!$Q38</f>
        <v>0</v>
      </c>
      <c r="AJ38" s="34">
        <f>'13'!$Q38</f>
        <v>0</v>
      </c>
      <c r="AK38" s="34">
        <f>'14'!$Q38</f>
        <v>0</v>
      </c>
      <c r="AL38" s="34">
        <f>'15'!$Q38</f>
        <v>0</v>
      </c>
      <c r="AM38" s="34">
        <f>'16'!$Q38</f>
        <v>0</v>
      </c>
      <c r="AN38" s="35">
        <f>'17'!$Q38</f>
        <v>0</v>
      </c>
    </row>
    <row r="39" spans="1:40" ht="15" customHeight="1" x14ac:dyDescent="0.25">
      <c r="A39" s="121" t="s">
        <v>65</v>
      </c>
      <c r="B39" s="122"/>
      <c r="C39" s="21">
        <f>'80'!$Q39</f>
        <v>0</v>
      </c>
      <c r="D39" s="21">
        <f>'81'!$Q39</f>
        <v>0</v>
      </c>
      <c r="E39" s="21">
        <f>'82'!$Q39</f>
        <v>0</v>
      </c>
      <c r="F39" s="21">
        <f>'83'!$Q39</f>
        <v>0</v>
      </c>
      <c r="G39" s="21">
        <f>'84'!$Q39</f>
        <v>0</v>
      </c>
      <c r="H39" s="21">
        <f>'85'!$Q39</f>
        <v>0</v>
      </c>
      <c r="I39" s="21">
        <f>'86'!$Q39</f>
        <v>0</v>
      </c>
      <c r="J39" s="21">
        <f>'87'!$Q39</f>
        <v>0</v>
      </c>
      <c r="K39" s="21">
        <f>'88'!$Q39</f>
        <v>0</v>
      </c>
      <c r="L39" s="21">
        <f>'89'!$Q39</f>
        <v>0</v>
      </c>
      <c r="M39" s="21">
        <f>'90'!$Q39</f>
        <v>0</v>
      </c>
      <c r="N39" s="21">
        <f>'91'!$Q39</f>
        <v>0</v>
      </c>
      <c r="O39" s="21">
        <f>'92'!$Q39</f>
        <v>0</v>
      </c>
      <c r="P39" s="21">
        <f>'93'!$Q39</f>
        <v>0</v>
      </c>
      <c r="Q39" s="21">
        <f>'94'!$Q39</f>
        <v>0</v>
      </c>
      <c r="R39" s="21">
        <f>'95'!$Q39</f>
        <v>0</v>
      </c>
      <c r="S39" s="21">
        <f>'96'!$Q39</f>
        <v>0</v>
      </c>
      <c r="T39" s="21">
        <f>'97'!$Q39</f>
        <v>0</v>
      </c>
      <c r="U39" s="21">
        <f>'98'!$Q39</f>
        <v>0</v>
      </c>
      <c r="V39" s="21">
        <f>'99'!$Q39</f>
        <v>0</v>
      </c>
      <c r="W39" s="21">
        <f>'00'!$Q39</f>
        <v>0</v>
      </c>
      <c r="X39" s="21">
        <f>'01'!$Q39</f>
        <v>0</v>
      </c>
      <c r="Y39" s="21">
        <f>'02'!$Q39</f>
        <v>0</v>
      </c>
      <c r="Z39" s="21">
        <f>'03'!$Q39</f>
        <v>0</v>
      </c>
      <c r="AA39" s="21">
        <f>'04'!$Q39</f>
        <v>0</v>
      </c>
      <c r="AB39" s="22">
        <f>'05'!$Q39</f>
        <v>0</v>
      </c>
      <c r="AC39" s="22">
        <f>'06'!$Q39</f>
        <v>0</v>
      </c>
      <c r="AD39" s="22">
        <f>'07'!$Q39</f>
        <v>0</v>
      </c>
      <c r="AE39" s="22">
        <f>'08'!$Q39</f>
        <v>0</v>
      </c>
      <c r="AF39" s="22">
        <f>'09'!$Q39</f>
        <v>0</v>
      </c>
      <c r="AG39" s="22">
        <f>'10'!$Q39</f>
        <v>0</v>
      </c>
      <c r="AH39" s="22">
        <f>'11'!$Q39</f>
        <v>0</v>
      </c>
      <c r="AI39" s="22">
        <f>'12'!$Q39</f>
        <v>0</v>
      </c>
      <c r="AJ39" s="22">
        <f>'13'!$Q39</f>
        <v>0</v>
      </c>
      <c r="AK39" s="22">
        <f>'14'!$Q39</f>
        <v>0</v>
      </c>
      <c r="AL39" s="22">
        <f>'15'!$Q39</f>
        <v>0</v>
      </c>
      <c r="AM39" s="22">
        <f>'16'!$Q39</f>
        <v>0</v>
      </c>
      <c r="AN39" s="23">
        <f>'17'!$Q39</f>
        <v>0</v>
      </c>
    </row>
    <row r="40" spans="1:40" ht="15" customHeight="1" x14ac:dyDescent="0.25">
      <c r="A40" s="121" t="s">
        <v>66</v>
      </c>
      <c r="B40" s="122"/>
      <c r="C40" s="21">
        <f>'80'!$Q40</f>
        <v>0</v>
      </c>
      <c r="D40" s="21">
        <f>'81'!$Q40</f>
        <v>0</v>
      </c>
      <c r="E40" s="21">
        <f>'82'!$Q40</f>
        <v>0</v>
      </c>
      <c r="F40" s="21">
        <f>'83'!$Q40</f>
        <v>0</v>
      </c>
      <c r="G40" s="21">
        <f>'84'!$Q40</f>
        <v>0</v>
      </c>
      <c r="H40" s="21">
        <f>'85'!$Q40</f>
        <v>0</v>
      </c>
      <c r="I40" s="21">
        <f>'86'!$Q40</f>
        <v>0</v>
      </c>
      <c r="J40" s="21">
        <f>'87'!$Q40</f>
        <v>0</v>
      </c>
      <c r="K40" s="21">
        <f>'88'!$Q40</f>
        <v>0</v>
      </c>
      <c r="L40" s="21">
        <f>'89'!$Q40</f>
        <v>0</v>
      </c>
      <c r="M40" s="21">
        <f>'90'!$Q40</f>
        <v>0</v>
      </c>
      <c r="N40" s="21">
        <f>'91'!$Q40</f>
        <v>0</v>
      </c>
      <c r="O40" s="21">
        <f>'92'!$Q40</f>
        <v>0</v>
      </c>
      <c r="P40" s="21">
        <f>'93'!$Q40</f>
        <v>0</v>
      </c>
      <c r="Q40" s="21">
        <f>'94'!$Q40</f>
        <v>0</v>
      </c>
      <c r="R40" s="21">
        <f>'95'!$Q40</f>
        <v>0</v>
      </c>
      <c r="S40" s="21">
        <f>'96'!$Q40</f>
        <v>0</v>
      </c>
      <c r="T40" s="21">
        <f>'97'!$Q40</f>
        <v>0</v>
      </c>
      <c r="U40" s="21">
        <f>'98'!$Q40</f>
        <v>0</v>
      </c>
      <c r="V40" s="21">
        <f>'99'!$Q40</f>
        <v>0</v>
      </c>
      <c r="W40" s="21">
        <f>'00'!$Q40</f>
        <v>0</v>
      </c>
      <c r="X40" s="21">
        <f>'01'!$Q40</f>
        <v>0</v>
      </c>
      <c r="Y40" s="21">
        <f>'02'!$Q40</f>
        <v>0</v>
      </c>
      <c r="Z40" s="21">
        <f>'03'!$Q40</f>
        <v>0</v>
      </c>
      <c r="AA40" s="21">
        <f>'04'!$Q40</f>
        <v>0</v>
      </c>
      <c r="AB40" s="22">
        <f>'05'!$Q40</f>
        <v>0</v>
      </c>
      <c r="AC40" s="22">
        <f>'06'!$Q40</f>
        <v>0</v>
      </c>
      <c r="AD40" s="22">
        <f>'07'!$Q40</f>
        <v>0</v>
      </c>
      <c r="AE40" s="22">
        <f>'08'!$Q40</f>
        <v>0</v>
      </c>
      <c r="AF40" s="22">
        <f>'09'!$Q40</f>
        <v>0</v>
      </c>
      <c r="AG40" s="22">
        <f>'10'!$Q40</f>
        <v>0</v>
      </c>
      <c r="AH40" s="22">
        <f>'11'!$Q40</f>
        <v>0</v>
      </c>
      <c r="AI40" s="22">
        <f>'12'!$Q40</f>
        <v>0</v>
      </c>
      <c r="AJ40" s="22">
        <f>'13'!$Q40</f>
        <v>0</v>
      </c>
      <c r="AK40" s="22">
        <f>'14'!$Q40</f>
        <v>0</v>
      </c>
      <c r="AL40" s="22">
        <f>'15'!$Q40</f>
        <v>0</v>
      </c>
      <c r="AM40" s="22">
        <f>'16'!$Q40</f>
        <v>0</v>
      </c>
      <c r="AN40" s="23">
        <f>'17'!$Q40</f>
        <v>0</v>
      </c>
    </row>
    <row r="41" spans="1:40" ht="15" customHeight="1" x14ac:dyDescent="0.25">
      <c r="A41" s="121" t="s">
        <v>67</v>
      </c>
      <c r="B41" s="122"/>
      <c r="C41" s="21">
        <f>'80'!$Q41</f>
        <v>0</v>
      </c>
      <c r="D41" s="21">
        <f>'81'!$Q41</f>
        <v>0</v>
      </c>
      <c r="E41" s="21">
        <f>'82'!$Q41</f>
        <v>0</v>
      </c>
      <c r="F41" s="21">
        <f>'83'!$Q41</f>
        <v>0</v>
      </c>
      <c r="G41" s="21">
        <f>'84'!$Q41</f>
        <v>0</v>
      </c>
      <c r="H41" s="21">
        <f>'85'!$Q41</f>
        <v>0</v>
      </c>
      <c r="I41" s="21">
        <f>'86'!$Q41</f>
        <v>0</v>
      </c>
      <c r="J41" s="21">
        <f>'87'!$Q41</f>
        <v>0</v>
      </c>
      <c r="K41" s="21">
        <f>'88'!$Q41</f>
        <v>0</v>
      </c>
      <c r="L41" s="21">
        <f>'89'!$Q41</f>
        <v>0</v>
      </c>
      <c r="M41" s="21">
        <f>'90'!$Q41</f>
        <v>0</v>
      </c>
      <c r="N41" s="21">
        <f>'91'!$Q41</f>
        <v>0</v>
      </c>
      <c r="O41" s="21">
        <f>'92'!$Q41</f>
        <v>0</v>
      </c>
      <c r="P41" s="21">
        <f>'93'!$Q41</f>
        <v>0</v>
      </c>
      <c r="Q41" s="21">
        <f>'94'!$Q41</f>
        <v>0</v>
      </c>
      <c r="R41" s="21">
        <f>'95'!$Q41</f>
        <v>0</v>
      </c>
      <c r="S41" s="21">
        <f>'96'!$Q41</f>
        <v>0</v>
      </c>
      <c r="T41" s="21">
        <f>'97'!$Q41</f>
        <v>0</v>
      </c>
      <c r="U41" s="21">
        <f>'98'!$Q41</f>
        <v>0</v>
      </c>
      <c r="V41" s="21">
        <f>'99'!$Q41</f>
        <v>0</v>
      </c>
      <c r="W41" s="21">
        <f>'00'!$Q41</f>
        <v>0</v>
      </c>
      <c r="X41" s="21">
        <f>'01'!$Q41</f>
        <v>0</v>
      </c>
      <c r="Y41" s="21">
        <f>'02'!$Q41</f>
        <v>0</v>
      </c>
      <c r="Z41" s="21">
        <f>'03'!$Q41</f>
        <v>0</v>
      </c>
      <c r="AA41" s="21">
        <f>'04'!$Q41</f>
        <v>0</v>
      </c>
      <c r="AB41" s="22">
        <f>'05'!$Q41</f>
        <v>0</v>
      </c>
      <c r="AC41" s="22">
        <f>'06'!$Q41</f>
        <v>0</v>
      </c>
      <c r="AD41" s="22">
        <f>'07'!$Q41</f>
        <v>0</v>
      </c>
      <c r="AE41" s="22">
        <f>'08'!$Q41</f>
        <v>0</v>
      </c>
      <c r="AF41" s="22">
        <f>'09'!$Q41</f>
        <v>0</v>
      </c>
      <c r="AG41" s="22">
        <f>'10'!$Q41</f>
        <v>0</v>
      </c>
      <c r="AH41" s="22">
        <f>'11'!$Q41</f>
        <v>0</v>
      </c>
      <c r="AI41" s="22">
        <f>'12'!$Q41</f>
        <v>0</v>
      </c>
      <c r="AJ41" s="22">
        <f>'13'!$Q41</f>
        <v>0</v>
      </c>
      <c r="AK41" s="22">
        <f>'14'!$Q41</f>
        <v>0</v>
      </c>
      <c r="AL41" s="22">
        <f>'15'!$Q41</f>
        <v>0</v>
      </c>
      <c r="AM41" s="22">
        <f>'16'!$Q41</f>
        <v>0</v>
      </c>
      <c r="AN41" s="23">
        <f>'17'!$Q41</f>
        <v>0</v>
      </c>
    </row>
    <row r="42" spans="1:40" ht="15" customHeight="1" x14ac:dyDescent="0.25">
      <c r="A42" s="121" t="s">
        <v>68</v>
      </c>
      <c r="B42" s="122"/>
      <c r="C42" s="21">
        <f>'80'!$Q42</f>
        <v>0</v>
      </c>
      <c r="D42" s="21">
        <f>'81'!$Q42</f>
        <v>0</v>
      </c>
      <c r="E42" s="21">
        <f>'82'!$Q42</f>
        <v>0</v>
      </c>
      <c r="F42" s="21">
        <f>'83'!$Q42</f>
        <v>0</v>
      </c>
      <c r="G42" s="21">
        <f>'84'!$Q42</f>
        <v>0</v>
      </c>
      <c r="H42" s="21">
        <f>'85'!$Q42</f>
        <v>0</v>
      </c>
      <c r="I42" s="21">
        <f>'86'!$Q42</f>
        <v>0</v>
      </c>
      <c r="J42" s="21">
        <f>'87'!$Q42</f>
        <v>0</v>
      </c>
      <c r="K42" s="21">
        <f>'88'!$Q42</f>
        <v>0</v>
      </c>
      <c r="L42" s="21">
        <f>'89'!$Q42</f>
        <v>0</v>
      </c>
      <c r="M42" s="21">
        <f>'90'!$Q42</f>
        <v>0</v>
      </c>
      <c r="N42" s="21">
        <f>'91'!$Q42</f>
        <v>0</v>
      </c>
      <c r="O42" s="21">
        <f>'92'!$Q42</f>
        <v>0</v>
      </c>
      <c r="P42" s="21">
        <f>'93'!$Q42</f>
        <v>0</v>
      </c>
      <c r="Q42" s="21">
        <f>'94'!$Q42</f>
        <v>0</v>
      </c>
      <c r="R42" s="21">
        <f>'95'!$Q42</f>
        <v>0</v>
      </c>
      <c r="S42" s="21">
        <f>'96'!$Q42</f>
        <v>0</v>
      </c>
      <c r="T42" s="21">
        <f>'97'!$Q42</f>
        <v>0</v>
      </c>
      <c r="U42" s="21">
        <f>'98'!$Q42</f>
        <v>0</v>
      </c>
      <c r="V42" s="21">
        <f>'99'!$Q42</f>
        <v>0</v>
      </c>
      <c r="W42" s="21">
        <f>'00'!$Q42</f>
        <v>0</v>
      </c>
      <c r="X42" s="21">
        <f>'01'!$Q42</f>
        <v>0</v>
      </c>
      <c r="Y42" s="21">
        <f>'02'!$Q42</f>
        <v>0</v>
      </c>
      <c r="Z42" s="21">
        <f>'03'!$Q42</f>
        <v>0</v>
      </c>
      <c r="AA42" s="21">
        <f>'04'!$Q42</f>
        <v>0</v>
      </c>
      <c r="AB42" s="22">
        <f>'05'!$Q42</f>
        <v>0</v>
      </c>
      <c r="AC42" s="22">
        <f>'06'!$Q42</f>
        <v>0</v>
      </c>
      <c r="AD42" s="22">
        <f>'07'!$Q42</f>
        <v>0</v>
      </c>
      <c r="AE42" s="22">
        <f>'08'!$Q42</f>
        <v>0</v>
      </c>
      <c r="AF42" s="22">
        <f>'09'!$Q42</f>
        <v>0</v>
      </c>
      <c r="AG42" s="22">
        <f>'10'!$Q42</f>
        <v>0</v>
      </c>
      <c r="AH42" s="22">
        <f>'11'!$Q42</f>
        <v>0</v>
      </c>
      <c r="AI42" s="22">
        <f>'12'!$Q42</f>
        <v>0</v>
      </c>
      <c r="AJ42" s="22">
        <f>'13'!$Q42</f>
        <v>0</v>
      </c>
      <c r="AK42" s="22">
        <f>'14'!$Q42</f>
        <v>0</v>
      </c>
      <c r="AL42" s="22">
        <f>'15'!$Q42</f>
        <v>0</v>
      </c>
      <c r="AM42" s="22">
        <f>'16'!$Q42</f>
        <v>0</v>
      </c>
      <c r="AN42" s="23">
        <f>'17'!$Q42</f>
        <v>0</v>
      </c>
    </row>
    <row r="43" spans="1:40" ht="15" customHeight="1" thickBot="1" x14ac:dyDescent="0.3">
      <c r="A43" s="123" t="s">
        <v>69</v>
      </c>
      <c r="B43" s="124"/>
      <c r="C43" s="36">
        <f>'80'!$Q43</f>
        <v>0</v>
      </c>
      <c r="D43" s="36">
        <f>'81'!$Q43</f>
        <v>0</v>
      </c>
      <c r="E43" s="36">
        <f>'82'!$Q43</f>
        <v>0</v>
      </c>
      <c r="F43" s="36">
        <f>'83'!$Q43</f>
        <v>0</v>
      </c>
      <c r="G43" s="36">
        <f>'84'!$Q43</f>
        <v>0</v>
      </c>
      <c r="H43" s="36">
        <f>'85'!$Q43</f>
        <v>0</v>
      </c>
      <c r="I43" s="36">
        <f>'86'!$Q43</f>
        <v>0</v>
      </c>
      <c r="J43" s="36">
        <f>'87'!$Q43</f>
        <v>0</v>
      </c>
      <c r="K43" s="36">
        <f>'88'!$Q43</f>
        <v>0</v>
      </c>
      <c r="L43" s="36">
        <f>'89'!$Q43</f>
        <v>0</v>
      </c>
      <c r="M43" s="36">
        <f>'90'!$Q43</f>
        <v>0</v>
      </c>
      <c r="N43" s="36">
        <f>'91'!$Q43</f>
        <v>0</v>
      </c>
      <c r="O43" s="36">
        <f>'92'!$Q43</f>
        <v>0</v>
      </c>
      <c r="P43" s="36">
        <f>'93'!$Q43</f>
        <v>0</v>
      </c>
      <c r="Q43" s="36">
        <f>'94'!$Q43</f>
        <v>0</v>
      </c>
      <c r="R43" s="36">
        <f>'95'!$Q43</f>
        <v>0</v>
      </c>
      <c r="S43" s="36">
        <f>'96'!$Q43</f>
        <v>0</v>
      </c>
      <c r="T43" s="36">
        <f>'97'!$Q43</f>
        <v>0</v>
      </c>
      <c r="U43" s="36">
        <f>'98'!$Q43</f>
        <v>0</v>
      </c>
      <c r="V43" s="36">
        <f>'99'!$Q43</f>
        <v>0</v>
      </c>
      <c r="W43" s="36">
        <f>'00'!$Q43</f>
        <v>0</v>
      </c>
      <c r="X43" s="36">
        <f>'01'!$Q43</f>
        <v>0</v>
      </c>
      <c r="Y43" s="36">
        <f>'02'!$Q43</f>
        <v>0</v>
      </c>
      <c r="Z43" s="36">
        <f>'03'!$Q43</f>
        <v>0</v>
      </c>
      <c r="AA43" s="36">
        <f>'04'!$Q43</f>
        <v>0</v>
      </c>
      <c r="AB43" s="37">
        <f>'05'!$Q43</f>
        <v>0</v>
      </c>
      <c r="AC43" s="37">
        <f>'06'!$Q43</f>
        <v>0</v>
      </c>
      <c r="AD43" s="37">
        <f>'07'!$Q43</f>
        <v>0</v>
      </c>
      <c r="AE43" s="37">
        <f>'08'!$Q43</f>
        <v>0</v>
      </c>
      <c r="AF43" s="37">
        <f>'09'!$Q43</f>
        <v>0</v>
      </c>
      <c r="AG43" s="37">
        <f>'10'!$Q43</f>
        <v>0.30487999999999998</v>
      </c>
      <c r="AH43" s="37">
        <f>'11'!$Q43</f>
        <v>7.2599999999999998E-2</v>
      </c>
      <c r="AI43" s="37">
        <f>'12'!$Q43</f>
        <v>6.9930000000000006E-2</v>
      </c>
      <c r="AJ43" s="37">
        <f>'13'!$Q43</f>
        <v>0.30952999999999997</v>
      </c>
      <c r="AK43" s="37">
        <f>'14'!$Q43</f>
        <v>0.60521999999999998</v>
      </c>
      <c r="AL43" s="37">
        <f>'15'!$Q43</f>
        <v>0.37801000000000001</v>
      </c>
      <c r="AM43" s="37">
        <f>'16'!$Q43</f>
        <v>0.11978</v>
      </c>
      <c r="AN43" s="38">
        <f>'17'!$Q43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/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34" width="7.7109375" style="13" customWidth="1"/>
    <col min="35" max="39" width="9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44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'80'!$R6</f>
        <v>0</v>
      </c>
      <c r="D6" s="21">
        <f>'81'!$R6</f>
        <v>0</v>
      </c>
      <c r="E6" s="21">
        <f>'82'!$R6</f>
        <v>53.006999999999998</v>
      </c>
      <c r="F6" s="21">
        <f>'83'!$R6</f>
        <v>13.079000000000001</v>
      </c>
      <c r="G6" s="21">
        <f>'84'!$R6</f>
        <v>8.6059999999999999</v>
      </c>
      <c r="H6" s="21">
        <f>'85'!$R6</f>
        <v>4.5620000000000003</v>
      </c>
      <c r="I6" s="21">
        <f>'86'!$R6</f>
        <v>5.0209999999999999</v>
      </c>
      <c r="J6" s="21">
        <f>'87'!$R6</f>
        <v>4.2539999999999996</v>
      </c>
      <c r="K6" s="21">
        <f>'88'!$R6</f>
        <v>4.2430000000000003</v>
      </c>
      <c r="L6" s="21">
        <f>'89'!$R6</f>
        <v>4.6100000000000003</v>
      </c>
      <c r="M6" s="21">
        <f>'90'!$R6</f>
        <v>4.8</v>
      </c>
      <c r="N6" s="21">
        <f>'91'!$R6</f>
        <v>7.1617569999999997</v>
      </c>
      <c r="O6" s="21">
        <f>'92'!$R6</f>
        <v>9.7723239999999993</v>
      </c>
      <c r="P6" s="21">
        <f>'93'!$R6</f>
        <v>9.2358119999999992</v>
      </c>
      <c r="Q6" s="21">
        <f>'94'!$R6</f>
        <v>9.0718730000000001</v>
      </c>
      <c r="R6" s="21">
        <f>'95'!$R6</f>
        <v>6.9249130000000001</v>
      </c>
      <c r="S6" s="21">
        <f>'96'!$R6</f>
        <v>8.820487</v>
      </c>
      <c r="T6" s="21">
        <f>'97'!$R6</f>
        <v>10.893096999999999</v>
      </c>
      <c r="U6" s="21">
        <f>'98'!$R6</f>
        <v>13.069345</v>
      </c>
      <c r="V6" s="21">
        <f>'99'!$R6</f>
        <v>14.084251</v>
      </c>
      <c r="W6" s="21">
        <f>'00'!$R6</f>
        <v>9.3372670000000006</v>
      </c>
      <c r="X6" s="21">
        <f>'01'!$R6</f>
        <v>1.181775</v>
      </c>
      <c r="Y6" s="21">
        <f>'02'!$R6</f>
        <v>1.6343559999999999</v>
      </c>
      <c r="Z6" s="21">
        <f>'03'!$R6</f>
        <v>0.69141200000000003</v>
      </c>
      <c r="AA6" s="21">
        <f>'04'!$R6</f>
        <v>7.7556089999999998</v>
      </c>
      <c r="AB6" s="22">
        <f>'05'!$R6</f>
        <v>5.6634129999999994</v>
      </c>
      <c r="AC6" s="22">
        <f>'06'!$R6</f>
        <v>5.3726189999999994</v>
      </c>
      <c r="AD6" s="22">
        <f>'07'!$R6</f>
        <v>5.9218644850931907</v>
      </c>
      <c r="AE6" s="22">
        <f>'08'!$R6</f>
        <v>0</v>
      </c>
      <c r="AF6" s="22">
        <f>'09'!$R6</f>
        <v>0</v>
      </c>
      <c r="AG6" s="22">
        <f>'10'!$R6</f>
        <v>0</v>
      </c>
      <c r="AH6" s="22">
        <f>'11'!$R6</f>
        <v>0</v>
      </c>
      <c r="AI6" s="22">
        <f>'12'!$R6</f>
        <v>0</v>
      </c>
      <c r="AJ6" s="22">
        <f>'13'!$R6</f>
        <v>0</v>
      </c>
      <c r="AK6" s="22">
        <f>'14'!$R6</f>
        <v>0</v>
      </c>
      <c r="AL6" s="22">
        <f>'15'!$R6</f>
        <v>0</v>
      </c>
      <c r="AM6" s="22">
        <f>'16'!$R6</f>
        <v>0</v>
      </c>
      <c r="AN6" s="23">
        <f>'17'!$R6</f>
        <v>0</v>
      </c>
    </row>
    <row r="7" spans="1:40" ht="15" customHeight="1" x14ac:dyDescent="0.25">
      <c r="A7" s="127"/>
      <c r="B7" s="20" t="s">
        <v>10</v>
      </c>
      <c r="C7" s="21">
        <f>'80'!$R7</f>
        <v>0</v>
      </c>
      <c r="D7" s="21">
        <f>'81'!$R7</f>
        <v>0</v>
      </c>
      <c r="E7" s="21">
        <f>'82'!$R7</f>
        <v>83.138999999999996</v>
      </c>
      <c r="F7" s="21">
        <f>'83'!$R7</f>
        <v>62.738999999999997</v>
      </c>
      <c r="G7" s="21">
        <f>'84'!$R7</f>
        <v>31.693999999999999</v>
      </c>
      <c r="H7" s="21">
        <f>'85'!$R7</f>
        <v>21.835999999999999</v>
      </c>
      <c r="I7" s="21">
        <f>'86'!$R7</f>
        <v>18.643000000000001</v>
      </c>
      <c r="J7" s="21">
        <f>'87'!$R7</f>
        <v>18.448</v>
      </c>
      <c r="K7" s="21">
        <f>'88'!$R7</f>
        <v>23.41</v>
      </c>
      <c r="L7" s="21">
        <f>'89'!$R7</f>
        <v>0.72</v>
      </c>
      <c r="M7" s="21">
        <f>'90'!$R7</f>
        <v>0</v>
      </c>
      <c r="N7" s="21">
        <f>'91'!$R7</f>
        <v>0</v>
      </c>
      <c r="O7" s="21">
        <f>'92'!$R7</f>
        <v>31.643089</v>
      </c>
      <c r="P7" s="21">
        <f>'93'!$R7</f>
        <v>39.221939999999996</v>
      </c>
      <c r="Q7" s="21">
        <f>'94'!$R7</f>
        <v>34.010320999999998</v>
      </c>
      <c r="R7" s="21">
        <f>'95'!$R7</f>
        <v>23.202829000000001</v>
      </c>
      <c r="S7" s="21">
        <f>'96'!$R7</f>
        <v>20.130386000000001</v>
      </c>
      <c r="T7" s="21">
        <f>'97'!$R7</f>
        <v>15.720542</v>
      </c>
      <c r="U7" s="21">
        <f>'98'!$R7</f>
        <v>22.890469</v>
      </c>
      <c r="V7" s="21">
        <f>'99'!$R7</f>
        <v>23.139133999999999</v>
      </c>
      <c r="W7" s="21">
        <f>'00'!$R7</f>
        <v>14.67263</v>
      </c>
      <c r="X7" s="21">
        <f>'01'!$R7</f>
        <v>2.5946199999999999</v>
      </c>
      <c r="Y7" s="21">
        <f>'02'!$R7</f>
        <v>0</v>
      </c>
      <c r="Z7" s="21">
        <f>'03'!$R7</f>
        <v>0.68567</v>
      </c>
      <c r="AA7" s="21">
        <f>'04'!$R7</f>
        <v>0.21715999999999999</v>
      </c>
      <c r="AB7" s="22">
        <f>'05'!$R7</f>
        <v>0.13463999999999998</v>
      </c>
      <c r="AC7" s="22">
        <f>'06'!$R7</f>
        <v>2.7789999999999999E-2</v>
      </c>
      <c r="AD7" s="22">
        <f>'07'!$R7</f>
        <v>3.0630985379893796E-2</v>
      </c>
      <c r="AE7" s="22">
        <f>'08'!$R7</f>
        <v>0.17341000000000001</v>
      </c>
      <c r="AF7" s="22">
        <f>'09'!$R7</f>
        <v>0.17135600000000001</v>
      </c>
      <c r="AG7" s="22">
        <f>'10'!$R7</f>
        <v>0.31119000000000002</v>
      </c>
      <c r="AH7" s="22">
        <f>'11'!$R7</f>
        <v>0.32162000000000002</v>
      </c>
      <c r="AI7" s="22">
        <f>'12'!$R7</f>
        <v>0.18162</v>
      </c>
      <c r="AJ7" s="22">
        <f>'13'!$R7</f>
        <v>0</v>
      </c>
      <c r="AK7" s="22">
        <f>'14'!$R7</f>
        <v>0</v>
      </c>
      <c r="AL7" s="22">
        <f>'15'!$R7</f>
        <v>0</v>
      </c>
      <c r="AM7" s="22">
        <f>'16'!$R7</f>
        <v>0</v>
      </c>
      <c r="AN7" s="23">
        <f>'17'!$R7</f>
        <v>0</v>
      </c>
    </row>
    <row r="8" spans="1:40" ht="15" customHeight="1" x14ac:dyDescent="0.25">
      <c r="A8" s="127"/>
      <c r="B8" s="20" t="s">
        <v>11</v>
      </c>
      <c r="C8" s="21">
        <f>'80'!$R8</f>
        <v>0</v>
      </c>
      <c r="D8" s="21">
        <f>'81'!$R8</f>
        <v>0</v>
      </c>
      <c r="E8" s="21">
        <f>'82'!$R8</f>
        <v>3.9569999999999999</v>
      </c>
      <c r="F8" s="21">
        <f>'83'!$R8</f>
        <v>3.956</v>
      </c>
      <c r="G8" s="21">
        <f>'84'!$R8</f>
        <v>2.96</v>
      </c>
      <c r="H8" s="21">
        <f>'85'!$R8</f>
        <v>4.2409999999999997</v>
      </c>
      <c r="I8" s="21">
        <f>'86'!$R8</f>
        <v>5.4450000000000003</v>
      </c>
      <c r="J8" s="21">
        <f>'87'!$R8</f>
        <v>9.8439999999999994</v>
      </c>
      <c r="K8" s="21">
        <f>'88'!$R8</f>
        <v>7.4249999999999998</v>
      </c>
      <c r="L8" s="21">
        <f>'89'!$R8</f>
        <v>5.056</v>
      </c>
      <c r="M8" s="21">
        <f>'90'!$R8</f>
        <v>3.9</v>
      </c>
      <c r="N8" s="21">
        <f>'91'!$R8</f>
        <v>0.551678</v>
      </c>
      <c r="O8" s="21">
        <f>'92'!$R8</f>
        <v>0.93785700000000005</v>
      </c>
      <c r="P8" s="21">
        <f>'93'!$R8</f>
        <v>0</v>
      </c>
      <c r="Q8" s="21">
        <f>'94'!$R8</f>
        <v>0</v>
      </c>
      <c r="R8" s="21">
        <f>'95'!$R8</f>
        <v>0</v>
      </c>
      <c r="S8" s="21">
        <f>'96'!$R8</f>
        <v>0</v>
      </c>
      <c r="T8" s="21">
        <f>'97'!$R8</f>
        <v>0</v>
      </c>
      <c r="U8" s="21">
        <f>'98'!$R8</f>
        <v>0</v>
      </c>
      <c r="V8" s="21">
        <f>'99'!$R8</f>
        <v>0</v>
      </c>
      <c r="W8" s="21">
        <f>'00'!$R8</f>
        <v>0</v>
      </c>
      <c r="X8" s="21">
        <f>'01'!$R8</f>
        <v>0</v>
      </c>
      <c r="Y8" s="21">
        <f>'02'!$R8</f>
        <v>0</v>
      </c>
      <c r="Z8" s="21">
        <f>'03'!$R8</f>
        <v>5.6680000000000001E-2</v>
      </c>
      <c r="AA8" s="21">
        <f>'04'!$R8</f>
        <v>0</v>
      </c>
      <c r="AB8" s="22">
        <f>'05'!$R8</f>
        <v>0</v>
      </c>
      <c r="AC8" s="22">
        <f>'06'!$R8</f>
        <v>0</v>
      </c>
      <c r="AD8" s="22">
        <f>'07'!$R8</f>
        <v>0</v>
      </c>
      <c r="AE8" s="22">
        <f>'08'!$R8</f>
        <v>0</v>
      </c>
      <c r="AF8" s="22">
        <f>'09'!$R8</f>
        <v>0</v>
      </c>
      <c r="AG8" s="22">
        <f>'10'!$R8</f>
        <v>0</v>
      </c>
      <c r="AH8" s="22">
        <f>'11'!$R8</f>
        <v>0</v>
      </c>
      <c r="AI8" s="22">
        <f>'12'!$R8</f>
        <v>0</v>
      </c>
      <c r="AJ8" s="22">
        <f>'13'!$R8</f>
        <v>0</v>
      </c>
      <c r="AK8" s="22">
        <f>'14'!$R8</f>
        <v>0</v>
      </c>
      <c r="AL8" s="22">
        <f>'15'!$R8</f>
        <v>0</v>
      </c>
      <c r="AM8" s="22">
        <f>'16'!$R8</f>
        <v>0</v>
      </c>
      <c r="AN8" s="23">
        <f>'17'!$R8</f>
        <v>0</v>
      </c>
    </row>
    <row r="9" spans="1:40" ht="15" customHeight="1" x14ac:dyDescent="0.25">
      <c r="A9" s="127"/>
      <c r="B9" s="20" t="s">
        <v>12</v>
      </c>
      <c r="C9" s="21">
        <f>'80'!$R9</f>
        <v>0</v>
      </c>
      <c r="D9" s="21">
        <f>'81'!$R9</f>
        <v>0</v>
      </c>
      <c r="E9" s="21">
        <f>'82'!$R9</f>
        <v>7.2720000000000002</v>
      </c>
      <c r="F9" s="21">
        <f>'83'!$R9</f>
        <v>1.6990000000000001</v>
      </c>
      <c r="G9" s="21">
        <f>'84'!$R9</f>
        <v>3.9E-2</v>
      </c>
      <c r="H9" s="21">
        <f>'85'!$R9</f>
        <v>0</v>
      </c>
      <c r="I9" s="21">
        <f>'86'!$R9</f>
        <v>1.4999999999999999E-2</v>
      </c>
      <c r="J9" s="21">
        <f>'87'!$R9</f>
        <v>0.374</v>
      </c>
      <c r="K9" s="21">
        <f>'88'!$R9</f>
        <v>0.19</v>
      </c>
      <c r="L9" s="21">
        <f>'89'!$R9</f>
        <v>18.032</v>
      </c>
      <c r="M9" s="21">
        <f>'90'!$R9</f>
        <v>18.7</v>
      </c>
      <c r="N9" s="21">
        <f>'91'!$R9</f>
        <v>24.212394</v>
      </c>
      <c r="O9" s="21">
        <f>'92'!$R9</f>
        <v>0.28772500000000001</v>
      </c>
      <c r="P9" s="21">
        <f>'93'!$R9</f>
        <v>0.24292</v>
      </c>
      <c r="Q9" s="21">
        <f>'94'!$R9</f>
        <v>0.28384599999999999</v>
      </c>
      <c r="R9" s="21">
        <f>'95'!$R9</f>
        <v>0.183306</v>
      </c>
      <c r="S9" s="21">
        <f>'96'!$R9</f>
        <v>0.48280200000000001</v>
      </c>
      <c r="T9" s="21">
        <f>'97'!$R9</f>
        <v>0.57730400000000004</v>
      </c>
      <c r="U9" s="21">
        <f>'98'!$R9</f>
        <v>0.66972299999999996</v>
      </c>
      <c r="V9" s="21">
        <f>'99'!$R9</f>
        <v>1.1774910000000001</v>
      </c>
      <c r="W9" s="21">
        <f>'00'!$R9</f>
        <v>0.71871300000000005</v>
      </c>
      <c r="X9" s="21">
        <f>'01'!$R9</f>
        <v>5.9404999999999999E-2</v>
      </c>
      <c r="Y9" s="21">
        <f>'02'!$R9</f>
        <v>0</v>
      </c>
      <c r="Z9" s="21">
        <f>'03'!$R9</f>
        <v>8.5083000000000006E-2</v>
      </c>
      <c r="AA9" s="21">
        <f>'04'!$R9</f>
        <v>0.18426000000000001</v>
      </c>
      <c r="AB9" s="22">
        <f>'05'!$R9</f>
        <v>0.13961699999999999</v>
      </c>
      <c r="AC9" s="22">
        <f>'06'!$R9</f>
        <v>0.359541</v>
      </c>
      <c r="AD9" s="22">
        <f>'07'!$R9</f>
        <v>0.39629705341750304</v>
      </c>
      <c r="AE9" s="22">
        <f>'08'!$R9</f>
        <v>3.8670999999999997E-2</v>
      </c>
      <c r="AF9" s="22">
        <f>'09'!$R9</f>
        <v>3.6542000000000005E-2</v>
      </c>
      <c r="AG9" s="22">
        <f>'10'!$R9</f>
        <v>0</v>
      </c>
      <c r="AH9" s="22">
        <f>'11'!$R9</f>
        <v>0</v>
      </c>
      <c r="AI9" s="22">
        <f>'12'!$R9</f>
        <v>0</v>
      </c>
      <c r="AJ9" s="22">
        <f>'13'!$R9</f>
        <v>0</v>
      </c>
      <c r="AK9" s="22">
        <f>'14'!$R9</f>
        <v>0</v>
      </c>
      <c r="AL9" s="22">
        <f>'15'!$R9</f>
        <v>0</v>
      </c>
      <c r="AM9" s="22">
        <f>'16'!$R9</f>
        <v>0</v>
      </c>
      <c r="AN9" s="23">
        <f>'17'!$R9</f>
        <v>0.69882999999999995</v>
      </c>
    </row>
    <row r="10" spans="1:40" ht="15" customHeight="1" x14ac:dyDescent="0.25">
      <c r="A10" s="111" t="s">
        <v>1</v>
      </c>
      <c r="B10" s="20" t="s">
        <v>13</v>
      </c>
      <c r="C10" s="21">
        <f>'80'!$R10</f>
        <v>0</v>
      </c>
      <c r="D10" s="21">
        <f>'81'!$R10</f>
        <v>0</v>
      </c>
      <c r="E10" s="21">
        <f>'82'!$R10</f>
        <v>13.891</v>
      </c>
      <c r="F10" s="21">
        <f>'83'!$R10</f>
        <v>14.362</v>
      </c>
      <c r="G10" s="21">
        <f>'84'!$R10</f>
        <v>13.691000000000001</v>
      </c>
      <c r="H10" s="21">
        <f>'85'!$R10</f>
        <v>18.791</v>
      </c>
      <c r="I10" s="21">
        <f>'86'!$R10</f>
        <v>9.8719999999999999</v>
      </c>
      <c r="J10" s="21">
        <f>'87'!$R10</f>
        <v>15.554</v>
      </c>
      <c r="K10" s="21">
        <f>'88'!$R10</f>
        <v>15.586</v>
      </c>
      <c r="L10" s="21">
        <f>'89'!$R10</f>
        <v>13.904999999999999</v>
      </c>
      <c r="M10" s="21">
        <f>'90'!$R10</f>
        <v>15.3</v>
      </c>
      <c r="N10" s="21">
        <f>'91'!$R10</f>
        <v>13.538875000000001</v>
      </c>
      <c r="O10" s="21">
        <f>'92'!$R10</f>
        <v>16.190207000000001</v>
      </c>
      <c r="P10" s="21">
        <f>'93'!$R10</f>
        <v>14.230437999999999</v>
      </c>
      <c r="Q10" s="21">
        <f>'94'!$R10</f>
        <v>11.831882</v>
      </c>
      <c r="R10" s="21">
        <f>'95'!$R10</f>
        <v>2.0945809999999998</v>
      </c>
      <c r="S10" s="21">
        <f>'96'!$R10</f>
        <v>3.6421169999999998</v>
      </c>
      <c r="T10" s="21">
        <f>'97'!$R10</f>
        <v>2.7401279999999999</v>
      </c>
      <c r="U10" s="21">
        <f>'98'!$R10</f>
        <v>21.463177000000002</v>
      </c>
      <c r="V10" s="21">
        <f>'99'!$R10</f>
        <v>30.8232</v>
      </c>
      <c r="W10" s="21">
        <f>'00'!$R10</f>
        <v>23.801237</v>
      </c>
      <c r="X10" s="21">
        <f>'01'!$R10</f>
        <v>16.539926000000001</v>
      </c>
      <c r="Y10" s="21">
        <f>'02'!$R10</f>
        <v>8.1615459999999995</v>
      </c>
      <c r="Z10" s="21">
        <f>'03'!$R10</f>
        <v>8.3741009999999996</v>
      </c>
      <c r="AA10" s="21">
        <f>'04'!$R10</f>
        <v>2.3653689999999998</v>
      </c>
      <c r="AB10" s="22">
        <f>'05'!$R10</f>
        <v>2.2742930000000001</v>
      </c>
      <c r="AC10" s="22">
        <f>'06'!$R10</f>
        <v>2.5361940000000001</v>
      </c>
      <c r="AD10" s="22">
        <f>'07'!$R10</f>
        <v>2.7954703610858003</v>
      </c>
      <c r="AE10" s="22">
        <f>'08'!$R10</f>
        <v>20.219705000000001</v>
      </c>
      <c r="AF10" s="22">
        <f>'09'!$R10</f>
        <v>19.435098000000004</v>
      </c>
      <c r="AG10" s="22">
        <f>'10'!$R10</f>
        <v>0</v>
      </c>
      <c r="AH10" s="22">
        <f>'11'!$R10</f>
        <v>0</v>
      </c>
      <c r="AI10" s="22">
        <f>'12'!$R10</f>
        <v>0</v>
      </c>
      <c r="AJ10" s="22">
        <f>'13'!$R10</f>
        <v>0</v>
      </c>
      <c r="AK10" s="22">
        <f>'14'!$R10</f>
        <v>0</v>
      </c>
      <c r="AL10" s="22">
        <f>'15'!$R10</f>
        <v>0</v>
      </c>
      <c r="AM10" s="22">
        <f>'16'!$R10</f>
        <v>0</v>
      </c>
      <c r="AN10" s="23">
        <f>'17'!$R10</f>
        <v>0</v>
      </c>
    </row>
    <row r="11" spans="1:40" ht="15" customHeight="1" x14ac:dyDescent="0.25">
      <c r="A11" s="111"/>
      <c r="B11" s="20" t="s">
        <v>70</v>
      </c>
      <c r="C11" s="21">
        <f>'80'!$R11</f>
        <v>0</v>
      </c>
      <c r="D11" s="21">
        <f>'81'!$R11</f>
        <v>0</v>
      </c>
      <c r="E11" s="21">
        <f>'82'!$R11</f>
        <v>67.733000000000004</v>
      </c>
      <c r="F11" s="21">
        <f>'83'!$R11</f>
        <v>54.161999999999999</v>
      </c>
      <c r="G11" s="21">
        <f>'84'!$R11</f>
        <v>40.069000000000003</v>
      </c>
      <c r="H11" s="21">
        <f>'85'!$R11</f>
        <v>26.396999999999998</v>
      </c>
      <c r="I11" s="21">
        <f>'86'!$R11</f>
        <v>28.355</v>
      </c>
      <c r="J11" s="21">
        <f>'87'!$R11</f>
        <v>11.878</v>
      </c>
      <c r="K11" s="21">
        <f>'88'!$R11</f>
        <v>11.8</v>
      </c>
      <c r="L11" s="21">
        <f>'89'!$R11</f>
        <v>15.455</v>
      </c>
      <c r="M11" s="21">
        <f>'90'!$R11</f>
        <v>14.9</v>
      </c>
      <c r="N11" s="21">
        <f>'91'!$R11</f>
        <v>13.248108</v>
      </c>
      <c r="O11" s="21">
        <f>'92'!$R11</f>
        <v>49.402138000000001</v>
      </c>
      <c r="P11" s="21">
        <f>'93'!$R11</f>
        <v>55.698632000000003</v>
      </c>
      <c r="Q11" s="21">
        <f>'94'!$R11</f>
        <v>39.491233999999999</v>
      </c>
      <c r="R11" s="21">
        <f>'95'!$R11</f>
        <v>49.844327999999997</v>
      </c>
      <c r="S11" s="21">
        <f>'96'!$R11</f>
        <v>56.819488</v>
      </c>
      <c r="T11" s="21">
        <f>'97'!$R11</f>
        <v>42.396149000000001</v>
      </c>
      <c r="U11" s="21">
        <f>'98'!$R11</f>
        <v>33.254415000000002</v>
      </c>
      <c r="V11" s="21">
        <f>'99'!$R11</f>
        <v>56.000148000000003</v>
      </c>
      <c r="W11" s="21">
        <f>'00'!$R11</f>
        <v>61.740789999999997</v>
      </c>
      <c r="X11" s="21">
        <f>'01'!$R11</f>
        <v>42.263835999999998</v>
      </c>
      <c r="Y11" s="21">
        <f>'02'!$R11</f>
        <v>43.057761999999997</v>
      </c>
      <c r="Z11" s="21">
        <f>'03'!$R11</f>
        <v>40.561050999999999</v>
      </c>
      <c r="AA11" s="21">
        <f>'04'!$R11</f>
        <v>49.177079999999997</v>
      </c>
      <c r="AB11" s="22">
        <f>'05'!$R11</f>
        <v>50.773944</v>
      </c>
      <c r="AC11" s="22">
        <f>'06'!$R11</f>
        <v>81.675096000000011</v>
      </c>
      <c r="AD11" s="22">
        <f>'07'!$R11</f>
        <v>90.0247812694288</v>
      </c>
      <c r="AE11" s="22">
        <f>'08'!$R11</f>
        <v>155.791122</v>
      </c>
      <c r="AF11" s="22">
        <f>'09'!$R11</f>
        <v>148.53983199999999</v>
      </c>
      <c r="AG11" s="22">
        <f>'10'!$R11</f>
        <v>140.58385999999999</v>
      </c>
      <c r="AH11" s="22">
        <f>'11'!$R11</f>
        <v>131.90693999999999</v>
      </c>
      <c r="AI11" s="22">
        <f>'12'!$R11</f>
        <v>104.94134699999999</v>
      </c>
      <c r="AJ11" s="22">
        <f>'13'!$R11</f>
        <v>37.660175000000002</v>
      </c>
      <c r="AK11" s="22">
        <f>'14'!$R11</f>
        <v>23.993297999999999</v>
      </c>
      <c r="AL11" s="22">
        <f>'15'!$R11</f>
        <v>22.448113000000003</v>
      </c>
      <c r="AM11" s="22">
        <f>'16'!$R11</f>
        <v>13.749969999999999</v>
      </c>
      <c r="AN11" s="23">
        <f>'17'!$R11</f>
        <v>17.92332</v>
      </c>
    </row>
    <row r="12" spans="1:40" ht="15" customHeight="1" x14ac:dyDescent="0.25">
      <c r="A12" s="111"/>
      <c r="B12" s="20" t="s">
        <v>14</v>
      </c>
      <c r="C12" s="21">
        <f>'80'!$R12</f>
        <v>0</v>
      </c>
      <c r="D12" s="21">
        <f>'81'!$R12</f>
        <v>0</v>
      </c>
      <c r="E12" s="21">
        <f>'82'!$R12</f>
        <v>732.23900000000003</v>
      </c>
      <c r="F12" s="21">
        <f>'83'!$R12</f>
        <v>625.88</v>
      </c>
      <c r="G12" s="21">
        <f>'84'!$R12</f>
        <v>620.822</v>
      </c>
      <c r="H12" s="21">
        <f>'85'!$R12</f>
        <v>735.60500000000002</v>
      </c>
      <c r="I12" s="21">
        <f>'86'!$R12</f>
        <v>968.947</v>
      </c>
      <c r="J12" s="21">
        <f>'87'!$R12</f>
        <v>823.83500000000004</v>
      </c>
      <c r="K12" s="21">
        <f>'88'!$R12</f>
        <v>1086.5719999999999</v>
      </c>
      <c r="L12" s="21">
        <f>'89'!$R12</f>
        <v>827.60199999999998</v>
      </c>
      <c r="M12" s="21">
        <f>'90'!$R12</f>
        <v>811.6</v>
      </c>
      <c r="N12" s="21">
        <f>'91'!$R12</f>
        <v>788.57194800000002</v>
      </c>
      <c r="O12" s="21">
        <f>'92'!$R12</f>
        <v>781.75018599999999</v>
      </c>
      <c r="P12" s="21">
        <f>'93'!$R12</f>
        <v>738.993922</v>
      </c>
      <c r="Q12" s="21">
        <f>'94'!$R12</f>
        <v>612.03254800000002</v>
      </c>
      <c r="R12" s="21">
        <f>'95'!$R12</f>
        <v>588.70131200000003</v>
      </c>
      <c r="S12" s="21">
        <f>'96'!$R12</f>
        <v>648.42517699999996</v>
      </c>
      <c r="T12" s="21">
        <f>'97'!$R12</f>
        <v>564.63025800000003</v>
      </c>
      <c r="U12" s="21">
        <f>'98'!$R12</f>
        <v>510.44376399999999</v>
      </c>
      <c r="V12" s="21">
        <f>'99'!$R12</f>
        <v>445.90625</v>
      </c>
      <c r="W12" s="21">
        <f>'00'!$R12</f>
        <v>218.72992099999999</v>
      </c>
      <c r="X12" s="21">
        <f>'01'!$R12</f>
        <v>165.66151400000001</v>
      </c>
      <c r="Y12" s="21">
        <f>'02'!$R12</f>
        <v>154.49800300000001</v>
      </c>
      <c r="Z12" s="21">
        <f>'03'!$R12</f>
        <v>233.68889100000001</v>
      </c>
      <c r="AA12" s="21">
        <f>'04'!$R12</f>
        <v>188.540716</v>
      </c>
      <c r="AB12" s="22">
        <f>'05'!$R12</f>
        <v>185.22781899999998</v>
      </c>
      <c r="AC12" s="22">
        <f>'06'!$R12</f>
        <v>280.13401899999997</v>
      </c>
      <c r="AD12" s="22">
        <f>'07'!$R12</f>
        <v>308.772257661026</v>
      </c>
      <c r="AE12" s="22">
        <f>'08'!$R12</f>
        <v>27.66987</v>
      </c>
      <c r="AF12" s="22">
        <f>'09'!$R12</f>
        <v>27.349027999999997</v>
      </c>
      <c r="AG12" s="22">
        <f>'10'!$R12</f>
        <v>59.571618000000001</v>
      </c>
      <c r="AH12" s="22">
        <f>'11'!$R12</f>
        <v>69.189785999999998</v>
      </c>
      <c r="AI12" s="22">
        <f>'12'!$R12</f>
        <v>83.654060000000001</v>
      </c>
      <c r="AJ12" s="22">
        <f>'13'!$R12</f>
        <v>130.298823</v>
      </c>
      <c r="AK12" s="22">
        <f>'14'!$R12</f>
        <v>114.595652</v>
      </c>
      <c r="AL12" s="22">
        <f>'15'!$R12</f>
        <v>53.631908000000003</v>
      </c>
      <c r="AM12" s="22">
        <f>'16'!$R12</f>
        <v>29.201699000000001</v>
      </c>
      <c r="AN12" s="23">
        <f>'17'!$R12</f>
        <v>33.053320999999997</v>
      </c>
    </row>
    <row r="13" spans="1:40" ht="15" customHeight="1" x14ac:dyDescent="0.25">
      <c r="A13" s="111"/>
      <c r="B13" s="20" t="s">
        <v>15</v>
      </c>
      <c r="C13" s="21">
        <f>'80'!$R13</f>
        <v>0</v>
      </c>
      <c r="D13" s="21">
        <f>'81'!$R13</f>
        <v>0</v>
      </c>
      <c r="E13" s="21">
        <f>'82'!$R13</f>
        <v>6.391</v>
      </c>
      <c r="F13" s="21">
        <f>'83'!$R13</f>
        <v>6.91</v>
      </c>
      <c r="G13" s="21">
        <f>'84'!$R13</f>
        <v>9.0969999999999995</v>
      </c>
      <c r="H13" s="21">
        <f>'85'!$R13</f>
        <v>9.3000000000000007</v>
      </c>
      <c r="I13" s="21">
        <f>'86'!$R13</f>
        <v>3.677</v>
      </c>
      <c r="J13" s="21">
        <f>'87'!$R13</f>
        <v>3.7210000000000001</v>
      </c>
      <c r="K13" s="21">
        <f>'88'!$R13</f>
        <v>1.47</v>
      </c>
      <c r="L13" s="21">
        <f>'89'!$R13</f>
        <v>0.95199999999999996</v>
      </c>
      <c r="M13" s="21">
        <f>'90'!$R13</f>
        <v>1.1000000000000001</v>
      </c>
      <c r="N13" s="21">
        <f>'91'!$R13</f>
        <v>1.628695</v>
      </c>
      <c r="O13" s="21">
        <f>'92'!$R13</f>
        <v>0.38580100000000001</v>
      </c>
      <c r="P13" s="21">
        <f>'93'!$R13</f>
        <v>1.2756609999999999</v>
      </c>
      <c r="Q13" s="21">
        <f>'94'!$R13</f>
        <v>3.183678</v>
      </c>
      <c r="R13" s="21">
        <f>'95'!$R13</f>
        <v>1.9687190000000001</v>
      </c>
      <c r="S13" s="21">
        <f>'96'!$R13</f>
        <v>1.4459850000000001</v>
      </c>
      <c r="T13" s="21">
        <f>'97'!$R13</f>
        <v>0.74582000000000004</v>
      </c>
      <c r="U13" s="21">
        <f>'98'!$R13</f>
        <v>3.1538300000000001</v>
      </c>
      <c r="V13" s="21">
        <f>'99'!$R13</f>
        <v>3.1882700000000002</v>
      </c>
      <c r="W13" s="21">
        <f>'00'!$R13</f>
        <v>0.31508999999999998</v>
      </c>
      <c r="X13" s="21">
        <f>'01'!$R13</f>
        <v>0.32033</v>
      </c>
      <c r="Y13" s="21">
        <f>'02'!$R13</f>
        <v>1.35677</v>
      </c>
      <c r="Z13" s="21">
        <f>'03'!$R13</f>
        <v>0</v>
      </c>
      <c r="AA13" s="21">
        <f>'04'!$R13</f>
        <v>0.26493</v>
      </c>
      <c r="AB13" s="22">
        <f>'05'!$R13</f>
        <v>0.35049999999999998</v>
      </c>
      <c r="AC13" s="22">
        <f>'06'!$R13</f>
        <v>0</v>
      </c>
      <c r="AD13" s="22">
        <f>'07'!$R13</f>
        <v>0</v>
      </c>
      <c r="AE13" s="22">
        <f>'08'!$R13</f>
        <v>0</v>
      </c>
      <c r="AF13" s="22">
        <f>'09'!$R13</f>
        <v>0</v>
      </c>
      <c r="AG13" s="22">
        <f>'10'!$R13</f>
        <v>0.87985999999999998</v>
      </c>
      <c r="AH13" s="22">
        <f>'11'!$R13</f>
        <v>1.0485199999999999</v>
      </c>
      <c r="AI13" s="22">
        <f>'12'!$R13</f>
        <v>1.1373900000000001</v>
      </c>
      <c r="AJ13" s="22">
        <f>'13'!$R13</f>
        <v>1.0428299999999999</v>
      </c>
      <c r="AK13" s="22">
        <f>'14'!$R13</f>
        <v>1.0898800000000002</v>
      </c>
      <c r="AL13" s="22">
        <f>'15'!$R13</f>
        <v>0.18374000000000001</v>
      </c>
      <c r="AM13" s="22">
        <f>'16'!$R13</f>
        <v>0</v>
      </c>
      <c r="AN13" s="23">
        <f>'17'!$R13</f>
        <v>0</v>
      </c>
    </row>
    <row r="14" spans="1:40" ht="15" customHeight="1" x14ac:dyDescent="0.25">
      <c r="A14" s="111"/>
      <c r="B14" s="20" t="s">
        <v>16</v>
      </c>
      <c r="C14" s="21">
        <f>'80'!$R14</f>
        <v>0</v>
      </c>
      <c r="D14" s="21">
        <f>'81'!$R14</f>
        <v>0</v>
      </c>
      <c r="E14" s="21">
        <f>'82'!$R14</f>
        <v>11.436</v>
      </c>
      <c r="F14" s="21">
        <f>'83'!$R14</f>
        <v>13.566000000000001</v>
      </c>
      <c r="G14" s="21">
        <f>'84'!$R14</f>
        <v>23.021999999999998</v>
      </c>
      <c r="H14" s="21">
        <f>'85'!$R14</f>
        <v>24</v>
      </c>
      <c r="I14" s="21">
        <f>'86'!$R14</f>
        <v>25.030999999999999</v>
      </c>
      <c r="J14" s="21">
        <f>'87'!$R14</f>
        <v>26.818999999999999</v>
      </c>
      <c r="K14" s="21">
        <f>'88'!$R14</f>
        <v>30.635999999999999</v>
      </c>
      <c r="L14" s="21">
        <f>'89'!$R14</f>
        <v>18.417000000000002</v>
      </c>
      <c r="M14" s="21">
        <f>'90'!$R14</f>
        <v>22.4</v>
      </c>
      <c r="N14" s="21">
        <f>'91'!$R14</f>
        <v>24.388083000000002</v>
      </c>
      <c r="O14" s="21">
        <f>'92'!$R14</f>
        <v>22.185154000000001</v>
      </c>
      <c r="P14" s="21">
        <f>'93'!$R14</f>
        <v>20.113036000000001</v>
      </c>
      <c r="Q14" s="21">
        <f>'94'!$R14</f>
        <v>23.473213000000001</v>
      </c>
      <c r="R14" s="21">
        <f>'95'!$R14</f>
        <v>22.025732000000001</v>
      </c>
      <c r="S14" s="21">
        <f>'96'!$R14</f>
        <v>17.688893</v>
      </c>
      <c r="T14" s="21">
        <f>'97'!$R14</f>
        <v>15.83019</v>
      </c>
      <c r="U14" s="21">
        <f>'98'!$R14</f>
        <v>15.180495000000001</v>
      </c>
      <c r="V14" s="21">
        <f>'99'!$R14</f>
        <v>12.021203</v>
      </c>
      <c r="W14" s="21">
        <f>'00'!$R14</f>
        <v>10.787443</v>
      </c>
      <c r="X14" s="21">
        <f>'01'!$R14</f>
        <v>9.9322140000000001</v>
      </c>
      <c r="Y14" s="21">
        <f>'02'!$R14</f>
        <v>10.950658000000001</v>
      </c>
      <c r="Z14" s="21">
        <f>'03'!$R14</f>
        <v>11.438335</v>
      </c>
      <c r="AA14" s="21">
        <f>'04'!$R14</f>
        <v>11.847974000000001</v>
      </c>
      <c r="AB14" s="22">
        <f>'05'!$R14</f>
        <v>11.947236</v>
      </c>
      <c r="AC14" s="22">
        <f>'06'!$R14</f>
        <v>10.804028000000001</v>
      </c>
      <c r="AD14" s="22">
        <f>'07'!$R14</f>
        <v>11.908529100826302</v>
      </c>
      <c r="AE14" s="22">
        <f>'08'!$R14</f>
        <v>14.775259</v>
      </c>
      <c r="AF14" s="22">
        <f>'09'!$R14</f>
        <v>13.245785</v>
      </c>
      <c r="AG14" s="22">
        <f>'10'!$R14</f>
        <v>12.012244000000001</v>
      </c>
      <c r="AH14" s="22">
        <f>'11'!$R14</f>
        <v>11.293194</v>
      </c>
      <c r="AI14" s="22">
        <f>'12'!$R14</f>
        <v>9.4399500000000014</v>
      </c>
      <c r="AJ14" s="22">
        <f>'13'!$R14</f>
        <v>4.5974510000000004</v>
      </c>
      <c r="AK14" s="22">
        <f>'14'!$R14</f>
        <v>2.9853400000000003</v>
      </c>
      <c r="AL14" s="22">
        <f>'15'!$R14</f>
        <v>2.734915</v>
      </c>
      <c r="AM14" s="22">
        <f>'16'!$R14</f>
        <v>2.4467300000000001</v>
      </c>
      <c r="AN14" s="23">
        <f>'17'!$R14</f>
        <v>1.2302900000000001</v>
      </c>
    </row>
    <row r="15" spans="1:40" ht="15" customHeight="1" x14ac:dyDescent="0.25">
      <c r="A15" s="111"/>
      <c r="B15" s="20" t="s">
        <v>17</v>
      </c>
      <c r="C15" s="21">
        <f>'80'!$R15</f>
        <v>0</v>
      </c>
      <c r="D15" s="21">
        <f>'81'!$R15</f>
        <v>0</v>
      </c>
      <c r="E15" s="21">
        <f>'82'!$R15</f>
        <v>6.4909999999999997</v>
      </c>
      <c r="F15" s="21">
        <f>'83'!$R15</f>
        <v>9.2119999999999997</v>
      </c>
      <c r="G15" s="21">
        <f>'84'!$R15</f>
        <v>0</v>
      </c>
      <c r="H15" s="21">
        <f>'85'!$R15</f>
        <v>0</v>
      </c>
      <c r="I15" s="21">
        <f>'86'!$R15</f>
        <v>0</v>
      </c>
      <c r="J15" s="21">
        <f>'87'!$R15</f>
        <v>0</v>
      </c>
      <c r="K15" s="21">
        <f>'88'!$R15</f>
        <v>0</v>
      </c>
      <c r="L15" s="21">
        <f>'89'!$R15</f>
        <v>10.973000000000001</v>
      </c>
      <c r="M15" s="21">
        <f>'90'!$R15</f>
        <v>11.4</v>
      </c>
      <c r="N15" s="21">
        <f>'91'!$R15</f>
        <v>12.727671000000001</v>
      </c>
      <c r="O15" s="21">
        <f>'92'!$R15</f>
        <v>12.161196</v>
      </c>
      <c r="P15" s="21">
        <f>'93'!$R15</f>
        <v>12.665469999999999</v>
      </c>
      <c r="Q15" s="21">
        <f>'94'!$R15</f>
        <v>12.92046</v>
      </c>
      <c r="R15" s="21">
        <f>'95'!$R15</f>
        <v>12.464328999999999</v>
      </c>
      <c r="S15" s="21">
        <f>'96'!$R15</f>
        <v>14.674555</v>
      </c>
      <c r="T15" s="21">
        <f>'97'!$R15</f>
        <v>14.977683000000001</v>
      </c>
      <c r="U15" s="21">
        <f>'98'!$R15</f>
        <v>9.5603739999999995</v>
      </c>
      <c r="V15" s="21">
        <f>'99'!$R15</f>
        <v>3.4112459999999998</v>
      </c>
      <c r="W15" s="21">
        <f>'00'!$R15</f>
        <v>4.4573910000000003</v>
      </c>
      <c r="X15" s="21">
        <f>'01'!$R15</f>
        <v>4.9078939999999998</v>
      </c>
      <c r="Y15" s="21">
        <f>'02'!$R15</f>
        <v>4.1305899999999998</v>
      </c>
      <c r="Z15" s="21">
        <f>'03'!$R15</f>
        <v>2.3212480000000002</v>
      </c>
      <c r="AA15" s="21">
        <f>'04'!$R15</f>
        <v>2.1240359999999998</v>
      </c>
      <c r="AB15" s="22">
        <f>'05'!$R15</f>
        <v>2.020349</v>
      </c>
      <c r="AC15" s="22">
        <f>'06'!$R15</f>
        <v>2.3228620000000002</v>
      </c>
      <c r="AD15" s="22">
        <f>'07'!$R15</f>
        <v>2.5603293257110828</v>
      </c>
      <c r="AE15" s="22">
        <f>'08'!$R15</f>
        <v>2.0434860000000001</v>
      </c>
      <c r="AF15" s="22">
        <f>'09'!$R15</f>
        <v>2.0434860000000001</v>
      </c>
      <c r="AG15" s="22">
        <f>'10'!$R15</f>
        <v>0.24536000000000002</v>
      </c>
      <c r="AH15" s="22">
        <f>'11'!$R15</f>
        <v>0.25380999999999998</v>
      </c>
      <c r="AI15" s="22">
        <f>'12'!$R15</f>
        <v>0.32300000000000001</v>
      </c>
      <c r="AJ15" s="22">
        <f>'13'!$R15</f>
        <v>1.4315599999999999</v>
      </c>
      <c r="AK15" s="22">
        <f>'14'!$R15</f>
        <v>0.66189999999999993</v>
      </c>
      <c r="AL15" s="22">
        <f>'15'!$R15</f>
        <v>8.4610000000000005E-2</v>
      </c>
      <c r="AM15" s="22">
        <f>'16'!$R15</f>
        <v>2.8340000000000001E-2</v>
      </c>
      <c r="AN15" s="23">
        <f>'17'!$R15</f>
        <v>0.13000999999999999</v>
      </c>
    </row>
    <row r="16" spans="1:40" ht="15" customHeight="1" x14ac:dyDescent="0.25">
      <c r="A16" s="111"/>
      <c r="B16" s="20" t="s">
        <v>18</v>
      </c>
      <c r="C16" s="21">
        <f>'80'!$R16</f>
        <v>0</v>
      </c>
      <c r="D16" s="21">
        <f>'81'!$R16</f>
        <v>0</v>
      </c>
      <c r="E16" s="21">
        <f>'82'!$R16</f>
        <v>50.777000000000001</v>
      </c>
      <c r="F16" s="21">
        <f>'83'!$R16</f>
        <v>77.242000000000004</v>
      </c>
      <c r="G16" s="21">
        <f>'84'!$R16</f>
        <v>86.432000000000002</v>
      </c>
      <c r="H16" s="21">
        <f>'85'!$R16</f>
        <v>81.043999999999997</v>
      </c>
      <c r="I16" s="21">
        <f>'86'!$R16</f>
        <v>70.811000000000007</v>
      </c>
      <c r="J16" s="21">
        <f>'87'!$R16</f>
        <v>85.344999999999999</v>
      </c>
      <c r="K16" s="21">
        <f>'88'!$R16</f>
        <v>88.534999999999997</v>
      </c>
      <c r="L16" s="21">
        <f>'89'!$R16</f>
        <v>81.897999999999996</v>
      </c>
      <c r="M16" s="21">
        <f>'90'!$R16</f>
        <v>74.06</v>
      </c>
      <c r="N16" s="21">
        <f>'91'!$R16</f>
        <v>65.358130000000003</v>
      </c>
      <c r="O16" s="21">
        <f>'92'!$R16</f>
        <v>75.947235000000006</v>
      </c>
      <c r="P16" s="21">
        <f>'93'!$R16</f>
        <v>71.995080000000002</v>
      </c>
      <c r="Q16" s="21">
        <f>'94'!$R16</f>
        <v>77.203210999999996</v>
      </c>
      <c r="R16" s="21">
        <f>'95'!$R16</f>
        <v>77.182809000000006</v>
      </c>
      <c r="S16" s="21">
        <f>'96'!$R16</f>
        <v>82.203844000000004</v>
      </c>
      <c r="T16" s="21">
        <f>'97'!$R16</f>
        <v>77.791139999999999</v>
      </c>
      <c r="U16" s="21">
        <f>'98'!$R16</f>
        <v>57.441136</v>
      </c>
      <c r="V16" s="21">
        <f>'99'!$R16</f>
        <v>36.995317</v>
      </c>
      <c r="W16" s="21">
        <f>'00'!$R16</f>
        <v>52.399832000000004</v>
      </c>
      <c r="X16" s="21">
        <f>'01'!$R16</f>
        <v>47.734582000000003</v>
      </c>
      <c r="Y16" s="21">
        <f>'02'!$R16</f>
        <v>47.779313000000002</v>
      </c>
      <c r="Z16" s="21">
        <f>'03'!$R16</f>
        <v>51.797981999999998</v>
      </c>
      <c r="AA16" s="21">
        <f>'04'!$R16</f>
        <v>62.675961999999998</v>
      </c>
      <c r="AB16" s="22">
        <f>'05'!$R16</f>
        <v>50.097766999999997</v>
      </c>
      <c r="AC16" s="22">
        <f>'06'!$R16</f>
        <v>60.226879999999994</v>
      </c>
      <c r="AD16" s="22">
        <f>'07'!$R16</f>
        <v>66.383903589658914</v>
      </c>
      <c r="AE16" s="22">
        <f>'08'!$R16</f>
        <v>66.851570000000009</v>
      </c>
      <c r="AF16" s="22">
        <f>'09'!$R16</f>
        <v>61.328764999999997</v>
      </c>
      <c r="AG16" s="22">
        <f>'10'!$R16</f>
        <v>74.124594999999999</v>
      </c>
      <c r="AH16" s="22">
        <f>'11'!$R16</f>
        <v>77.532130999999993</v>
      </c>
      <c r="AI16" s="22">
        <f>'12'!$R16</f>
        <v>86.414330000000007</v>
      </c>
      <c r="AJ16" s="22">
        <f>'13'!$R16</f>
        <v>82.332757000000001</v>
      </c>
      <c r="AK16" s="22">
        <f>'14'!$R16</f>
        <v>96.321104000000005</v>
      </c>
      <c r="AL16" s="22">
        <f>'15'!$R16</f>
        <v>98.305897000000002</v>
      </c>
      <c r="AM16" s="22">
        <f>'16'!$R16</f>
        <v>81.096462000000002</v>
      </c>
      <c r="AN16" s="23">
        <f>'17'!$R16</f>
        <v>79.667100000000005</v>
      </c>
    </row>
    <row r="17" spans="1:40" ht="15" customHeight="1" x14ac:dyDescent="0.25">
      <c r="A17" s="111"/>
      <c r="B17" s="20" t="s">
        <v>19</v>
      </c>
      <c r="C17" s="21">
        <f>'80'!$R17</f>
        <v>0</v>
      </c>
      <c r="D17" s="21">
        <f>'81'!$R17</f>
        <v>1038.268</v>
      </c>
      <c r="E17" s="21">
        <f>'82'!$R17</f>
        <v>10.196</v>
      </c>
      <c r="F17" s="21">
        <f>'83'!$R17</f>
        <v>8.7989999999999995</v>
      </c>
      <c r="G17" s="21">
        <f>'84'!$R17</f>
        <v>17.256</v>
      </c>
      <c r="H17" s="21">
        <f>'85'!$R17</f>
        <v>7.2549999999999999</v>
      </c>
      <c r="I17" s="21">
        <f>'86'!$R17</f>
        <v>9.1240000000000006</v>
      </c>
      <c r="J17" s="21">
        <f>'87'!$R17</f>
        <v>6.8949999999999996</v>
      </c>
      <c r="K17" s="21">
        <f>'88'!$R17</f>
        <v>8.4860000000000007</v>
      </c>
      <c r="L17" s="21">
        <f>'89'!$R17</f>
        <v>8.5640000000000001</v>
      </c>
      <c r="M17" s="21">
        <f>'90'!$R17</f>
        <v>7.3</v>
      </c>
      <c r="N17" s="21">
        <f>'91'!$R17</f>
        <v>7.6221560000000004</v>
      </c>
      <c r="O17" s="21">
        <f>'92'!$R17</f>
        <v>8.1230429999999991</v>
      </c>
      <c r="P17" s="21">
        <f>'93'!$R17</f>
        <v>10.558137</v>
      </c>
      <c r="Q17" s="21">
        <f>'94'!$R17</f>
        <v>6.4088979999999998</v>
      </c>
      <c r="R17" s="21">
        <f>'95'!$R17</f>
        <v>5.9809049999999999</v>
      </c>
      <c r="S17" s="21">
        <f>'96'!$R17</f>
        <v>6.0788010000000003</v>
      </c>
      <c r="T17" s="21">
        <f>'97'!$R17</f>
        <v>7.3180339999999999</v>
      </c>
      <c r="U17" s="21">
        <f>'98'!$R17</f>
        <v>8.3511220000000002</v>
      </c>
      <c r="V17" s="21">
        <f>'99'!$R17</f>
        <v>8.7385380000000001</v>
      </c>
      <c r="W17" s="21">
        <f>'00'!$R17</f>
        <v>12.009631000000001</v>
      </c>
      <c r="X17" s="21">
        <f>'01'!$R17</f>
        <v>11.921436</v>
      </c>
      <c r="Y17" s="21">
        <f>'02'!$R17</f>
        <v>12.841609999999999</v>
      </c>
      <c r="Z17" s="21">
        <f>'03'!$R17</f>
        <v>12.852732</v>
      </c>
      <c r="AA17" s="21">
        <f>'04'!$R17</f>
        <v>14.705966</v>
      </c>
      <c r="AB17" s="22">
        <f>'05'!$R17</f>
        <v>12.971684999999999</v>
      </c>
      <c r="AC17" s="22">
        <f>'06'!$R17</f>
        <v>9.8771439999999995</v>
      </c>
      <c r="AD17" s="22">
        <f>'07'!$R17</f>
        <v>10.8868892932388</v>
      </c>
      <c r="AE17" s="22">
        <f>'08'!$R17</f>
        <v>9.8733070000000005</v>
      </c>
      <c r="AF17" s="22">
        <f>'09'!$R17</f>
        <v>9.3456720000000004</v>
      </c>
      <c r="AG17" s="22">
        <f>'10'!$R17</f>
        <v>10.31498</v>
      </c>
      <c r="AH17" s="22">
        <f>'11'!$R17</f>
        <v>9.4164300000000001</v>
      </c>
      <c r="AI17" s="22">
        <f>'12'!$R17</f>
        <v>6.2866090000000003</v>
      </c>
      <c r="AJ17" s="22">
        <f>'13'!$R17</f>
        <v>6.4369250000000005</v>
      </c>
      <c r="AK17" s="22">
        <f>'14'!$R17</f>
        <v>5.0662700000000003</v>
      </c>
      <c r="AL17" s="22">
        <f>'15'!$R17</f>
        <v>4.6748209999999997</v>
      </c>
      <c r="AM17" s="22">
        <f>'16'!$R17</f>
        <v>4.1417380000000001</v>
      </c>
      <c r="AN17" s="23">
        <f>'17'!$R17</f>
        <v>2.4394339999999999</v>
      </c>
    </row>
    <row r="18" spans="1:40" ht="15" customHeight="1" x14ac:dyDescent="0.25">
      <c r="A18" s="111" t="s">
        <v>2</v>
      </c>
      <c r="B18" s="20" t="s">
        <v>20</v>
      </c>
      <c r="C18" s="21">
        <f>'80'!$R18</f>
        <v>0</v>
      </c>
      <c r="D18" s="21">
        <f>'81'!$R18</f>
        <v>0.48399999999999999</v>
      </c>
      <c r="E18" s="21">
        <f>'82'!$R18</f>
        <v>2.4620000000000002</v>
      </c>
      <c r="F18" s="21">
        <f>'83'!$R18</f>
        <v>0.93899999999999995</v>
      </c>
      <c r="G18" s="21">
        <f>'84'!$R18</f>
        <v>3.5870000000000002</v>
      </c>
      <c r="H18" s="21">
        <f>'85'!$R18</f>
        <v>2.7709999999999999</v>
      </c>
      <c r="I18" s="21">
        <f>'86'!$R18</f>
        <v>1.407</v>
      </c>
      <c r="J18" s="21">
        <f>'87'!$R18</f>
        <v>1.9890000000000001</v>
      </c>
      <c r="K18" s="21">
        <f>'88'!$R18</f>
        <v>2.1480000000000001</v>
      </c>
      <c r="L18" s="21">
        <f>'89'!$R18</f>
        <v>1.3819999999999999</v>
      </c>
      <c r="M18" s="21">
        <f>'90'!$R18</f>
        <v>1.07</v>
      </c>
      <c r="N18" s="21">
        <f>'91'!$R18</f>
        <v>0.76104700000000003</v>
      </c>
      <c r="O18" s="21">
        <f>'92'!$R18</f>
        <v>0.175623</v>
      </c>
      <c r="P18" s="21">
        <f>'93'!$R18</f>
        <v>0.45539600000000002</v>
      </c>
      <c r="Q18" s="21">
        <f>'94'!$R18</f>
        <v>0.28545300000000001</v>
      </c>
      <c r="R18" s="21">
        <f>'95'!$R18</f>
        <v>3.8914999999999998E-2</v>
      </c>
      <c r="S18" s="21">
        <f>'96'!$R18</f>
        <v>1.46E-4</v>
      </c>
      <c r="T18" s="21">
        <f>'97'!$R18</f>
        <v>0.32808500000000002</v>
      </c>
      <c r="U18" s="21">
        <f>'98'!$R18</f>
        <v>2.794473</v>
      </c>
      <c r="V18" s="21">
        <f>'99'!$R18</f>
        <v>0</v>
      </c>
      <c r="W18" s="21">
        <f>'00'!$R18</f>
        <v>0</v>
      </c>
      <c r="X18" s="21">
        <f>'01'!$R18</f>
        <v>0.104154</v>
      </c>
      <c r="Y18" s="21">
        <f>'02'!$R18</f>
        <v>0</v>
      </c>
      <c r="Z18" s="21">
        <f>'03'!$R18</f>
        <v>0</v>
      </c>
      <c r="AA18" s="21">
        <f>'04'!$R18</f>
        <v>0</v>
      </c>
      <c r="AB18" s="22">
        <f>'05'!$R18</f>
        <v>0</v>
      </c>
      <c r="AC18" s="22">
        <f>'06'!$R18</f>
        <v>0</v>
      </c>
      <c r="AD18" s="22">
        <f>'07'!$R18</f>
        <v>0</v>
      </c>
      <c r="AE18" s="22">
        <f>'08'!$R18</f>
        <v>0</v>
      </c>
      <c r="AF18" s="22">
        <f>'09'!$R18</f>
        <v>0.31798500000000002</v>
      </c>
      <c r="AG18" s="22">
        <f>'10'!$R18</f>
        <v>0</v>
      </c>
      <c r="AH18" s="22">
        <f>'11'!$R18</f>
        <v>0</v>
      </c>
      <c r="AI18" s="22">
        <f>'12'!$R18</f>
        <v>0</v>
      </c>
      <c r="AJ18" s="22">
        <f>'13'!$R18</f>
        <v>0</v>
      </c>
      <c r="AK18" s="22">
        <f>'14'!$R18</f>
        <v>0</v>
      </c>
      <c r="AL18" s="22">
        <f>'15'!$R18</f>
        <v>0</v>
      </c>
      <c r="AM18" s="22">
        <f>'16'!$R18</f>
        <v>0</v>
      </c>
      <c r="AN18" s="23">
        <f>'17'!$R18</f>
        <v>0</v>
      </c>
    </row>
    <row r="19" spans="1:40" ht="15" customHeight="1" x14ac:dyDescent="0.25">
      <c r="A19" s="111"/>
      <c r="B19" s="20" t="s">
        <v>21</v>
      </c>
      <c r="C19" s="21">
        <f>'80'!$R19</f>
        <v>0</v>
      </c>
      <c r="D19" s="21">
        <f>'81'!$R19</f>
        <v>0</v>
      </c>
      <c r="E19" s="21">
        <f>'82'!$R19</f>
        <v>0.23400000000000001</v>
      </c>
      <c r="F19" s="21">
        <f>'83'!$R19</f>
        <v>0.30299999999999999</v>
      </c>
      <c r="G19" s="21">
        <f>'84'!$R19</f>
        <v>4.2000000000000003E-2</v>
      </c>
      <c r="H19" s="21">
        <f>'85'!$R19</f>
        <v>0.11799999999999999</v>
      </c>
      <c r="I19" s="21">
        <f>'86'!$R19</f>
        <v>0</v>
      </c>
      <c r="J19" s="21">
        <f>'87'!$R19</f>
        <v>8.5999999999999993E-2</v>
      </c>
      <c r="K19" s="21">
        <f>'88'!$R19</f>
        <v>0.11600000000000001</v>
      </c>
      <c r="L19" s="21">
        <f>'89'!$R19</f>
        <v>0</v>
      </c>
      <c r="M19" s="21">
        <f>'90'!$R19</f>
        <v>0</v>
      </c>
      <c r="N19" s="21">
        <f>'91'!$R19</f>
        <v>3.1851999999999998E-2</v>
      </c>
      <c r="O19" s="21">
        <f>'92'!$R19</f>
        <v>3.6602000000000003E-2</v>
      </c>
      <c r="P19" s="21">
        <f>'93'!$R19</f>
        <v>1.8827E-2</v>
      </c>
      <c r="Q19" s="21">
        <f>'94'!$R19</f>
        <v>1.9E-2</v>
      </c>
      <c r="R19" s="21">
        <f>'95'!$R19</f>
        <v>0.10789899999999999</v>
      </c>
      <c r="S19" s="21">
        <f>'96'!$R19</f>
        <v>9.8499999999999994E-3</v>
      </c>
      <c r="T19" s="21">
        <f>'97'!$R19</f>
        <v>1.882E-2</v>
      </c>
      <c r="U19" s="21">
        <f>'98'!$R19</f>
        <v>9.3900000000000008E-3</v>
      </c>
      <c r="V19" s="21">
        <f>'99'!$R19</f>
        <v>5.604E-2</v>
      </c>
      <c r="W19" s="21">
        <f>'00'!$R19</f>
        <v>6.6229999999999997E-2</v>
      </c>
      <c r="X19" s="21">
        <f>'01'!$R19</f>
        <v>4.7379999999999999E-2</v>
      </c>
      <c r="Y19" s="21">
        <f>'02'!$R19</f>
        <v>9.1400000000000006E-3</v>
      </c>
      <c r="Z19" s="21">
        <f>'03'!$R19</f>
        <v>0</v>
      </c>
      <c r="AA19" s="21">
        <f>'04'!$R19</f>
        <v>1.359E-2</v>
      </c>
      <c r="AB19" s="22">
        <f>'05'!$R19</f>
        <v>2.819E-2</v>
      </c>
      <c r="AC19" s="22">
        <f>'06'!$R19</f>
        <v>9.300000000000001E-3</v>
      </c>
      <c r="AD19" s="22">
        <f>'07'!$R19</f>
        <v>1.0250743578014133E-2</v>
      </c>
      <c r="AE19" s="22">
        <f>'08'!$R19</f>
        <v>1.0250743578014133E-2</v>
      </c>
      <c r="AF19" s="22">
        <f>'09'!$R19</f>
        <v>0</v>
      </c>
      <c r="AG19" s="22">
        <f>'10'!$R19</f>
        <v>0</v>
      </c>
      <c r="AH19" s="22">
        <f>'11'!$R19</f>
        <v>0</v>
      </c>
      <c r="AI19" s="22">
        <f>'12'!$R19</f>
        <v>0</v>
      </c>
      <c r="AJ19" s="22">
        <f>'13'!$R19</f>
        <v>0</v>
      </c>
      <c r="AK19" s="22">
        <f>'14'!$R19</f>
        <v>1.3949999999999999E-2</v>
      </c>
      <c r="AL19" s="22">
        <f>'15'!$R19</f>
        <v>2.8340000000000001E-2</v>
      </c>
      <c r="AM19" s="22">
        <f>'16'!$R19</f>
        <v>2.802E-2</v>
      </c>
      <c r="AN19" s="23">
        <f>'17'!$R19</f>
        <v>1.4030000000000001E-2</v>
      </c>
    </row>
    <row r="20" spans="1:40" ht="15" customHeight="1" x14ac:dyDescent="0.25">
      <c r="A20" s="111"/>
      <c r="B20" s="20" t="s">
        <v>22</v>
      </c>
      <c r="C20" s="21">
        <f>'80'!$R20</f>
        <v>0</v>
      </c>
      <c r="D20" s="21">
        <f>'81'!$R20</f>
        <v>1.395</v>
      </c>
      <c r="E20" s="21">
        <f>'82'!$R20</f>
        <v>0.32200000000000001</v>
      </c>
      <c r="F20" s="21">
        <f>'83'!$R20</f>
        <v>2.4430000000000001</v>
      </c>
      <c r="G20" s="21">
        <f>'84'!$R20</f>
        <v>0</v>
      </c>
      <c r="H20" s="21">
        <f>'85'!$R20</f>
        <v>0</v>
      </c>
      <c r="I20" s="21">
        <f>'86'!$R20</f>
        <v>0</v>
      </c>
      <c r="J20" s="21">
        <f>'87'!$R20</f>
        <v>0</v>
      </c>
      <c r="K20" s="21">
        <f>'88'!$R20</f>
        <v>0</v>
      </c>
      <c r="L20" s="21">
        <f>'89'!$R20</f>
        <v>0.34599999999999997</v>
      </c>
      <c r="M20" s="21">
        <f>'90'!$R20</f>
        <v>0.2</v>
      </c>
      <c r="N20" s="21">
        <f>'91'!$R20</f>
        <v>0.13239699999999999</v>
      </c>
      <c r="O20" s="21">
        <f>'92'!$R20</f>
        <v>0.119199</v>
      </c>
      <c r="P20" s="21">
        <f>'93'!$R20</f>
        <v>0.12962000000000001</v>
      </c>
      <c r="Q20" s="21">
        <f>'94'!$R20</f>
        <v>0.131214</v>
      </c>
      <c r="R20" s="21">
        <f>'95'!$R20</f>
        <v>0.14558699999999999</v>
      </c>
      <c r="S20" s="21">
        <f>'96'!$R20</f>
        <v>6.9949999999999998E-2</v>
      </c>
      <c r="T20" s="21">
        <f>'97'!$R20</f>
        <v>7.4969999999999995E-2</v>
      </c>
      <c r="U20" s="21">
        <f>'98'!$R20</f>
        <v>0.12834999999999999</v>
      </c>
      <c r="V20" s="21">
        <f>'99'!$R20</f>
        <v>0.11229</v>
      </c>
      <c r="W20" s="21">
        <f>'00'!$R20</f>
        <v>0.12103999999999999</v>
      </c>
      <c r="X20" s="21">
        <f>'01'!$R20</f>
        <v>0.21231</v>
      </c>
      <c r="Y20" s="21">
        <f>'02'!$R20</f>
        <v>0.20927999999999999</v>
      </c>
      <c r="Z20" s="21">
        <f>'03'!$R20</f>
        <v>0.16517499999999999</v>
      </c>
      <c r="AA20" s="21">
        <f>'04'!$R20</f>
        <v>0.12762999999999999</v>
      </c>
      <c r="AB20" s="22">
        <f>'05'!$R20</f>
        <v>9.7939999999999999E-2</v>
      </c>
      <c r="AC20" s="22">
        <f>'06'!$R20</f>
        <v>6.1530000000000001E-2</v>
      </c>
      <c r="AD20" s="22">
        <f>'07'!$R20</f>
        <v>0</v>
      </c>
      <c r="AE20" s="22">
        <f>'08'!$R20</f>
        <v>0</v>
      </c>
      <c r="AF20" s="22">
        <f>'09'!$R20</f>
        <v>0</v>
      </c>
      <c r="AG20" s="22">
        <f>'10'!$R20</f>
        <v>0</v>
      </c>
      <c r="AH20" s="22">
        <f>'11'!$R20</f>
        <v>0</v>
      </c>
      <c r="AI20" s="22">
        <f>'12'!$R20</f>
        <v>1.975E-2</v>
      </c>
      <c r="AJ20" s="22">
        <f>'13'!$R20</f>
        <v>4.258E-2</v>
      </c>
      <c r="AK20" s="22">
        <f>'14'!$R20</f>
        <v>1.6579999999999998E-2</v>
      </c>
      <c r="AL20" s="22">
        <f>'15'!$R20</f>
        <v>0</v>
      </c>
      <c r="AM20" s="22">
        <f>'16'!$R20</f>
        <v>0</v>
      </c>
      <c r="AN20" s="23">
        <f>'17'!$R20</f>
        <v>0</v>
      </c>
    </row>
    <row r="21" spans="1:40" ht="15" customHeight="1" x14ac:dyDescent="0.25">
      <c r="A21" s="111"/>
      <c r="B21" s="20" t="s">
        <v>23</v>
      </c>
      <c r="C21" s="21">
        <f>'80'!$R21</f>
        <v>0</v>
      </c>
      <c r="D21" s="21">
        <f>'81'!$R21</f>
        <v>7.54</v>
      </c>
      <c r="E21" s="21">
        <f>'82'!$R21</f>
        <v>0</v>
      </c>
      <c r="F21" s="21">
        <f>'83'!$R21</f>
        <v>0</v>
      </c>
      <c r="G21" s="21">
        <f>'84'!$R21</f>
        <v>0</v>
      </c>
      <c r="H21" s="21">
        <f>'85'!$R21</f>
        <v>0</v>
      </c>
      <c r="I21" s="21">
        <f>'86'!$R21</f>
        <v>0</v>
      </c>
      <c r="J21" s="21">
        <f>'87'!$R21</f>
        <v>0</v>
      </c>
      <c r="K21" s="21">
        <f>'88'!$R21</f>
        <v>0</v>
      </c>
      <c r="L21" s="21">
        <f>'89'!$R21</f>
        <v>0</v>
      </c>
      <c r="M21" s="21">
        <f>'90'!$R21</f>
        <v>0</v>
      </c>
      <c r="N21" s="21">
        <f>'91'!$R21</f>
        <v>0</v>
      </c>
      <c r="O21" s="21">
        <f>'92'!$R21</f>
        <v>0</v>
      </c>
      <c r="P21" s="21">
        <f>'93'!$R21</f>
        <v>0</v>
      </c>
      <c r="Q21" s="21">
        <f>'94'!$R21</f>
        <v>0</v>
      </c>
      <c r="R21" s="21">
        <f>'95'!$R21</f>
        <v>0</v>
      </c>
      <c r="S21" s="21">
        <f>'96'!$R21</f>
        <v>0</v>
      </c>
      <c r="T21" s="21">
        <f>'97'!$R21</f>
        <v>0</v>
      </c>
      <c r="U21" s="21">
        <f>'98'!$R21</f>
        <v>0</v>
      </c>
      <c r="V21" s="21">
        <f>'99'!$R21</f>
        <v>0</v>
      </c>
      <c r="W21" s="21">
        <f>'00'!$R21</f>
        <v>0</v>
      </c>
      <c r="X21" s="21">
        <f>'01'!$R21</f>
        <v>0</v>
      </c>
      <c r="Y21" s="21">
        <f>'02'!$R21</f>
        <v>0</v>
      </c>
      <c r="Z21" s="21">
        <f>'03'!$R21</f>
        <v>0</v>
      </c>
      <c r="AA21" s="21">
        <f>'04'!$R21</f>
        <v>0</v>
      </c>
      <c r="AB21" s="22">
        <f>'05'!$R21</f>
        <v>0</v>
      </c>
      <c r="AC21" s="22">
        <f>'06'!$R21</f>
        <v>0</v>
      </c>
      <c r="AD21" s="22">
        <f>'07'!$R21</f>
        <v>0</v>
      </c>
      <c r="AE21" s="22">
        <f>'08'!$R21</f>
        <v>0</v>
      </c>
      <c r="AF21" s="22">
        <f>'09'!$R21</f>
        <v>0</v>
      </c>
      <c r="AG21" s="22">
        <f>'10'!$R21</f>
        <v>0</v>
      </c>
      <c r="AH21" s="22">
        <f>'11'!$R21</f>
        <v>0</v>
      </c>
      <c r="AI21" s="22">
        <f>'12'!$R21</f>
        <v>0</v>
      </c>
      <c r="AJ21" s="22">
        <f>'13'!$R21</f>
        <v>0</v>
      </c>
      <c r="AK21" s="22">
        <f>'14'!$R21</f>
        <v>0</v>
      </c>
      <c r="AL21" s="22">
        <f>'15'!$R21</f>
        <v>0</v>
      </c>
      <c r="AM21" s="22">
        <f>'16'!$R21</f>
        <v>0</v>
      </c>
      <c r="AN21" s="23">
        <f>'17'!$R21</f>
        <v>0</v>
      </c>
    </row>
    <row r="22" spans="1:40" ht="15" customHeight="1" x14ac:dyDescent="0.25">
      <c r="A22" s="111"/>
      <c r="B22" s="20" t="s">
        <v>12</v>
      </c>
      <c r="C22" s="21">
        <f>'80'!$R22</f>
        <v>0</v>
      </c>
      <c r="D22" s="21">
        <f>'81'!$R22</f>
        <v>0</v>
      </c>
      <c r="E22" s="21">
        <f>'82'!$R22</f>
        <v>0</v>
      </c>
      <c r="F22" s="21">
        <f>'83'!$R22</f>
        <v>0</v>
      </c>
      <c r="G22" s="21">
        <f>'84'!$R22</f>
        <v>0</v>
      </c>
      <c r="H22" s="21">
        <f>'85'!$R22</f>
        <v>0</v>
      </c>
      <c r="I22" s="21">
        <f>'86'!$R22</f>
        <v>0</v>
      </c>
      <c r="J22" s="21">
        <f>'87'!$R22</f>
        <v>0</v>
      </c>
      <c r="K22" s="21">
        <f>'88'!$R22</f>
        <v>0</v>
      </c>
      <c r="L22" s="21">
        <f>'89'!$R22</f>
        <v>0</v>
      </c>
      <c r="M22" s="21">
        <f>'90'!$R22</f>
        <v>0</v>
      </c>
      <c r="N22" s="21">
        <f>'91'!$R22</f>
        <v>0</v>
      </c>
      <c r="O22" s="21">
        <f>'92'!$R22</f>
        <v>0</v>
      </c>
      <c r="P22" s="21">
        <f>'93'!$R22</f>
        <v>0</v>
      </c>
      <c r="Q22" s="21">
        <f>'94'!$R22</f>
        <v>0</v>
      </c>
      <c r="R22" s="21">
        <f>'95'!$R22</f>
        <v>0</v>
      </c>
      <c r="S22" s="21">
        <f>'96'!$R22</f>
        <v>0</v>
      </c>
      <c r="T22" s="21">
        <f>'97'!$R22</f>
        <v>0</v>
      </c>
      <c r="U22" s="21">
        <f>'98'!$R22</f>
        <v>0</v>
      </c>
      <c r="V22" s="21">
        <f>'99'!$R22</f>
        <v>0</v>
      </c>
      <c r="W22" s="21">
        <f>'00'!$R22</f>
        <v>0</v>
      </c>
      <c r="X22" s="21">
        <f>'01'!$R22</f>
        <v>0</v>
      </c>
      <c r="Y22" s="21">
        <f>'02'!$R22</f>
        <v>0</v>
      </c>
      <c r="Z22" s="21">
        <f>'03'!$R22</f>
        <v>0</v>
      </c>
      <c r="AA22" s="21">
        <f>'04'!$R22</f>
        <v>0</v>
      </c>
      <c r="AB22" s="22">
        <f>'05'!$R22</f>
        <v>0</v>
      </c>
      <c r="AC22" s="22">
        <f>'06'!$R22</f>
        <v>0</v>
      </c>
      <c r="AD22" s="22">
        <f>'07'!$R22</f>
        <v>0</v>
      </c>
      <c r="AE22" s="22">
        <f>'08'!$R22</f>
        <v>0</v>
      </c>
      <c r="AF22" s="22">
        <f>'09'!$R22</f>
        <v>0</v>
      </c>
      <c r="AG22" s="22">
        <f>'10'!$R22</f>
        <v>0</v>
      </c>
      <c r="AH22" s="22">
        <f>'11'!$R22</f>
        <v>0</v>
      </c>
      <c r="AI22" s="22">
        <f>'12'!$R22</f>
        <v>0</v>
      </c>
      <c r="AJ22" s="22">
        <f>'13'!$R22</f>
        <v>0</v>
      </c>
      <c r="AK22" s="22">
        <f>'14'!$R22</f>
        <v>0</v>
      </c>
      <c r="AL22" s="22">
        <f>'15'!$R22</f>
        <v>0</v>
      </c>
      <c r="AM22" s="22">
        <f>'16'!$R22</f>
        <v>0</v>
      </c>
      <c r="AN22" s="23">
        <f>'17'!$R22</f>
        <v>0</v>
      </c>
    </row>
    <row r="23" spans="1:40" ht="15" customHeight="1" x14ac:dyDescent="0.25">
      <c r="A23" s="112" t="s">
        <v>72</v>
      </c>
      <c r="B23" s="113"/>
      <c r="C23" s="21">
        <f>'80'!$R23</f>
        <v>0</v>
      </c>
      <c r="D23" s="21">
        <f>'81'!$R23</f>
        <v>0</v>
      </c>
      <c r="E23" s="21">
        <f>'82'!$R23</f>
        <v>0.28599999999999998</v>
      </c>
      <c r="F23" s="21">
        <f>'83'!$R23</f>
        <v>1.9370000000000001</v>
      </c>
      <c r="G23" s="21">
        <f>'84'!$R23</f>
        <v>0</v>
      </c>
      <c r="H23" s="21">
        <f>'85'!$R23</f>
        <v>0</v>
      </c>
      <c r="I23" s="21">
        <f>'86'!$R23</f>
        <v>0</v>
      </c>
      <c r="J23" s="21">
        <f>'87'!$R23</f>
        <v>0</v>
      </c>
      <c r="K23" s="21">
        <f>'88'!$R23</f>
        <v>0</v>
      </c>
      <c r="L23" s="21">
        <f>'89'!$R23</f>
        <v>0</v>
      </c>
      <c r="M23" s="21">
        <f>'90'!$R23</f>
        <v>0</v>
      </c>
      <c r="N23" s="21">
        <f>'91'!$R23</f>
        <v>0</v>
      </c>
      <c r="O23" s="21">
        <f>'92'!$R23</f>
        <v>0</v>
      </c>
      <c r="P23" s="21">
        <f>'93'!$R23</f>
        <v>0</v>
      </c>
      <c r="Q23" s="21">
        <f>'94'!$R23</f>
        <v>0</v>
      </c>
      <c r="R23" s="21">
        <f>'95'!$R23</f>
        <v>0</v>
      </c>
      <c r="S23" s="21">
        <f>'96'!$R23</f>
        <v>0</v>
      </c>
      <c r="T23" s="21">
        <f>'97'!$R23</f>
        <v>0</v>
      </c>
      <c r="U23" s="21">
        <f>'98'!$R23</f>
        <v>0</v>
      </c>
      <c r="V23" s="21">
        <f>'99'!$R23</f>
        <v>0</v>
      </c>
      <c r="W23" s="21">
        <f>'00'!$R23</f>
        <v>0</v>
      </c>
      <c r="X23" s="21">
        <f>'01'!$R23</f>
        <v>0</v>
      </c>
      <c r="Y23" s="21">
        <f>'02'!$R23</f>
        <v>0</v>
      </c>
      <c r="Z23" s="21">
        <f>'03'!$R23</f>
        <v>0</v>
      </c>
      <c r="AA23" s="21">
        <f>'04'!$R23</f>
        <v>0</v>
      </c>
      <c r="AB23" s="22">
        <f>'05'!$R23</f>
        <v>0</v>
      </c>
      <c r="AC23" s="22">
        <f>'06'!$R23</f>
        <v>0</v>
      </c>
      <c r="AD23" s="22">
        <f>'07'!$R23</f>
        <v>0</v>
      </c>
      <c r="AE23" s="22">
        <f>'08'!$R23</f>
        <v>0</v>
      </c>
      <c r="AF23" s="22">
        <f>'09'!$R23</f>
        <v>0</v>
      </c>
      <c r="AG23" s="22">
        <f>'10'!$R23</f>
        <v>0</v>
      </c>
      <c r="AH23" s="22">
        <f>'11'!$R23</f>
        <v>0</v>
      </c>
      <c r="AI23" s="22">
        <f>'12'!$R23</f>
        <v>0</v>
      </c>
      <c r="AJ23" s="22">
        <f>'13'!$R23</f>
        <v>0</v>
      </c>
      <c r="AK23" s="22">
        <f>'14'!$R23</f>
        <v>0</v>
      </c>
      <c r="AL23" s="22">
        <f>'15'!$R23</f>
        <v>0</v>
      </c>
      <c r="AM23" s="22">
        <f>'16'!$R23</f>
        <v>0</v>
      </c>
      <c r="AN23" s="23">
        <f>'17'!$R23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'80'!$R24</f>
        <v>0</v>
      </c>
      <c r="D24" s="21">
        <f>'81'!$R24</f>
        <v>0.29899999999999999</v>
      </c>
      <c r="E24" s="21">
        <f>'82'!$R24</f>
        <v>0.17599999999999999</v>
      </c>
      <c r="F24" s="21">
        <f>'83'!$R24</f>
        <v>0.17599999999999999</v>
      </c>
      <c r="G24" s="21">
        <f>'84'!$R24</f>
        <v>0.39900000000000002</v>
      </c>
      <c r="H24" s="21">
        <f>'85'!$R24</f>
        <v>0.23699999999999999</v>
      </c>
      <c r="I24" s="21">
        <f>'86'!$R24</f>
        <v>7.2999999999999995E-2</v>
      </c>
      <c r="J24" s="21">
        <f>'87'!$R24</f>
        <v>5.8999999999999997E-2</v>
      </c>
      <c r="K24" s="21">
        <f>'88'!$R24</f>
        <v>9.6000000000000002E-2</v>
      </c>
      <c r="L24" s="21">
        <f>'89'!$R24</f>
        <v>0.105</v>
      </c>
      <c r="M24" s="21">
        <f>'90'!$R24</f>
        <v>8.5999999999999993E-2</v>
      </c>
      <c r="N24" s="21">
        <f>'91'!$R24</f>
        <v>0.19215299999999999</v>
      </c>
      <c r="O24" s="21">
        <f>'92'!$R24</f>
        <v>1.4477199999999999</v>
      </c>
      <c r="P24" s="21">
        <f>'93'!$R24</f>
        <v>2.5158649999999998</v>
      </c>
      <c r="Q24" s="21">
        <f>'94'!$R24</f>
        <v>2.0908739999999999</v>
      </c>
      <c r="R24" s="21">
        <f>'95'!$R24</f>
        <v>2.430447</v>
      </c>
      <c r="S24" s="21">
        <f>'96'!$R24</f>
        <v>3.6832400000000001</v>
      </c>
      <c r="T24" s="21">
        <f>'97'!$R24</f>
        <v>2.46875</v>
      </c>
      <c r="U24" s="21">
        <f>'98'!$R24</f>
        <v>2.6833119999999999</v>
      </c>
      <c r="V24" s="21">
        <f>'99'!$R24</f>
        <v>4.2697099999999999</v>
      </c>
      <c r="W24" s="21">
        <f>'00'!$R24</f>
        <v>2.8371599999999999</v>
      </c>
      <c r="X24" s="21">
        <f>'01'!$R24</f>
        <v>2.0537010000000002</v>
      </c>
      <c r="Y24" s="21">
        <f>'02'!$R24</f>
        <v>2.5260009999999999</v>
      </c>
      <c r="Z24" s="21">
        <f>'03'!$R24</f>
        <v>2.1126830000000001</v>
      </c>
      <c r="AA24" s="21">
        <f>'04'!$R24</f>
        <v>3.5946030000000002</v>
      </c>
      <c r="AB24" s="22">
        <f>'05'!$R24</f>
        <v>46.271256000000001</v>
      </c>
      <c r="AC24" s="22">
        <f>'06'!$R24</f>
        <v>9.0555640000000004</v>
      </c>
      <c r="AD24" s="22">
        <f>'07'!$R24</f>
        <v>9.9813187654081723</v>
      </c>
      <c r="AE24" s="22">
        <f>'08'!$R24</f>
        <v>2.9313150000000001</v>
      </c>
      <c r="AF24" s="22">
        <f>'09'!$R24</f>
        <v>2.84327</v>
      </c>
      <c r="AG24" s="22">
        <f>'10'!$R24</f>
        <v>7.2859999999999994E-2</v>
      </c>
      <c r="AH24" s="22">
        <f>'11'!$R24</f>
        <v>6.9790000000000005E-2</v>
      </c>
      <c r="AI24" s="22">
        <f>'12'!$R24</f>
        <v>8.4269999999999998E-2</v>
      </c>
      <c r="AJ24" s="22">
        <f>'13'!$R24</f>
        <v>6.9290000000000004E-2</v>
      </c>
      <c r="AK24" s="22">
        <f>'14'!$R24</f>
        <v>5.7110000000000001E-2</v>
      </c>
      <c r="AL24" s="22">
        <f>'15'!$R24</f>
        <v>8.5220000000000004E-2</v>
      </c>
      <c r="AM24" s="22">
        <f>'16'!$R24</f>
        <v>0</v>
      </c>
      <c r="AN24" s="23">
        <f>'17'!$R24</f>
        <v>0</v>
      </c>
    </row>
    <row r="25" spans="1:40" ht="15" customHeight="1" x14ac:dyDescent="0.25">
      <c r="A25" s="100" t="s">
        <v>4</v>
      </c>
      <c r="B25" s="101"/>
      <c r="C25" s="21">
        <f>'80'!$R25</f>
        <v>0</v>
      </c>
      <c r="D25" s="21">
        <f>'81'!$R25</f>
        <v>0</v>
      </c>
      <c r="E25" s="21">
        <f>'82'!$R25</f>
        <v>0</v>
      </c>
      <c r="F25" s="21">
        <f>'83'!$R25</f>
        <v>0</v>
      </c>
      <c r="G25" s="21">
        <f>'84'!$R25</f>
        <v>0</v>
      </c>
      <c r="H25" s="21">
        <f>'85'!$R25</f>
        <v>0</v>
      </c>
      <c r="I25" s="21">
        <f>'86'!$R25</f>
        <v>0</v>
      </c>
      <c r="J25" s="21">
        <f>'87'!$R25</f>
        <v>0</v>
      </c>
      <c r="K25" s="21">
        <f>'88'!$R25</f>
        <v>0</v>
      </c>
      <c r="L25" s="21">
        <f>'89'!$R25</f>
        <v>0</v>
      </c>
      <c r="M25" s="21">
        <f>'90'!$R25</f>
        <v>0</v>
      </c>
      <c r="N25" s="21">
        <f>'91'!$R25</f>
        <v>0</v>
      </c>
      <c r="O25" s="21">
        <f>'92'!$R25</f>
        <v>0</v>
      </c>
      <c r="P25" s="21">
        <f>'93'!$R25</f>
        <v>0</v>
      </c>
      <c r="Q25" s="21">
        <f>'94'!$R25</f>
        <v>0</v>
      </c>
      <c r="R25" s="21">
        <f>'95'!$R25</f>
        <v>0</v>
      </c>
      <c r="S25" s="21">
        <f>'96'!$R25</f>
        <v>0</v>
      </c>
      <c r="T25" s="21">
        <f>'97'!$R25</f>
        <v>0</v>
      </c>
      <c r="U25" s="21">
        <f>'98'!$R25</f>
        <v>0</v>
      </c>
      <c r="V25" s="21">
        <f>'99'!$R25</f>
        <v>0</v>
      </c>
      <c r="W25" s="21">
        <f>'00'!$R25</f>
        <v>0</v>
      </c>
      <c r="X25" s="21">
        <f>'01'!$R25</f>
        <v>0</v>
      </c>
      <c r="Y25" s="21">
        <f>'02'!$R25</f>
        <v>0</v>
      </c>
      <c r="Z25" s="21">
        <f>'03'!$R25</f>
        <v>0</v>
      </c>
      <c r="AA25" s="21">
        <f>'04'!$R25</f>
        <v>0</v>
      </c>
      <c r="AB25" s="22">
        <f>'05'!$R25</f>
        <v>0</v>
      </c>
      <c r="AC25" s="22">
        <f>'06'!$R25</f>
        <v>0</v>
      </c>
      <c r="AD25" s="22">
        <f>'07'!$R25</f>
        <v>0</v>
      </c>
      <c r="AE25" s="22">
        <f>'08'!$R25</f>
        <v>0</v>
      </c>
      <c r="AF25" s="22">
        <f>'09'!$R25</f>
        <v>0</v>
      </c>
      <c r="AG25" s="22">
        <f>'10'!$R25</f>
        <v>0</v>
      </c>
      <c r="AH25" s="22">
        <f>'11'!$R25</f>
        <v>0</v>
      </c>
      <c r="AI25" s="22">
        <f>'12'!$R25</f>
        <v>0</v>
      </c>
      <c r="AJ25" s="22">
        <f>'13'!$R25</f>
        <v>0</v>
      </c>
      <c r="AK25" s="22">
        <f>'14'!$R25</f>
        <v>0</v>
      </c>
      <c r="AL25" s="22">
        <f>'15'!$R25</f>
        <v>0</v>
      </c>
      <c r="AM25" s="22">
        <f>'16'!$R25</f>
        <v>0</v>
      </c>
      <c r="AN25" s="23">
        <f>'17'!$R25</f>
        <v>0</v>
      </c>
    </row>
    <row r="26" spans="1:40" ht="15" customHeight="1" x14ac:dyDescent="0.25">
      <c r="A26" s="100" t="s">
        <v>5</v>
      </c>
      <c r="B26" s="101"/>
      <c r="C26" s="21">
        <f>'80'!$R26</f>
        <v>0</v>
      </c>
      <c r="D26" s="21">
        <f>'81'!$R26</f>
        <v>9.8989999999999991</v>
      </c>
      <c r="E26" s="21">
        <f>'82'!$R26</f>
        <v>0.55900000000000005</v>
      </c>
      <c r="F26" s="21">
        <f>'83'!$R26</f>
        <v>1.4419999999999999</v>
      </c>
      <c r="G26" s="21">
        <f>'84'!$R26</f>
        <v>0</v>
      </c>
      <c r="H26" s="21">
        <f>'85'!$R26</f>
        <v>0</v>
      </c>
      <c r="I26" s="21">
        <f>'86'!$R26</f>
        <v>0</v>
      </c>
      <c r="J26" s="21">
        <f>'87'!$R26</f>
        <v>0</v>
      </c>
      <c r="K26" s="21">
        <f>'88'!$R26</f>
        <v>0</v>
      </c>
      <c r="L26" s="21">
        <f>'89'!$R26</f>
        <v>0.46800000000000003</v>
      </c>
      <c r="M26" s="21">
        <f>'90'!$R26</f>
        <v>0.3</v>
      </c>
      <c r="N26" s="21">
        <f>'91'!$R26</f>
        <v>0.260575</v>
      </c>
      <c r="O26" s="21">
        <f>'92'!$R26</f>
        <v>1.1177090000000001</v>
      </c>
      <c r="P26" s="21">
        <f>'93'!$R26</f>
        <v>0.81956099999999998</v>
      </c>
      <c r="Q26" s="21">
        <f>'94'!$R26</f>
        <v>0.80677399999999999</v>
      </c>
      <c r="R26" s="21">
        <f>'95'!$R26</f>
        <v>0.53370499999999998</v>
      </c>
      <c r="S26" s="21">
        <f>'96'!$R26</f>
        <v>0.45629599999999998</v>
      </c>
      <c r="T26" s="21">
        <f>'97'!$R26</f>
        <v>0.14014199999999999</v>
      </c>
      <c r="U26" s="21">
        <f>'98'!$R26</f>
        <v>0.151174</v>
      </c>
      <c r="V26" s="21">
        <f>'99'!$R26</f>
        <v>5.4039999999999998E-2</v>
      </c>
      <c r="W26" s="21">
        <f>'00'!$R26</f>
        <v>0.16781199999999999</v>
      </c>
      <c r="X26" s="21">
        <f>'01'!$R26</f>
        <v>0.21856999999999999</v>
      </c>
      <c r="Y26" s="21">
        <f>'02'!$R26</f>
        <v>0.27089400000000002</v>
      </c>
      <c r="Z26" s="21">
        <f>'03'!$R26</f>
        <v>0.63213600000000003</v>
      </c>
      <c r="AA26" s="21">
        <f>'04'!$R26</f>
        <v>0.48299300000000001</v>
      </c>
      <c r="AB26" s="22">
        <f>'05'!$R26</f>
        <v>1.542133</v>
      </c>
      <c r="AC26" s="22">
        <f>'06'!$R26</f>
        <v>0.19628299999999999</v>
      </c>
      <c r="AD26" s="22">
        <f>'07'!$R26</f>
        <v>0.28416934990092019</v>
      </c>
      <c r="AE26" s="22">
        <f>'08'!$R26</f>
        <v>7.7751000000000001E-2</v>
      </c>
      <c r="AF26" s="22">
        <f>'09'!$R26</f>
        <v>6.8971999999999992E-2</v>
      </c>
      <c r="AG26" s="22">
        <f>'10'!$R26</f>
        <v>0</v>
      </c>
      <c r="AH26" s="22">
        <f>'11'!$R26</f>
        <v>0</v>
      </c>
      <c r="AI26" s="22">
        <f>'12'!$R26</f>
        <v>0</v>
      </c>
      <c r="AJ26" s="22">
        <f>'13'!$R26</f>
        <v>0</v>
      </c>
      <c r="AK26" s="22">
        <f>'14'!$R26</f>
        <v>0</v>
      </c>
      <c r="AL26" s="22">
        <f>'15'!$R26</f>
        <v>0.15000899999999998</v>
      </c>
      <c r="AM26" s="22">
        <f>'16'!$R26</f>
        <v>0</v>
      </c>
      <c r="AN26" s="23">
        <f>'17'!$R26</f>
        <v>4.9540000000000001E-2</v>
      </c>
    </row>
    <row r="27" spans="1:40" ht="15" customHeight="1" x14ac:dyDescent="0.25">
      <c r="A27" s="111" t="s">
        <v>6</v>
      </c>
      <c r="B27" s="20" t="s">
        <v>25</v>
      </c>
      <c r="C27" s="21">
        <f>'80'!$R27</f>
        <v>0</v>
      </c>
      <c r="D27" s="21">
        <f>'81'!$R27</f>
        <v>1.536</v>
      </c>
      <c r="E27" s="21">
        <f>'82'!$R27</f>
        <v>0.40799999999999997</v>
      </c>
      <c r="F27" s="21">
        <f>'83'!$R27</f>
        <v>0.89800000000000002</v>
      </c>
      <c r="G27" s="21">
        <f>'84'!$R27</f>
        <v>1.482</v>
      </c>
      <c r="H27" s="21">
        <f>'85'!$R27</f>
        <v>2.0339999999999998</v>
      </c>
      <c r="I27" s="21">
        <f>'86'!$R27</f>
        <v>2.5840000000000001</v>
      </c>
      <c r="J27" s="21">
        <f>'87'!$R27</f>
        <v>1.393</v>
      </c>
      <c r="K27" s="21">
        <f>'88'!$R27</f>
        <v>1.252</v>
      </c>
      <c r="L27" s="21">
        <f>'89'!$R27</f>
        <v>0.67600000000000005</v>
      </c>
      <c r="M27" s="21">
        <f>'90'!$R27</f>
        <v>0.6</v>
      </c>
      <c r="N27" s="21">
        <f>'91'!$R27</f>
        <v>1.300853</v>
      </c>
      <c r="O27" s="21">
        <f>'92'!$R27</f>
        <v>1.25624</v>
      </c>
      <c r="P27" s="21">
        <f>'93'!$R27</f>
        <v>1.273164</v>
      </c>
      <c r="Q27" s="21">
        <f>'94'!$R27</f>
        <v>1.1844889999999999</v>
      </c>
      <c r="R27" s="21">
        <f>'95'!$R27</f>
        <v>0.94762999999999997</v>
      </c>
      <c r="S27" s="21">
        <f>'96'!$R27</f>
        <v>0.80342000000000002</v>
      </c>
      <c r="T27" s="21">
        <f>'97'!$R27</f>
        <v>0.70620000000000005</v>
      </c>
      <c r="U27" s="21">
        <f>'98'!$R27</f>
        <v>0.10142</v>
      </c>
      <c r="V27" s="21">
        <f>'99'!$R27</f>
        <v>0.20010500000000001</v>
      </c>
      <c r="W27" s="21">
        <f>'00'!$R27</f>
        <v>0.34699999999999998</v>
      </c>
      <c r="X27" s="21">
        <f>'01'!$R27</f>
        <v>0.68681599999999998</v>
      </c>
      <c r="Y27" s="21">
        <f>'02'!$R27</f>
        <v>0.849993</v>
      </c>
      <c r="Z27" s="21">
        <f>'03'!$R27</f>
        <v>0.85201499999999997</v>
      </c>
      <c r="AA27" s="21">
        <f>'04'!$R27</f>
        <v>0.81985600000000003</v>
      </c>
      <c r="AB27" s="22">
        <f>'05'!$R27</f>
        <v>0.46809300000000004</v>
      </c>
      <c r="AC27" s="22">
        <f>'06'!$R27</f>
        <v>0.499884</v>
      </c>
      <c r="AD27" s="22">
        <f>'07'!$R27</f>
        <v>1.077468884250973</v>
      </c>
      <c r="AE27" s="22">
        <f>'08'!$R27</f>
        <v>7.1566000000000005E-2</v>
      </c>
      <c r="AF27" s="22">
        <f>'09'!$R27</f>
        <v>7.325799999999999E-2</v>
      </c>
      <c r="AG27" s="22">
        <f>'10'!$R27</f>
        <v>0</v>
      </c>
      <c r="AH27" s="22">
        <f>'11'!$R27</f>
        <v>0</v>
      </c>
      <c r="AI27" s="22">
        <f>'12'!$R27</f>
        <v>0</v>
      </c>
      <c r="AJ27" s="22">
        <f>'13'!$R27</f>
        <v>0</v>
      </c>
      <c r="AK27" s="22">
        <f>'14'!$R27</f>
        <v>0</v>
      </c>
      <c r="AL27" s="22">
        <f>'15'!$R27</f>
        <v>0</v>
      </c>
      <c r="AM27" s="22">
        <f>'16'!$R27</f>
        <v>0</v>
      </c>
      <c r="AN27" s="23">
        <f>'17'!$R27</f>
        <v>0</v>
      </c>
    </row>
    <row r="28" spans="1:40" ht="15" customHeight="1" x14ac:dyDescent="0.25">
      <c r="A28" s="111"/>
      <c r="B28" s="20" t="s">
        <v>26</v>
      </c>
      <c r="C28" s="21">
        <f>'80'!$R28</f>
        <v>0</v>
      </c>
      <c r="D28" s="21">
        <f>'81'!$R28</f>
        <v>0</v>
      </c>
      <c r="E28" s="21">
        <f>'82'!$R28</f>
        <v>3.9E-2</v>
      </c>
      <c r="F28" s="21">
        <f>'83'!$R28</f>
        <v>0</v>
      </c>
      <c r="G28" s="21">
        <f>'84'!$R28</f>
        <v>0</v>
      </c>
      <c r="H28" s="21">
        <f>'85'!$R28</f>
        <v>0</v>
      </c>
      <c r="I28" s="21">
        <f>'86'!$R28</f>
        <v>0</v>
      </c>
      <c r="J28" s="21">
        <f>'87'!$R28</f>
        <v>0</v>
      </c>
      <c r="K28" s="21">
        <f>'88'!$R28</f>
        <v>0</v>
      </c>
      <c r="L28" s="21">
        <f>'89'!$R28</f>
        <v>6.4000000000000001E-2</v>
      </c>
      <c r="M28" s="21">
        <f>'90'!$R28</f>
        <v>5.7000000000000002E-2</v>
      </c>
      <c r="N28" s="21">
        <f>'91'!$R28</f>
        <v>0</v>
      </c>
      <c r="O28" s="21">
        <f>'92'!$R28</f>
        <v>0</v>
      </c>
      <c r="P28" s="21">
        <f>'93'!$R28</f>
        <v>2.8896000000000002E-2</v>
      </c>
      <c r="Q28" s="21">
        <f>'94'!$R28</f>
        <v>0.113386</v>
      </c>
      <c r="R28" s="21">
        <f>'95'!$R28</f>
        <v>0.20563100000000001</v>
      </c>
      <c r="S28" s="21">
        <f>'96'!$R28</f>
        <v>0.1928</v>
      </c>
      <c r="T28" s="21">
        <f>'97'!$R28</f>
        <v>0.17241999999999999</v>
      </c>
      <c r="U28" s="21">
        <f>'98'!$R28</f>
        <v>0.1578</v>
      </c>
      <c r="V28" s="21">
        <f>'99'!$R28</f>
        <v>0.28535500000000003</v>
      </c>
      <c r="W28" s="21">
        <f>'00'!$R28</f>
        <v>0.15698000000000001</v>
      </c>
      <c r="X28" s="21">
        <f>'01'!$R28</f>
        <v>0.16883000000000001</v>
      </c>
      <c r="Y28" s="21">
        <f>'02'!$R28</f>
        <v>0.17111999999999999</v>
      </c>
      <c r="Z28" s="21">
        <f>'03'!$R28</f>
        <v>0.13349</v>
      </c>
      <c r="AA28" s="21">
        <f>'04'!$R28</f>
        <v>8.5110000000000005E-2</v>
      </c>
      <c r="AB28" s="22">
        <f>'05'!$R28</f>
        <v>0</v>
      </c>
      <c r="AC28" s="22">
        <f>'06'!$R28</f>
        <v>0</v>
      </c>
      <c r="AD28" s="22">
        <f>'07'!$R28</f>
        <v>0</v>
      </c>
      <c r="AE28" s="22">
        <f>'08'!$R28</f>
        <v>0</v>
      </c>
      <c r="AF28" s="22">
        <f>'09'!$R28</f>
        <v>0</v>
      </c>
      <c r="AG28" s="22">
        <f>'10'!$R28</f>
        <v>0</v>
      </c>
      <c r="AH28" s="22">
        <f>'11'!$R28</f>
        <v>0</v>
      </c>
      <c r="AI28" s="22">
        <f>'12'!$R28</f>
        <v>0</v>
      </c>
      <c r="AJ28" s="22">
        <f>'13'!$R28</f>
        <v>0</v>
      </c>
      <c r="AK28" s="22">
        <f>'14'!$R28</f>
        <v>0</v>
      </c>
      <c r="AL28" s="22">
        <f>'15'!$R28</f>
        <v>0</v>
      </c>
      <c r="AM28" s="22">
        <f>'16'!$R28</f>
        <v>0</v>
      </c>
      <c r="AN28" s="23">
        <f>'17'!$R28</f>
        <v>0</v>
      </c>
    </row>
    <row r="29" spans="1:40" ht="15" customHeight="1" x14ac:dyDescent="0.25">
      <c r="A29" s="112" t="s">
        <v>73</v>
      </c>
      <c r="B29" s="113"/>
      <c r="C29" s="21">
        <f>'80'!$R29</f>
        <v>0</v>
      </c>
      <c r="D29" s="21">
        <f>'81'!$R29</f>
        <v>0</v>
      </c>
      <c r="E29" s="21">
        <f>'82'!$R29</f>
        <v>0</v>
      </c>
      <c r="F29" s="21">
        <f>'83'!$R29</f>
        <v>0</v>
      </c>
      <c r="G29" s="21">
        <f>'84'!$R29</f>
        <v>1.42</v>
      </c>
      <c r="H29" s="21">
        <f>'85'!$R29</f>
        <v>1.288</v>
      </c>
      <c r="I29" s="21">
        <f>'86'!$R29</f>
        <v>0.218</v>
      </c>
      <c r="J29" s="21">
        <f>'87'!$R29</f>
        <v>265.00299999999999</v>
      </c>
      <c r="K29" s="21">
        <f>'88'!$R29</f>
        <v>25.35</v>
      </c>
      <c r="L29" s="21">
        <f>'89'!$R29</f>
        <v>0</v>
      </c>
      <c r="M29" s="21">
        <f>'90'!$R29</f>
        <v>0</v>
      </c>
      <c r="N29" s="21">
        <f>'91'!$R29</f>
        <v>0</v>
      </c>
      <c r="O29" s="21">
        <f>'92'!$R29</f>
        <v>0</v>
      </c>
      <c r="P29" s="21">
        <f>'93'!$R29</f>
        <v>0</v>
      </c>
      <c r="Q29" s="21">
        <f>'94'!$R29</f>
        <v>0</v>
      </c>
      <c r="R29" s="21">
        <f>'95'!$R29</f>
        <v>0</v>
      </c>
      <c r="S29" s="21">
        <f>'96'!$R29</f>
        <v>0</v>
      </c>
      <c r="T29" s="21">
        <f>'97'!$R29</f>
        <v>0</v>
      </c>
      <c r="U29" s="21">
        <f>'98'!$R29</f>
        <v>0</v>
      </c>
      <c r="V29" s="21">
        <f>'99'!$R29</f>
        <v>0</v>
      </c>
      <c r="W29" s="21">
        <f>'00'!$R29</f>
        <v>0</v>
      </c>
      <c r="X29" s="21">
        <f>'01'!$R29</f>
        <v>0</v>
      </c>
      <c r="Y29" s="21">
        <f>'02'!$R29</f>
        <v>6.6619999999999999E-2</v>
      </c>
      <c r="Z29" s="21">
        <f>'03'!$R29</f>
        <v>0.79523999999999995</v>
      </c>
      <c r="AA29" s="21">
        <f>'04'!$R29</f>
        <v>2.2952720000000002</v>
      </c>
      <c r="AB29" s="22">
        <f>'05'!$R29</f>
        <v>0</v>
      </c>
      <c r="AC29" s="22">
        <f>'06'!$R29</f>
        <v>0</v>
      </c>
      <c r="AD29" s="22">
        <f>'07'!$R29</f>
        <v>0.10896871092576703</v>
      </c>
      <c r="AE29" s="22">
        <f>'08'!$R29</f>
        <v>143.027805</v>
      </c>
      <c r="AF29" s="22">
        <f>'09'!$R29</f>
        <v>106.28998799999999</v>
      </c>
      <c r="AG29" s="22">
        <f>'10'!$R29</f>
        <v>31.741810000000001</v>
      </c>
      <c r="AH29" s="22">
        <f>'11'!$R29</f>
        <v>6.7404099999999998</v>
      </c>
      <c r="AI29" s="22">
        <f>'12'!$R29</f>
        <v>143.70546200000001</v>
      </c>
      <c r="AJ29" s="22">
        <f>'13'!$R29</f>
        <v>390.10851899999994</v>
      </c>
      <c r="AK29" s="22">
        <f>'14'!$R29</f>
        <v>728.22407799999996</v>
      </c>
      <c r="AL29" s="22">
        <f>'15'!$R29</f>
        <v>334.26447999999999</v>
      </c>
      <c r="AM29" s="22">
        <f>'16'!$R29</f>
        <v>113.88488000000001</v>
      </c>
      <c r="AN29" s="23">
        <f>'17'!$R29</f>
        <v>164.65328</v>
      </c>
    </row>
    <row r="30" spans="1:40" ht="15" customHeight="1" x14ac:dyDescent="0.25">
      <c r="A30" s="112" t="s">
        <v>74</v>
      </c>
      <c r="B30" s="113"/>
      <c r="C30" s="21">
        <f>'80'!$R30</f>
        <v>0</v>
      </c>
      <c r="D30" s="21">
        <f>'81'!$R30</f>
        <v>4.0270000000000001</v>
      </c>
      <c r="E30" s="21">
        <f>'82'!$R30</f>
        <v>0.16300000000000001</v>
      </c>
      <c r="F30" s="21">
        <f>'83'!$R30</f>
        <v>0.14399999999999999</v>
      </c>
      <c r="G30" s="21">
        <f>'84'!$R30</f>
        <v>0</v>
      </c>
      <c r="H30" s="21">
        <f>'85'!$R30</f>
        <v>0</v>
      </c>
      <c r="I30" s="21">
        <f>'86'!$R30</f>
        <v>0</v>
      </c>
      <c r="J30" s="21">
        <f>'87'!$R30</f>
        <v>0</v>
      </c>
      <c r="K30" s="21">
        <f>'88'!$R30</f>
        <v>0</v>
      </c>
      <c r="L30" s="21">
        <f>'89'!$R30</f>
        <v>0.123</v>
      </c>
      <c r="M30" s="21">
        <f>'90'!$R30</f>
        <v>0.13400000000000001</v>
      </c>
      <c r="N30" s="21">
        <f>'91'!$R30</f>
        <v>0.10988000000000001</v>
      </c>
      <c r="O30" s="21">
        <f>'92'!$R30</f>
        <v>0.11675199999999999</v>
      </c>
      <c r="P30" s="21">
        <f>'93'!$R30</f>
        <v>1.5936920000000001</v>
      </c>
      <c r="Q30" s="21">
        <f>'94'!$R30</f>
        <v>10.791031</v>
      </c>
      <c r="R30" s="21">
        <f>'95'!$R30</f>
        <v>2.9504199999999998</v>
      </c>
      <c r="S30" s="21">
        <f>'96'!$R30</f>
        <v>2.2345199999999998</v>
      </c>
      <c r="T30" s="21">
        <f>'97'!$R30</f>
        <v>0.51636599999999999</v>
      </c>
      <c r="U30" s="21">
        <f>'98'!$R30</f>
        <v>0.397088</v>
      </c>
      <c r="V30" s="21">
        <f>'99'!$R30</f>
        <v>3.6269999999999997E-2</v>
      </c>
      <c r="W30" s="21">
        <f>'00'!$R30</f>
        <v>3.6839999999999998E-2</v>
      </c>
      <c r="X30" s="21">
        <f>'01'!$R30</f>
        <v>9.4900000000000002E-3</v>
      </c>
      <c r="Y30" s="21">
        <f>'02'!$R30</f>
        <v>0.197939</v>
      </c>
      <c r="Z30" s="21">
        <f>'03'!$R30</f>
        <v>0</v>
      </c>
      <c r="AA30" s="21">
        <f>'04'!$R30</f>
        <v>0</v>
      </c>
      <c r="AB30" s="22">
        <f>'05'!$R30</f>
        <v>0</v>
      </c>
      <c r="AC30" s="22">
        <f>'06'!$R30</f>
        <v>0.47765099999999999</v>
      </c>
      <c r="AD30" s="22">
        <f>'07'!$R30</f>
        <v>0</v>
      </c>
      <c r="AE30" s="22">
        <f>'08'!$R30</f>
        <v>0</v>
      </c>
      <c r="AF30" s="22">
        <f>'09'!$R30</f>
        <v>0</v>
      </c>
      <c r="AG30" s="22">
        <f>'10'!$R30</f>
        <v>0</v>
      </c>
      <c r="AH30" s="22">
        <f>'11'!$R30</f>
        <v>0</v>
      </c>
      <c r="AI30" s="22">
        <f>'12'!$R30</f>
        <v>0</v>
      </c>
      <c r="AJ30" s="22">
        <f>'13'!$R30</f>
        <v>0</v>
      </c>
      <c r="AK30" s="22">
        <f>'14'!$R30</f>
        <v>0</v>
      </c>
      <c r="AL30" s="22">
        <f>'15'!$R30</f>
        <v>0</v>
      </c>
      <c r="AM30" s="22">
        <f>'16'!$R30</f>
        <v>0</v>
      </c>
      <c r="AN30" s="23">
        <f>'17'!$R30</f>
        <v>0</v>
      </c>
    </row>
    <row r="31" spans="1:40" ht="15" customHeight="1" x14ac:dyDescent="0.25">
      <c r="A31" s="100" t="s">
        <v>7</v>
      </c>
      <c r="B31" s="101"/>
      <c r="C31" s="21">
        <f>'80'!$R31</f>
        <v>0</v>
      </c>
      <c r="D31" s="21">
        <f>'81'!$R31</f>
        <v>0</v>
      </c>
      <c r="E31" s="21">
        <f>'82'!$R31</f>
        <v>0</v>
      </c>
      <c r="F31" s="21">
        <f>'83'!$R31</f>
        <v>0</v>
      </c>
      <c r="G31" s="21">
        <f>'84'!$R31</f>
        <v>0</v>
      </c>
      <c r="H31" s="21">
        <f>'85'!$R31</f>
        <v>4.2169999999999996</v>
      </c>
      <c r="I31" s="21">
        <f>'86'!$R31</f>
        <v>4.952</v>
      </c>
      <c r="J31" s="21">
        <f>'87'!$R31</f>
        <v>7.1539999999999999</v>
      </c>
      <c r="K31" s="21">
        <f>'88'!$R31</f>
        <v>10.875999999999999</v>
      </c>
      <c r="L31" s="21">
        <f>'89'!$R31</f>
        <v>6.1449999999999996</v>
      </c>
      <c r="M31" s="21">
        <f>'90'!$R31</f>
        <v>6.5</v>
      </c>
      <c r="N31" s="21">
        <f>'91'!$R31</f>
        <v>7.7743969999999996</v>
      </c>
      <c r="O31" s="21">
        <f>'92'!$R31</f>
        <v>4.6922189999999997</v>
      </c>
      <c r="P31" s="21">
        <f>'93'!$R31</f>
        <v>6.5528009999999997</v>
      </c>
      <c r="Q31" s="21">
        <f>'94'!$R31</f>
        <v>4.0121279999999997</v>
      </c>
      <c r="R31" s="21">
        <f>'95'!$R31</f>
        <v>4.3598210000000002</v>
      </c>
      <c r="S31" s="21">
        <f>'96'!$R31</f>
        <v>6.7393590000000003</v>
      </c>
      <c r="T31" s="21">
        <f>'97'!$R31</f>
        <v>7.7845190000000004</v>
      </c>
      <c r="U31" s="21">
        <f>'98'!$R31</f>
        <v>7.3985000000000003</v>
      </c>
      <c r="V31" s="21">
        <f>'99'!$R31</f>
        <v>8.1716149999999992</v>
      </c>
      <c r="W31" s="21">
        <f>'00'!$R31</f>
        <v>10.268363000000001</v>
      </c>
      <c r="X31" s="21">
        <f>'01'!$R31</f>
        <v>10.357995000000001</v>
      </c>
      <c r="Y31" s="21">
        <f>'02'!$R31</f>
        <v>8.6348929999999999</v>
      </c>
      <c r="Z31" s="21">
        <f>'03'!$R31</f>
        <v>8.0284630000000003</v>
      </c>
      <c r="AA31" s="21">
        <f>'04'!$R31</f>
        <v>5.059857</v>
      </c>
      <c r="AB31" s="22">
        <f>'05'!$R31</f>
        <v>5.6550130000000003</v>
      </c>
      <c r="AC31" s="22">
        <f>'06'!$R31</f>
        <v>5.1930959999999997</v>
      </c>
      <c r="AD31" s="22">
        <f>'07'!$R31</f>
        <v>6.5446279999999994</v>
      </c>
      <c r="AE31" s="22">
        <f>'08'!$R31</f>
        <v>9.8204840000000004</v>
      </c>
      <c r="AF31" s="22">
        <f>'09'!$R31</f>
        <v>15.745282999999999</v>
      </c>
      <c r="AG31" s="22">
        <f>'10'!$R31</f>
        <v>15.323827999999999</v>
      </c>
      <c r="AH31" s="22">
        <f>'11'!$R31</f>
        <v>13.3277</v>
      </c>
      <c r="AI31" s="22">
        <f>'12'!$R31</f>
        <v>10.751520000000001</v>
      </c>
      <c r="AJ31" s="22">
        <f>'13'!$R31</f>
        <v>7.3172899999999998</v>
      </c>
      <c r="AK31" s="22">
        <f>'14'!$R31</f>
        <v>8.66127</v>
      </c>
      <c r="AL31" s="22">
        <f>'15'!$R31</f>
        <v>4.3586400000000003</v>
      </c>
      <c r="AM31" s="22">
        <f>'16'!$R31</f>
        <v>4.4683599999999997</v>
      </c>
      <c r="AN31" s="23">
        <f>'17'!$R31</f>
        <v>4.2617099999999999</v>
      </c>
    </row>
    <row r="32" spans="1:40" ht="15" customHeight="1" x14ac:dyDescent="0.25">
      <c r="A32" s="112" t="s">
        <v>75</v>
      </c>
      <c r="B32" s="113"/>
      <c r="C32" s="21">
        <f>'80'!$R32</f>
        <v>0</v>
      </c>
      <c r="D32" s="21">
        <f>'81'!$R32</f>
        <v>0</v>
      </c>
      <c r="E32" s="21">
        <f>'82'!$R32</f>
        <v>6.9109999999999996</v>
      </c>
      <c r="F32" s="21">
        <f>'83'!$R32</f>
        <v>2.9180000000000001</v>
      </c>
      <c r="G32" s="21">
        <f>'84'!$R32</f>
        <v>0</v>
      </c>
      <c r="H32" s="21">
        <f>'85'!$R32</f>
        <v>2.8340000000000001</v>
      </c>
      <c r="I32" s="21">
        <f>'86'!$R32</f>
        <v>2.593</v>
      </c>
      <c r="J32" s="21">
        <f>'87'!$R32</f>
        <v>12.297000000000001</v>
      </c>
      <c r="K32" s="21">
        <f>'88'!$R32</f>
        <v>1.6659999999999999</v>
      </c>
      <c r="L32" s="21">
        <f>'89'!$R32</f>
        <v>5.2389999999999999</v>
      </c>
      <c r="M32" s="21">
        <f>'90'!$R32</f>
        <v>9.6</v>
      </c>
      <c r="N32" s="21">
        <f>'91'!$R32</f>
        <v>1.4990000000000001</v>
      </c>
      <c r="O32" s="21">
        <f>'92'!$R32</f>
        <v>0.63752600000000004</v>
      </c>
      <c r="P32" s="21">
        <f>'93'!$R32</f>
        <v>1.0610189999999999</v>
      </c>
      <c r="Q32" s="21">
        <f>'94'!$R32</f>
        <v>0.84904299999999999</v>
      </c>
      <c r="R32" s="21">
        <f>'95'!$R32</f>
        <v>1.370252</v>
      </c>
      <c r="S32" s="21">
        <f>'96'!$R32</f>
        <v>1.76088</v>
      </c>
      <c r="T32" s="21">
        <f>'97'!$R32</f>
        <v>2.813008</v>
      </c>
      <c r="U32" s="21">
        <f>'98'!$R32</f>
        <v>2.4996100000000001</v>
      </c>
      <c r="V32" s="21">
        <f>'99'!$R32</f>
        <v>2.0319950000000002</v>
      </c>
      <c r="W32" s="21">
        <f>'00'!$R32</f>
        <v>1.9942340000000001</v>
      </c>
      <c r="X32" s="21">
        <f>'01'!$R32</f>
        <v>1.70844</v>
      </c>
      <c r="Y32" s="21">
        <f>'02'!$R32</f>
        <v>1.3197909999999999</v>
      </c>
      <c r="Z32" s="21">
        <f>'03'!$R32</f>
        <v>0.78869500000000003</v>
      </c>
      <c r="AA32" s="21">
        <f>'04'!$R32</f>
        <v>0.663219</v>
      </c>
      <c r="AB32" s="22">
        <f>'05'!$R32</f>
        <v>1.105853</v>
      </c>
      <c r="AC32" s="22">
        <f>'06'!$R32</f>
        <v>0.33684800000000004</v>
      </c>
      <c r="AD32" s="22">
        <f>'07'!$R32</f>
        <v>0.3712841368566564</v>
      </c>
      <c r="AE32" s="22">
        <f>'08'!$R32</f>
        <v>0</v>
      </c>
      <c r="AF32" s="22">
        <f>'09'!$R32</f>
        <v>0</v>
      </c>
      <c r="AG32" s="22">
        <f>'10'!$R32</f>
        <v>0</v>
      </c>
      <c r="AH32" s="22">
        <f>'11'!$R32</f>
        <v>0</v>
      </c>
      <c r="AI32" s="22">
        <f>'12'!$R32</f>
        <v>0</v>
      </c>
      <c r="AJ32" s="22">
        <f>'13'!$R32</f>
        <v>0</v>
      </c>
      <c r="AK32" s="22">
        <f>'14'!$R32</f>
        <v>0</v>
      </c>
      <c r="AL32" s="22">
        <f>'15'!$R32</f>
        <v>0</v>
      </c>
      <c r="AM32" s="22">
        <f>'16'!$R32</f>
        <v>0</v>
      </c>
      <c r="AN32" s="23">
        <f>'17'!$R32</f>
        <v>0</v>
      </c>
    </row>
    <row r="33" spans="1:40" ht="15" customHeight="1" x14ac:dyDescent="0.25">
      <c r="A33" s="112" t="s">
        <v>76</v>
      </c>
      <c r="B33" s="113"/>
      <c r="C33" s="21">
        <f>'80'!$R33</f>
        <v>0</v>
      </c>
      <c r="D33" s="21">
        <f>'81'!$R33</f>
        <v>0.45400000000000001</v>
      </c>
      <c r="E33" s="21">
        <f>'82'!$R33</f>
        <v>0.307</v>
      </c>
      <c r="F33" s="21">
        <f>'83'!$R33</f>
        <v>0.35</v>
      </c>
      <c r="G33" s="21">
        <f>'84'!$R33</f>
        <v>149.14400000000001</v>
      </c>
      <c r="H33" s="21">
        <f>'85'!$R33</f>
        <v>146.22300000000001</v>
      </c>
      <c r="I33" s="21">
        <f>'86'!$R33</f>
        <v>0</v>
      </c>
      <c r="J33" s="21">
        <f>'87'!$R33</f>
        <v>0</v>
      </c>
      <c r="K33" s="21">
        <f>'88'!$R33</f>
        <v>0</v>
      </c>
      <c r="L33" s="21">
        <f>'89'!$R33</f>
        <v>0.27600000000000002</v>
      </c>
      <c r="M33" s="21">
        <f>'90'!$R33</f>
        <v>0.245</v>
      </c>
      <c r="N33" s="21">
        <f>'91'!$R33</f>
        <v>0.22892999999999999</v>
      </c>
      <c r="O33" s="21">
        <f>'92'!$R33</f>
        <v>0.46293899999999999</v>
      </c>
      <c r="P33" s="21">
        <f>'93'!$R33</f>
        <v>0.38720500000000002</v>
      </c>
      <c r="Q33" s="21">
        <f>'94'!$R33</f>
        <v>0.42381200000000002</v>
      </c>
      <c r="R33" s="21">
        <f>'95'!$R33</f>
        <v>0.36061599999999999</v>
      </c>
      <c r="S33" s="21">
        <f>'96'!$R33</f>
        <v>0.37460300000000002</v>
      </c>
      <c r="T33" s="21">
        <f>'97'!$R33</f>
        <v>0.267459</v>
      </c>
      <c r="U33" s="21">
        <f>'98'!$R33</f>
        <v>0.30307600000000001</v>
      </c>
      <c r="V33" s="21">
        <f>'99'!$R33</f>
        <v>0.22193199999999999</v>
      </c>
      <c r="W33" s="21">
        <f>'00'!$R33</f>
        <v>0.112805</v>
      </c>
      <c r="X33" s="21">
        <f>'01'!$R33</f>
        <v>5.4274000000000003E-2</v>
      </c>
      <c r="Y33" s="21">
        <f>'02'!$R33</f>
        <v>3.9229E-2</v>
      </c>
      <c r="Z33" s="21">
        <f>'03'!$R33</f>
        <v>7.3227E-2</v>
      </c>
      <c r="AA33" s="21">
        <f>'04'!$R33</f>
        <v>7.4730000000000005E-2</v>
      </c>
      <c r="AB33" s="22">
        <f>'05'!$R33</f>
        <v>8.1531999999999993E-2</v>
      </c>
      <c r="AC33" s="22">
        <f>'06'!$R33</f>
        <v>9.8861999999999992E-2</v>
      </c>
      <c r="AD33" s="22">
        <f>'07'!$R33</f>
        <v>0</v>
      </c>
      <c r="AE33" s="22">
        <f>'08'!$R33</f>
        <v>0</v>
      </c>
      <c r="AF33" s="22">
        <f>'09'!$R33</f>
        <v>0</v>
      </c>
      <c r="AG33" s="22">
        <f>'10'!$R33</f>
        <v>0</v>
      </c>
      <c r="AH33" s="22">
        <f>'11'!$R33</f>
        <v>0</v>
      </c>
      <c r="AI33" s="22">
        <f>'12'!$R33</f>
        <v>0</v>
      </c>
      <c r="AJ33" s="22">
        <f>'13'!$R33</f>
        <v>0</v>
      </c>
      <c r="AK33" s="22">
        <f>'14'!$R33</f>
        <v>0</v>
      </c>
      <c r="AL33" s="22">
        <f>'15'!$R33</f>
        <v>0</v>
      </c>
      <c r="AM33" s="22">
        <f>'16'!$R33</f>
        <v>0</v>
      </c>
      <c r="AN33" s="23">
        <f>'17'!$R33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'80'!$R34</f>
        <v>0</v>
      </c>
      <c r="D34" s="21">
        <f>'81'!$R34</f>
        <v>0</v>
      </c>
      <c r="E34" s="21">
        <f>'82'!$R34</f>
        <v>0</v>
      </c>
      <c r="F34" s="21">
        <f>'83'!$R34</f>
        <v>0</v>
      </c>
      <c r="G34" s="21">
        <f>'84'!$R34</f>
        <v>17.27</v>
      </c>
      <c r="H34" s="21">
        <f>'85'!$R34</f>
        <v>10.574</v>
      </c>
      <c r="I34" s="21">
        <f>'86'!$R34</f>
        <v>13.22</v>
      </c>
      <c r="J34" s="21">
        <f>'87'!$R34</f>
        <v>18.096</v>
      </c>
      <c r="K34" s="21">
        <f>'88'!$R34</f>
        <v>10.442</v>
      </c>
      <c r="L34" s="21">
        <f>'89'!$R34</f>
        <v>0.33400000000000002</v>
      </c>
      <c r="M34" s="21">
        <f>'90'!$R34</f>
        <v>0</v>
      </c>
      <c r="N34" s="21">
        <f>'91'!$R34</f>
        <v>0</v>
      </c>
      <c r="O34" s="21">
        <f>'92'!$R34</f>
        <v>0</v>
      </c>
      <c r="P34" s="21">
        <f>'93'!$R34</f>
        <v>0</v>
      </c>
      <c r="Q34" s="21">
        <f>'94'!$R34</f>
        <v>0</v>
      </c>
      <c r="R34" s="21">
        <f>'95'!$R34</f>
        <v>0</v>
      </c>
      <c r="S34" s="21">
        <f>'96'!$R34</f>
        <v>0</v>
      </c>
      <c r="T34" s="21">
        <f>'97'!$R34</f>
        <v>0</v>
      </c>
      <c r="U34" s="21">
        <f>'98'!$R34</f>
        <v>0</v>
      </c>
      <c r="V34" s="21">
        <f>'99'!$R34</f>
        <v>0</v>
      </c>
      <c r="W34" s="21">
        <f>'00'!$R34</f>
        <v>0</v>
      </c>
      <c r="X34" s="21">
        <f>'01'!$R34</f>
        <v>0</v>
      </c>
      <c r="Y34" s="21">
        <f>'02'!$R34</f>
        <v>0.18919</v>
      </c>
      <c r="Z34" s="21">
        <f>'03'!$R34</f>
        <v>2.9419000000000001E-2</v>
      </c>
      <c r="AA34" s="21">
        <f>'04'!$R34</f>
        <v>0.297406</v>
      </c>
      <c r="AB34" s="22">
        <f>'05'!$R34</f>
        <v>0.225492</v>
      </c>
      <c r="AC34" s="22">
        <f>'06'!$R34</f>
        <v>0.18753</v>
      </c>
      <c r="AD34" s="22">
        <f>'07'!$R34</f>
        <v>0.20670128421343986</v>
      </c>
      <c r="AE34" s="22">
        <f>'08'!$R34</f>
        <v>0.30272199999999999</v>
      </c>
      <c r="AF34" s="22">
        <f>'09'!$R34</f>
        <v>0.27654199999999995</v>
      </c>
      <c r="AG34" s="22">
        <f>'10'!$R34</f>
        <v>0</v>
      </c>
      <c r="AH34" s="22">
        <f>'11'!$R34</f>
        <v>0</v>
      </c>
      <c r="AI34" s="22">
        <f>'12'!$R34</f>
        <v>0</v>
      </c>
      <c r="AJ34" s="22">
        <f>'13'!$R34</f>
        <v>0</v>
      </c>
      <c r="AK34" s="22">
        <f>'14'!$R34</f>
        <v>0</v>
      </c>
      <c r="AL34" s="22">
        <f>'15'!$R34</f>
        <v>0</v>
      </c>
      <c r="AM34" s="22">
        <f>'16'!$R34</f>
        <v>0</v>
      </c>
      <c r="AN34" s="23">
        <f>'17'!$R34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'80'!$R35</f>
        <v>0</v>
      </c>
      <c r="D35" s="21">
        <f>'81'!$R35</f>
        <v>0</v>
      </c>
      <c r="E35" s="21">
        <f>'82'!$R35</f>
        <v>33.64</v>
      </c>
      <c r="F35" s="21">
        <f>'83'!$R35</f>
        <v>0</v>
      </c>
      <c r="G35" s="21">
        <f>'84'!$R35</f>
        <v>0</v>
      </c>
      <c r="H35" s="21">
        <f>'85'!$R35</f>
        <v>116.027</v>
      </c>
      <c r="I35" s="21">
        <f>'86'!$R35</f>
        <v>97.429000000000002</v>
      </c>
      <c r="J35" s="21">
        <f>'87'!$R35</f>
        <v>81.801000000000002</v>
      </c>
      <c r="K35" s="21">
        <f>'88'!$R35</f>
        <v>71.927000000000007</v>
      </c>
      <c r="L35" s="21">
        <f>'89'!$R35</f>
        <v>0</v>
      </c>
      <c r="M35" s="21">
        <f>'90'!$R35</f>
        <v>0</v>
      </c>
      <c r="N35" s="21">
        <f>'91'!$R35</f>
        <v>0</v>
      </c>
      <c r="O35" s="21">
        <f>'92'!$R35</f>
        <v>0</v>
      </c>
      <c r="P35" s="21">
        <f>'93'!$R35</f>
        <v>0</v>
      </c>
      <c r="Q35" s="21">
        <f>'94'!$R35</f>
        <v>0</v>
      </c>
      <c r="R35" s="21">
        <f>'95'!$R35</f>
        <v>0</v>
      </c>
      <c r="S35" s="21">
        <f>'96'!$R35</f>
        <v>0</v>
      </c>
      <c r="T35" s="21">
        <f>'97'!$R35</f>
        <v>0</v>
      </c>
      <c r="U35" s="21">
        <f>'98'!$R35</f>
        <v>0</v>
      </c>
      <c r="V35" s="21">
        <f>'99'!$R35</f>
        <v>0</v>
      </c>
      <c r="W35" s="21">
        <f>'00'!$R35</f>
        <v>0</v>
      </c>
      <c r="X35" s="21">
        <f>'01'!$R35</f>
        <v>0</v>
      </c>
      <c r="Y35" s="21">
        <f>'02'!$R35</f>
        <v>0</v>
      </c>
      <c r="Z35" s="21">
        <f>'03'!$R35</f>
        <v>0</v>
      </c>
      <c r="AA35" s="21">
        <f>'04'!$R35</f>
        <v>0</v>
      </c>
      <c r="AB35" s="22">
        <f>'05'!$R35</f>
        <v>0</v>
      </c>
      <c r="AC35" s="22">
        <f>'06'!$R35</f>
        <v>0</v>
      </c>
      <c r="AD35" s="22">
        <f>'07'!$R35</f>
        <v>0</v>
      </c>
      <c r="AE35" s="22">
        <f>'08'!$R35</f>
        <v>0</v>
      </c>
      <c r="AF35" s="22">
        <f>'09'!$R35</f>
        <v>0</v>
      </c>
      <c r="AG35" s="22">
        <f>'10'!$R35</f>
        <v>0</v>
      </c>
      <c r="AH35" s="22">
        <f>'11'!$R35</f>
        <v>0</v>
      </c>
      <c r="AI35" s="22">
        <f>'12'!$R35</f>
        <v>0</v>
      </c>
      <c r="AJ35" s="22">
        <f>'13'!$R35</f>
        <v>0</v>
      </c>
      <c r="AK35" s="22">
        <f>'14'!$R35</f>
        <v>0</v>
      </c>
      <c r="AL35" s="22">
        <f>'15'!$R35</f>
        <v>0</v>
      </c>
      <c r="AM35" s="22">
        <f>'16'!$R35</f>
        <v>0</v>
      </c>
      <c r="AN35" s="23">
        <f>'17'!$R35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1063.9019999999998</v>
      </c>
      <c r="E36" s="29">
        <f t="shared" si="2"/>
        <v>1092.0359999999998</v>
      </c>
      <c r="F36" s="29">
        <f t="shared" si="2"/>
        <v>903.15599999999995</v>
      </c>
      <c r="G36" s="29">
        <f t="shared" si="2"/>
        <v>1027.0319999999999</v>
      </c>
      <c r="H36" s="29">
        <f t="shared" si="2"/>
        <v>1219.354</v>
      </c>
      <c r="I36" s="29">
        <f t="shared" si="2"/>
        <v>1267.4170000000001</v>
      </c>
      <c r="J36" s="29">
        <f t="shared" si="2"/>
        <v>1394.845</v>
      </c>
      <c r="K36" s="29">
        <f t="shared" si="2"/>
        <v>1402.2259999999997</v>
      </c>
      <c r="L36" s="29">
        <f t="shared" si="2"/>
        <v>1021.3419999999999</v>
      </c>
      <c r="M36" s="29">
        <f t="shared" si="2"/>
        <v>1004.2520000000002</v>
      </c>
      <c r="N36" s="29">
        <f t="shared" si="2"/>
        <v>971.30057899999986</v>
      </c>
      <c r="O36" s="29">
        <f t="shared" si="2"/>
        <v>1018.8484840000001</v>
      </c>
      <c r="P36" s="29">
        <f t="shared" si="2"/>
        <v>989.067094</v>
      </c>
      <c r="Q36" s="29">
        <f t="shared" si="2"/>
        <v>850.61836800000003</v>
      </c>
      <c r="R36" s="29">
        <f t="shared" si="2"/>
        <v>804.02468600000009</v>
      </c>
      <c r="S36" s="29">
        <f t="shared" si="2"/>
        <v>876.73759899999982</v>
      </c>
      <c r="T36" s="29">
        <f t="shared" si="2"/>
        <v>768.91108399999996</v>
      </c>
      <c r="U36" s="29">
        <f t="shared" si="2"/>
        <v>712.10204299999998</v>
      </c>
      <c r="V36" s="29">
        <f t="shared" si="2"/>
        <v>650.92440000000011</v>
      </c>
      <c r="W36" s="29">
        <f t="shared" si="2"/>
        <v>425.07840899999991</v>
      </c>
      <c r="X36" s="29">
        <f t="shared" si="2"/>
        <v>318.73949200000004</v>
      </c>
      <c r="Y36" s="29">
        <f t="shared" si="2"/>
        <v>298.89469800000001</v>
      </c>
      <c r="Z36" s="29">
        <f t="shared" si="2"/>
        <v>376.16372799999999</v>
      </c>
      <c r="AA36" s="29">
        <f t="shared" si="2"/>
        <v>353.37332800000013</v>
      </c>
      <c r="AB36" s="29">
        <f t="shared" si="2"/>
        <v>377.07676499999991</v>
      </c>
      <c r="AC36" s="29">
        <f t="shared" si="2"/>
        <v>469.45272099999994</v>
      </c>
      <c r="AD36" s="29">
        <f t="shared" si="2"/>
        <v>518.26574300000016</v>
      </c>
      <c r="AE36" s="29">
        <f t="shared" si="2"/>
        <v>453.67829374357808</v>
      </c>
      <c r="AF36" s="29">
        <f t="shared" si="2"/>
        <v>407.110862</v>
      </c>
      <c r="AG36" s="29">
        <f t="shared" si="2"/>
        <v>351.09088500000001</v>
      </c>
      <c r="AH36" s="29">
        <f t="shared" si="2"/>
        <v>323.16027099999991</v>
      </c>
      <c r="AI36" s="29">
        <f>+SUM(AI6:AI35)+SUM(AI38:AI43)</f>
        <v>447.33446800000002</v>
      </c>
      <c r="AJ36" s="29">
        <f>+SUM(AJ6:AJ35)+SUM(AJ38:AJ43)</f>
        <v>662.15324799999996</v>
      </c>
      <c r="AK36" s="29">
        <f>'14'!$R36</f>
        <v>981.99816199999987</v>
      </c>
      <c r="AL36" s="29">
        <f>'15'!$R36</f>
        <v>521.24746300000004</v>
      </c>
      <c r="AM36" s="29">
        <f>'16'!$R36</f>
        <v>249.21763899999999</v>
      </c>
      <c r="AN36" s="30">
        <f>'17'!$R36</f>
        <v>304.15904499999999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'80'!$R38</f>
        <v>0</v>
      </c>
      <c r="D38" s="33">
        <f>'81'!$R38</f>
        <v>0</v>
      </c>
      <c r="E38" s="33">
        <f>'82'!$R38</f>
        <v>0</v>
      </c>
      <c r="F38" s="33">
        <f>'83'!$R38</f>
        <v>0</v>
      </c>
      <c r="G38" s="33">
        <f>'84'!$R38</f>
        <v>0</v>
      </c>
      <c r="H38" s="33">
        <f>'85'!$R38</f>
        <v>0</v>
      </c>
      <c r="I38" s="33">
        <f>'86'!$R38</f>
        <v>0</v>
      </c>
      <c r="J38" s="33">
        <f>'87'!$R38</f>
        <v>0</v>
      </c>
      <c r="K38" s="33">
        <f>'88'!$R38</f>
        <v>0</v>
      </c>
      <c r="L38" s="33">
        <f>'89'!$R38</f>
        <v>0</v>
      </c>
      <c r="M38" s="33">
        <f>'90'!$R38</f>
        <v>0</v>
      </c>
      <c r="N38" s="33">
        <f>'91'!$R38</f>
        <v>0</v>
      </c>
      <c r="O38" s="33">
        <f>'92'!$R38</f>
        <v>0</v>
      </c>
      <c r="P38" s="33">
        <f>'93'!$R38</f>
        <v>0</v>
      </c>
      <c r="Q38" s="33">
        <f>'94'!$R38</f>
        <v>0</v>
      </c>
      <c r="R38" s="33">
        <f>'95'!$R38</f>
        <v>0</v>
      </c>
      <c r="S38" s="33">
        <f>'96'!$R38</f>
        <v>0</v>
      </c>
      <c r="T38" s="33">
        <f>'97'!$R38</f>
        <v>0</v>
      </c>
      <c r="U38" s="33">
        <f>'98'!$R38</f>
        <v>0</v>
      </c>
      <c r="V38" s="33">
        <f>'99'!$R38</f>
        <v>0</v>
      </c>
      <c r="W38" s="33">
        <f>'00'!$R38</f>
        <v>0</v>
      </c>
      <c r="X38" s="33">
        <f>'01'!$R38</f>
        <v>0</v>
      </c>
      <c r="Y38" s="33">
        <f>'02'!$R38</f>
        <v>0</v>
      </c>
      <c r="Z38" s="33">
        <f>'03'!$R38</f>
        <v>0</v>
      </c>
      <c r="AA38" s="33">
        <f>'04'!$R38</f>
        <v>0</v>
      </c>
      <c r="AB38" s="34">
        <f>'05'!$R38</f>
        <v>0</v>
      </c>
      <c r="AC38" s="34">
        <f>'06'!$R38</f>
        <v>0</v>
      </c>
      <c r="AD38" s="34">
        <f>'07'!$R38</f>
        <v>0</v>
      </c>
      <c r="AE38" s="34">
        <f>'08'!$R38</f>
        <v>0</v>
      </c>
      <c r="AF38" s="34">
        <f>'09'!$R38</f>
        <v>0</v>
      </c>
      <c r="AG38" s="34">
        <f>'10'!$R38</f>
        <v>0</v>
      </c>
      <c r="AH38" s="34">
        <f>'11'!$R38</f>
        <v>0</v>
      </c>
      <c r="AI38" s="34">
        <f>'12'!$R38</f>
        <v>0</v>
      </c>
      <c r="AJ38" s="34">
        <f>'13'!$R38</f>
        <v>0</v>
      </c>
      <c r="AK38" s="34">
        <f>'14'!$R38</f>
        <v>0</v>
      </c>
      <c r="AL38" s="34">
        <f>'15'!$R38</f>
        <v>0</v>
      </c>
      <c r="AM38" s="34">
        <f>'16'!$R38</f>
        <v>0</v>
      </c>
      <c r="AN38" s="35">
        <f>'17'!$R38</f>
        <v>0</v>
      </c>
    </row>
    <row r="39" spans="1:40" ht="15" customHeight="1" x14ac:dyDescent="0.25">
      <c r="A39" s="121" t="s">
        <v>65</v>
      </c>
      <c r="B39" s="122"/>
      <c r="C39" s="21">
        <f>'80'!$R39</f>
        <v>0</v>
      </c>
      <c r="D39" s="21">
        <f>'81'!$R39</f>
        <v>0</v>
      </c>
      <c r="E39" s="21">
        <f>'82'!$R39</f>
        <v>0</v>
      </c>
      <c r="F39" s="21">
        <f>'83'!$R39</f>
        <v>0</v>
      </c>
      <c r="G39" s="21">
        <f>'84'!$R39</f>
        <v>0</v>
      </c>
      <c r="H39" s="21">
        <f>'85'!$R39</f>
        <v>0</v>
      </c>
      <c r="I39" s="21">
        <f>'86'!$R39</f>
        <v>0</v>
      </c>
      <c r="J39" s="21">
        <f>'87'!$R39</f>
        <v>0</v>
      </c>
      <c r="K39" s="21">
        <f>'88'!$R39</f>
        <v>0</v>
      </c>
      <c r="L39" s="21">
        <f>'89'!$R39</f>
        <v>0</v>
      </c>
      <c r="M39" s="21">
        <f>'90'!$R39</f>
        <v>0</v>
      </c>
      <c r="N39" s="21">
        <f>'91'!$R39</f>
        <v>0</v>
      </c>
      <c r="O39" s="21">
        <f>'92'!$R39</f>
        <v>0</v>
      </c>
      <c r="P39" s="21">
        <f>'93'!$R39</f>
        <v>0</v>
      </c>
      <c r="Q39" s="21">
        <f>'94'!$R39</f>
        <v>0</v>
      </c>
      <c r="R39" s="21">
        <f>'95'!$R39</f>
        <v>0</v>
      </c>
      <c r="S39" s="21">
        <f>'96'!$R39</f>
        <v>0</v>
      </c>
      <c r="T39" s="21">
        <f>'97'!$R39</f>
        <v>0</v>
      </c>
      <c r="U39" s="21">
        <f>'98'!$R39</f>
        <v>0</v>
      </c>
      <c r="V39" s="21">
        <f>'99'!$R39</f>
        <v>0</v>
      </c>
      <c r="W39" s="21">
        <f>'00'!$R39</f>
        <v>0</v>
      </c>
      <c r="X39" s="21">
        <f>'01'!$R39</f>
        <v>0</v>
      </c>
      <c r="Y39" s="21">
        <f>'02'!$R39</f>
        <v>0</v>
      </c>
      <c r="Z39" s="21">
        <f>'03'!$R39</f>
        <v>0</v>
      </c>
      <c r="AA39" s="21">
        <f>'04'!$R39</f>
        <v>0</v>
      </c>
      <c r="AB39" s="22">
        <f>'05'!$R39</f>
        <v>0</v>
      </c>
      <c r="AC39" s="22">
        <f>'06'!$R39</f>
        <v>0</v>
      </c>
      <c r="AD39" s="22">
        <f>'07'!$R39</f>
        <v>0</v>
      </c>
      <c r="AE39" s="22">
        <f>'08'!$R39</f>
        <v>0</v>
      </c>
      <c r="AF39" s="22">
        <f>'09'!$R39</f>
        <v>0</v>
      </c>
      <c r="AG39" s="22">
        <f>'10'!$R39</f>
        <v>4.2259999999999999E-2</v>
      </c>
      <c r="AH39" s="22">
        <f>'11'!$R39</f>
        <v>3.7340000000000005E-2</v>
      </c>
      <c r="AI39" s="22">
        <f>'12'!$R39</f>
        <v>3.6130000000000002E-2</v>
      </c>
      <c r="AJ39" s="22">
        <f>'13'!$R39</f>
        <v>6.1079999999999995E-2</v>
      </c>
      <c r="AK39" s="22">
        <f>'14'!$R39</f>
        <v>3.6770000000000004E-2</v>
      </c>
      <c r="AL39" s="22">
        <f>'15'!$R39</f>
        <v>3.2219999999999999E-2</v>
      </c>
      <c r="AM39" s="22">
        <f>'16'!$R39</f>
        <v>2.776E-2</v>
      </c>
      <c r="AN39" s="23">
        <f>'17'!$R39</f>
        <v>3.8179999999999999E-2</v>
      </c>
    </row>
    <row r="40" spans="1:40" ht="15" customHeight="1" x14ac:dyDescent="0.25">
      <c r="A40" s="121" t="s">
        <v>66</v>
      </c>
      <c r="B40" s="122"/>
      <c r="C40" s="21">
        <f>'80'!$R40</f>
        <v>0</v>
      </c>
      <c r="D40" s="21">
        <f>'81'!$R40</f>
        <v>0</v>
      </c>
      <c r="E40" s="21">
        <f>'82'!$R40</f>
        <v>0</v>
      </c>
      <c r="F40" s="21">
        <f>'83'!$R40</f>
        <v>0</v>
      </c>
      <c r="G40" s="21">
        <f>'84'!$R40</f>
        <v>0</v>
      </c>
      <c r="H40" s="21">
        <f>'85'!$R40</f>
        <v>0</v>
      </c>
      <c r="I40" s="21">
        <f>'86'!$R40</f>
        <v>0</v>
      </c>
      <c r="J40" s="21">
        <f>'87'!$R40</f>
        <v>0</v>
      </c>
      <c r="K40" s="21">
        <f>'88'!$R40</f>
        <v>0</v>
      </c>
      <c r="L40" s="21">
        <f>'89'!$R40</f>
        <v>0</v>
      </c>
      <c r="M40" s="21">
        <f>'90'!$R40</f>
        <v>0</v>
      </c>
      <c r="N40" s="21">
        <f>'91'!$R40</f>
        <v>0</v>
      </c>
      <c r="O40" s="21">
        <f>'92'!$R40</f>
        <v>0</v>
      </c>
      <c r="P40" s="21">
        <f>'93'!$R40</f>
        <v>0</v>
      </c>
      <c r="Q40" s="21">
        <f>'94'!$R40</f>
        <v>0</v>
      </c>
      <c r="R40" s="21">
        <f>'95'!$R40</f>
        <v>0</v>
      </c>
      <c r="S40" s="21">
        <f>'96'!$R40</f>
        <v>0</v>
      </c>
      <c r="T40" s="21">
        <f>'97'!$R40</f>
        <v>0</v>
      </c>
      <c r="U40" s="21">
        <f>'98'!$R40</f>
        <v>0</v>
      </c>
      <c r="V40" s="21">
        <f>'99'!$R40</f>
        <v>0</v>
      </c>
      <c r="W40" s="21">
        <f>'00'!$R40</f>
        <v>0</v>
      </c>
      <c r="X40" s="21">
        <f>'01'!$R40</f>
        <v>0</v>
      </c>
      <c r="Y40" s="21">
        <f>'02'!$R40</f>
        <v>0</v>
      </c>
      <c r="Z40" s="21">
        <f>'03'!$R40</f>
        <v>0</v>
      </c>
      <c r="AA40" s="21">
        <f>'04'!$R40</f>
        <v>0</v>
      </c>
      <c r="AB40" s="22">
        <f>'05'!$R40</f>
        <v>0</v>
      </c>
      <c r="AC40" s="22">
        <f>'06'!$R40</f>
        <v>0</v>
      </c>
      <c r="AD40" s="22">
        <f>'07'!$R40</f>
        <v>0</v>
      </c>
      <c r="AE40" s="22">
        <f>'08'!$R40</f>
        <v>0</v>
      </c>
      <c r="AF40" s="22">
        <f>'09'!$R40</f>
        <v>0</v>
      </c>
      <c r="AG40" s="22">
        <f>'10'!$R40</f>
        <v>2.4556</v>
      </c>
      <c r="AH40" s="22">
        <f>'11'!$R40</f>
        <v>0.11</v>
      </c>
      <c r="AI40" s="22">
        <f>'12'!$R40</f>
        <v>0.28018999999999999</v>
      </c>
      <c r="AJ40" s="22">
        <f>'13'!$R40</f>
        <v>0.30926999999999999</v>
      </c>
      <c r="AK40" s="22">
        <f>'14'!$R40</f>
        <v>0.27495999999999998</v>
      </c>
      <c r="AL40" s="22">
        <f>'15'!$R40</f>
        <v>0.26455000000000001</v>
      </c>
      <c r="AM40" s="22">
        <f>'16'!$R40</f>
        <v>0.14368</v>
      </c>
      <c r="AN40" s="23">
        <f>'17'!$R40</f>
        <v>0</v>
      </c>
    </row>
    <row r="41" spans="1:40" ht="15" customHeight="1" x14ac:dyDescent="0.25">
      <c r="A41" s="121" t="s">
        <v>67</v>
      </c>
      <c r="B41" s="122"/>
      <c r="C41" s="21">
        <f>'80'!$R41</f>
        <v>0</v>
      </c>
      <c r="D41" s="21">
        <f>'81'!$R41</f>
        <v>0</v>
      </c>
      <c r="E41" s="21">
        <f>'82'!$R41</f>
        <v>0</v>
      </c>
      <c r="F41" s="21">
        <f>'83'!$R41</f>
        <v>0</v>
      </c>
      <c r="G41" s="21">
        <f>'84'!$R41</f>
        <v>0</v>
      </c>
      <c r="H41" s="21">
        <f>'85'!$R41</f>
        <v>0</v>
      </c>
      <c r="I41" s="21">
        <f>'86'!$R41</f>
        <v>0</v>
      </c>
      <c r="J41" s="21">
        <f>'87'!$R41</f>
        <v>0</v>
      </c>
      <c r="K41" s="21">
        <f>'88'!$R41</f>
        <v>0</v>
      </c>
      <c r="L41" s="21">
        <f>'89'!$R41</f>
        <v>0</v>
      </c>
      <c r="M41" s="21">
        <f>'90'!$R41</f>
        <v>0</v>
      </c>
      <c r="N41" s="21">
        <f>'91'!$R41</f>
        <v>0</v>
      </c>
      <c r="O41" s="21">
        <f>'92'!$R41</f>
        <v>0</v>
      </c>
      <c r="P41" s="21">
        <f>'93'!$R41</f>
        <v>0</v>
      </c>
      <c r="Q41" s="21">
        <f>'94'!$R41</f>
        <v>0</v>
      </c>
      <c r="R41" s="21">
        <f>'95'!$R41</f>
        <v>0</v>
      </c>
      <c r="S41" s="21">
        <f>'96'!$R41</f>
        <v>0</v>
      </c>
      <c r="T41" s="21">
        <f>'97'!$R41</f>
        <v>0</v>
      </c>
      <c r="U41" s="21">
        <f>'98'!$R41</f>
        <v>0</v>
      </c>
      <c r="V41" s="21">
        <f>'99'!$R41</f>
        <v>0</v>
      </c>
      <c r="W41" s="21">
        <f>'00'!$R41</f>
        <v>0</v>
      </c>
      <c r="X41" s="21">
        <f>'01'!$R41</f>
        <v>0</v>
      </c>
      <c r="Y41" s="21">
        <f>'02'!$R41</f>
        <v>0</v>
      </c>
      <c r="Z41" s="21">
        <f>'03'!$R41</f>
        <v>0</v>
      </c>
      <c r="AA41" s="21">
        <f>'04'!$R41</f>
        <v>0</v>
      </c>
      <c r="AB41" s="22">
        <f>'05'!$R41</f>
        <v>0</v>
      </c>
      <c r="AC41" s="22">
        <f>'06'!$R41</f>
        <v>0</v>
      </c>
      <c r="AD41" s="22">
        <f>'07'!$R41</f>
        <v>0</v>
      </c>
      <c r="AE41" s="22">
        <f>'08'!$R41</f>
        <v>0</v>
      </c>
      <c r="AF41" s="22">
        <f>'09'!$R41</f>
        <v>0</v>
      </c>
      <c r="AG41" s="22">
        <f>'10'!$R41</f>
        <v>3.1517499999999998</v>
      </c>
      <c r="AH41" s="22">
        <f>'11'!$R41</f>
        <v>1.88828</v>
      </c>
      <c r="AI41" s="22">
        <f>'12'!$R41</f>
        <v>7.8840000000000007E-2</v>
      </c>
      <c r="AJ41" s="22">
        <f>'13'!$R41</f>
        <v>0.44469799999999998</v>
      </c>
      <c r="AK41" s="22">
        <f>'14'!$R41</f>
        <v>0</v>
      </c>
      <c r="AL41" s="22">
        <f>'15'!$R41</f>
        <v>0</v>
      </c>
      <c r="AM41" s="22">
        <f>'16'!$R41</f>
        <v>0</v>
      </c>
      <c r="AN41" s="23">
        <f>'17'!$R41</f>
        <v>0</v>
      </c>
    </row>
    <row r="42" spans="1:40" ht="15" customHeight="1" x14ac:dyDescent="0.25">
      <c r="A42" s="121" t="s">
        <v>68</v>
      </c>
      <c r="B42" s="122"/>
      <c r="C42" s="21">
        <f>'80'!$R42</f>
        <v>0</v>
      </c>
      <c r="D42" s="21">
        <f>'81'!$R42</f>
        <v>0</v>
      </c>
      <c r="E42" s="21">
        <f>'82'!$R42</f>
        <v>0</v>
      </c>
      <c r="F42" s="21">
        <f>'83'!$R42</f>
        <v>0</v>
      </c>
      <c r="G42" s="21">
        <f>'84'!$R42</f>
        <v>0</v>
      </c>
      <c r="H42" s="21">
        <f>'85'!$R42</f>
        <v>0</v>
      </c>
      <c r="I42" s="21">
        <f>'86'!$R42</f>
        <v>0</v>
      </c>
      <c r="J42" s="21">
        <f>'87'!$R42</f>
        <v>0</v>
      </c>
      <c r="K42" s="21">
        <f>'88'!$R42</f>
        <v>0</v>
      </c>
      <c r="L42" s="21">
        <f>'89'!$R42</f>
        <v>0</v>
      </c>
      <c r="M42" s="21">
        <f>'90'!$R42</f>
        <v>0</v>
      </c>
      <c r="N42" s="21">
        <f>'91'!$R42</f>
        <v>0</v>
      </c>
      <c r="O42" s="21">
        <f>'92'!$R42</f>
        <v>0</v>
      </c>
      <c r="P42" s="21">
        <f>'93'!$R42</f>
        <v>0</v>
      </c>
      <c r="Q42" s="21">
        <f>'94'!$R42</f>
        <v>0</v>
      </c>
      <c r="R42" s="21">
        <f>'95'!$R42</f>
        <v>0</v>
      </c>
      <c r="S42" s="21">
        <f>'96'!$R42</f>
        <v>0</v>
      </c>
      <c r="T42" s="21">
        <f>'97'!$R42</f>
        <v>0</v>
      </c>
      <c r="U42" s="21">
        <f>'98'!$R42</f>
        <v>0</v>
      </c>
      <c r="V42" s="21">
        <f>'99'!$R42</f>
        <v>0</v>
      </c>
      <c r="W42" s="21">
        <f>'00'!$R42</f>
        <v>0</v>
      </c>
      <c r="X42" s="21">
        <f>'01'!$R42</f>
        <v>0</v>
      </c>
      <c r="Y42" s="21">
        <f>'02'!$R42</f>
        <v>0</v>
      </c>
      <c r="Z42" s="21">
        <f>'03'!$R42</f>
        <v>0</v>
      </c>
      <c r="AA42" s="21">
        <f>'04'!$R42</f>
        <v>0</v>
      </c>
      <c r="AB42" s="22">
        <f>'05'!$R42</f>
        <v>0</v>
      </c>
      <c r="AC42" s="22">
        <f>'06'!$R42</f>
        <v>0</v>
      </c>
      <c r="AD42" s="22">
        <f>'07'!$R42</f>
        <v>0</v>
      </c>
      <c r="AE42" s="22">
        <f>'08'!$R42</f>
        <v>0</v>
      </c>
      <c r="AF42" s="22">
        <f>'09'!$R42</f>
        <v>0</v>
      </c>
      <c r="AG42" s="22">
        <f>'10'!$R42</f>
        <v>0</v>
      </c>
      <c r="AH42" s="22">
        <f>'11'!$R42</f>
        <v>0</v>
      </c>
      <c r="AI42" s="22">
        <f>'12'!$R42</f>
        <v>0</v>
      </c>
      <c r="AJ42" s="22">
        <f>'13'!$R42</f>
        <v>0</v>
      </c>
      <c r="AK42" s="22">
        <f>'14'!$R42</f>
        <v>0</v>
      </c>
      <c r="AL42" s="22">
        <f>'15'!$R42</f>
        <v>0</v>
      </c>
      <c r="AM42" s="22">
        <f>'16'!$R42</f>
        <v>0</v>
      </c>
      <c r="AN42" s="23">
        <f>'17'!$R42</f>
        <v>0</v>
      </c>
    </row>
    <row r="43" spans="1:40" ht="15" customHeight="1" thickBot="1" x14ac:dyDescent="0.3">
      <c r="A43" s="123" t="s">
        <v>69</v>
      </c>
      <c r="B43" s="124"/>
      <c r="C43" s="36">
        <f>'80'!$R43</f>
        <v>0</v>
      </c>
      <c r="D43" s="36">
        <f>'81'!$R43</f>
        <v>0</v>
      </c>
      <c r="E43" s="36">
        <f>'82'!$R43</f>
        <v>0</v>
      </c>
      <c r="F43" s="36">
        <f>'83'!$R43</f>
        <v>0</v>
      </c>
      <c r="G43" s="36">
        <f>'84'!$R43</f>
        <v>0</v>
      </c>
      <c r="H43" s="36">
        <f>'85'!$R43</f>
        <v>0</v>
      </c>
      <c r="I43" s="36">
        <f>'86'!$R43</f>
        <v>0</v>
      </c>
      <c r="J43" s="36">
        <f>'87'!$R43</f>
        <v>0</v>
      </c>
      <c r="K43" s="36">
        <f>'88'!$R43</f>
        <v>0</v>
      </c>
      <c r="L43" s="36">
        <f>'89'!$R43</f>
        <v>0</v>
      </c>
      <c r="M43" s="36">
        <f>'90'!$R43</f>
        <v>0</v>
      </c>
      <c r="N43" s="36">
        <f>'91'!$R43</f>
        <v>0</v>
      </c>
      <c r="O43" s="36">
        <f>'92'!$R43</f>
        <v>0</v>
      </c>
      <c r="P43" s="36">
        <f>'93'!$R43</f>
        <v>0</v>
      </c>
      <c r="Q43" s="36">
        <f>'94'!$R43</f>
        <v>0</v>
      </c>
      <c r="R43" s="36">
        <f>'95'!$R43</f>
        <v>0</v>
      </c>
      <c r="S43" s="36">
        <f>'96'!$R43</f>
        <v>0</v>
      </c>
      <c r="T43" s="36">
        <f>'97'!$R43</f>
        <v>0</v>
      </c>
      <c r="U43" s="36">
        <f>'98'!$R43</f>
        <v>0</v>
      </c>
      <c r="V43" s="36">
        <f>'99'!$R43</f>
        <v>0</v>
      </c>
      <c r="W43" s="36">
        <f>'00'!$R43</f>
        <v>0</v>
      </c>
      <c r="X43" s="36">
        <f>'01'!$R43</f>
        <v>0</v>
      </c>
      <c r="Y43" s="36">
        <f>'02'!$R43</f>
        <v>0</v>
      </c>
      <c r="Z43" s="36">
        <f>'03'!$R43</f>
        <v>0</v>
      </c>
      <c r="AA43" s="36">
        <f>'04'!$R43</f>
        <v>0</v>
      </c>
      <c r="AB43" s="37">
        <f>'05'!$R43</f>
        <v>0</v>
      </c>
      <c r="AC43" s="37">
        <f>'06'!$R43</f>
        <v>0</v>
      </c>
      <c r="AD43" s="37">
        <f>'07'!$R43</f>
        <v>0</v>
      </c>
      <c r="AE43" s="37">
        <f>'08'!$R43</f>
        <v>0</v>
      </c>
      <c r="AF43" s="37">
        <f>'09'!$R43</f>
        <v>0</v>
      </c>
      <c r="AG43" s="37">
        <f>'10'!$R43</f>
        <v>0.25906999999999997</v>
      </c>
      <c r="AH43" s="37">
        <f>'11'!$R43</f>
        <v>2.4320000000000001E-2</v>
      </c>
      <c r="AI43" s="37">
        <f>'12'!$R43</f>
        <v>0</v>
      </c>
      <c r="AJ43" s="37">
        <f>'13'!$R43</f>
        <v>0</v>
      </c>
      <c r="AK43" s="37">
        <f>'14'!$R43</f>
        <v>0</v>
      </c>
      <c r="AL43" s="37">
        <f>'15'!$R43</f>
        <v>0</v>
      </c>
      <c r="AM43" s="37">
        <f>'16'!$R43</f>
        <v>0</v>
      </c>
      <c r="AN43" s="38">
        <f>'17'!$R43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45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'80'!$S6</f>
        <v>0</v>
      </c>
      <c r="D6" s="21">
        <f>'81'!$S6</f>
        <v>0</v>
      </c>
      <c r="E6" s="21">
        <f>'82'!$S6</f>
        <v>25.524000000000001</v>
      </c>
      <c r="F6" s="21">
        <f>'83'!$S6</f>
        <v>8.1430000000000007</v>
      </c>
      <c r="G6" s="21">
        <f>'84'!$S6</f>
        <v>11.725</v>
      </c>
      <c r="H6" s="21">
        <f>'85'!$S6</f>
        <v>13.564</v>
      </c>
      <c r="I6" s="21">
        <f>'86'!$S6</f>
        <v>23.747</v>
      </c>
      <c r="J6" s="21">
        <f>'87'!$S6</f>
        <v>47.280999999999999</v>
      </c>
      <c r="K6" s="21">
        <f>'88'!$S6</f>
        <v>43.978000000000002</v>
      </c>
      <c r="L6" s="21">
        <f>'89'!$S6</f>
        <v>53.197000000000003</v>
      </c>
      <c r="M6" s="21">
        <f>'90'!$S6</f>
        <v>44.2</v>
      </c>
      <c r="N6" s="21">
        <f>'91'!$S6</f>
        <v>37.705947000000002</v>
      </c>
      <c r="O6" s="21">
        <f>'92'!$S6</f>
        <v>43.183008000000001</v>
      </c>
      <c r="P6" s="21">
        <f>'93'!$S6</f>
        <v>33.197971000000003</v>
      </c>
      <c r="Q6" s="21">
        <f>'94'!$S6</f>
        <v>24.522165000000001</v>
      </c>
      <c r="R6" s="21">
        <f>'95'!$S6</f>
        <v>26.234760999999999</v>
      </c>
      <c r="S6" s="21">
        <f>'96'!$S6</f>
        <v>26.506091999999999</v>
      </c>
      <c r="T6" s="21">
        <f>'97'!$S6</f>
        <v>28.717963000000001</v>
      </c>
      <c r="U6" s="21">
        <f>'98'!$S6</f>
        <v>25.738240999999999</v>
      </c>
      <c r="V6" s="21">
        <f>'99'!$S6</f>
        <v>19.085276</v>
      </c>
      <c r="W6" s="21">
        <f>'00'!$S6</f>
        <v>11.779197999999999</v>
      </c>
      <c r="X6" s="21">
        <f>'01'!$S6</f>
        <v>9.1183599999999991</v>
      </c>
      <c r="Y6" s="21">
        <f>'02'!$S6</f>
        <v>7.1050469999999999</v>
      </c>
      <c r="Z6" s="21">
        <f>'03'!$S6</f>
        <v>5.9048350000000003</v>
      </c>
      <c r="AA6" s="21">
        <f>'04'!$S6</f>
        <v>5.4627660000000002</v>
      </c>
      <c r="AB6" s="22">
        <f>'05'!$S6</f>
        <v>10.840764</v>
      </c>
      <c r="AC6" s="22">
        <f>'06'!$S6</f>
        <v>9.5084400000000002</v>
      </c>
      <c r="AD6" s="22">
        <f>'07'!$S6</f>
        <v>10.2025511234425</v>
      </c>
      <c r="AE6" s="22">
        <f>'08'!$S6</f>
        <v>2.6692450000000001</v>
      </c>
      <c r="AF6" s="22">
        <f>'09'!$S6</f>
        <v>2.4319850000000001</v>
      </c>
      <c r="AG6" s="22">
        <f>'10'!$S6</f>
        <v>4.3018169999999998</v>
      </c>
      <c r="AH6" s="22">
        <f>'11'!$S6</f>
        <v>4.2684949999999997</v>
      </c>
      <c r="AI6" s="22">
        <f>'12'!$S6</f>
        <v>3.2742040000000001</v>
      </c>
      <c r="AJ6" s="22">
        <f>'13'!$S6</f>
        <v>2.1221160000000001</v>
      </c>
      <c r="AK6" s="22">
        <f>'14'!$S6</f>
        <v>3.330797</v>
      </c>
      <c r="AL6" s="22">
        <f>'15'!$S6</f>
        <v>2.2617859999999999</v>
      </c>
      <c r="AM6" s="22">
        <f>'16'!$S6</f>
        <v>2.4295790000000004</v>
      </c>
      <c r="AN6" s="23">
        <f>'17'!$S6</f>
        <v>2.1937350000000002</v>
      </c>
    </row>
    <row r="7" spans="1:40" ht="15" customHeight="1" x14ac:dyDescent="0.25">
      <c r="A7" s="127"/>
      <c r="B7" s="20" t="s">
        <v>10</v>
      </c>
      <c r="C7" s="21">
        <f>'80'!$S7</f>
        <v>0</v>
      </c>
      <c r="D7" s="21">
        <f>'81'!$S7</f>
        <v>0</v>
      </c>
      <c r="E7" s="21">
        <f>'82'!$S7</f>
        <v>245.81100000000001</v>
      </c>
      <c r="F7" s="21">
        <f>'83'!$S7</f>
        <v>73.828999999999994</v>
      </c>
      <c r="G7" s="21">
        <f>'84'!$S7</f>
        <v>17.562999999999999</v>
      </c>
      <c r="H7" s="21">
        <f>'85'!$S7</f>
        <v>22.016999999999999</v>
      </c>
      <c r="I7" s="21">
        <f>'86'!$S7</f>
        <v>42.707999999999998</v>
      </c>
      <c r="J7" s="21">
        <f>'87'!$S7</f>
        <v>101.483</v>
      </c>
      <c r="K7" s="21">
        <f>'88'!$S7</f>
        <v>112.49</v>
      </c>
      <c r="L7" s="21">
        <f>'89'!$S7</f>
        <v>177.19900000000001</v>
      </c>
      <c r="M7" s="21">
        <f>'90'!$S7</f>
        <v>213.2</v>
      </c>
      <c r="N7" s="21">
        <f>'91'!$S7</f>
        <v>216.70859999999999</v>
      </c>
      <c r="O7" s="21">
        <f>'92'!$S7</f>
        <v>498.10349200000002</v>
      </c>
      <c r="P7" s="21">
        <f>'93'!$S7</f>
        <v>495.87744199999997</v>
      </c>
      <c r="Q7" s="21">
        <f>'94'!$S7</f>
        <v>487.80307599999998</v>
      </c>
      <c r="R7" s="21">
        <f>'95'!$S7</f>
        <v>507.54363000000001</v>
      </c>
      <c r="S7" s="21">
        <f>'96'!$S7</f>
        <v>577.33689100000004</v>
      </c>
      <c r="T7" s="21">
        <f>'97'!$S7</f>
        <v>674.36810600000001</v>
      </c>
      <c r="U7" s="21">
        <f>'98'!$S7</f>
        <v>618.51794500000005</v>
      </c>
      <c r="V7" s="21">
        <f>'99'!$S7</f>
        <v>407.83646599999997</v>
      </c>
      <c r="W7" s="21">
        <f>'00'!$S7</f>
        <v>243.23139399999999</v>
      </c>
      <c r="X7" s="21">
        <f>'01'!$S7</f>
        <v>150.23155299999999</v>
      </c>
      <c r="Y7" s="21">
        <f>'02'!$S7</f>
        <v>101.12210399999999</v>
      </c>
      <c r="Z7" s="21">
        <f>'03'!$S7</f>
        <v>50.775829000000002</v>
      </c>
      <c r="AA7" s="21">
        <f>'04'!$S7</f>
        <v>30.022565</v>
      </c>
      <c r="AB7" s="22">
        <f>'05'!$S7</f>
        <v>18.445050999999999</v>
      </c>
      <c r="AC7" s="22">
        <f>'06'!$S7</f>
        <v>17.635999999999999</v>
      </c>
      <c r="AD7" s="22">
        <f>'07'!$S7</f>
        <v>18.923418732518801</v>
      </c>
      <c r="AE7" s="22">
        <f>'08'!$S7</f>
        <v>15.974965000000001</v>
      </c>
      <c r="AF7" s="22">
        <f>'09'!$S7</f>
        <v>13.874392</v>
      </c>
      <c r="AG7" s="22">
        <f>'10'!$S7</f>
        <v>6.8896170000000003</v>
      </c>
      <c r="AH7" s="22">
        <f>'11'!$S7</f>
        <v>7.4340799999999998</v>
      </c>
      <c r="AI7" s="22">
        <f>'12'!$S7</f>
        <v>7.4475600000000002</v>
      </c>
      <c r="AJ7" s="22">
        <f>'13'!$S7</f>
        <v>7.6832799999999999</v>
      </c>
      <c r="AK7" s="22">
        <f>'14'!$S7</f>
        <v>6.7866499999999998</v>
      </c>
      <c r="AL7" s="22">
        <f>'15'!$S7</f>
        <v>5.966297</v>
      </c>
      <c r="AM7" s="22">
        <f>'16'!$S7</f>
        <v>3.0655429999999999</v>
      </c>
      <c r="AN7" s="23">
        <f>'17'!$S7</f>
        <v>2.4042699999999999</v>
      </c>
    </row>
    <row r="8" spans="1:40" ht="15" customHeight="1" x14ac:dyDescent="0.25">
      <c r="A8" s="127"/>
      <c r="B8" s="20" t="s">
        <v>11</v>
      </c>
      <c r="C8" s="21">
        <f>'80'!$S8</f>
        <v>0</v>
      </c>
      <c r="D8" s="21">
        <f>'81'!$S8</f>
        <v>0</v>
      </c>
      <c r="E8" s="21">
        <f>'82'!$S8</f>
        <v>33.026000000000003</v>
      </c>
      <c r="F8" s="21">
        <f>'83'!$S8</f>
        <v>29.562000000000001</v>
      </c>
      <c r="G8" s="21">
        <f>'84'!$S8</f>
        <v>27.119</v>
      </c>
      <c r="H8" s="21">
        <f>'85'!$S8</f>
        <v>29.863</v>
      </c>
      <c r="I8" s="21">
        <f>'86'!$S8</f>
        <v>23.312000000000001</v>
      </c>
      <c r="J8" s="21">
        <f>'87'!$S8</f>
        <v>0.56899999999999995</v>
      </c>
      <c r="K8" s="21">
        <f>'88'!$S8</f>
        <v>0.66700000000000004</v>
      </c>
      <c r="L8" s="21">
        <f>'89'!$S8</f>
        <v>0.70199999999999996</v>
      </c>
      <c r="M8" s="21">
        <f>'90'!$S8</f>
        <v>0.5</v>
      </c>
      <c r="N8" s="21">
        <f>'91'!$S8</f>
        <v>0.63083</v>
      </c>
      <c r="O8" s="21">
        <f>'92'!$S8</f>
        <v>0.91854999999999998</v>
      </c>
      <c r="P8" s="21">
        <f>'93'!$S8</f>
        <v>1.1669860000000001</v>
      </c>
      <c r="Q8" s="21">
        <f>'94'!$S8</f>
        <v>0.86126599999999998</v>
      </c>
      <c r="R8" s="21">
        <f>'95'!$S8</f>
        <v>5.1443269999999997</v>
      </c>
      <c r="S8" s="21">
        <f>'96'!$S8</f>
        <v>3.6852260000000001</v>
      </c>
      <c r="T8" s="21">
        <f>'97'!$S8</f>
        <v>3.366727</v>
      </c>
      <c r="U8" s="21">
        <f>'98'!$S8</f>
        <v>3.310648</v>
      </c>
      <c r="V8" s="21">
        <f>'99'!$S8</f>
        <v>3.8147259999999998</v>
      </c>
      <c r="W8" s="21">
        <f>'00'!$S8</f>
        <v>1.1201989999999999</v>
      </c>
      <c r="X8" s="21">
        <f>'01'!$S8</f>
        <v>0.80137999999999998</v>
      </c>
      <c r="Y8" s="21">
        <f>'02'!$S8</f>
        <v>2.7280820000000001</v>
      </c>
      <c r="Z8" s="21">
        <f>'03'!$S8</f>
        <v>2.971384</v>
      </c>
      <c r="AA8" s="21">
        <f>'04'!$S8</f>
        <v>2.3531300000000002</v>
      </c>
      <c r="AB8" s="22">
        <f>'05'!$S8</f>
        <v>2.8266590000000003</v>
      </c>
      <c r="AC8" s="22">
        <f>'06'!$S8</f>
        <v>2.7221799999999998</v>
      </c>
      <c r="AD8" s="22">
        <f>'07'!$S8</f>
        <v>2.9208977095309598</v>
      </c>
      <c r="AE8" s="22">
        <f>'08'!$S8</f>
        <v>2.7912750000000002</v>
      </c>
      <c r="AF8" s="22">
        <f>'09'!$S8</f>
        <v>2.6132750000000002</v>
      </c>
      <c r="AG8" s="22">
        <f>'10'!$S8</f>
        <v>0</v>
      </c>
      <c r="AH8" s="22">
        <f>'11'!$S8</f>
        <v>0</v>
      </c>
      <c r="AI8" s="22">
        <f>'12'!$S8</f>
        <v>0</v>
      </c>
      <c r="AJ8" s="22">
        <f>'13'!$S8</f>
        <v>0</v>
      </c>
      <c r="AK8" s="22">
        <f>'14'!$S8</f>
        <v>0</v>
      </c>
      <c r="AL8" s="22">
        <f>'15'!$S8</f>
        <v>0</v>
      </c>
      <c r="AM8" s="22">
        <f>'16'!$S8</f>
        <v>0</v>
      </c>
      <c r="AN8" s="23">
        <f>'17'!$S8</f>
        <v>0</v>
      </c>
    </row>
    <row r="9" spans="1:40" ht="15" customHeight="1" x14ac:dyDescent="0.25">
      <c r="A9" s="127"/>
      <c r="B9" s="20" t="s">
        <v>12</v>
      </c>
      <c r="C9" s="21">
        <f>'80'!$S9</f>
        <v>0</v>
      </c>
      <c r="D9" s="21">
        <f>'81'!$S9</f>
        <v>0</v>
      </c>
      <c r="E9" s="21">
        <f>'82'!$S9</f>
        <v>97.423000000000002</v>
      </c>
      <c r="F9" s="21">
        <f>'83'!$S9</f>
        <v>28.006</v>
      </c>
      <c r="G9" s="21">
        <f>'84'!$S9</f>
        <v>42.871000000000002</v>
      </c>
      <c r="H9" s="21">
        <f>'85'!$S9</f>
        <v>54.558999999999997</v>
      </c>
      <c r="I9" s="21">
        <f>'86'!$S9</f>
        <v>58.098999999999997</v>
      </c>
      <c r="J9" s="21">
        <f>'87'!$S9</f>
        <v>79.918999999999997</v>
      </c>
      <c r="K9" s="21">
        <f>'88'!$S9</f>
        <v>88.722999999999999</v>
      </c>
      <c r="L9" s="21">
        <f>'89'!$S9</f>
        <v>100.321</v>
      </c>
      <c r="M9" s="21">
        <f>'90'!$S9</f>
        <v>109.9</v>
      </c>
      <c r="N9" s="21">
        <f>'91'!$S9</f>
        <v>252.28467499999999</v>
      </c>
      <c r="O9" s="21">
        <f>'92'!$S9</f>
        <v>66.918004999999994</v>
      </c>
      <c r="P9" s="21">
        <f>'93'!$S9</f>
        <v>53.155617999999997</v>
      </c>
      <c r="Q9" s="21">
        <f>'94'!$S9</f>
        <v>45.861747000000001</v>
      </c>
      <c r="R9" s="21">
        <f>'95'!$S9</f>
        <v>56.146225999999999</v>
      </c>
      <c r="S9" s="21">
        <f>'96'!$S9</f>
        <v>75.900944999999993</v>
      </c>
      <c r="T9" s="21">
        <f>'97'!$S9</f>
        <v>75.272110999999995</v>
      </c>
      <c r="U9" s="21">
        <f>'98'!$S9</f>
        <v>36.682685999999997</v>
      </c>
      <c r="V9" s="21">
        <f>'99'!$S9</f>
        <v>20.956852000000001</v>
      </c>
      <c r="W9" s="21">
        <f>'00'!$S9</f>
        <v>21.147686</v>
      </c>
      <c r="X9" s="21">
        <f>'01'!$S9</f>
        <v>28.812742</v>
      </c>
      <c r="Y9" s="21">
        <f>'02'!$S9</f>
        <v>28.241931999999998</v>
      </c>
      <c r="Z9" s="21">
        <f>'03'!$S9</f>
        <v>25.143241</v>
      </c>
      <c r="AA9" s="21">
        <f>'04'!$S9</f>
        <v>23.166103</v>
      </c>
      <c r="AB9" s="22">
        <f>'05'!$S9</f>
        <v>19.361678999999999</v>
      </c>
      <c r="AC9" s="22">
        <f>'06'!$S9</f>
        <v>12.406549999999999</v>
      </c>
      <c r="AD9" s="22">
        <f>'07'!$S9</f>
        <v>13.312221630524601</v>
      </c>
      <c r="AE9" s="22">
        <f>'08'!$S9</f>
        <v>2.5381210000000003</v>
      </c>
      <c r="AF9" s="22">
        <f>'09'!$S9</f>
        <v>2.2547820000000001</v>
      </c>
      <c r="AG9" s="22">
        <f>'10'!$S9</f>
        <v>2.8134969999999999</v>
      </c>
      <c r="AH9" s="22">
        <f>'11'!$S9</f>
        <v>2.3109520000000003</v>
      </c>
      <c r="AI9" s="22">
        <f>'12'!$S9</f>
        <v>2.7724569999999997</v>
      </c>
      <c r="AJ9" s="22">
        <f>'13'!$S9</f>
        <v>3.2187159999999997</v>
      </c>
      <c r="AK9" s="22">
        <f>'14'!$S9</f>
        <v>2.7124740000000003</v>
      </c>
      <c r="AL9" s="22">
        <f>'15'!$S9</f>
        <v>3.337602</v>
      </c>
      <c r="AM9" s="22">
        <f>'16'!$S9</f>
        <v>1.9982739999999999</v>
      </c>
      <c r="AN9" s="23">
        <f>'17'!$S9</f>
        <v>3.465379</v>
      </c>
    </row>
    <row r="10" spans="1:40" ht="15" customHeight="1" x14ac:dyDescent="0.25">
      <c r="A10" s="111" t="s">
        <v>1</v>
      </c>
      <c r="B10" s="20" t="s">
        <v>13</v>
      </c>
      <c r="C10" s="21">
        <f>'80'!$S10</f>
        <v>0</v>
      </c>
      <c r="D10" s="21">
        <f>'81'!$S10</f>
        <v>0</v>
      </c>
      <c r="E10" s="21">
        <f>'82'!$S10</f>
        <v>208.304</v>
      </c>
      <c r="F10" s="21">
        <f>'83'!$S10</f>
        <v>237.31800000000001</v>
      </c>
      <c r="G10" s="21">
        <f>'84'!$S10</f>
        <v>225.71</v>
      </c>
      <c r="H10" s="21">
        <f>'85'!$S10</f>
        <v>214.93600000000001</v>
      </c>
      <c r="I10" s="21">
        <f>'86'!$S10</f>
        <v>237.25800000000001</v>
      </c>
      <c r="J10" s="21">
        <f>'87'!$S10</f>
        <v>237.37899999999999</v>
      </c>
      <c r="K10" s="21">
        <f>'88'!$S10</f>
        <v>221.398</v>
      </c>
      <c r="L10" s="21">
        <f>'89'!$S10</f>
        <v>222.673</v>
      </c>
      <c r="M10" s="21">
        <f>'90'!$S10</f>
        <v>214.6</v>
      </c>
      <c r="N10" s="21">
        <f>'91'!$S10</f>
        <v>203.59023099999999</v>
      </c>
      <c r="O10" s="21">
        <f>'92'!$S10</f>
        <v>182.74469500000001</v>
      </c>
      <c r="P10" s="21">
        <f>'93'!$S10</f>
        <v>170.56615500000001</v>
      </c>
      <c r="Q10" s="21">
        <f>'94'!$S10</f>
        <v>192.57404600000001</v>
      </c>
      <c r="R10" s="21">
        <f>'95'!$S10</f>
        <v>196.11993799999999</v>
      </c>
      <c r="S10" s="21">
        <f>'96'!$S10</f>
        <v>233.18068</v>
      </c>
      <c r="T10" s="21">
        <f>'97'!$S10</f>
        <v>177.99794299999999</v>
      </c>
      <c r="U10" s="21">
        <f>'98'!$S10</f>
        <v>163.45225300000001</v>
      </c>
      <c r="V10" s="21">
        <f>'99'!$S10</f>
        <v>201.711973</v>
      </c>
      <c r="W10" s="21">
        <f>'00'!$S10</f>
        <v>179.33592200000001</v>
      </c>
      <c r="X10" s="21">
        <f>'01'!$S10</f>
        <v>180.964753</v>
      </c>
      <c r="Y10" s="21">
        <f>'02'!$S10</f>
        <v>129.167553</v>
      </c>
      <c r="Z10" s="21">
        <f>'03'!$S10</f>
        <v>126.421097</v>
      </c>
      <c r="AA10" s="21">
        <f>'04'!$S10</f>
        <v>124.301452</v>
      </c>
      <c r="AB10" s="22">
        <f>'05'!$S10</f>
        <v>125.888272</v>
      </c>
      <c r="AC10" s="22">
        <f>'06'!$S10</f>
        <v>178.39488900000001</v>
      </c>
      <c r="AD10" s="22">
        <f>'07'!$S10</f>
        <v>191.41762215288099</v>
      </c>
      <c r="AE10" s="22">
        <f>'08'!$S10</f>
        <v>179.36059499999999</v>
      </c>
      <c r="AF10" s="22">
        <f>'09'!$S10</f>
        <v>147.56683600000002</v>
      </c>
      <c r="AG10" s="22">
        <f>'10'!$S10</f>
        <v>0</v>
      </c>
      <c r="AH10" s="22">
        <f>'11'!$S10</f>
        <v>0</v>
      </c>
      <c r="AI10" s="22">
        <f>'12'!$S10</f>
        <v>0</v>
      </c>
      <c r="AJ10" s="22">
        <f>'13'!$S10</f>
        <v>0</v>
      </c>
      <c r="AK10" s="22">
        <f>'14'!$S10</f>
        <v>0</v>
      </c>
      <c r="AL10" s="22">
        <f>'15'!$S10</f>
        <v>0</v>
      </c>
      <c r="AM10" s="22">
        <f>'16'!$S10</f>
        <v>0</v>
      </c>
      <c r="AN10" s="23">
        <f>'17'!$S10</f>
        <v>0</v>
      </c>
    </row>
    <row r="11" spans="1:40" ht="15" customHeight="1" x14ac:dyDescent="0.25">
      <c r="A11" s="111"/>
      <c r="B11" s="20" t="s">
        <v>70</v>
      </c>
      <c r="C11" s="21">
        <f>'80'!$S11</f>
        <v>0</v>
      </c>
      <c r="D11" s="21">
        <f>'81'!$S11</f>
        <v>0</v>
      </c>
      <c r="E11" s="21">
        <f>'82'!$S11</f>
        <v>90.353999999999999</v>
      </c>
      <c r="F11" s="21">
        <f>'83'!$S11</f>
        <v>81.301000000000002</v>
      </c>
      <c r="G11" s="21">
        <f>'84'!$S11</f>
        <v>80.965999999999994</v>
      </c>
      <c r="H11" s="21">
        <f>'85'!$S11</f>
        <v>65.027000000000001</v>
      </c>
      <c r="I11" s="21">
        <f>'86'!$S11</f>
        <v>45.173999999999999</v>
      </c>
      <c r="J11" s="21">
        <f>'87'!$S11</f>
        <v>48.718000000000004</v>
      </c>
      <c r="K11" s="21">
        <f>'88'!$S11</f>
        <v>59.654000000000003</v>
      </c>
      <c r="L11" s="21">
        <f>'89'!$S11</f>
        <v>49.38</v>
      </c>
      <c r="M11" s="21">
        <f>'90'!$S11</f>
        <v>49.2</v>
      </c>
      <c r="N11" s="21">
        <f>'91'!$S11</f>
        <v>51.457839</v>
      </c>
      <c r="O11" s="21">
        <f>'92'!$S11</f>
        <v>54.858933</v>
      </c>
      <c r="P11" s="21">
        <f>'93'!$S11</f>
        <v>41.511572000000001</v>
      </c>
      <c r="Q11" s="21">
        <f>'94'!$S11</f>
        <v>59.545490999999998</v>
      </c>
      <c r="R11" s="21">
        <f>'95'!$S11</f>
        <v>73.923978000000005</v>
      </c>
      <c r="S11" s="21">
        <f>'96'!$S11</f>
        <v>141.038962</v>
      </c>
      <c r="T11" s="21">
        <f>'97'!$S11</f>
        <v>133.22042400000001</v>
      </c>
      <c r="U11" s="21">
        <f>'98'!$S11</f>
        <v>146.68852799999999</v>
      </c>
      <c r="V11" s="21">
        <f>'99'!$S11</f>
        <v>129.066509</v>
      </c>
      <c r="W11" s="21">
        <f>'00'!$S11</f>
        <v>129.69130100000001</v>
      </c>
      <c r="X11" s="21">
        <f>'01'!$S11</f>
        <v>143.40392299999999</v>
      </c>
      <c r="Y11" s="21">
        <f>'02'!$S11</f>
        <v>128.02255700000001</v>
      </c>
      <c r="Z11" s="21">
        <f>'03'!$S11</f>
        <v>105.08839500000001</v>
      </c>
      <c r="AA11" s="21">
        <f>'04'!$S11</f>
        <v>112.21536</v>
      </c>
      <c r="AB11" s="22">
        <f>'05'!$S11</f>
        <v>110.226356</v>
      </c>
      <c r="AC11" s="22">
        <f>'06'!$S11</f>
        <v>43.075555999999999</v>
      </c>
      <c r="AD11" s="22">
        <f>'07'!$S11</f>
        <v>46.220048952373695</v>
      </c>
      <c r="AE11" s="22">
        <f>'08'!$S11</f>
        <v>41.820006999999997</v>
      </c>
      <c r="AF11" s="22">
        <f>'09'!$S11</f>
        <v>33.598230000000001</v>
      </c>
      <c r="AG11" s="22">
        <f>'10'!$S11</f>
        <v>53.167732000000001</v>
      </c>
      <c r="AH11" s="22">
        <f>'11'!$S11</f>
        <v>17.806153999999999</v>
      </c>
      <c r="AI11" s="22">
        <f>'12'!$S11</f>
        <v>7.6817150000000005</v>
      </c>
      <c r="AJ11" s="22">
        <f>'13'!$S11</f>
        <v>18.488482000000001</v>
      </c>
      <c r="AK11" s="22">
        <f>'14'!$S11</f>
        <v>13.031996999999999</v>
      </c>
      <c r="AL11" s="22">
        <f>'15'!$S11</f>
        <v>14.560635</v>
      </c>
      <c r="AM11" s="22">
        <f>'16'!$S11</f>
        <v>13.675465000000001</v>
      </c>
      <c r="AN11" s="23">
        <f>'17'!$S11</f>
        <v>13.18493</v>
      </c>
    </row>
    <row r="12" spans="1:40" ht="15" customHeight="1" x14ac:dyDescent="0.25">
      <c r="A12" s="111"/>
      <c r="B12" s="20" t="s">
        <v>14</v>
      </c>
      <c r="C12" s="21">
        <f>'80'!$S12</f>
        <v>0</v>
      </c>
      <c r="D12" s="21">
        <f>'81'!$S12</f>
        <v>0</v>
      </c>
      <c r="E12" s="21">
        <f>'82'!$S12</f>
        <v>27.204000000000001</v>
      </c>
      <c r="F12" s="21">
        <f>'83'!$S12</f>
        <v>17.876999999999999</v>
      </c>
      <c r="G12" s="21">
        <f>'84'!$S12</f>
        <v>18.648</v>
      </c>
      <c r="H12" s="21">
        <f>'85'!$S12</f>
        <v>16.2</v>
      </c>
      <c r="I12" s="21">
        <f>'86'!$S12</f>
        <v>122.91800000000001</v>
      </c>
      <c r="J12" s="21">
        <f>'87'!$S12</f>
        <v>152.00299999999999</v>
      </c>
      <c r="K12" s="21">
        <f>'88'!$S12</f>
        <v>134.02600000000001</v>
      </c>
      <c r="L12" s="21">
        <f>'89'!$S12</f>
        <v>15.092000000000001</v>
      </c>
      <c r="M12" s="21">
        <f>'90'!$S12</f>
        <v>12</v>
      </c>
      <c r="N12" s="21">
        <f>'91'!$S12</f>
        <v>14.360521</v>
      </c>
      <c r="O12" s="21">
        <f>'92'!$S12</f>
        <v>18.104537000000001</v>
      </c>
      <c r="P12" s="21">
        <f>'93'!$S12</f>
        <v>26.292196000000001</v>
      </c>
      <c r="Q12" s="21">
        <f>'94'!$S12</f>
        <v>37.403635000000001</v>
      </c>
      <c r="R12" s="21">
        <f>'95'!$S12</f>
        <v>92.520380000000003</v>
      </c>
      <c r="S12" s="21">
        <f>'96'!$S12</f>
        <v>49.986629999999998</v>
      </c>
      <c r="T12" s="21">
        <f>'97'!$S12</f>
        <v>49.104892</v>
      </c>
      <c r="U12" s="21">
        <f>'98'!$S12</f>
        <v>56.777112000000002</v>
      </c>
      <c r="V12" s="21">
        <f>'99'!$S12</f>
        <v>59.809671000000002</v>
      </c>
      <c r="W12" s="21">
        <f>'00'!$S12</f>
        <v>66.415029000000004</v>
      </c>
      <c r="X12" s="21">
        <f>'01'!$S12</f>
        <v>78.953507999999999</v>
      </c>
      <c r="Y12" s="21">
        <f>'02'!$S12</f>
        <v>52.469782000000002</v>
      </c>
      <c r="Z12" s="21">
        <f>'03'!$S12</f>
        <v>52.306257000000002</v>
      </c>
      <c r="AA12" s="21">
        <f>'04'!$S12</f>
        <v>50.079891000000003</v>
      </c>
      <c r="AB12" s="22">
        <f>'05'!$S12</f>
        <v>52.050642999999994</v>
      </c>
      <c r="AC12" s="22">
        <f>'06'!$S12</f>
        <v>48.679318000000002</v>
      </c>
      <c r="AD12" s="22">
        <f>'07'!$S12</f>
        <v>52.232882633672105</v>
      </c>
      <c r="AE12" s="22">
        <f>'08'!$S12</f>
        <v>61.017347999999998</v>
      </c>
      <c r="AF12" s="22">
        <f>'09'!$S12</f>
        <v>52.684591999999995</v>
      </c>
      <c r="AG12" s="22">
        <f>'10'!$S12</f>
        <v>38.45391</v>
      </c>
      <c r="AH12" s="22">
        <f>'11'!$S12</f>
        <v>35.568750000000001</v>
      </c>
      <c r="AI12" s="22">
        <f>'12'!$S12</f>
        <v>27.349029999999999</v>
      </c>
      <c r="AJ12" s="22">
        <f>'13'!$S12</f>
        <v>32.852559999999997</v>
      </c>
      <c r="AK12" s="22">
        <f>'14'!$S12</f>
        <v>39.060929999999999</v>
      </c>
      <c r="AL12" s="22">
        <f>'15'!$S12</f>
        <v>39.721080000000001</v>
      </c>
      <c r="AM12" s="22">
        <f>'16'!$S12</f>
        <v>35.551070000000003</v>
      </c>
      <c r="AN12" s="23">
        <f>'17'!$S12</f>
        <v>41.008780000000002</v>
      </c>
    </row>
    <row r="13" spans="1:40" ht="15" customHeight="1" x14ac:dyDescent="0.25">
      <c r="A13" s="111"/>
      <c r="B13" s="20" t="s">
        <v>15</v>
      </c>
      <c r="C13" s="21">
        <f>'80'!$S13</f>
        <v>0</v>
      </c>
      <c r="D13" s="21">
        <f>'81'!$S13</f>
        <v>0</v>
      </c>
      <c r="E13" s="21">
        <f>'82'!$S13</f>
        <v>41.411999999999999</v>
      </c>
      <c r="F13" s="21">
        <f>'83'!$S13</f>
        <v>38.970999999999997</v>
      </c>
      <c r="G13" s="21">
        <f>'84'!$S13</f>
        <v>28.641999999999999</v>
      </c>
      <c r="H13" s="21">
        <f>'85'!$S13</f>
        <v>31.088000000000001</v>
      </c>
      <c r="I13" s="21">
        <f>'86'!$S13</f>
        <v>35.280999999999999</v>
      </c>
      <c r="J13" s="21">
        <f>'87'!$S13</f>
        <v>41.807000000000002</v>
      </c>
      <c r="K13" s="21">
        <f>'88'!$S13</f>
        <v>47.302</v>
      </c>
      <c r="L13" s="21">
        <f>'89'!$S13</f>
        <v>60.683999999999997</v>
      </c>
      <c r="M13" s="21">
        <f>'90'!$S13</f>
        <v>62</v>
      </c>
      <c r="N13" s="21">
        <f>'91'!$S13</f>
        <v>67.105233999999996</v>
      </c>
      <c r="O13" s="21">
        <f>'92'!$S13</f>
        <v>32.314557999999998</v>
      </c>
      <c r="P13" s="21">
        <f>'93'!$S13</f>
        <v>36.294209000000002</v>
      </c>
      <c r="Q13" s="21">
        <f>'94'!$S13</f>
        <v>41.388483999999998</v>
      </c>
      <c r="R13" s="21">
        <f>'95'!$S13</f>
        <v>38.121963999999998</v>
      </c>
      <c r="S13" s="21">
        <f>'96'!$S13</f>
        <v>36.692413000000002</v>
      </c>
      <c r="T13" s="21">
        <f>'97'!$S13</f>
        <v>39.583925000000001</v>
      </c>
      <c r="U13" s="21">
        <f>'98'!$S13</f>
        <v>44.122968999999998</v>
      </c>
      <c r="V13" s="21">
        <f>'99'!$S13</f>
        <v>27.280363999999999</v>
      </c>
      <c r="W13" s="21">
        <f>'00'!$S13</f>
        <v>15.828322</v>
      </c>
      <c r="X13" s="21">
        <f>'01'!$S13</f>
        <v>13.076518</v>
      </c>
      <c r="Y13" s="21">
        <f>'02'!$S13</f>
        <v>16.333252999999999</v>
      </c>
      <c r="Z13" s="21">
        <f>'03'!$S13</f>
        <v>14.186902</v>
      </c>
      <c r="AA13" s="21">
        <f>'04'!$S13</f>
        <v>13.346997</v>
      </c>
      <c r="AB13" s="22">
        <f>'05'!$S13</f>
        <v>15.809638000000001</v>
      </c>
      <c r="AC13" s="22">
        <f>'06'!$S13</f>
        <v>14.329784999999999</v>
      </c>
      <c r="AD13" s="22">
        <f>'07'!$S13</f>
        <v>15.3758517748904</v>
      </c>
      <c r="AE13" s="22">
        <f>'08'!$S13</f>
        <v>17.418054999999999</v>
      </c>
      <c r="AF13" s="22">
        <f>'09'!$S13</f>
        <v>15.298540000000001</v>
      </c>
      <c r="AG13" s="22">
        <f>'10'!$S13</f>
        <v>26.817996000000001</v>
      </c>
      <c r="AH13" s="22">
        <f>'11'!$S13</f>
        <v>25.557866999999998</v>
      </c>
      <c r="AI13" s="22">
        <f>'12'!$S13</f>
        <v>22.283011999999999</v>
      </c>
      <c r="AJ13" s="22">
        <f>'13'!$S13</f>
        <v>22.514236</v>
      </c>
      <c r="AK13" s="22">
        <f>'14'!$S13</f>
        <v>15.785073000000001</v>
      </c>
      <c r="AL13" s="22">
        <f>'15'!$S13</f>
        <v>6.2631130000000006</v>
      </c>
      <c r="AM13" s="22">
        <f>'16'!$S13</f>
        <v>5.7607809999999997</v>
      </c>
      <c r="AN13" s="23">
        <f>'17'!$S13</f>
        <v>6.2492809999999999</v>
      </c>
    </row>
    <row r="14" spans="1:40" ht="15" customHeight="1" x14ac:dyDescent="0.25">
      <c r="A14" s="111"/>
      <c r="B14" s="20" t="s">
        <v>16</v>
      </c>
      <c r="C14" s="21">
        <f>'80'!$S14</f>
        <v>0</v>
      </c>
      <c r="D14" s="21">
        <f>'81'!$S14</f>
        <v>0</v>
      </c>
      <c r="E14" s="21">
        <f>'82'!$S14</f>
        <v>55.524999999999999</v>
      </c>
      <c r="F14" s="21">
        <f>'83'!$S14</f>
        <v>59.557000000000002</v>
      </c>
      <c r="G14" s="21">
        <f>'84'!$S14</f>
        <v>63.29</v>
      </c>
      <c r="H14" s="21">
        <f>'85'!$S14</f>
        <v>49.534999999999997</v>
      </c>
      <c r="I14" s="21">
        <f>'86'!$S14</f>
        <v>53.682000000000002</v>
      </c>
      <c r="J14" s="21">
        <f>'87'!$S14</f>
        <v>65.950999999999993</v>
      </c>
      <c r="K14" s="21">
        <f>'88'!$S14</f>
        <v>67.959000000000003</v>
      </c>
      <c r="L14" s="21">
        <f>'89'!$S14</f>
        <v>45.45</v>
      </c>
      <c r="M14" s="21">
        <f>'90'!$S14</f>
        <v>44.7</v>
      </c>
      <c r="N14" s="21">
        <f>'91'!$S14</f>
        <v>59.651035999999998</v>
      </c>
      <c r="O14" s="21">
        <f>'92'!$S14</f>
        <v>59.437801999999998</v>
      </c>
      <c r="P14" s="21">
        <f>'93'!$S14</f>
        <v>70.713508000000004</v>
      </c>
      <c r="Q14" s="21">
        <f>'94'!$S14</f>
        <v>75.155456999999998</v>
      </c>
      <c r="R14" s="21">
        <f>'95'!$S14</f>
        <v>82.279107999999994</v>
      </c>
      <c r="S14" s="21">
        <f>'96'!$S14</f>
        <v>79.770031000000003</v>
      </c>
      <c r="T14" s="21">
        <f>'97'!$S14</f>
        <v>89.574592999999993</v>
      </c>
      <c r="U14" s="21">
        <f>'98'!$S14</f>
        <v>101.770837</v>
      </c>
      <c r="V14" s="21">
        <f>'99'!$S14</f>
        <v>100.41653100000001</v>
      </c>
      <c r="W14" s="21">
        <f>'00'!$S14</f>
        <v>118.69818600000001</v>
      </c>
      <c r="X14" s="21">
        <f>'01'!$S14</f>
        <v>137.054542</v>
      </c>
      <c r="Y14" s="21">
        <f>'02'!$S14</f>
        <v>131.086187</v>
      </c>
      <c r="Z14" s="21">
        <f>'03'!$S14</f>
        <v>141.24863199999999</v>
      </c>
      <c r="AA14" s="21">
        <f>'04'!$S14</f>
        <v>119.153932</v>
      </c>
      <c r="AB14" s="22">
        <f>'05'!$S14</f>
        <v>92.618384000000006</v>
      </c>
      <c r="AC14" s="22">
        <f>'06'!$S14</f>
        <v>66.091339000000005</v>
      </c>
      <c r="AD14" s="22">
        <f>'07'!$S14</f>
        <v>70.915972016888801</v>
      </c>
      <c r="AE14" s="22">
        <f>'08'!$S14</f>
        <v>74.58741400000001</v>
      </c>
      <c r="AF14" s="22">
        <f>'09'!$S14</f>
        <v>65.318944999999999</v>
      </c>
      <c r="AG14" s="22">
        <f>'10'!$S14</f>
        <v>63.680154000000002</v>
      </c>
      <c r="AH14" s="22">
        <f>'11'!$S14</f>
        <v>52.506629999999994</v>
      </c>
      <c r="AI14" s="22">
        <f>'12'!$S14</f>
        <v>45.154561000000001</v>
      </c>
      <c r="AJ14" s="22">
        <f>'13'!$S14</f>
        <v>47.408268</v>
      </c>
      <c r="AK14" s="22">
        <f>'14'!$S14</f>
        <v>34.490851999999997</v>
      </c>
      <c r="AL14" s="22">
        <f>'15'!$S14</f>
        <v>22.344912000000001</v>
      </c>
      <c r="AM14" s="22">
        <f>'16'!$S14</f>
        <v>14.853754</v>
      </c>
      <c r="AN14" s="23">
        <f>'17'!$S14</f>
        <v>17.875219999999999</v>
      </c>
    </row>
    <row r="15" spans="1:40" ht="15" customHeight="1" x14ac:dyDescent="0.25">
      <c r="A15" s="111"/>
      <c r="B15" s="20" t="s">
        <v>17</v>
      </c>
      <c r="C15" s="21">
        <f>'80'!$S15</f>
        <v>0</v>
      </c>
      <c r="D15" s="21">
        <f>'81'!$S15</f>
        <v>0</v>
      </c>
      <c r="E15" s="21">
        <f>'82'!$S15</f>
        <v>15.177</v>
      </c>
      <c r="F15" s="21">
        <f>'83'!$S15</f>
        <v>13.18</v>
      </c>
      <c r="G15" s="21">
        <f>'84'!$S15</f>
        <v>0</v>
      </c>
      <c r="H15" s="21">
        <f>'85'!$S15</f>
        <v>0</v>
      </c>
      <c r="I15" s="21">
        <f>'86'!$S15</f>
        <v>0</v>
      </c>
      <c r="J15" s="21">
        <f>'87'!$S15</f>
        <v>0</v>
      </c>
      <c r="K15" s="21">
        <f>'88'!$S15</f>
        <v>0</v>
      </c>
      <c r="L15" s="21">
        <f>'89'!$S15</f>
        <v>23.757999999999999</v>
      </c>
      <c r="M15" s="21">
        <f>'90'!$S15</f>
        <v>24.7</v>
      </c>
      <c r="N15" s="21">
        <f>'91'!$S15</f>
        <v>27.215537000000001</v>
      </c>
      <c r="O15" s="21">
        <f>'92'!$S15</f>
        <v>21.815086999999998</v>
      </c>
      <c r="P15" s="21">
        <f>'93'!$S15</f>
        <v>20.951494</v>
      </c>
      <c r="Q15" s="21">
        <f>'94'!$S15</f>
        <v>22.899951999999999</v>
      </c>
      <c r="R15" s="21">
        <f>'95'!$S15</f>
        <v>24.212206999999999</v>
      </c>
      <c r="S15" s="21">
        <f>'96'!$S15</f>
        <v>22.910015000000001</v>
      </c>
      <c r="T15" s="21">
        <f>'97'!$S15</f>
        <v>24.853366000000001</v>
      </c>
      <c r="U15" s="21">
        <f>'98'!$S15</f>
        <v>23.848509</v>
      </c>
      <c r="V15" s="21">
        <f>'99'!$S15</f>
        <v>15.035842000000001</v>
      </c>
      <c r="W15" s="21">
        <f>'00'!$S15</f>
        <v>14.486033000000001</v>
      </c>
      <c r="X15" s="21">
        <f>'01'!$S15</f>
        <v>15.160448000000001</v>
      </c>
      <c r="Y15" s="21">
        <f>'02'!$S15</f>
        <v>13.417211999999999</v>
      </c>
      <c r="Z15" s="21">
        <f>'03'!$S15</f>
        <v>10.791589999999999</v>
      </c>
      <c r="AA15" s="21">
        <f>'04'!$S15</f>
        <v>11.436537</v>
      </c>
      <c r="AB15" s="22">
        <f>'05'!$S15</f>
        <v>11.833620000000002</v>
      </c>
      <c r="AC15" s="22">
        <f>'06'!$S15</f>
        <v>11.909559999999999</v>
      </c>
      <c r="AD15" s="22">
        <f>'07'!$S15</f>
        <v>12.77895162168614</v>
      </c>
      <c r="AE15" s="22">
        <f>'08'!$S15</f>
        <v>14.913770000000001</v>
      </c>
      <c r="AF15" s="22">
        <f>'09'!$S15</f>
        <v>12.353982</v>
      </c>
      <c r="AG15" s="22">
        <f>'10'!$S15</f>
        <v>1.7998699999999999</v>
      </c>
      <c r="AH15" s="22">
        <f>'11'!$S15</f>
        <v>1.2964200000000001</v>
      </c>
      <c r="AI15" s="22">
        <f>'12'!$S15</f>
        <v>2.09992</v>
      </c>
      <c r="AJ15" s="22">
        <f>'13'!$S15</f>
        <v>0.65000999999999998</v>
      </c>
      <c r="AK15" s="22">
        <f>'14'!$S15</f>
        <v>0.42660000000000003</v>
      </c>
      <c r="AL15" s="22">
        <f>'15'!$S15</f>
        <v>0</v>
      </c>
      <c r="AM15" s="22">
        <f>'16'!$S15</f>
        <v>0.38800999999999997</v>
      </c>
      <c r="AN15" s="23">
        <f>'17'!$S15</f>
        <v>0.33849000000000001</v>
      </c>
    </row>
    <row r="16" spans="1:40" ht="15" customHeight="1" x14ac:dyDescent="0.25">
      <c r="A16" s="111"/>
      <c r="B16" s="20" t="s">
        <v>18</v>
      </c>
      <c r="C16" s="21">
        <f>'80'!$S16</f>
        <v>0</v>
      </c>
      <c r="D16" s="21">
        <f>'81'!$S16</f>
        <v>0</v>
      </c>
      <c r="E16" s="21">
        <f>'82'!$S16</f>
        <v>114.53700000000001</v>
      </c>
      <c r="F16" s="21">
        <f>'83'!$S16</f>
        <v>53.51</v>
      </c>
      <c r="G16" s="21">
        <f>'84'!$S16</f>
        <v>52.886000000000003</v>
      </c>
      <c r="H16" s="21">
        <f>'85'!$S16</f>
        <v>64.620999999999995</v>
      </c>
      <c r="I16" s="21">
        <f>'86'!$S16</f>
        <v>78.953000000000003</v>
      </c>
      <c r="J16" s="21">
        <f>'87'!$S16</f>
        <v>82.744</v>
      </c>
      <c r="K16" s="21">
        <f>'88'!$S16</f>
        <v>87.364000000000004</v>
      </c>
      <c r="L16" s="21">
        <f>'89'!$S16</f>
        <v>116.794</v>
      </c>
      <c r="M16" s="21">
        <f>'90'!$S16</f>
        <v>106.2</v>
      </c>
      <c r="N16" s="21">
        <f>'91'!$S16</f>
        <v>86.871713</v>
      </c>
      <c r="O16" s="21">
        <f>'92'!$S16</f>
        <v>97.327905000000001</v>
      </c>
      <c r="P16" s="21">
        <f>'93'!$S16</f>
        <v>87.621786999999998</v>
      </c>
      <c r="Q16" s="21">
        <f>'94'!$S16</f>
        <v>87.537122999999994</v>
      </c>
      <c r="R16" s="21">
        <f>'95'!$S16</f>
        <v>89.941094000000007</v>
      </c>
      <c r="S16" s="21">
        <f>'96'!$S16</f>
        <v>97.676025999999993</v>
      </c>
      <c r="T16" s="21">
        <f>'97'!$S16</f>
        <v>87.951077999999995</v>
      </c>
      <c r="U16" s="21">
        <f>'98'!$S16</f>
        <v>102.128305</v>
      </c>
      <c r="V16" s="21">
        <f>'99'!$S16</f>
        <v>116.68071</v>
      </c>
      <c r="W16" s="21">
        <f>'00'!$S16</f>
        <v>151.41718399999999</v>
      </c>
      <c r="X16" s="21">
        <f>'01'!$S16</f>
        <v>145.96160599999999</v>
      </c>
      <c r="Y16" s="21">
        <f>'02'!$S16</f>
        <v>186.408514</v>
      </c>
      <c r="Z16" s="21">
        <f>'03'!$S16</f>
        <v>151.20786799999999</v>
      </c>
      <c r="AA16" s="21">
        <f>'04'!$S16</f>
        <v>148.10901899999999</v>
      </c>
      <c r="AB16" s="22">
        <f>'05'!$S16</f>
        <v>208.90965700000001</v>
      </c>
      <c r="AC16" s="22">
        <f>'06'!$S16</f>
        <v>172.17396400000001</v>
      </c>
      <c r="AD16" s="22">
        <f>'07'!$S16</f>
        <v>184.74257289689388</v>
      </c>
      <c r="AE16" s="22">
        <f>'08'!$S16</f>
        <v>170.42091699999997</v>
      </c>
      <c r="AF16" s="22">
        <f>'09'!$S16</f>
        <v>149.42091699999997</v>
      </c>
      <c r="AG16" s="22">
        <f>'10'!$S16</f>
        <v>67.669302000000002</v>
      </c>
      <c r="AH16" s="22">
        <f>'11'!$S16</f>
        <v>36.603048999999999</v>
      </c>
      <c r="AI16" s="22">
        <f>'12'!$S16</f>
        <v>20.060110000000002</v>
      </c>
      <c r="AJ16" s="22">
        <f>'13'!$S16</f>
        <v>12.93483</v>
      </c>
      <c r="AK16" s="22">
        <f>'14'!$S16</f>
        <v>2.6066159999999998</v>
      </c>
      <c r="AL16" s="22">
        <f>'15'!$S16</f>
        <v>1.601334</v>
      </c>
      <c r="AM16" s="22">
        <f>'16'!$S16</f>
        <v>5.2412179999999999</v>
      </c>
      <c r="AN16" s="23">
        <f>'17'!$S16</f>
        <v>1.8772960000000001</v>
      </c>
    </row>
    <row r="17" spans="1:40" ht="15" customHeight="1" x14ac:dyDescent="0.25">
      <c r="A17" s="111"/>
      <c r="B17" s="20" t="s">
        <v>19</v>
      </c>
      <c r="C17" s="21">
        <f>'80'!$S17</f>
        <v>0</v>
      </c>
      <c r="D17" s="21">
        <f>'81'!$S17</f>
        <v>1267.9659999999999</v>
      </c>
      <c r="E17" s="21">
        <f>'82'!$S17</f>
        <v>23.759</v>
      </c>
      <c r="F17" s="21">
        <f>'83'!$S17</f>
        <v>23.417000000000002</v>
      </c>
      <c r="G17" s="21">
        <f>'84'!$S17</f>
        <v>52.613</v>
      </c>
      <c r="H17" s="21">
        <f>'85'!$S17</f>
        <v>14.425000000000001</v>
      </c>
      <c r="I17" s="21">
        <f>'86'!$S17</f>
        <v>22.475999999999999</v>
      </c>
      <c r="J17" s="21">
        <f>'87'!$S17</f>
        <v>21.552</v>
      </c>
      <c r="K17" s="21">
        <f>'88'!$S17</f>
        <v>19.262</v>
      </c>
      <c r="L17" s="21">
        <f>'89'!$S17</f>
        <v>17.122</v>
      </c>
      <c r="M17" s="21">
        <f>'90'!$S17</f>
        <v>26.4</v>
      </c>
      <c r="N17" s="21">
        <f>'91'!$S17</f>
        <v>24.195319000000001</v>
      </c>
      <c r="O17" s="21">
        <f>'92'!$S17</f>
        <v>44.658465</v>
      </c>
      <c r="P17" s="21">
        <f>'93'!$S17</f>
        <v>55.371223000000001</v>
      </c>
      <c r="Q17" s="21">
        <f>'94'!$S17</f>
        <v>55.718556</v>
      </c>
      <c r="R17" s="21">
        <f>'95'!$S17</f>
        <v>33.035589999999999</v>
      </c>
      <c r="S17" s="21">
        <f>'96'!$S17</f>
        <v>31.718502000000001</v>
      </c>
      <c r="T17" s="21">
        <f>'97'!$S17</f>
        <v>34.900953000000001</v>
      </c>
      <c r="U17" s="21">
        <f>'98'!$S17</f>
        <v>42.066648000000001</v>
      </c>
      <c r="V17" s="21">
        <f>'99'!$S17</f>
        <v>41.199420000000003</v>
      </c>
      <c r="W17" s="21">
        <f>'00'!$S17</f>
        <v>28.523536</v>
      </c>
      <c r="X17" s="21">
        <f>'01'!$S17</f>
        <v>23.916509999999999</v>
      </c>
      <c r="Y17" s="21">
        <f>'02'!$S17</f>
        <v>20.731459999999998</v>
      </c>
      <c r="Z17" s="21">
        <f>'03'!$S17</f>
        <v>10.27656</v>
      </c>
      <c r="AA17" s="21">
        <f>'04'!$S17</f>
        <v>7.553572</v>
      </c>
      <c r="AB17" s="22">
        <f>'05'!$S17</f>
        <v>13.737817999999999</v>
      </c>
      <c r="AC17" s="22">
        <f>'06'!$S17</f>
        <v>13.131834000000001</v>
      </c>
      <c r="AD17" s="22">
        <f>'07'!$S17</f>
        <v>14.090450981397568</v>
      </c>
      <c r="AE17" s="22">
        <f>'08'!$S17</f>
        <v>20.86186</v>
      </c>
      <c r="AF17" s="22">
        <f>'09'!$S17</f>
        <v>15.438276999999999</v>
      </c>
      <c r="AG17" s="22">
        <f>'10'!$S17</f>
        <v>10.7432</v>
      </c>
      <c r="AH17" s="22">
        <f>'11'!$S17</f>
        <v>10.847383000000001</v>
      </c>
      <c r="AI17" s="22">
        <f>'12'!$S17</f>
        <v>9.5318909999999999</v>
      </c>
      <c r="AJ17" s="22">
        <f>'13'!$S17</f>
        <v>9.009741</v>
      </c>
      <c r="AK17" s="22">
        <f>'14'!$S17</f>
        <v>6.9119080000000004</v>
      </c>
      <c r="AL17" s="22">
        <f>'15'!$S17</f>
        <v>5.0907999999999998</v>
      </c>
      <c r="AM17" s="22">
        <f>'16'!$S17</f>
        <v>3.98421</v>
      </c>
      <c r="AN17" s="23">
        <f>'17'!$S17</f>
        <v>2.74132</v>
      </c>
    </row>
    <row r="18" spans="1:40" ht="15" customHeight="1" x14ac:dyDescent="0.25">
      <c r="A18" s="111" t="s">
        <v>2</v>
      </c>
      <c r="B18" s="20" t="s">
        <v>20</v>
      </c>
      <c r="C18" s="21">
        <f>'80'!$S18</f>
        <v>0</v>
      </c>
      <c r="D18" s="21">
        <f>'81'!$S18</f>
        <v>0</v>
      </c>
      <c r="E18" s="21">
        <f>'82'!$S18</f>
        <v>0</v>
      </c>
      <c r="F18" s="21">
        <f>'83'!$S18</f>
        <v>0</v>
      </c>
      <c r="G18" s="21">
        <f>'84'!$S18</f>
        <v>0</v>
      </c>
      <c r="H18" s="21">
        <f>'85'!$S18</f>
        <v>0</v>
      </c>
      <c r="I18" s="21">
        <f>'86'!$S18</f>
        <v>0</v>
      </c>
      <c r="J18" s="21">
        <f>'87'!$S18</f>
        <v>0</v>
      </c>
      <c r="K18" s="21">
        <f>'88'!$S18</f>
        <v>0</v>
      </c>
      <c r="L18" s="21">
        <f>'89'!$S18</f>
        <v>0</v>
      </c>
      <c r="M18" s="21">
        <f>'90'!$S18</f>
        <v>0</v>
      </c>
      <c r="N18" s="21">
        <f>'91'!$S18</f>
        <v>0</v>
      </c>
      <c r="O18" s="21">
        <f>'92'!$S18</f>
        <v>0</v>
      </c>
      <c r="P18" s="21">
        <f>'93'!$S18</f>
        <v>0</v>
      </c>
      <c r="Q18" s="21">
        <f>'94'!$S18</f>
        <v>0</v>
      </c>
      <c r="R18" s="21">
        <f>'95'!$S18</f>
        <v>0</v>
      </c>
      <c r="S18" s="21">
        <f>'96'!$S18</f>
        <v>0</v>
      </c>
      <c r="T18" s="21">
        <f>'97'!$S18</f>
        <v>0</v>
      </c>
      <c r="U18" s="21">
        <f>'98'!$S18</f>
        <v>0</v>
      </c>
      <c r="V18" s="21">
        <f>'99'!$S18</f>
        <v>0</v>
      </c>
      <c r="W18" s="21">
        <f>'00'!$S18</f>
        <v>0</v>
      </c>
      <c r="X18" s="21">
        <f>'01'!$S18</f>
        <v>0</v>
      </c>
      <c r="Y18" s="21">
        <f>'02'!$S18</f>
        <v>0</v>
      </c>
      <c r="Z18" s="21">
        <f>'03'!$S18</f>
        <v>0</v>
      </c>
      <c r="AA18" s="21">
        <f>'04'!$S18</f>
        <v>0</v>
      </c>
      <c r="AB18" s="22">
        <f>'05'!$S18</f>
        <v>0</v>
      </c>
      <c r="AC18" s="22">
        <f>'06'!$S18</f>
        <v>0</v>
      </c>
      <c r="AD18" s="22">
        <f>'07'!$S18</f>
        <v>0</v>
      </c>
      <c r="AE18" s="22">
        <f>'08'!$S18</f>
        <v>0</v>
      </c>
      <c r="AF18" s="22">
        <f>'09'!$S18</f>
        <v>0</v>
      </c>
      <c r="AG18" s="22">
        <f>'10'!$S18</f>
        <v>0</v>
      </c>
      <c r="AH18" s="22">
        <f>'11'!$S18</f>
        <v>0</v>
      </c>
      <c r="AI18" s="22">
        <f>'12'!$S18</f>
        <v>0</v>
      </c>
      <c r="AJ18" s="22">
        <f>'13'!$S18</f>
        <v>0</v>
      </c>
      <c r="AK18" s="22">
        <f>'14'!$S18</f>
        <v>0</v>
      </c>
      <c r="AL18" s="22">
        <f>'15'!$S18</f>
        <v>0</v>
      </c>
      <c r="AM18" s="22">
        <f>'16'!$S18</f>
        <v>0</v>
      </c>
      <c r="AN18" s="23">
        <f>'17'!$S18</f>
        <v>0</v>
      </c>
    </row>
    <row r="19" spans="1:40" ht="15" customHeight="1" x14ac:dyDescent="0.25">
      <c r="A19" s="111"/>
      <c r="B19" s="20" t="s">
        <v>21</v>
      </c>
      <c r="C19" s="21">
        <f>'80'!$S19</f>
        <v>0</v>
      </c>
      <c r="D19" s="21">
        <f>'81'!$S19</f>
        <v>0</v>
      </c>
      <c r="E19" s="21">
        <f>'82'!$S19</f>
        <v>3.702</v>
      </c>
      <c r="F19" s="21">
        <f>'83'!$S19</f>
        <v>0.63700000000000001</v>
      </c>
      <c r="G19" s="21">
        <f>'84'!$S19</f>
        <v>0.66800000000000004</v>
      </c>
      <c r="H19" s="21">
        <f>'85'!$S19</f>
        <v>1.0449999999999999</v>
      </c>
      <c r="I19" s="21">
        <f>'86'!$S19</f>
        <v>0.48099999999999998</v>
      </c>
      <c r="J19" s="21">
        <f>'87'!$S19</f>
        <v>0.40799999999999997</v>
      </c>
      <c r="K19" s="21">
        <f>'88'!$S19</f>
        <v>0.42499999999999999</v>
      </c>
      <c r="L19" s="21">
        <f>'89'!$S19</f>
        <v>0.44600000000000001</v>
      </c>
      <c r="M19" s="21">
        <f>'90'!$S19</f>
        <v>0.59</v>
      </c>
      <c r="N19" s="21">
        <f>'91'!$S19</f>
        <v>0.489481</v>
      </c>
      <c r="O19" s="21">
        <f>'92'!$S19</f>
        <v>0.29505999999999999</v>
      </c>
      <c r="P19" s="21">
        <f>'93'!$S19</f>
        <v>0.25924000000000003</v>
      </c>
      <c r="Q19" s="21">
        <f>'94'!$S19</f>
        <v>0.30148000000000003</v>
      </c>
      <c r="R19" s="21">
        <f>'95'!$S19</f>
        <v>0.18306</v>
      </c>
      <c r="S19" s="21">
        <f>'96'!$S19</f>
        <v>0.21001</v>
      </c>
      <c r="T19" s="21">
        <f>'97'!$S19</f>
        <v>0.17649999999999999</v>
      </c>
      <c r="U19" s="21">
        <f>'98'!$S19</f>
        <v>0.17510999999999999</v>
      </c>
      <c r="V19" s="21">
        <f>'99'!$S19</f>
        <v>0.23246</v>
      </c>
      <c r="W19" s="21">
        <f>'00'!$S19</f>
        <v>0.21268999999999999</v>
      </c>
      <c r="X19" s="21">
        <f>'01'!$S19</f>
        <v>0.19259999999999999</v>
      </c>
      <c r="Y19" s="21">
        <f>'02'!$S19</f>
        <v>0.22788</v>
      </c>
      <c r="Z19" s="21">
        <f>'03'!$S19</f>
        <v>0.19581000000000001</v>
      </c>
      <c r="AA19" s="21">
        <f>'04'!$S19</f>
        <v>0.19703899999999999</v>
      </c>
      <c r="AB19" s="22">
        <f>'05'!$S19</f>
        <v>0.20402799999999999</v>
      </c>
      <c r="AC19" s="22">
        <f>'06'!$S19</f>
        <v>0.210647</v>
      </c>
      <c r="AD19" s="22">
        <f>'07'!$S19</f>
        <v>0.22602412030783009</v>
      </c>
      <c r="AE19" s="22">
        <f>'08'!$S19</f>
        <v>0.18010699999999999</v>
      </c>
      <c r="AF19" s="22">
        <f>'09'!$S19</f>
        <v>0.165492</v>
      </c>
      <c r="AG19" s="22">
        <f>'10'!$S19</f>
        <v>0.16500899999999999</v>
      </c>
      <c r="AH19" s="22">
        <f>'11'!$S19</f>
        <v>0.16409899999999999</v>
      </c>
      <c r="AI19" s="22">
        <f>'12'!$S19</f>
        <v>0.189636</v>
      </c>
      <c r="AJ19" s="22">
        <f>'13'!$S19</f>
        <v>0.17841300000000002</v>
      </c>
      <c r="AK19" s="22">
        <f>'14'!$S19</f>
        <v>0.163609</v>
      </c>
      <c r="AL19" s="22">
        <f>'15'!$S19</f>
        <v>6.9364000000000009E-2</v>
      </c>
      <c r="AM19" s="22">
        <f>'16'!$S19</f>
        <v>0.193993</v>
      </c>
      <c r="AN19" s="23">
        <f>'17'!$S19</f>
        <v>0.195546</v>
      </c>
    </row>
    <row r="20" spans="1:40" ht="15" customHeight="1" x14ac:dyDescent="0.25">
      <c r="A20" s="111"/>
      <c r="B20" s="20" t="s">
        <v>22</v>
      </c>
      <c r="C20" s="21">
        <f>'80'!$S20</f>
        <v>0</v>
      </c>
      <c r="D20" s="21">
        <f>'81'!$S20</f>
        <v>0.51400000000000001</v>
      </c>
      <c r="E20" s="21">
        <f>'82'!$S20</f>
        <v>9.2999999999999999E-2</v>
      </c>
      <c r="F20" s="21">
        <f>'83'!$S20</f>
        <v>0.16800000000000001</v>
      </c>
      <c r="G20" s="21">
        <f>'84'!$S20</f>
        <v>0</v>
      </c>
      <c r="H20" s="21">
        <f>'85'!$S20</f>
        <v>0</v>
      </c>
      <c r="I20" s="21">
        <f>'86'!$S20</f>
        <v>0</v>
      </c>
      <c r="J20" s="21">
        <f>'87'!$S20</f>
        <v>0</v>
      </c>
      <c r="K20" s="21">
        <f>'88'!$S20</f>
        <v>0</v>
      </c>
      <c r="L20" s="21">
        <f>'89'!$S20</f>
        <v>3.5430000000000001</v>
      </c>
      <c r="M20" s="21">
        <f>'90'!$S20</f>
        <v>4.9000000000000004</v>
      </c>
      <c r="N20" s="21">
        <f>'91'!$S20</f>
        <v>7.1800850000000001</v>
      </c>
      <c r="O20" s="21">
        <f>'92'!$S20</f>
        <v>1.9101900000000001</v>
      </c>
      <c r="P20" s="21">
        <f>'93'!$S20</f>
        <v>0.78901299999999996</v>
      </c>
      <c r="Q20" s="21">
        <f>'94'!$S20</f>
        <v>0.35128500000000001</v>
      </c>
      <c r="R20" s="21">
        <f>'95'!$S20</f>
        <v>0.54704200000000003</v>
      </c>
      <c r="S20" s="21">
        <f>'96'!$S20</f>
        <v>0.28211000000000003</v>
      </c>
      <c r="T20" s="21">
        <f>'97'!$S20</f>
        <v>0.20025899999999999</v>
      </c>
      <c r="U20" s="21">
        <f>'98'!$S20</f>
        <v>0.34608899999999998</v>
      </c>
      <c r="V20" s="21">
        <f>'99'!$S20</f>
        <v>3.1996760000000002</v>
      </c>
      <c r="W20" s="21">
        <f>'00'!$S20</f>
        <v>14.632467</v>
      </c>
      <c r="X20" s="21">
        <f>'01'!$S20</f>
        <v>5.1852669999999996</v>
      </c>
      <c r="Y20" s="21">
        <f>'02'!$S20</f>
        <v>4.6738600000000003</v>
      </c>
      <c r="Z20" s="21">
        <f>'03'!$S20</f>
        <v>2.1876039999999999</v>
      </c>
      <c r="AA20" s="21">
        <f>'04'!$S20</f>
        <v>2.5133429999999999</v>
      </c>
      <c r="AB20" s="22">
        <f>'05'!$S20</f>
        <v>1.541741</v>
      </c>
      <c r="AC20" s="22">
        <f>'06'!$S20</f>
        <v>2.2474400000000001</v>
      </c>
      <c r="AD20" s="22">
        <f>'07'!$S20</f>
        <v>0</v>
      </c>
      <c r="AE20" s="22">
        <f>'08'!$S20</f>
        <v>0</v>
      </c>
      <c r="AF20" s="22">
        <f>'09'!$S20</f>
        <v>0</v>
      </c>
      <c r="AG20" s="22">
        <f>'10'!$S20</f>
        <v>0.15937000000000001</v>
      </c>
      <c r="AH20" s="22">
        <f>'11'!$S20</f>
        <v>0.28769</v>
      </c>
      <c r="AI20" s="22">
        <f>'12'!$S20</f>
        <v>0.40343000000000001</v>
      </c>
      <c r="AJ20" s="22">
        <f>'13'!$S20</f>
        <v>0</v>
      </c>
      <c r="AK20" s="22">
        <f>'14'!$S20</f>
        <v>5.5030000000000003E-2</v>
      </c>
      <c r="AL20" s="22">
        <f>'15'!$S20</f>
        <v>7.7930000000000013E-2</v>
      </c>
      <c r="AM20" s="22">
        <f>'16'!$S20</f>
        <v>0</v>
      </c>
      <c r="AN20" s="23">
        <f>'17'!$S20</f>
        <v>2.5850000000000001E-2</v>
      </c>
    </row>
    <row r="21" spans="1:40" ht="15" customHeight="1" x14ac:dyDescent="0.25">
      <c r="A21" s="111"/>
      <c r="B21" s="20" t="s">
        <v>23</v>
      </c>
      <c r="C21" s="21">
        <f>'80'!$S21</f>
        <v>0</v>
      </c>
      <c r="D21" s="21">
        <f>'81'!$S21</f>
        <v>8.5190000000000001</v>
      </c>
      <c r="E21" s="21">
        <f>'82'!$S21</f>
        <v>0</v>
      </c>
      <c r="F21" s="21">
        <f>'83'!$S21</f>
        <v>0</v>
      </c>
      <c r="G21" s="21">
        <f>'84'!$S21</f>
        <v>0</v>
      </c>
      <c r="H21" s="21">
        <f>'85'!$S21</f>
        <v>0</v>
      </c>
      <c r="I21" s="21">
        <f>'86'!$S21</f>
        <v>0</v>
      </c>
      <c r="J21" s="21">
        <f>'87'!$S21</f>
        <v>0</v>
      </c>
      <c r="K21" s="21">
        <f>'88'!$S21</f>
        <v>0</v>
      </c>
      <c r="L21" s="21">
        <f>'89'!$S21</f>
        <v>0</v>
      </c>
      <c r="M21" s="21">
        <f>'90'!$S21</f>
        <v>0</v>
      </c>
      <c r="N21" s="21">
        <f>'91'!$S21</f>
        <v>0</v>
      </c>
      <c r="O21" s="21">
        <f>'92'!$S21</f>
        <v>0</v>
      </c>
      <c r="P21" s="21">
        <f>'93'!$S21</f>
        <v>0</v>
      </c>
      <c r="Q21" s="21">
        <f>'94'!$S21</f>
        <v>0.22447</v>
      </c>
      <c r="R21" s="21">
        <f>'95'!$S21</f>
        <v>0</v>
      </c>
      <c r="S21" s="21">
        <f>'96'!$S21</f>
        <v>0</v>
      </c>
      <c r="T21" s="21">
        <f>'97'!$S21</f>
        <v>0</v>
      </c>
      <c r="U21" s="21">
        <f>'98'!$S21</f>
        <v>0</v>
      </c>
      <c r="V21" s="21">
        <f>'99'!$S21</f>
        <v>0</v>
      </c>
      <c r="W21" s="21">
        <f>'00'!$S21</f>
        <v>0</v>
      </c>
      <c r="X21" s="21">
        <f>'01'!$S21</f>
        <v>0</v>
      </c>
      <c r="Y21" s="21">
        <f>'02'!$S21</f>
        <v>0</v>
      </c>
      <c r="Z21" s="21">
        <f>'03'!$S21</f>
        <v>0</v>
      </c>
      <c r="AA21" s="21">
        <f>'04'!$S21</f>
        <v>0</v>
      </c>
      <c r="AB21" s="22">
        <f>'05'!$S21</f>
        <v>0</v>
      </c>
      <c r="AC21" s="22">
        <f>'06'!$S21</f>
        <v>0</v>
      </c>
      <c r="AD21" s="22">
        <f>'07'!$S21</f>
        <v>0</v>
      </c>
      <c r="AE21" s="22">
        <f>'08'!$S21</f>
        <v>0</v>
      </c>
      <c r="AF21" s="22">
        <f>'09'!$S21</f>
        <v>0</v>
      </c>
      <c r="AG21" s="22">
        <f>'10'!$S21</f>
        <v>0</v>
      </c>
      <c r="AH21" s="22">
        <f>'11'!$S21</f>
        <v>0</v>
      </c>
      <c r="AI21" s="22">
        <f>'12'!$S21</f>
        <v>0</v>
      </c>
      <c r="AJ21" s="22">
        <f>'13'!$S21</f>
        <v>0</v>
      </c>
      <c r="AK21" s="22">
        <f>'14'!$S21</f>
        <v>0</v>
      </c>
      <c r="AL21" s="22">
        <f>'15'!$S21</f>
        <v>4.265E-2</v>
      </c>
      <c r="AM21" s="22">
        <f>'16'!$S21</f>
        <v>0</v>
      </c>
      <c r="AN21" s="23">
        <f>'17'!$S21</f>
        <v>0</v>
      </c>
    </row>
    <row r="22" spans="1:40" ht="15" customHeight="1" x14ac:dyDescent="0.25">
      <c r="A22" s="111"/>
      <c r="B22" s="20" t="s">
        <v>12</v>
      </c>
      <c r="C22" s="21">
        <f>'80'!$S22</f>
        <v>0</v>
      </c>
      <c r="D22" s="21">
        <f>'81'!$S22</f>
        <v>0</v>
      </c>
      <c r="E22" s="21">
        <f>'82'!$S22</f>
        <v>0</v>
      </c>
      <c r="F22" s="21">
        <f>'83'!$S22</f>
        <v>5.8000000000000003E-2</v>
      </c>
      <c r="G22" s="21">
        <f>'84'!$S22</f>
        <v>0</v>
      </c>
      <c r="H22" s="21">
        <f>'85'!$S22</f>
        <v>0</v>
      </c>
      <c r="I22" s="21">
        <f>'86'!$S22</f>
        <v>0</v>
      </c>
      <c r="J22" s="21">
        <f>'87'!$S22</f>
        <v>0</v>
      </c>
      <c r="K22" s="21">
        <f>'88'!$S22</f>
        <v>0</v>
      </c>
      <c r="L22" s="21">
        <f>'89'!$S22</f>
        <v>0</v>
      </c>
      <c r="M22" s="21">
        <f>'90'!$S22</f>
        <v>0</v>
      </c>
      <c r="N22" s="21">
        <f>'91'!$S22</f>
        <v>0</v>
      </c>
      <c r="O22" s="21">
        <f>'92'!$S22</f>
        <v>0</v>
      </c>
      <c r="P22" s="21">
        <f>'93'!$S22</f>
        <v>0</v>
      </c>
      <c r="Q22" s="21">
        <f>'94'!$S22</f>
        <v>0</v>
      </c>
      <c r="R22" s="21">
        <f>'95'!$S22</f>
        <v>0</v>
      </c>
      <c r="S22" s="21">
        <f>'96'!$S22</f>
        <v>0</v>
      </c>
      <c r="T22" s="21">
        <f>'97'!$S22</f>
        <v>0</v>
      </c>
      <c r="U22" s="21">
        <f>'98'!$S22</f>
        <v>0</v>
      </c>
      <c r="V22" s="21">
        <f>'99'!$S22</f>
        <v>0</v>
      </c>
      <c r="W22" s="21">
        <f>'00'!$S22</f>
        <v>0</v>
      </c>
      <c r="X22" s="21">
        <f>'01'!$S22</f>
        <v>0</v>
      </c>
      <c r="Y22" s="21">
        <f>'02'!$S22</f>
        <v>0</v>
      </c>
      <c r="Z22" s="21">
        <f>'03'!$S22</f>
        <v>0</v>
      </c>
      <c r="AA22" s="21">
        <f>'04'!$S22</f>
        <v>0</v>
      </c>
      <c r="AB22" s="22">
        <f>'05'!$S22</f>
        <v>0</v>
      </c>
      <c r="AC22" s="22">
        <f>'06'!$S22</f>
        <v>0</v>
      </c>
      <c r="AD22" s="22">
        <f>'07'!$S22</f>
        <v>0</v>
      </c>
      <c r="AE22" s="22">
        <f>'08'!$S22</f>
        <v>0</v>
      </c>
      <c r="AF22" s="22">
        <f>'09'!$S22</f>
        <v>0</v>
      </c>
      <c r="AG22" s="22">
        <f>'10'!$S22</f>
        <v>0</v>
      </c>
      <c r="AH22" s="22">
        <f>'11'!$S22</f>
        <v>0</v>
      </c>
      <c r="AI22" s="22">
        <f>'12'!$S22</f>
        <v>0</v>
      </c>
      <c r="AJ22" s="22">
        <f>'13'!$S22</f>
        <v>0</v>
      </c>
      <c r="AK22" s="22">
        <f>'14'!$S22</f>
        <v>0</v>
      </c>
      <c r="AL22" s="22">
        <f>'15'!$S22</f>
        <v>0</v>
      </c>
      <c r="AM22" s="22">
        <f>'16'!$S22</f>
        <v>0</v>
      </c>
      <c r="AN22" s="23">
        <f>'17'!$S22</f>
        <v>0</v>
      </c>
    </row>
    <row r="23" spans="1:40" ht="15" customHeight="1" x14ac:dyDescent="0.25">
      <c r="A23" s="112" t="s">
        <v>72</v>
      </c>
      <c r="B23" s="113"/>
      <c r="C23" s="21">
        <f>'80'!$S23</f>
        <v>0</v>
      </c>
      <c r="D23" s="21">
        <f>'81'!$S23</f>
        <v>0</v>
      </c>
      <c r="E23" s="21">
        <f>'82'!$S23</f>
        <v>3.9889999999999999</v>
      </c>
      <c r="F23" s="21">
        <f>'83'!$S23</f>
        <v>3.1869999999999998</v>
      </c>
      <c r="G23" s="21">
        <f>'84'!$S23</f>
        <v>0</v>
      </c>
      <c r="H23" s="21">
        <f>'85'!$S23</f>
        <v>0</v>
      </c>
      <c r="I23" s="21">
        <f>'86'!$S23</f>
        <v>0</v>
      </c>
      <c r="J23" s="21">
        <f>'87'!$S23</f>
        <v>0</v>
      </c>
      <c r="K23" s="21">
        <f>'88'!$S23</f>
        <v>0</v>
      </c>
      <c r="L23" s="21">
        <f>'89'!$S23</f>
        <v>0</v>
      </c>
      <c r="M23" s="21">
        <f>'90'!$S23</f>
        <v>0</v>
      </c>
      <c r="N23" s="21">
        <f>'91'!$S23</f>
        <v>0</v>
      </c>
      <c r="O23" s="21">
        <f>'92'!$S23</f>
        <v>2.0453999999999999</v>
      </c>
      <c r="P23" s="21">
        <f>'93'!$S23</f>
        <v>2.4462700000000002</v>
      </c>
      <c r="Q23" s="21">
        <f>'94'!$S23</f>
        <v>1.3962699999999999</v>
      </c>
      <c r="R23" s="21">
        <f>'95'!$S23</f>
        <v>0</v>
      </c>
      <c r="S23" s="21">
        <f>'96'!$S23</f>
        <v>0</v>
      </c>
      <c r="T23" s="21">
        <f>'97'!$S23</f>
        <v>0</v>
      </c>
      <c r="U23" s="21">
        <f>'98'!$S23</f>
        <v>0</v>
      </c>
      <c r="V23" s="21">
        <f>'99'!$S23</f>
        <v>0</v>
      </c>
      <c r="W23" s="21">
        <f>'00'!$S23</f>
        <v>0</v>
      </c>
      <c r="X23" s="21">
        <f>'01'!$S23</f>
        <v>0</v>
      </c>
      <c r="Y23" s="21">
        <f>'02'!$S23</f>
        <v>0</v>
      </c>
      <c r="Z23" s="21">
        <f>'03'!$S23</f>
        <v>0</v>
      </c>
      <c r="AA23" s="21">
        <f>'04'!$S23</f>
        <v>0</v>
      </c>
      <c r="AB23" s="22">
        <f>'05'!$S23</f>
        <v>0</v>
      </c>
      <c r="AC23" s="22">
        <f>'06'!$S23</f>
        <v>0</v>
      </c>
      <c r="AD23" s="22">
        <f>'07'!$S23</f>
        <v>0</v>
      </c>
      <c r="AE23" s="22">
        <f>'08'!$S23</f>
        <v>0</v>
      </c>
      <c r="AF23" s="22">
        <f>'09'!$S23</f>
        <v>0</v>
      </c>
      <c r="AG23" s="22">
        <f>'10'!$S23</f>
        <v>0</v>
      </c>
      <c r="AH23" s="22">
        <f>'11'!$S23</f>
        <v>0</v>
      </c>
      <c r="AI23" s="22">
        <f>'12'!$S23</f>
        <v>0</v>
      </c>
      <c r="AJ23" s="22">
        <f>'13'!$S23</f>
        <v>0</v>
      </c>
      <c r="AK23" s="22">
        <f>'14'!$S23</f>
        <v>0</v>
      </c>
      <c r="AL23" s="22">
        <f>'15'!$S23</f>
        <v>1.199206</v>
      </c>
      <c r="AM23" s="22">
        <f>'16'!$S23</f>
        <v>2.7070799999999999</v>
      </c>
      <c r="AN23" s="23">
        <f>'17'!$S23</f>
        <v>2.739611</v>
      </c>
    </row>
    <row r="24" spans="1:40" ht="15" customHeight="1" x14ac:dyDescent="0.25">
      <c r="A24" s="24" t="s">
        <v>3</v>
      </c>
      <c r="B24" s="20" t="s">
        <v>24</v>
      </c>
      <c r="C24" s="21">
        <f>'80'!$S24</f>
        <v>0</v>
      </c>
      <c r="D24" s="21">
        <f>'81'!$S24</f>
        <v>4.8220000000000001</v>
      </c>
      <c r="E24" s="21">
        <f>'82'!$S24</f>
        <v>2.069</v>
      </c>
      <c r="F24" s="21">
        <f>'83'!$S24</f>
        <v>1.0620000000000001</v>
      </c>
      <c r="G24" s="21">
        <f>'84'!$S24</f>
        <v>1.204</v>
      </c>
      <c r="H24" s="21">
        <f>'85'!$S24</f>
        <v>0.77800000000000002</v>
      </c>
      <c r="I24" s="21">
        <f>'86'!$S24</f>
        <v>0.127</v>
      </c>
      <c r="J24" s="21">
        <f>'87'!$S24</f>
        <v>0.23799999999999999</v>
      </c>
      <c r="K24" s="21">
        <f>'88'!$S24</f>
        <v>0.159</v>
      </c>
      <c r="L24" s="21">
        <f>'89'!$S24</f>
        <v>2.4390000000000001</v>
      </c>
      <c r="M24" s="21">
        <f>'90'!$S24</f>
        <v>1.7</v>
      </c>
      <c r="N24" s="21">
        <f>'91'!$S24</f>
        <v>2.4922119999999999</v>
      </c>
      <c r="O24" s="21">
        <f>'92'!$S24</f>
        <v>1.138801</v>
      </c>
      <c r="P24" s="21">
        <f>'93'!$S24</f>
        <v>1.506542</v>
      </c>
      <c r="Q24" s="21">
        <f>'94'!$S24</f>
        <v>1.6554880000000001</v>
      </c>
      <c r="R24" s="21">
        <f>'95'!$S24</f>
        <v>2.2604850000000001</v>
      </c>
      <c r="S24" s="21">
        <f>'96'!$S24</f>
        <v>2.8897200000000001</v>
      </c>
      <c r="T24" s="21">
        <f>'97'!$S24</f>
        <v>3.4476200000000001</v>
      </c>
      <c r="U24" s="21">
        <f>'98'!$S24</f>
        <v>5.407324</v>
      </c>
      <c r="V24" s="21">
        <f>'99'!$S24</f>
        <v>2.92</v>
      </c>
      <c r="W24" s="21">
        <f>'00'!$S24</f>
        <v>3.0282800000000001</v>
      </c>
      <c r="X24" s="21">
        <f>'01'!$S24</f>
        <v>1.0677760000000001</v>
      </c>
      <c r="Y24" s="21">
        <f>'02'!$S24</f>
        <v>3.8727589999999998</v>
      </c>
      <c r="Z24" s="21">
        <f>'03'!$S24</f>
        <v>1.0312159999999999</v>
      </c>
      <c r="AA24" s="21">
        <f>'04'!$S24</f>
        <v>4.3573000000000001E-2</v>
      </c>
      <c r="AB24" s="22">
        <f>'05'!$S24</f>
        <v>0</v>
      </c>
      <c r="AC24" s="22">
        <f>'06'!$S24</f>
        <v>2.5759000000000001E-2</v>
      </c>
      <c r="AD24" s="22">
        <f>'07'!$S24</f>
        <v>2.7639393463991389E-2</v>
      </c>
      <c r="AE24" s="22">
        <f>'08'!$S24</f>
        <v>2.5425E-2</v>
      </c>
      <c r="AF24" s="22">
        <f>'09'!$S24</f>
        <v>0</v>
      </c>
      <c r="AG24" s="22">
        <f>'10'!$S24</f>
        <v>0</v>
      </c>
      <c r="AH24" s="22">
        <f>'11'!$S24</f>
        <v>0</v>
      </c>
      <c r="AI24" s="22">
        <f>'12'!$S24</f>
        <v>0</v>
      </c>
      <c r="AJ24" s="22">
        <f>'13'!$S24</f>
        <v>0</v>
      </c>
      <c r="AK24" s="22">
        <f>'14'!$S24</f>
        <v>0</v>
      </c>
      <c r="AL24" s="22">
        <f>'15'!$S24</f>
        <v>0</v>
      </c>
      <c r="AM24" s="22">
        <f>'16'!$S24</f>
        <v>0</v>
      </c>
      <c r="AN24" s="23">
        <f>'17'!$S24</f>
        <v>0</v>
      </c>
    </row>
    <row r="25" spans="1:40" ht="15" customHeight="1" x14ac:dyDescent="0.25">
      <c r="A25" s="100" t="s">
        <v>4</v>
      </c>
      <c r="B25" s="101"/>
      <c r="C25" s="21">
        <f>'80'!$S25</f>
        <v>0</v>
      </c>
      <c r="D25" s="21">
        <f>'81'!$S25</f>
        <v>0</v>
      </c>
      <c r="E25" s="21">
        <f>'82'!$S25</f>
        <v>0</v>
      </c>
      <c r="F25" s="21">
        <f>'83'!$S25</f>
        <v>0</v>
      </c>
      <c r="G25" s="21">
        <f>'84'!$S25</f>
        <v>0</v>
      </c>
      <c r="H25" s="21">
        <f>'85'!$S25</f>
        <v>0</v>
      </c>
      <c r="I25" s="21">
        <f>'86'!$S25</f>
        <v>0</v>
      </c>
      <c r="J25" s="21">
        <f>'87'!$S25</f>
        <v>0</v>
      </c>
      <c r="K25" s="21">
        <f>'88'!$S25</f>
        <v>0</v>
      </c>
      <c r="L25" s="21">
        <f>'89'!$S25</f>
        <v>0</v>
      </c>
      <c r="M25" s="21">
        <f>'90'!$S25</f>
        <v>0</v>
      </c>
      <c r="N25" s="21">
        <f>'91'!$S25</f>
        <v>0</v>
      </c>
      <c r="O25" s="21">
        <f>'92'!$S25</f>
        <v>0</v>
      </c>
      <c r="P25" s="21">
        <f>'93'!$S25</f>
        <v>0</v>
      </c>
      <c r="Q25" s="21">
        <f>'94'!$S25</f>
        <v>0</v>
      </c>
      <c r="R25" s="21">
        <f>'95'!$S25</f>
        <v>0</v>
      </c>
      <c r="S25" s="21">
        <f>'96'!$S25</f>
        <v>0</v>
      </c>
      <c r="T25" s="21">
        <f>'97'!$S25</f>
        <v>0</v>
      </c>
      <c r="U25" s="21">
        <f>'98'!$S25</f>
        <v>0</v>
      </c>
      <c r="V25" s="21">
        <f>'99'!$S25</f>
        <v>0</v>
      </c>
      <c r="W25" s="21">
        <f>'00'!$S25</f>
        <v>0</v>
      </c>
      <c r="X25" s="21">
        <f>'01'!$S25</f>
        <v>0</v>
      </c>
      <c r="Y25" s="21">
        <f>'02'!$S25</f>
        <v>0</v>
      </c>
      <c r="Z25" s="21">
        <f>'03'!$S25</f>
        <v>0</v>
      </c>
      <c r="AA25" s="21">
        <f>'04'!$S25</f>
        <v>0</v>
      </c>
      <c r="AB25" s="22">
        <f>'05'!$S25</f>
        <v>0</v>
      </c>
      <c r="AC25" s="22">
        <f>'06'!$S25</f>
        <v>0</v>
      </c>
      <c r="AD25" s="22">
        <f>'07'!$S25</f>
        <v>0.751965542735332</v>
      </c>
      <c r="AE25" s="22">
        <f>'08'!$S25</f>
        <v>0.77676554273533194</v>
      </c>
      <c r="AF25" s="22">
        <f>'09'!$S25</f>
        <v>0.73754900000000001</v>
      </c>
      <c r="AG25" s="22">
        <f>'10'!$S25</f>
        <v>0</v>
      </c>
      <c r="AH25" s="22">
        <f>'11'!$S25</f>
        <v>0</v>
      </c>
      <c r="AI25" s="22">
        <f>'12'!$S25</f>
        <v>0</v>
      </c>
      <c r="AJ25" s="22">
        <f>'13'!$S25</f>
        <v>0</v>
      </c>
      <c r="AK25" s="22">
        <f>'14'!$S25</f>
        <v>0</v>
      </c>
      <c r="AL25" s="22">
        <f>'15'!$S25</f>
        <v>0</v>
      </c>
      <c r="AM25" s="22">
        <f>'16'!$S25</f>
        <v>0</v>
      </c>
      <c r="AN25" s="23">
        <f>'17'!$S25</f>
        <v>0</v>
      </c>
    </row>
    <row r="26" spans="1:40" ht="15" customHeight="1" x14ac:dyDescent="0.25">
      <c r="A26" s="100" t="s">
        <v>5</v>
      </c>
      <c r="B26" s="101"/>
      <c r="C26" s="21">
        <f>'80'!$S26</f>
        <v>0</v>
      </c>
      <c r="D26" s="21">
        <f>'81'!$S26</f>
        <v>18.902000000000001</v>
      </c>
      <c r="E26" s="21">
        <f>'82'!$S26</f>
        <v>21.966000000000001</v>
      </c>
      <c r="F26" s="21">
        <f>'83'!$S26</f>
        <v>21.27</v>
      </c>
      <c r="G26" s="21">
        <f>'84'!$S26</f>
        <v>0</v>
      </c>
      <c r="H26" s="21">
        <f>'85'!$S26</f>
        <v>0</v>
      </c>
      <c r="I26" s="21">
        <f>'86'!$S26</f>
        <v>0</v>
      </c>
      <c r="J26" s="21">
        <f>'87'!$S26</f>
        <v>0</v>
      </c>
      <c r="K26" s="21">
        <f>'88'!$S26</f>
        <v>0</v>
      </c>
      <c r="L26" s="21">
        <f>'89'!$S26</f>
        <v>0.65700000000000003</v>
      </c>
      <c r="M26" s="21">
        <f>'90'!$S26</f>
        <v>3.1E-2</v>
      </c>
      <c r="N26" s="21">
        <f>'91'!$S26</f>
        <v>1.060689</v>
      </c>
      <c r="O26" s="21">
        <f>'92'!$S26</f>
        <v>1.8009980000000001</v>
      </c>
      <c r="P26" s="21">
        <f>'93'!$S26</f>
        <v>4.3885670000000001</v>
      </c>
      <c r="Q26" s="21">
        <f>'94'!$S26</f>
        <v>7.0844100000000001</v>
      </c>
      <c r="R26" s="21">
        <f>'95'!$S26</f>
        <v>11.680775000000001</v>
      </c>
      <c r="S26" s="21">
        <f>'96'!$S26</f>
        <v>10.521891</v>
      </c>
      <c r="T26" s="21">
        <f>'97'!$S26</f>
        <v>9.9729100000000006</v>
      </c>
      <c r="U26" s="21">
        <f>'98'!$S26</f>
        <v>11.449687000000001</v>
      </c>
      <c r="V26" s="21">
        <f>'99'!$S26</f>
        <v>12.586156000000001</v>
      </c>
      <c r="W26" s="21">
        <f>'00'!$S26</f>
        <v>12.742076000000001</v>
      </c>
      <c r="X26" s="21">
        <f>'01'!$S26</f>
        <v>11.220939</v>
      </c>
      <c r="Y26" s="21">
        <f>'02'!$S26</f>
        <v>13.812074000000001</v>
      </c>
      <c r="Z26" s="21">
        <f>'03'!$S26</f>
        <v>16.432310000000001</v>
      </c>
      <c r="AA26" s="21">
        <f>'04'!$S26</f>
        <v>17.196334</v>
      </c>
      <c r="AB26" s="22">
        <f>'05'!$S26</f>
        <v>16.894947999999999</v>
      </c>
      <c r="AC26" s="22">
        <f>'06'!$S26</f>
        <v>25.708068999999998</v>
      </c>
      <c r="AD26" s="22">
        <f>'07'!$S26</f>
        <v>29.996246466755409</v>
      </c>
      <c r="AE26" s="22">
        <f>'08'!$S26</f>
        <v>18.195486000000002</v>
      </c>
      <c r="AF26" s="22">
        <f>'09'!$S26</f>
        <v>16.49823</v>
      </c>
      <c r="AG26" s="22">
        <f>'10'!$S26</f>
        <v>7.6946300000000001</v>
      </c>
      <c r="AH26" s="22">
        <f>'11'!$S26</f>
        <v>4.1659899999999999</v>
      </c>
      <c r="AI26" s="22">
        <f>'12'!$S26</f>
        <v>2.188968</v>
      </c>
      <c r="AJ26" s="22">
        <f>'13'!$S26</f>
        <v>1.0264800000000001</v>
      </c>
      <c r="AK26" s="22">
        <f>'14'!$S26</f>
        <v>0.13402</v>
      </c>
      <c r="AL26" s="22">
        <f>'15'!$S26</f>
        <v>0</v>
      </c>
      <c r="AM26" s="22">
        <f>'16'!$S26</f>
        <v>1.7655000000000001</v>
      </c>
      <c r="AN26" s="23">
        <f>'17'!$S26</f>
        <v>6.8260000000000001E-2</v>
      </c>
    </row>
    <row r="27" spans="1:40" ht="15" customHeight="1" x14ac:dyDescent="0.25">
      <c r="A27" s="111" t="s">
        <v>6</v>
      </c>
      <c r="B27" s="20" t="s">
        <v>25</v>
      </c>
      <c r="C27" s="21">
        <f>'80'!$S27</f>
        <v>0</v>
      </c>
      <c r="D27" s="21">
        <f>'81'!$S27</f>
        <v>23.233000000000001</v>
      </c>
      <c r="E27" s="21">
        <f>'82'!$S27</f>
        <v>1.04</v>
      </c>
      <c r="F27" s="21">
        <f>'83'!$S27</f>
        <v>2.4740000000000002</v>
      </c>
      <c r="G27" s="21">
        <f>'84'!$S27</f>
        <v>3.0760000000000001</v>
      </c>
      <c r="H27" s="21">
        <f>'85'!$S27</f>
        <v>3.6560000000000001</v>
      </c>
      <c r="I27" s="21">
        <f>'86'!$S27</f>
        <v>3.8530000000000002</v>
      </c>
      <c r="J27" s="21">
        <f>'87'!$S27</f>
        <v>2.5310000000000001</v>
      </c>
      <c r="K27" s="21">
        <f>'88'!$S27</f>
        <v>2.62</v>
      </c>
      <c r="L27" s="21">
        <f>'89'!$S27</f>
        <v>0.87</v>
      </c>
      <c r="M27" s="21">
        <f>'90'!$S27</f>
        <v>0.86</v>
      </c>
      <c r="N27" s="21">
        <f>'91'!$S27</f>
        <v>2.7550650000000001</v>
      </c>
      <c r="O27" s="21">
        <f>'92'!$S27</f>
        <v>2.9713980000000002</v>
      </c>
      <c r="P27" s="21">
        <f>'93'!$S27</f>
        <v>3.345971</v>
      </c>
      <c r="Q27" s="21">
        <f>'94'!$S27</f>
        <v>3.2684630000000001</v>
      </c>
      <c r="R27" s="21">
        <f>'95'!$S27</f>
        <v>3.3960889999999999</v>
      </c>
      <c r="S27" s="21">
        <f>'96'!$S27</f>
        <v>3.2091029999999998</v>
      </c>
      <c r="T27" s="21">
        <f>'97'!$S27</f>
        <v>2.5902980000000002</v>
      </c>
      <c r="U27" s="21">
        <f>'98'!$S27</f>
        <v>2.3872019999999998</v>
      </c>
      <c r="V27" s="21">
        <f>'99'!$S27</f>
        <v>1.826257</v>
      </c>
      <c r="W27" s="21">
        <f>'00'!$S27</f>
        <v>1.236793</v>
      </c>
      <c r="X27" s="21">
        <f>'01'!$S27</f>
        <v>1.6951590000000001</v>
      </c>
      <c r="Y27" s="21">
        <f>'02'!$S27</f>
        <v>2.3368850000000001</v>
      </c>
      <c r="Z27" s="21">
        <f>'03'!$S27</f>
        <v>2.3016809999999999</v>
      </c>
      <c r="AA27" s="21">
        <f>'04'!$S27</f>
        <v>2.392026</v>
      </c>
      <c r="AB27" s="22">
        <f>'05'!$S27</f>
        <v>2.0352390000000002</v>
      </c>
      <c r="AC27" s="22">
        <f>'06'!$S27</f>
        <v>1.7029000000000001</v>
      </c>
      <c r="AD27" s="22">
        <f>'07'!$S27</f>
        <v>26.338112278275759</v>
      </c>
      <c r="AE27" s="22">
        <f>'08'!$S27</f>
        <v>13.43087445726467</v>
      </c>
      <c r="AF27" s="22">
        <f>'09'!$S27</f>
        <v>11.87645</v>
      </c>
      <c r="AG27" s="22">
        <f>'10'!$S27</f>
        <v>0</v>
      </c>
      <c r="AH27" s="22">
        <f>'11'!$S27</f>
        <v>0</v>
      </c>
      <c r="AI27" s="22">
        <f>'12'!$S27</f>
        <v>0</v>
      </c>
      <c r="AJ27" s="22">
        <f>'13'!$S27</f>
        <v>0</v>
      </c>
      <c r="AK27" s="22">
        <f>'14'!$S27</f>
        <v>0</v>
      </c>
      <c r="AL27" s="22">
        <f>'15'!$S27</f>
        <v>0</v>
      </c>
      <c r="AM27" s="22">
        <f>'16'!$S27</f>
        <v>0</v>
      </c>
      <c r="AN27" s="23">
        <f>'17'!$S27</f>
        <v>0</v>
      </c>
    </row>
    <row r="28" spans="1:40" ht="15" customHeight="1" x14ac:dyDescent="0.25">
      <c r="A28" s="111"/>
      <c r="B28" s="20" t="s">
        <v>26</v>
      </c>
      <c r="C28" s="21">
        <f>'80'!$S28</f>
        <v>0</v>
      </c>
      <c r="D28" s="21">
        <f>'81'!$S28</f>
        <v>0</v>
      </c>
      <c r="E28" s="21">
        <f>'82'!$S28</f>
        <v>1.6279999999999999</v>
      </c>
      <c r="F28" s="21">
        <f>'83'!$S28</f>
        <v>2.4</v>
      </c>
      <c r="G28" s="21">
        <f>'84'!$S28</f>
        <v>0</v>
      </c>
      <c r="H28" s="21">
        <f>'85'!$S28</f>
        <v>0</v>
      </c>
      <c r="I28" s="21">
        <f>'86'!$S28</f>
        <v>0</v>
      </c>
      <c r="J28" s="21">
        <f>'87'!$S28</f>
        <v>0</v>
      </c>
      <c r="K28" s="21">
        <f>'88'!$S28</f>
        <v>0</v>
      </c>
      <c r="L28" s="21">
        <f>'89'!$S28</f>
        <v>0.97599999999999998</v>
      </c>
      <c r="M28" s="21">
        <f>'90'!$S28</f>
        <v>1.07</v>
      </c>
      <c r="N28" s="21">
        <f>'91'!$S28</f>
        <v>1.0521149999999999</v>
      </c>
      <c r="O28" s="21">
        <f>'92'!$S28</f>
        <v>0.95635000000000003</v>
      </c>
      <c r="P28" s="21">
        <f>'93'!$S28</f>
        <v>0.976352</v>
      </c>
      <c r="Q28" s="21">
        <f>'94'!$S28</f>
        <v>0.97436199999999995</v>
      </c>
      <c r="R28" s="21">
        <f>'95'!$S28</f>
        <v>0.823546</v>
      </c>
      <c r="S28" s="21">
        <f>'96'!$S28</f>
        <v>0.81684500000000004</v>
      </c>
      <c r="T28" s="21">
        <f>'97'!$S28</f>
        <v>1.641197</v>
      </c>
      <c r="U28" s="21">
        <f>'98'!$S28</f>
        <v>1.7929809999999999</v>
      </c>
      <c r="V28" s="21">
        <f>'99'!$S28</f>
        <v>2.4735279999999999</v>
      </c>
      <c r="W28" s="21">
        <f>'00'!$S28</f>
        <v>1.5728169999999999</v>
      </c>
      <c r="X28" s="21">
        <f>'01'!$S28</f>
        <v>1.6323289999999999</v>
      </c>
      <c r="Y28" s="21">
        <f>'02'!$S28</f>
        <v>1.25136</v>
      </c>
      <c r="Z28" s="21">
        <f>'03'!$S28</f>
        <v>0.90697799999999995</v>
      </c>
      <c r="AA28" s="21">
        <f>'04'!$S28</f>
        <v>0.95419799999999999</v>
      </c>
      <c r="AB28" s="22">
        <f>'05'!$S28</f>
        <v>0.82732700000000003</v>
      </c>
      <c r="AC28" s="22">
        <f>'06'!$S28</f>
        <v>0.70080700000000007</v>
      </c>
      <c r="AD28" s="22">
        <f>'07'!$S28</f>
        <v>0</v>
      </c>
      <c r="AE28" s="22">
        <f>'08'!$S28</f>
        <v>0</v>
      </c>
      <c r="AF28" s="22">
        <f>'09'!$S28</f>
        <v>0</v>
      </c>
      <c r="AG28" s="22">
        <f>'10'!$S28</f>
        <v>0</v>
      </c>
      <c r="AH28" s="22">
        <f>'11'!$S28</f>
        <v>0</v>
      </c>
      <c r="AI28" s="22">
        <f>'12'!$S28</f>
        <v>0</v>
      </c>
      <c r="AJ28" s="22">
        <f>'13'!$S28</f>
        <v>0</v>
      </c>
      <c r="AK28" s="22">
        <f>'14'!$S28</f>
        <v>0</v>
      </c>
      <c r="AL28" s="22">
        <f>'15'!$S28</f>
        <v>0</v>
      </c>
      <c r="AM28" s="22">
        <f>'16'!$S28</f>
        <v>0</v>
      </c>
      <c r="AN28" s="23">
        <f>'17'!$S28</f>
        <v>0</v>
      </c>
    </row>
    <row r="29" spans="1:40" ht="15" customHeight="1" x14ac:dyDescent="0.25">
      <c r="A29" s="112" t="s">
        <v>73</v>
      </c>
      <c r="B29" s="113"/>
      <c r="C29" s="21">
        <f>'80'!$S29</f>
        <v>0</v>
      </c>
      <c r="D29" s="21">
        <f>'81'!$S29</f>
        <v>0</v>
      </c>
      <c r="E29" s="21">
        <f>'82'!$S29</f>
        <v>0</v>
      </c>
      <c r="F29" s="21">
        <f>'83'!$S29</f>
        <v>0</v>
      </c>
      <c r="G29" s="21">
        <f>'84'!$S29</f>
        <v>0</v>
      </c>
      <c r="H29" s="21">
        <f>'85'!$S29</f>
        <v>0</v>
      </c>
      <c r="I29" s="21">
        <f>'86'!$S29</f>
        <v>79.912999999999997</v>
      </c>
      <c r="J29" s="21">
        <f>'87'!$S29</f>
        <v>67.179000000000002</v>
      </c>
      <c r="K29" s="21">
        <f>'88'!$S29</f>
        <v>58.015000000000001</v>
      </c>
      <c r="L29" s="21">
        <f>'89'!$S29</f>
        <v>39.368000000000002</v>
      </c>
      <c r="M29" s="21">
        <f>'90'!$S29</f>
        <v>19.899999999999999</v>
      </c>
      <c r="N29" s="21">
        <f>'91'!$S29</f>
        <v>0</v>
      </c>
      <c r="O29" s="21">
        <f>'92'!$S29</f>
        <v>41.354210000000002</v>
      </c>
      <c r="P29" s="21">
        <f>'93'!$S29</f>
        <v>31.235939999999999</v>
      </c>
      <c r="Q29" s="21">
        <f>'94'!$S29</f>
        <v>17.299910000000001</v>
      </c>
      <c r="R29" s="21">
        <f>'95'!$S29</f>
        <v>43.594749999999998</v>
      </c>
      <c r="S29" s="21">
        <f>'96'!$S29</f>
        <v>46.782271999999999</v>
      </c>
      <c r="T29" s="21">
        <f>'97'!$S29</f>
        <v>87.013848999999993</v>
      </c>
      <c r="U29" s="21">
        <f>'98'!$S29</f>
        <v>78.439995999999994</v>
      </c>
      <c r="V29" s="21">
        <f>'99'!$S29</f>
        <v>155.31088</v>
      </c>
      <c r="W29" s="21">
        <f>'00'!$S29</f>
        <v>211.24572000000001</v>
      </c>
      <c r="X29" s="21">
        <f>'01'!$S29</f>
        <v>262.82355000000001</v>
      </c>
      <c r="Y29" s="21">
        <f>'02'!$S29</f>
        <v>101.122713</v>
      </c>
      <c r="Z29" s="21">
        <f>'03'!$S29</f>
        <v>3.4695900000000002</v>
      </c>
      <c r="AA29" s="21">
        <f>'04'!$S29</f>
        <v>3.0618029999999998</v>
      </c>
      <c r="AB29" s="22">
        <f>'05'!$S29</f>
        <v>5.2187859999999997</v>
      </c>
      <c r="AC29" s="22">
        <f>'06'!$S29</f>
        <v>35.233449999999998</v>
      </c>
      <c r="AD29" s="22">
        <f>'07'!$S29</f>
        <v>38.165498994977575</v>
      </c>
      <c r="AE29" s="22">
        <f>'08'!$S29</f>
        <v>48.1203</v>
      </c>
      <c r="AF29" s="22">
        <f>'09'!$S29</f>
        <v>0</v>
      </c>
      <c r="AG29" s="22">
        <f>'10'!$S29</f>
        <v>0</v>
      </c>
      <c r="AH29" s="22">
        <f>'11'!$S29</f>
        <v>0</v>
      </c>
      <c r="AI29" s="22">
        <f>'12'!$S29</f>
        <v>4.4058299999999999</v>
      </c>
      <c r="AJ29" s="22">
        <f>'13'!$S29</f>
        <v>50.90954</v>
      </c>
      <c r="AK29" s="22">
        <f>'14'!$S29</f>
        <v>184.636539</v>
      </c>
      <c r="AL29" s="22">
        <f>'15'!$S29</f>
        <v>48.400580000000005</v>
      </c>
      <c r="AM29" s="22">
        <f>'16'!$S29</f>
        <v>0</v>
      </c>
      <c r="AN29" s="23">
        <f>'17'!$S29</f>
        <v>5.77257</v>
      </c>
    </row>
    <row r="30" spans="1:40" ht="15" customHeight="1" x14ac:dyDescent="0.25">
      <c r="A30" s="112" t="s">
        <v>74</v>
      </c>
      <c r="B30" s="113"/>
      <c r="C30" s="21">
        <f>'80'!$S30</f>
        <v>0</v>
      </c>
      <c r="D30" s="21">
        <f>'81'!$S30</f>
        <v>0.40200000000000002</v>
      </c>
      <c r="E30" s="21">
        <f>'82'!$S30</f>
        <v>0.38700000000000001</v>
      </c>
      <c r="F30" s="21">
        <f>'83'!$S30</f>
        <v>0.33800000000000002</v>
      </c>
      <c r="G30" s="21">
        <f>'84'!$S30</f>
        <v>0</v>
      </c>
      <c r="H30" s="21">
        <f>'85'!$S30</f>
        <v>0</v>
      </c>
      <c r="I30" s="21">
        <f>'86'!$S30</f>
        <v>0</v>
      </c>
      <c r="J30" s="21">
        <f>'87'!$S30</f>
        <v>0.39600000000000002</v>
      </c>
      <c r="K30" s="21">
        <f>'88'!$S30</f>
        <v>0.29699999999999999</v>
      </c>
      <c r="L30" s="21">
        <f>'89'!$S30</f>
        <v>0.67700000000000005</v>
      </c>
      <c r="M30" s="21">
        <f>'90'!$S30</f>
        <v>0.69</v>
      </c>
      <c r="N30" s="21">
        <f>'91'!$S30</f>
        <v>6.8314719999999998</v>
      </c>
      <c r="O30" s="21">
        <f>'92'!$S30</f>
        <v>36.040705000000003</v>
      </c>
      <c r="P30" s="21">
        <f>'93'!$S30</f>
        <v>39.573562000000003</v>
      </c>
      <c r="Q30" s="21">
        <f>'94'!$S30</f>
        <v>46.115746000000001</v>
      </c>
      <c r="R30" s="21">
        <f>'95'!$S30</f>
        <v>46.842889999999997</v>
      </c>
      <c r="S30" s="21">
        <f>'96'!$S30</f>
        <v>51.060879</v>
      </c>
      <c r="T30" s="21">
        <f>'97'!$S30</f>
        <v>49.674568999999998</v>
      </c>
      <c r="U30" s="21">
        <f>'98'!$S30</f>
        <v>55.707005000000002</v>
      </c>
      <c r="V30" s="21">
        <f>'99'!$S30</f>
        <v>51.324241999999998</v>
      </c>
      <c r="W30" s="21">
        <f>'00'!$S30</f>
        <v>47.683247999999999</v>
      </c>
      <c r="X30" s="21">
        <f>'01'!$S30</f>
        <v>54.209158000000002</v>
      </c>
      <c r="Y30" s="21">
        <f>'02'!$S30</f>
        <v>50.25217</v>
      </c>
      <c r="Z30" s="21">
        <f>'03'!$S30</f>
        <v>37.437646999999998</v>
      </c>
      <c r="AA30" s="21">
        <f>'04'!$S30</f>
        <v>29.636610000000001</v>
      </c>
      <c r="AB30" s="22">
        <f>'05'!$S30</f>
        <v>25.322813</v>
      </c>
      <c r="AC30" s="22">
        <f>'06'!$S30</f>
        <v>22.843349</v>
      </c>
      <c r="AD30" s="22">
        <f>'07'!$S30</f>
        <v>0</v>
      </c>
      <c r="AE30" s="22">
        <f>'08'!$S30</f>
        <v>0</v>
      </c>
      <c r="AF30" s="22">
        <f>'09'!$S30</f>
        <v>0</v>
      </c>
      <c r="AG30" s="22">
        <f>'10'!$S30</f>
        <v>0</v>
      </c>
      <c r="AH30" s="22">
        <f>'11'!$S30</f>
        <v>0</v>
      </c>
      <c r="AI30" s="22">
        <f>'12'!$S30</f>
        <v>0</v>
      </c>
      <c r="AJ30" s="22">
        <f>'13'!$S30</f>
        <v>0</v>
      </c>
      <c r="AK30" s="22">
        <f>'14'!$S30</f>
        <v>0</v>
      </c>
      <c r="AL30" s="22">
        <f>'15'!$S30</f>
        <v>0</v>
      </c>
      <c r="AM30" s="22">
        <f>'16'!$S30</f>
        <v>0</v>
      </c>
      <c r="AN30" s="23">
        <f>'17'!$S30</f>
        <v>0</v>
      </c>
    </row>
    <row r="31" spans="1:40" ht="15" customHeight="1" x14ac:dyDescent="0.25">
      <c r="A31" s="100" t="s">
        <v>7</v>
      </c>
      <c r="B31" s="101"/>
      <c r="C31" s="21">
        <f>'80'!$S31</f>
        <v>0</v>
      </c>
      <c r="D31" s="21">
        <f>'81'!$S31</f>
        <v>0</v>
      </c>
      <c r="E31" s="21">
        <f>'82'!$S31</f>
        <v>0</v>
      </c>
      <c r="F31" s="21">
        <f>'83'!$S31</f>
        <v>0</v>
      </c>
      <c r="G31" s="21">
        <f>'84'!$S31</f>
        <v>0</v>
      </c>
      <c r="H31" s="21">
        <f>'85'!$S31</f>
        <v>23.425999999999998</v>
      </c>
      <c r="I31" s="21">
        <f>'86'!$S31</f>
        <v>28.417999999999999</v>
      </c>
      <c r="J31" s="21">
        <f>'87'!$S31</f>
        <v>33.046999999999997</v>
      </c>
      <c r="K31" s="21">
        <f>'88'!$S31</f>
        <v>33.585000000000001</v>
      </c>
      <c r="L31" s="21">
        <f>'89'!$S31</f>
        <v>34.99</v>
      </c>
      <c r="M31" s="21">
        <f>'90'!$S31</f>
        <v>38.5</v>
      </c>
      <c r="N31" s="21">
        <f>'91'!$S31</f>
        <v>48.319332000000003</v>
      </c>
      <c r="O31" s="21">
        <f>'92'!$S31</f>
        <v>55.963999000000001</v>
      </c>
      <c r="P31" s="21">
        <f>'93'!$S31</f>
        <v>64.857314000000002</v>
      </c>
      <c r="Q31" s="21">
        <f>'94'!$S31</f>
        <v>71.617932999999994</v>
      </c>
      <c r="R31" s="21">
        <f>'95'!$S31</f>
        <v>71.425466999999998</v>
      </c>
      <c r="S31" s="21">
        <f>'96'!$S31</f>
        <v>66.115819999999999</v>
      </c>
      <c r="T31" s="21">
        <f>'97'!$S31</f>
        <v>70.013317999999998</v>
      </c>
      <c r="U31" s="21">
        <f>'98'!$S31</f>
        <v>66.229817999999995</v>
      </c>
      <c r="V31" s="21">
        <f>'99'!$S31</f>
        <v>60.311399999999999</v>
      </c>
      <c r="W31" s="21">
        <f>'00'!$S31</f>
        <v>63.743927999999997</v>
      </c>
      <c r="X31" s="21">
        <f>'01'!$S31</f>
        <v>52.448740999999998</v>
      </c>
      <c r="Y31" s="21">
        <f>'02'!$S31</f>
        <v>59.000219999999999</v>
      </c>
      <c r="Z31" s="21">
        <f>'03'!$S31</f>
        <v>51.222952999999997</v>
      </c>
      <c r="AA31" s="21">
        <f>'04'!$S31</f>
        <v>41.333539000000002</v>
      </c>
      <c r="AB31" s="22">
        <f>'05'!$S31</f>
        <v>41.745531</v>
      </c>
      <c r="AC31" s="22">
        <f>'06'!$S31</f>
        <v>39.493730000000006</v>
      </c>
      <c r="AD31" s="22">
        <f>'07'!$S31</f>
        <v>25.914294000000002</v>
      </c>
      <c r="AE31" s="22">
        <f>'08'!$S31</f>
        <v>32.292752</v>
      </c>
      <c r="AF31" s="22">
        <f>'09'!$S31</f>
        <v>25.658114000000001</v>
      </c>
      <c r="AG31" s="22">
        <f>'10'!$S31</f>
        <v>32.414619000000002</v>
      </c>
      <c r="AH31" s="22">
        <f>'11'!$S31</f>
        <v>27.655760999999998</v>
      </c>
      <c r="AI31" s="22">
        <f>'12'!$S31</f>
        <v>19.727256000000001</v>
      </c>
      <c r="AJ31" s="22">
        <f>'13'!$S31</f>
        <v>19.880648000000001</v>
      </c>
      <c r="AK31" s="22">
        <f>'14'!$S31</f>
        <v>18.559557000000002</v>
      </c>
      <c r="AL31" s="22">
        <f>'15'!$S31</f>
        <v>10.877004000000001</v>
      </c>
      <c r="AM31" s="22">
        <f>'16'!$S31</f>
        <v>7.8460609999999997</v>
      </c>
      <c r="AN31" s="23">
        <f>'17'!$S31</f>
        <v>6.2661540000000002</v>
      </c>
    </row>
    <row r="32" spans="1:40" ht="15" customHeight="1" x14ac:dyDescent="0.25">
      <c r="A32" s="112" t="s">
        <v>75</v>
      </c>
      <c r="B32" s="113"/>
      <c r="C32" s="21">
        <f>'80'!$S32</f>
        <v>0</v>
      </c>
      <c r="D32" s="21">
        <f>'81'!$S32</f>
        <v>0</v>
      </c>
      <c r="E32" s="21">
        <f>'82'!$S32</f>
        <v>14.194000000000001</v>
      </c>
      <c r="F32" s="21">
        <f>'83'!$S32</f>
        <v>11.438000000000001</v>
      </c>
      <c r="G32" s="21">
        <f>'84'!$S32</f>
        <v>0</v>
      </c>
      <c r="H32" s="21">
        <f>'85'!$S32</f>
        <v>13.37</v>
      </c>
      <c r="I32" s="21">
        <f>'86'!$S32</f>
        <v>11.337</v>
      </c>
      <c r="J32" s="21">
        <f>'87'!$S32</f>
        <v>15.492000000000001</v>
      </c>
      <c r="K32" s="21">
        <f>'88'!$S32</f>
        <v>18.89</v>
      </c>
      <c r="L32" s="21">
        <f>'89'!$S32</f>
        <v>14.16</v>
      </c>
      <c r="M32" s="21">
        <f>'90'!$S32</f>
        <v>19</v>
      </c>
      <c r="N32" s="21">
        <f>'91'!$S32</f>
        <v>14.371297</v>
      </c>
      <c r="O32" s="21">
        <f>'92'!$S32</f>
        <v>33.361859000000003</v>
      </c>
      <c r="P32" s="21">
        <f>'93'!$S32</f>
        <v>22.430658000000001</v>
      </c>
      <c r="Q32" s="21">
        <f>'94'!$S32</f>
        <v>26.503516000000001</v>
      </c>
      <c r="R32" s="21">
        <f>'95'!$S32</f>
        <v>25.550563</v>
      </c>
      <c r="S32" s="21">
        <f>'96'!$S32</f>
        <v>25.153860999999999</v>
      </c>
      <c r="T32" s="21">
        <f>'97'!$S32</f>
        <v>25.263973</v>
      </c>
      <c r="U32" s="21">
        <f>'98'!$S32</f>
        <v>19.165990999999998</v>
      </c>
      <c r="V32" s="21">
        <f>'99'!$S32</f>
        <v>21.823350000000001</v>
      </c>
      <c r="W32" s="21">
        <f>'00'!$S32</f>
        <v>20.035419000000001</v>
      </c>
      <c r="X32" s="21">
        <f>'01'!$S32</f>
        <v>22.560656000000002</v>
      </c>
      <c r="Y32" s="21">
        <f>'02'!$S32</f>
        <v>16.644107999999999</v>
      </c>
      <c r="Z32" s="21">
        <f>'03'!$S32</f>
        <v>9.9503749999999993</v>
      </c>
      <c r="AA32" s="21">
        <f>'04'!$S32</f>
        <v>5.8811369999999998</v>
      </c>
      <c r="AB32" s="22">
        <f>'05'!$S32</f>
        <v>5.3150460000000006</v>
      </c>
      <c r="AC32" s="22">
        <f>'06'!$S32</f>
        <v>5.4943680000000006</v>
      </c>
      <c r="AD32" s="22">
        <f>'07'!$S32</f>
        <v>5.8954539767833936</v>
      </c>
      <c r="AE32" s="22">
        <f>'08'!$S32</f>
        <v>0</v>
      </c>
      <c r="AF32" s="22">
        <f>'09'!$S32</f>
        <v>0</v>
      </c>
      <c r="AG32" s="22">
        <f>'10'!$S32</f>
        <v>0</v>
      </c>
      <c r="AH32" s="22">
        <f>'11'!$S32</f>
        <v>0</v>
      </c>
      <c r="AI32" s="22">
        <f>'12'!$S32</f>
        <v>0</v>
      </c>
      <c r="AJ32" s="22">
        <f>'13'!$S32</f>
        <v>0</v>
      </c>
      <c r="AK32" s="22">
        <f>'14'!$S32</f>
        <v>0</v>
      </c>
      <c r="AL32" s="22">
        <f>'15'!$S32</f>
        <v>0</v>
      </c>
      <c r="AM32" s="22">
        <f>'16'!$S32</f>
        <v>0</v>
      </c>
      <c r="AN32" s="23">
        <f>'17'!$S32</f>
        <v>0</v>
      </c>
    </row>
    <row r="33" spans="1:40" ht="15" customHeight="1" x14ac:dyDescent="0.25">
      <c r="A33" s="112" t="s">
        <v>76</v>
      </c>
      <c r="B33" s="113"/>
      <c r="C33" s="21">
        <f>'80'!$S33</f>
        <v>0</v>
      </c>
      <c r="D33" s="21">
        <f>'81'!$S33</f>
        <v>0.55200000000000005</v>
      </c>
      <c r="E33" s="21">
        <f>'82'!$S33</f>
        <v>0.76500000000000001</v>
      </c>
      <c r="F33" s="21">
        <f>'83'!$S33</f>
        <v>0.64600000000000002</v>
      </c>
      <c r="G33" s="21">
        <f>'84'!$S33</f>
        <v>99.828999999999994</v>
      </c>
      <c r="H33" s="21">
        <f>'85'!$S33</f>
        <v>93.346000000000004</v>
      </c>
      <c r="I33" s="21">
        <f>'86'!$S33</f>
        <v>0</v>
      </c>
      <c r="J33" s="21">
        <f>'87'!$S33</f>
        <v>0</v>
      </c>
      <c r="K33" s="21">
        <f>'88'!$S33</f>
        <v>0</v>
      </c>
      <c r="L33" s="21">
        <f>'89'!$S33</f>
        <v>0.66700000000000004</v>
      </c>
      <c r="M33" s="21">
        <f>'90'!$S33</f>
        <v>0.9</v>
      </c>
      <c r="N33" s="21">
        <f>'91'!$S33</f>
        <v>0.85825099999999999</v>
      </c>
      <c r="O33" s="21">
        <f>'92'!$S33</f>
        <v>1.2506330000000001</v>
      </c>
      <c r="P33" s="21">
        <f>'93'!$S33</f>
        <v>1.3364819999999999</v>
      </c>
      <c r="Q33" s="21">
        <f>'94'!$S33</f>
        <v>1.267701</v>
      </c>
      <c r="R33" s="21">
        <f>'95'!$S33</f>
        <v>1.2512129999999999</v>
      </c>
      <c r="S33" s="21">
        <f>'96'!$S33</f>
        <v>1.2915509999999999</v>
      </c>
      <c r="T33" s="21">
        <f>'97'!$S33</f>
        <v>0.94507099999999999</v>
      </c>
      <c r="U33" s="21">
        <f>'98'!$S33</f>
        <v>0.80505400000000005</v>
      </c>
      <c r="V33" s="21">
        <f>'99'!$S33</f>
        <v>0.60702599999999995</v>
      </c>
      <c r="W33" s="21">
        <f>'00'!$S33</f>
        <v>0.57291999999999998</v>
      </c>
      <c r="X33" s="21">
        <f>'01'!$S33</f>
        <v>0.51169200000000004</v>
      </c>
      <c r="Y33" s="21">
        <f>'02'!$S33</f>
        <v>0.46000600000000003</v>
      </c>
      <c r="Z33" s="21">
        <f>'03'!$S33</f>
        <v>0.37010999999999999</v>
      </c>
      <c r="AA33" s="21">
        <f>'04'!$S33</f>
        <v>0.31531100000000001</v>
      </c>
      <c r="AB33" s="22">
        <f>'05'!$S33</f>
        <v>0.345105</v>
      </c>
      <c r="AC33" s="22">
        <f>'06'!$S33</f>
        <v>0.335532</v>
      </c>
      <c r="AD33" s="22">
        <f>'07'!$S33</f>
        <v>0</v>
      </c>
      <c r="AE33" s="22">
        <f>'08'!$S33</f>
        <v>0</v>
      </c>
      <c r="AF33" s="22">
        <f>'09'!$S33</f>
        <v>0</v>
      </c>
      <c r="AG33" s="22">
        <f>'10'!$S33</f>
        <v>0</v>
      </c>
      <c r="AH33" s="22">
        <f>'11'!$S33</f>
        <v>0</v>
      </c>
      <c r="AI33" s="22">
        <f>'12'!$S33</f>
        <v>0</v>
      </c>
      <c r="AJ33" s="22">
        <f>'13'!$S33</f>
        <v>0</v>
      </c>
      <c r="AK33" s="22">
        <f>'14'!$S33</f>
        <v>0</v>
      </c>
      <c r="AL33" s="22">
        <f>'15'!$S33</f>
        <v>0</v>
      </c>
      <c r="AM33" s="22">
        <f>'16'!$S33</f>
        <v>0</v>
      </c>
      <c r="AN33" s="23">
        <f>'17'!$S33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'80'!$S34</f>
        <v>0</v>
      </c>
      <c r="D34" s="21">
        <f>'81'!$S34</f>
        <v>0</v>
      </c>
      <c r="E34" s="21">
        <f>'82'!$S34</f>
        <v>0</v>
      </c>
      <c r="F34" s="21">
        <f>'83'!$S34</f>
        <v>0</v>
      </c>
      <c r="G34" s="21">
        <f>'84'!$S34</f>
        <v>0</v>
      </c>
      <c r="H34" s="21">
        <f>'85'!$S34</f>
        <v>0</v>
      </c>
      <c r="I34" s="21">
        <f>'86'!$S34</f>
        <v>0</v>
      </c>
      <c r="J34" s="21">
        <f>'87'!$S34</f>
        <v>0</v>
      </c>
      <c r="K34" s="21">
        <f>'88'!$S34</f>
        <v>0</v>
      </c>
      <c r="L34" s="21">
        <f>'89'!$S34</f>
        <v>0</v>
      </c>
      <c r="M34" s="21">
        <f>'90'!$S34</f>
        <v>0</v>
      </c>
      <c r="N34" s="21">
        <f>'91'!$S34</f>
        <v>0</v>
      </c>
      <c r="O34" s="21">
        <f>'92'!$S34</f>
        <v>0</v>
      </c>
      <c r="P34" s="21">
        <f>'93'!$S34</f>
        <v>0</v>
      </c>
      <c r="Q34" s="21">
        <f>'94'!$S34</f>
        <v>0</v>
      </c>
      <c r="R34" s="21">
        <f>'95'!$S34</f>
        <v>0</v>
      </c>
      <c r="S34" s="21">
        <f>'96'!$S34</f>
        <v>0</v>
      </c>
      <c r="T34" s="21">
        <f>'97'!$S34</f>
        <v>0</v>
      </c>
      <c r="U34" s="21">
        <f>'98'!$S34</f>
        <v>0</v>
      </c>
      <c r="V34" s="21">
        <f>'99'!$S34</f>
        <v>0</v>
      </c>
      <c r="W34" s="21">
        <f>'00'!$S34</f>
        <v>0</v>
      </c>
      <c r="X34" s="21">
        <f>'01'!$S34</f>
        <v>0</v>
      </c>
      <c r="Y34" s="21">
        <f>'02'!$S34</f>
        <v>0</v>
      </c>
      <c r="Z34" s="21">
        <f>'03'!$S34</f>
        <v>0</v>
      </c>
      <c r="AA34" s="21">
        <f>'04'!$S34</f>
        <v>0</v>
      </c>
      <c r="AB34" s="22">
        <f>'05'!$S34</f>
        <v>0</v>
      </c>
      <c r="AC34" s="22">
        <f>'06'!$S34</f>
        <v>0</v>
      </c>
      <c r="AD34" s="22">
        <f>'07'!$S34</f>
        <v>0</v>
      </c>
      <c r="AE34" s="22">
        <f>'08'!$S34</f>
        <v>0</v>
      </c>
      <c r="AF34" s="22">
        <f>'09'!$S34</f>
        <v>0</v>
      </c>
      <c r="AG34" s="22">
        <f>'10'!$S34</f>
        <v>0</v>
      </c>
      <c r="AH34" s="22">
        <f>'11'!$S34</f>
        <v>0</v>
      </c>
      <c r="AI34" s="22">
        <f>'12'!$S34</f>
        <v>0</v>
      </c>
      <c r="AJ34" s="22">
        <f>'13'!$S34</f>
        <v>0</v>
      </c>
      <c r="AK34" s="22">
        <f>'14'!$S34</f>
        <v>0</v>
      </c>
      <c r="AL34" s="22">
        <f>'15'!$S34</f>
        <v>0</v>
      </c>
      <c r="AM34" s="22">
        <f>'16'!$S34</f>
        <v>0</v>
      </c>
      <c r="AN34" s="23">
        <f>'17'!$S34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'80'!$S35</f>
        <v>0</v>
      </c>
      <c r="D35" s="21">
        <f>'81'!$S35</f>
        <v>0</v>
      </c>
      <c r="E35" s="21">
        <f>'82'!$S35</f>
        <v>0</v>
      </c>
      <c r="F35" s="21">
        <f>'83'!$S35</f>
        <v>0</v>
      </c>
      <c r="G35" s="21">
        <f>'84'!$S35</f>
        <v>0</v>
      </c>
      <c r="H35" s="21">
        <f>'85'!$S35</f>
        <v>0</v>
      </c>
      <c r="I35" s="21">
        <f>'86'!$S35</f>
        <v>0</v>
      </c>
      <c r="J35" s="21">
        <f>'87'!$S35</f>
        <v>0</v>
      </c>
      <c r="K35" s="21">
        <f>'88'!$S35</f>
        <v>0</v>
      </c>
      <c r="L35" s="21">
        <f>'89'!$S35</f>
        <v>0</v>
      </c>
      <c r="M35" s="21">
        <f>'90'!$S35</f>
        <v>0</v>
      </c>
      <c r="N35" s="21">
        <f>'91'!$S35</f>
        <v>0</v>
      </c>
      <c r="O35" s="21">
        <f>'92'!$S35</f>
        <v>0</v>
      </c>
      <c r="P35" s="21">
        <f>'93'!$S35</f>
        <v>0</v>
      </c>
      <c r="Q35" s="21">
        <f>'94'!$S35</f>
        <v>0</v>
      </c>
      <c r="R35" s="21">
        <f>'95'!$S35</f>
        <v>0</v>
      </c>
      <c r="S35" s="21">
        <f>'96'!$S35</f>
        <v>0</v>
      </c>
      <c r="T35" s="21">
        <f>'97'!$S35</f>
        <v>0</v>
      </c>
      <c r="U35" s="21">
        <f>'98'!$S35</f>
        <v>0</v>
      </c>
      <c r="V35" s="21">
        <f>'99'!$S35</f>
        <v>0</v>
      </c>
      <c r="W35" s="21">
        <f>'00'!$S35</f>
        <v>0</v>
      </c>
      <c r="X35" s="21">
        <f>'01'!$S35</f>
        <v>0</v>
      </c>
      <c r="Y35" s="21">
        <f>'02'!$S35</f>
        <v>0</v>
      </c>
      <c r="Z35" s="21">
        <f>'03'!$S35</f>
        <v>0</v>
      </c>
      <c r="AA35" s="21">
        <f>'04'!$S35</f>
        <v>0</v>
      </c>
      <c r="AB35" s="22">
        <f>'05'!$S35</f>
        <v>0</v>
      </c>
      <c r="AC35" s="22">
        <f>'06'!$S35</f>
        <v>0</v>
      </c>
      <c r="AD35" s="22">
        <f>'07'!$S35</f>
        <v>0</v>
      </c>
      <c r="AE35" s="22">
        <f>'08'!$S35</f>
        <v>0</v>
      </c>
      <c r="AF35" s="22">
        <f>'09'!$S35</f>
        <v>0</v>
      </c>
      <c r="AG35" s="22">
        <f>'10'!$S35</f>
        <v>0</v>
      </c>
      <c r="AH35" s="22">
        <f>'11'!$S35</f>
        <v>0</v>
      </c>
      <c r="AI35" s="22">
        <f>'12'!$S35</f>
        <v>0</v>
      </c>
      <c r="AJ35" s="22">
        <f>'13'!$S35</f>
        <v>0</v>
      </c>
      <c r="AK35" s="22">
        <f>'14'!$S35</f>
        <v>0</v>
      </c>
      <c r="AL35" s="22">
        <f>'15'!$S35</f>
        <v>0</v>
      </c>
      <c r="AM35" s="22">
        <f>'16'!$S35</f>
        <v>0</v>
      </c>
      <c r="AN35" s="23">
        <f>'17'!$S35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1324.9099999999996</v>
      </c>
      <c r="E36" s="29">
        <f t="shared" si="2"/>
        <v>1027.8890000000001</v>
      </c>
      <c r="F36" s="29">
        <f t="shared" si="2"/>
        <v>708.34899999999982</v>
      </c>
      <c r="G36" s="29">
        <f t="shared" si="2"/>
        <v>726.80999999999983</v>
      </c>
      <c r="H36" s="29">
        <f t="shared" si="2"/>
        <v>711.4559999999999</v>
      </c>
      <c r="I36" s="29">
        <f t="shared" si="2"/>
        <v>867.73699999999985</v>
      </c>
      <c r="J36" s="29">
        <f t="shared" si="2"/>
        <v>998.69699999999989</v>
      </c>
      <c r="K36" s="29">
        <f t="shared" si="2"/>
        <v>996.81399999999985</v>
      </c>
      <c r="L36" s="29">
        <f t="shared" si="2"/>
        <v>981.16500000000008</v>
      </c>
      <c r="M36" s="29">
        <f t="shared" si="2"/>
        <v>995.74100000000021</v>
      </c>
      <c r="N36" s="29">
        <f t="shared" si="2"/>
        <v>1127.1874810000002</v>
      </c>
      <c r="O36" s="29">
        <f t="shared" si="2"/>
        <v>1299.4746399999999</v>
      </c>
      <c r="P36" s="29">
        <f t="shared" si="2"/>
        <v>1265.8660720000003</v>
      </c>
      <c r="Q36" s="29">
        <f t="shared" si="2"/>
        <v>1309.332032</v>
      </c>
      <c r="R36" s="29">
        <f t="shared" si="2"/>
        <v>1432.7790830000001</v>
      </c>
      <c r="S36" s="29">
        <f t="shared" si="2"/>
        <v>1584.7364750000002</v>
      </c>
      <c r="T36" s="29">
        <f t="shared" si="2"/>
        <v>1669.8516450000002</v>
      </c>
      <c r="U36" s="29">
        <f t="shared" si="2"/>
        <v>1607.0109379999999</v>
      </c>
      <c r="V36" s="29">
        <f t="shared" si="2"/>
        <v>1455.5093149999996</v>
      </c>
      <c r="W36" s="29">
        <f t="shared" si="2"/>
        <v>1358.3803480000004</v>
      </c>
      <c r="X36" s="29">
        <f t="shared" si="2"/>
        <v>1341.0037099999997</v>
      </c>
      <c r="Y36" s="29">
        <f t="shared" si="2"/>
        <v>1070.4877179999999</v>
      </c>
      <c r="Z36" s="29">
        <f t="shared" si="2"/>
        <v>821.82886399999995</v>
      </c>
      <c r="AA36" s="29">
        <f t="shared" si="2"/>
        <v>750.72623699999997</v>
      </c>
      <c r="AB36" s="29">
        <f t="shared" si="2"/>
        <v>781.99910499999999</v>
      </c>
      <c r="AC36" s="29">
        <f t="shared" si="2"/>
        <v>724.05546600000002</v>
      </c>
      <c r="AD36" s="29">
        <f t="shared" si="2"/>
        <v>760.44867699999975</v>
      </c>
      <c r="AE36" s="29">
        <f t="shared" si="2"/>
        <v>717.39528199999995</v>
      </c>
      <c r="AF36" s="29">
        <f t="shared" si="2"/>
        <v>567.79058799999984</v>
      </c>
      <c r="AG36" s="29">
        <f t="shared" si="2"/>
        <v>586.93495300000006</v>
      </c>
      <c r="AH36" s="29">
        <f t="shared" si="2"/>
        <v>372.09433899999999</v>
      </c>
      <c r="AI36" s="29">
        <f>+SUM(AI6:AI35)+SUM(AI38:AI43)</f>
        <v>312.727126</v>
      </c>
      <c r="AJ36" s="29">
        <f>+SUM(AJ6:AJ35)+SUM(AJ38:AJ43)</f>
        <v>377.11216899999999</v>
      </c>
      <c r="AK36" s="29">
        <f>'14'!$S36</f>
        <v>491.41805499999992</v>
      </c>
      <c r="AL36" s="29">
        <f>'15'!$S36</f>
        <v>230.85259999999997</v>
      </c>
      <c r="AM36" s="29">
        <f>'16'!$S36</f>
        <v>171.41268500000001</v>
      </c>
      <c r="AN36" s="30">
        <f>'17'!$S36</f>
        <v>163.314415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'80'!$S38</f>
        <v>0</v>
      </c>
      <c r="D38" s="33">
        <f>'81'!$S38</f>
        <v>0</v>
      </c>
      <c r="E38" s="33">
        <f>'82'!$S38</f>
        <v>0</v>
      </c>
      <c r="F38" s="33">
        <f>'83'!$S38</f>
        <v>0</v>
      </c>
      <c r="G38" s="33">
        <f>'84'!$S38</f>
        <v>0</v>
      </c>
      <c r="H38" s="33">
        <f>'85'!$S38</f>
        <v>0</v>
      </c>
      <c r="I38" s="33">
        <f>'86'!$S38</f>
        <v>0</v>
      </c>
      <c r="J38" s="33">
        <f>'87'!$S38</f>
        <v>0</v>
      </c>
      <c r="K38" s="33">
        <f>'88'!$S38</f>
        <v>0</v>
      </c>
      <c r="L38" s="33">
        <f>'89'!$S38</f>
        <v>0</v>
      </c>
      <c r="M38" s="33">
        <f>'90'!$S38</f>
        <v>0</v>
      </c>
      <c r="N38" s="33">
        <f>'91'!$S38</f>
        <v>0</v>
      </c>
      <c r="O38" s="33">
        <f>'92'!$S38</f>
        <v>0</v>
      </c>
      <c r="P38" s="33">
        <f>'93'!$S38</f>
        <v>0</v>
      </c>
      <c r="Q38" s="33">
        <f>'94'!$S38</f>
        <v>0</v>
      </c>
      <c r="R38" s="33">
        <f>'95'!$S38</f>
        <v>0</v>
      </c>
      <c r="S38" s="33">
        <f>'96'!$S38</f>
        <v>0</v>
      </c>
      <c r="T38" s="33">
        <f>'97'!$S38</f>
        <v>0</v>
      </c>
      <c r="U38" s="33">
        <f>'98'!$S38</f>
        <v>0</v>
      </c>
      <c r="V38" s="33">
        <f>'99'!$S38</f>
        <v>0</v>
      </c>
      <c r="W38" s="33">
        <f>'00'!$S38</f>
        <v>0</v>
      </c>
      <c r="X38" s="33">
        <f>'01'!$S38</f>
        <v>0</v>
      </c>
      <c r="Y38" s="33">
        <f>'02'!$S38</f>
        <v>0</v>
      </c>
      <c r="Z38" s="33">
        <f>'03'!$S38</f>
        <v>0</v>
      </c>
      <c r="AA38" s="33">
        <f>'04'!$S38</f>
        <v>0</v>
      </c>
      <c r="AB38" s="34">
        <f>'05'!$S38</f>
        <v>0</v>
      </c>
      <c r="AC38" s="34">
        <f>'06'!$S38</f>
        <v>0</v>
      </c>
      <c r="AD38" s="34">
        <f>'07'!$S38</f>
        <v>0</v>
      </c>
      <c r="AE38" s="34">
        <f>'08'!$S38</f>
        <v>0</v>
      </c>
      <c r="AF38" s="34">
        <f>'09'!$S38</f>
        <v>0</v>
      </c>
      <c r="AG38" s="34">
        <f>'10'!$S38</f>
        <v>162.181252</v>
      </c>
      <c r="AH38" s="34">
        <f>'11'!$S38</f>
        <v>94.446115999999989</v>
      </c>
      <c r="AI38" s="34">
        <f>'12'!$S38</f>
        <v>96.940234000000004</v>
      </c>
      <c r="AJ38" s="34">
        <f>'13'!$S38</f>
        <v>105.75093799999999</v>
      </c>
      <c r="AK38" s="34">
        <f>'14'!$S38</f>
        <v>103.061604</v>
      </c>
      <c r="AL38" s="34">
        <f>'15'!$S38</f>
        <v>15.811316999999999</v>
      </c>
      <c r="AM38" s="34">
        <f>'16'!$S38</f>
        <v>13.882879999999998</v>
      </c>
      <c r="AN38" s="35">
        <f>'17'!$S38</f>
        <v>14.893808</v>
      </c>
    </row>
    <row r="39" spans="1:40" ht="15" customHeight="1" x14ac:dyDescent="0.25">
      <c r="A39" s="121" t="s">
        <v>65</v>
      </c>
      <c r="B39" s="122"/>
      <c r="C39" s="21">
        <f>'80'!$S39</f>
        <v>0</v>
      </c>
      <c r="D39" s="21">
        <f>'81'!$S39</f>
        <v>0</v>
      </c>
      <c r="E39" s="21">
        <f>'82'!$S39</f>
        <v>0</v>
      </c>
      <c r="F39" s="21">
        <f>'83'!$S39</f>
        <v>0</v>
      </c>
      <c r="G39" s="21">
        <f>'84'!$S39</f>
        <v>0</v>
      </c>
      <c r="H39" s="21">
        <f>'85'!$S39</f>
        <v>0</v>
      </c>
      <c r="I39" s="21">
        <f>'86'!$S39</f>
        <v>0</v>
      </c>
      <c r="J39" s="21">
        <f>'87'!$S39</f>
        <v>0</v>
      </c>
      <c r="K39" s="21">
        <f>'88'!$S39</f>
        <v>0</v>
      </c>
      <c r="L39" s="21">
        <f>'89'!$S39</f>
        <v>0</v>
      </c>
      <c r="M39" s="21">
        <f>'90'!$S39</f>
        <v>0</v>
      </c>
      <c r="N39" s="21">
        <f>'91'!$S39</f>
        <v>0</v>
      </c>
      <c r="O39" s="21">
        <f>'92'!$S39</f>
        <v>0</v>
      </c>
      <c r="P39" s="21">
        <f>'93'!$S39</f>
        <v>0</v>
      </c>
      <c r="Q39" s="21">
        <f>'94'!$S39</f>
        <v>0</v>
      </c>
      <c r="R39" s="21">
        <f>'95'!$S39</f>
        <v>0</v>
      </c>
      <c r="S39" s="21">
        <f>'96'!$S39</f>
        <v>0</v>
      </c>
      <c r="T39" s="21">
        <f>'97'!$S39</f>
        <v>0</v>
      </c>
      <c r="U39" s="21">
        <f>'98'!$S39</f>
        <v>0</v>
      </c>
      <c r="V39" s="21">
        <f>'99'!$S39</f>
        <v>0</v>
      </c>
      <c r="W39" s="21">
        <f>'00'!$S39</f>
        <v>0</v>
      </c>
      <c r="X39" s="21">
        <f>'01'!$S39</f>
        <v>0</v>
      </c>
      <c r="Y39" s="21">
        <f>'02'!$S39</f>
        <v>0</v>
      </c>
      <c r="Z39" s="21">
        <f>'03'!$S39</f>
        <v>0</v>
      </c>
      <c r="AA39" s="21">
        <f>'04'!$S39</f>
        <v>0</v>
      </c>
      <c r="AB39" s="22">
        <f>'05'!$S39</f>
        <v>0</v>
      </c>
      <c r="AC39" s="22">
        <f>'06'!$S39</f>
        <v>0</v>
      </c>
      <c r="AD39" s="22">
        <f>'07'!$S39</f>
        <v>0</v>
      </c>
      <c r="AE39" s="22">
        <f>'08'!$S39</f>
        <v>0</v>
      </c>
      <c r="AF39" s="22">
        <f>'09'!$S39</f>
        <v>0</v>
      </c>
      <c r="AG39" s="22">
        <f>'10'!$S39</f>
        <v>3.12175</v>
      </c>
      <c r="AH39" s="22">
        <f>'11'!$S39</f>
        <v>4.1193500000000007</v>
      </c>
      <c r="AI39" s="22">
        <f>'12'!$S39</f>
        <v>3.9403699999999997</v>
      </c>
      <c r="AJ39" s="22">
        <f>'13'!$S39</f>
        <v>1.5445799999999998</v>
      </c>
      <c r="AK39" s="22">
        <f>'14'!$S39</f>
        <v>2.4035199999999999</v>
      </c>
      <c r="AL39" s="22">
        <f>'15'!$S39</f>
        <v>0.61324999999999996</v>
      </c>
      <c r="AM39" s="22">
        <f>'16'!$S39</f>
        <v>0</v>
      </c>
      <c r="AN39" s="23">
        <f>'17'!$S39</f>
        <v>0</v>
      </c>
    </row>
    <row r="40" spans="1:40" ht="15" customHeight="1" x14ac:dyDescent="0.25">
      <c r="A40" s="121" t="s">
        <v>66</v>
      </c>
      <c r="B40" s="122"/>
      <c r="C40" s="21">
        <f>'80'!$S40</f>
        <v>0</v>
      </c>
      <c r="D40" s="21">
        <f>'81'!$S40</f>
        <v>0</v>
      </c>
      <c r="E40" s="21">
        <f>'82'!$S40</f>
        <v>0</v>
      </c>
      <c r="F40" s="21">
        <f>'83'!$S40</f>
        <v>0</v>
      </c>
      <c r="G40" s="21">
        <f>'84'!$S40</f>
        <v>0</v>
      </c>
      <c r="H40" s="21">
        <f>'85'!$S40</f>
        <v>0</v>
      </c>
      <c r="I40" s="21">
        <f>'86'!$S40</f>
        <v>0</v>
      </c>
      <c r="J40" s="21">
        <f>'87'!$S40</f>
        <v>0</v>
      </c>
      <c r="K40" s="21">
        <f>'88'!$S40</f>
        <v>0</v>
      </c>
      <c r="L40" s="21">
        <f>'89'!$S40</f>
        <v>0</v>
      </c>
      <c r="M40" s="21">
        <f>'90'!$S40</f>
        <v>0</v>
      </c>
      <c r="N40" s="21">
        <f>'91'!$S40</f>
        <v>0</v>
      </c>
      <c r="O40" s="21">
        <f>'92'!$S40</f>
        <v>0</v>
      </c>
      <c r="P40" s="21">
        <f>'93'!$S40</f>
        <v>0</v>
      </c>
      <c r="Q40" s="21">
        <f>'94'!$S40</f>
        <v>0</v>
      </c>
      <c r="R40" s="21">
        <f>'95'!$S40</f>
        <v>0</v>
      </c>
      <c r="S40" s="21">
        <f>'96'!$S40</f>
        <v>0</v>
      </c>
      <c r="T40" s="21">
        <f>'97'!$S40</f>
        <v>0</v>
      </c>
      <c r="U40" s="21">
        <f>'98'!$S40</f>
        <v>0</v>
      </c>
      <c r="V40" s="21">
        <f>'99'!$S40</f>
        <v>0</v>
      </c>
      <c r="W40" s="21">
        <f>'00'!$S40</f>
        <v>0</v>
      </c>
      <c r="X40" s="21">
        <f>'01'!$S40</f>
        <v>0</v>
      </c>
      <c r="Y40" s="21">
        <f>'02'!$S40</f>
        <v>0</v>
      </c>
      <c r="Z40" s="21">
        <f>'03'!$S40</f>
        <v>0</v>
      </c>
      <c r="AA40" s="21">
        <f>'04'!$S40</f>
        <v>0</v>
      </c>
      <c r="AB40" s="22">
        <f>'05'!$S40</f>
        <v>0</v>
      </c>
      <c r="AC40" s="22">
        <f>'06'!$S40</f>
        <v>0</v>
      </c>
      <c r="AD40" s="22">
        <f>'07'!$S40</f>
        <v>0</v>
      </c>
      <c r="AE40" s="22">
        <f>'08'!$S40</f>
        <v>0</v>
      </c>
      <c r="AF40" s="22">
        <f>'09'!$S40</f>
        <v>0</v>
      </c>
      <c r="AG40" s="22">
        <f>'10'!$S40</f>
        <v>98.526671000000007</v>
      </c>
      <c r="AH40" s="22">
        <f>'11'!$S40</f>
        <v>42.686999999999998</v>
      </c>
      <c r="AI40" s="22">
        <f>'12'!$S40</f>
        <v>33.026485999999998</v>
      </c>
      <c r="AJ40" s="22">
        <f>'13'!$S40</f>
        <v>34.996321000000002</v>
      </c>
      <c r="AK40" s="22">
        <f>'14'!$S40</f>
        <v>51.284048999999996</v>
      </c>
      <c r="AL40" s="22">
        <f>'15'!$S40</f>
        <v>47.915039999999998</v>
      </c>
      <c r="AM40" s="22">
        <f>'16'!$S40</f>
        <v>53.836616999999997</v>
      </c>
      <c r="AN40" s="23">
        <f>'17'!$S40</f>
        <v>36.969425000000001</v>
      </c>
    </row>
    <row r="41" spans="1:40" ht="15" customHeight="1" x14ac:dyDescent="0.25">
      <c r="A41" s="121" t="s">
        <v>67</v>
      </c>
      <c r="B41" s="122"/>
      <c r="C41" s="21">
        <f>'80'!$S41</f>
        <v>0</v>
      </c>
      <c r="D41" s="21">
        <f>'81'!$S41</f>
        <v>0</v>
      </c>
      <c r="E41" s="21">
        <f>'82'!$S41</f>
        <v>0</v>
      </c>
      <c r="F41" s="21">
        <f>'83'!$S41</f>
        <v>0</v>
      </c>
      <c r="G41" s="21">
        <f>'84'!$S41</f>
        <v>0</v>
      </c>
      <c r="H41" s="21">
        <f>'85'!$S41</f>
        <v>0</v>
      </c>
      <c r="I41" s="21">
        <f>'86'!$S41</f>
        <v>0</v>
      </c>
      <c r="J41" s="21">
        <f>'87'!$S41</f>
        <v>0</v>
      </c>
      <c r="K41" s="21">
        <f>'88'!$S41</f>
        <v>0</v>
      </c>
      <c r="L41" s="21">
        <f>'89'!$S41</f>
        <v>0</v>
      </c>
      <c r="M41" s="21">
        <f>'90'!$S41</f>
        <v>0</v>
      </c>
      <c r="N41" s="21">
        <f>'91'!$S41</f>
        <v>0</v>
      </c>
      <c r="O41" s="21">
        <f>'92'!$S41</f>
        <v>0</v>
      </c>
      <c r="P41" s="21">
        <f>'93'!$S41</f>
        <v>0</v>
      </c>
      <c r="Q41" s="21">
        <f>'94'!$S41</f>
        <v>0</v>
      </c>
      <c r="R41" s="21">
        <f>'95'!$S41</f>
        <v>0</v>
      </c>
      <c r="S41" s="21">
        <f>'96'!$S41</f>
        <v>0</v>
      </c>
      <c r="T41" s="21">
        <f>'97'!$S41</f>
        <v>0</v>
      </c>
      <c r="U41" s="21">
        <f>'98'!$S41</f>
        <v>0</v>
      </c>
      <c r="V41" s="21">
        <f>'99'!$S41</f>
        <v>0</v>
      </c>
      <c r="W41" s="21">
        <f>'00'!$S41</f>
        <v>0</v>
      </c>
      <c r="X41" s="21">
        <f>'01'!$S41</f>
        <v>0</v>
      </c>
      <c r="Y41" s="21">
        <f>'02'!$S41</f>
        <v>0</v>
      </c>
      <c r="Z41" s="21">
        <f>'03'!$S41</f>
        <v>0</v>
      </c>
      <c r="AA41" s="21">
        <f>'04'!$S41</f>
        <v>0</v>
      </c>
      <c r="AB41" s="22">
        <f>'05'!$S41</f>
        <v>0</v>
      </c>
      <c r="AC41" s="22">
        <f>'06'!$S41</f>
        <v>0</v>
      </c>
      <c r="AD41" s="22">
        <f>'07'!$S41</f>
        <v>0</v>
      </c>
      <c r="AE41" s="22">
        <f>'08'!$S41</f>
        <v>0</v>
      </c>
      <c r="AF41" s="22">
        <f>'09'!$S41</f>
        <v>0</v>
      </c>
      <c r="AG41" s="22">
        <f>'10'!$S41</f>
        <v>3.9554499999999999</v>
      </c>
      <c r="AH41" s="22">
        <f>'11'!$S41</f>
        <v>2.2144699999999999</v>
      </c>
      <c r="AI41" s="22">
        <f>'12'!$S41</f>
        <v>2.5345300000000002</v>
      </c>
      <c r="AJ41" s="22">
        <f>'13'!$S41</f>
        <v>4.2516000000000007</v>
      </c>
      <c r="AK41" s="22">
        <f>'14'!$S41</f>
        <v>4.53186</v>
      </c>
      <c r="AL41" s="22">
        <f>'15'!$S41</f>
        <v>3.3627899999999999</v>
      </c>
      <c r="AM41" s="22">
        <f>'16'!$S41</f>
        <v>2.9346900000000002</v>
      </c>
      <c r="AN41" s="23">
        <f>'17'!$S41</f>
        <v>4.0643599999999998</v>
      </c>
    </row>
    <row r="42" spans="1:40" ht="15" customHeight="1" x14ac:dyDescent="0.25">
      <c r="A42" s="121" t="s">
        <v>68</v>
      </c>
      <c r="B42" s="122"/>
      <c r="C42" s="21">
        <f>'80'!$S42</f>
        <v>0</v>
      </c>
      <c r="D42" s="21">
        <f>'81'!$S42</f>
        <v>0</v>
      </c>
      <c r="E42" s="21">
        <f>'82'!$S42</f>
        <v>0</v>
      </c>
      <c r="F42" s="21">
        <f>'83'!$S42</f>
        <v>0</v>
      </c>
      <c r="G42" s="21">
        <f>'84'!$S42</f>
        <v>0</v>
      </c>
      <c r="H42" s="21">
        <f>'85'!$S42</f>
        <v>0</v>
      </c>
      <c r="I42" s="21">
        <f>'86'!$S42</f>
        <v>0</v>
      </c>
      <c r="J42" s="21">
        <f>'87'!$S42</f>
        <v>0</v>
      </c>
      <c r="K42" s="21">
        <f>'88'!$S42</f>
        <v>0</v>
      </c>
      <c r="L42" s="21">
        <f>'89'!$S42</f>
        <v>0</v>
      </c>
      <c r="M42" s="21">
        <f>'90'!$S42</f>
        <v>0</v>
      </c>
      <c r="N42" s="21">
        <f>'91'!$S42</f>
        <v>0</v>
      </c>
      <c r="O42" s="21">
        <f>'92'!$S42</f>
        <v>0</v>
      </c>
      <c r="P42" s="21">
        <f>'93'!$S42</f>
        <v>0</v>
      </c>
      <c r="Q42" s="21">
        <f>'94'!$S42</f>
        <v>0</v>
      </c>
      <c r="R42" s="21">
        <f>'95'!$S42</f>
        <v>0</v>
      </c>
      <c r="S42" s="21">
        <f>'96'!$S42</f>
        <v>0</v>
      </c>
      <c r="T42" s="21">
        <f>'97'!$S42</f>
        <v>0</v>
      </c>
      <c r="U42" s="21">
        <f>'98'!$S42</f>
        <v>0</v>
      </c>
      <c r="V42" s="21">
        <f>'99'!$S42</f>
        <v>0</v>
      </c>
      <c r="W42" s="21">
        <f>'00'!$S42</f>
        <v>0</v>
      </c>
      <c r="X42" s="21">
        <f>'01'!$S42</f>
        <v>0</v>
      </c>
      <c r="Y42" s="21">
        <f>'02'!$S42</f>
        <v>0</v>
      </c>
      <c r="Z42" s="21">
        <f>'03'!$S42</f>
        <v>0</v>
      </c>
      <c r="AA42" s="21">
        <f>'04'!$S42</f>
        <v>0</v>
      </c>
      <c r="AB42" s="22">
        <f>'05'!$S42</f>
        <v>0</v>
      </c>
      <c r="AC42" s="22">
        <f>'06'!$S42</f>
        <v>0</v>
      </c>
      <c r="AD42" s="22">
        <f>'07'!$S42</f>
        <v>0</v>
      </c>
      <c r="AE42" s="22">
        <f>'08'!$S42</f>
        <v>0</v>
      </c>
      <c r="AF42" s="22">
        <f>'09'!$S42</f>
        <v>0</v>
      </c>
      <c r="AG42" s="22">
        <f>'10'!$S42</f>
        <v>1.0966600000000002</v>
      </c>
      <c r="AH42" s="22">
        <f>'11'!$S42</f>
        <v>0.79866099999999995</v>
      </c>
      <c r="AI42" s="22">
        <f>'12'!$S42</f>
        <v>0.60439599999999993</v>
      </c>
      <c r="AJ42" s="22">
        <f>'13'!$S42</f>
        <v>0.7233099999999999</v>
      </c>
      <c r="AK42" s="22">
        <f>'14'!$S42</f>
        <v>0.66134999999999999</v>
      </c>
      <c r="AL42" s="22">
        <f>'15'!$S42</f>
        <v>0.81220000000000003</v>
      </c>
      <c r="AM42" s="22">
        <f>'16'!$S42</f>
        <v>0.72038999999999997</v>
      </c>
      <c r="AN42" s="23">
        <f>'17'!$S42</f>
        <v>0.42848999999999998</v>
      </c>
    </row>
    <row r="43" spans="1:40" ht="15" customHeight="1" thickBot="1" x14ac:dyDescent="0.3">
      <c r="A43" s="123" t="s">
        <v>69</v>
      </c>
      <c r="B43" s="124"/>
      <c r="C43" s="36">
        <f>'80'!$S43</f>
        <v>0</v>
      </c>
      <c r="D43" s="36">
        <f>'81'!$S43</f>
        <v>0</v>
      </c>
      <c r="E43" s="36">
        <f>'82'!$S43</f>
        <v>0</v>
      </c>
      <c r="F43" s="36">
        <f>'83'!$S43</f>
        <v>0</v>
      </c>
      <c r="G43" s="36">
        <f>'84'!$S43</f>
        <v>0</v>
      </c>
      <c r="H43" s="36">
        <f>'85'!$S43</f>
        <v>0</v>
      </c>
      <c r="I43" s="36">
        <f>'86'!$S43</f>
        <v>0</v>
      </c>
      <c r="J43" s="36">
        <f>'87'!$S43</f>
        <v>0</v>
      </c>
      <c r="K43" s="36">
        <f>'88'!$S43</f>
        <v>0</v>
      </c>
      <c r="L43" s="36">
        <f>'89'!$S43</f>
        <v>0</v>
      </c>
      <c r="M43" s="36">
        <f>'90'!$S43</f>
        <v>0</v>
      </c>
      <c r="N43" s="36">
        <f>'91'!$S43</f>
        <v>0</v>
      </c>
      <c r="O43" s="36">
        <f>'92'!$S43</f>
        <v>0</v>
      </c>
      <c r="P43" s="36">
        <f>'93'!$S43</f>
        <v>0</v>
      </c>
      <c r="Q43" s="36">
        <f>'94'!$S43</f>
        <v>0</v>
      </c>
      <c r="R43" s="36">
        <f>'95'!$S43</f>
        <v>0</v>
      </c>
      <c r="S43" s="36">
        <f>'96'!$S43</f>
        <v>0</v>
      </c>
      <c r="T43" s="36">
        <f>'97'!$S43</f>
        <v>0</v>
      </c>
      <c r="U43" s="36">
        <f>'98'!$S43</f>
        <v>0</v>
      </c>
      <c r="V43" s="36">
        <f>'99'!$S43</f>
        <v>0</v>
      </c>
      <c r="W43" s="36">
        <f>'00'!$S43</f>
        <v>0</v>
      </c>
      <c r="X43" s="36">
        <f>'01'!$S43</f>
        <v>0</v>
      </c>
      <c r="Y43" s="36">
        <f>'02'!$S43</f>
        <v>0</v>
      </c>
      <c r="Z43" s="36">
        <f>'03'!$S43</f>
        <v>0</v>
      </c>
      <c r="AA43" s="36">
        <f>'04'!$S43</f>
        <v>0</v>
      </c>
      <c r="AB43" s="37">
        <f>'05'!$S43</f>
        <v>0</v>
      </c>
      <c r="AC43" s="37">
        <f>'06'!$S43</f>
        <v>0</v>
      </c>
      <c r="AD43" s="37">
        <f>'07'!$S43</f>
        <v>0</v>
      </c>
      <c r="AE43" s="37">
        <f>'08'!$S43</f>
        <v>0</v>
      </c>
      <c r="AF43" s="37">
        <f>'09'!$S43</f>
        <v>0</v>
      </c>
      <c r="AG43" s="37">
        <f>'10'!$S43</f>
        <v>1.2824469999999999</v>
      </c>
      <c r="AH43" s="37">
        <f>'11'!$S43</f>
        <v>1.3554220000000001</v>
      </c>
      <c r="AI43" s="37">
        <f>'12'!$S43</f>
        <v>1.1115299999999999</v>
      </c>
      <c r="AJ43" s="37">
        <f>'13'!$S43</f>
        <v>0.96810000000000007</v>
      </c>
      <c r="AK43" s="37">
        <f>'14'!$S43</f>
        <v>0.78301999999999994</v>
      </c>
      <c r="AL43" s="37">
        <f>'15'!$S43</f>
        <v>0.52371000000000001</v>
      </c>
      <c r="AM43" s="37">
        <f>'16'!$S43</f>
        <v>0.57757000000000003</v>
      </c>
      <c r="AN43" s="38">
        <f>'17'!$S43</f>
        <v>0.55164000000000002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38" width="7.7109375" style="13" customWidth="1"/>
    <col min="39" max="39" width="8.5703125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46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 t="shared" ref="D5:AA5" si="0">C5+1</f>
        <v>1981</v>
      </c>
      <c r="E5" s="18">
        <f t="shared" si="0"/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'80'!$T6</f>
        <v>0</v>
      </c>
      <c r="D6" s="21">
        <f>'81'!$T6</f>
        <v>0</v>
      </c>
      <c r="E6" s="21">
        <f>'82'!$T6</f>
        <v>3.11</v>
      </c>
      <c r="F6" s="21">
        <f>'83'!$T6</f>
        <v>2.6840000000000002</v>
      </c>
      <c r="G6" s="21">
        <f>'84'!$T6</f>
        <v>1.996</v>
      </c>
      <c r="H6" s="21">
        <f>'85'!$T6</f>
        <v>1.2569999999999999</v>
      </c>
      <c r="I6" s="21">
        <f>'86'!$T6</f>
        <v>1.196</v>
      </c>
      <c r="J6" s="21">
        <f>'87'!$T6</f>
        <v>1.1779999999999999</v>
      </c>
      <c r="K6" s="21">
        <f>'88'!$T6</f>
        <v>0.59599999999999997</v>
      </c>
      <c r="L6" s="21">
        <f>'89'!$T6</f>
        <v>1.024</v>
      </c>
      <c r="M6" s="21">
        <f>'90'!$T6</f>
        <v>2.2999999999999998</v>
      </c>
      <c r="N6" s="21">
        <f>'91'!$T6</f>
        <v>5.9227699999999999</v>
      </c>
      <c r="O6" s="21">
        <f>'92'!$T6</f>
        <v>6.0592980000000001</v>
      </c>
      <c r="P6" s="21">
        <f>'93'!$T6</f>
        <v>3.3676300000000001</v>
      </c>
      <c r="Q6" s="21">
        <f>'94'!$T6</f>
        <v>2.2186949999999999</v>
      </c>
      <c r="R6" s="21">
        <f>'95'!$T6</f>
        <v>2.5304929999999999</v>
      </c>
      <c r="S6" s="21">
        <f>'96'!$T6</f>
        <v>2.819331</v>
      </c>
      <c r="T6" s="21">
        <f>'97'!$T6</f>
        <v>3.1223700000000001</v>
      </c>
      <c r="U6" s="21">
        <f>'98'!$T6</f>
        <v>3.0813079999999999</v>
      </c>
      <c r="V6" s="21">
        <f>'99'!$T6</f>
        <v>2.1800649999999999</v>
      </c>
      <c r="W6" s="21">
        <f>'00'!$T6</f>
        <v>0.83247499999999997</v>
      </c>
      <c r="X6" s="21">
        <f>'01'!$T6</f>
        <v>8.4820000000000007E-2</v>
      </c>
      <c r="Y6" s="21">
        <f>'02'!$T6</f>
        <v>0</v>
      </c>
      <c r="Z6" s="21">
        <f>'03'!$T6</f>
        <v>0</v>
      </c>
      <c r="AA6" s="21">
        <f>'04'!$T6</f>
        <v>0.01</v>
      </c>
      <c r="AB6" s="22">
        <f>'05'!$T6</f>
        <v>1.272E-2</v>
      </c>
      <c r="AC6" s="22">
        <f>'06'!$T6</f>
        <v>0</v>
      </c>
      <c r="AD6" s="22">
        <f>'07'!$T6</f>
        <v>0</v>
      </c>
      <c r="AE6" s="22">
        <f>'08'!$T6</f>
        <v>0</v>
      </c>
      <c r="AF6" s="22">
        <f>'09'!$T6</f>
        <v>0</v>
      </c>
      <c r="AG6" s="22">
        <f>'10'!$T6</f>
        <v>0</v>
      </c>
      <c r="AH6" s="22">
        <f>'11'!$T6</f>
        <v>0</v>
      </c>
      <c r="AI6" s="22">
        <f>'12'!$T6</f>
        <v>0</v>
      </c>
      <c r="AJ6" s="22">
        <f>'13'!$T6</f>
        <v>0</v>
      </c>
      <c r="AK6" s="22">
        <f>'14'!$T6</f>
        <v>0</v>
      </c>
      <c r="AL6" s="22">
        <f>'15'!$T6</f>
        <v>0</v>
      </c>
      <c r="AM6" s="22">
        <f>'16'!$T6</f>
        <v>0</v>
      </c>
      <c r="AN6" s="23">
        <f>'17'!$T6</f>
        <v>0</v>
      </c>
    </row>
    <row r="7" spans="1:40" ht="15" customHeight="1" x14ac:dyDescent="0.25">
      <c r="A7" s="127"/>
      <c r="B7" s="20" t="s">
        <v>10</v>
      </c>
      <c r="C7" s="21">
        <f>'80'!$T7</f>
        <v>0</v>
      </c>
      <c r="D7" s="21">
        <f>'81'!$T7</f>
        <v>0</v>
      </c>
      <c r="E7" s="21">
        <f>'82'!$T7</f>
        <v>7.39</v>
      </c>
      <c r="F7" s="21">
        <f>'83'!$T7</f>
        <v>0.17499999999999999</v>
      </c>
      <c r="G7" s="21">
        <f>'84'!$T7</f>
        <v>0</v>
      </c>
      <c r="H7" s="21">
        <f>'85'!$T7</f>
        <v>0</v>
      </c>
      <c r="I7" s="21">
        <f>'86'!$T7</f>
        <v>0</v>
      </c>
      <c r="J7" s="21">
        <f>'87'!$T7</f>
        <v>0</v>
      </c>
      <c r="K7" s="21">
        <f>'88'!$T7</f>
        <v>0</v>
      </c>
      <c r="L7" s="21">
        <f>'89'!$T7</f>
        <v>7.8E-2</v>
      </c>
      <c r="M7" s="21">
        <f>'90'!$T7</f>
        <v>0</v>
      </c>
      <c r="N7" s="21">
        <f>'91'!$T7</f>
        <v>0</v>
      </c>
      <c r="O7" s="21">
        <f>'92'!$T7</f>
        <v>0</v>
      </c>
      <c r="P7" s="21">
        <f>'93'!$T7</f>
        <v>0</v>
      </c>
      <c r="Q7" s="21">
        <f>'94'!$T7</f>
        <v>0</v>
      </c>
      <c r="R7" s="21">
        <f>'95'!$T7</f>
        <v>0</v>
      </c>
      <c r="S7" s="21">
        <f>'96'!$T7</f>
        <v>0</v>
      </c>
      <c r="T7" s="21">
        <f>'97'!$T7</f>
        <v>0</v>
      </c>
      <c r="U7" s="21">
        <f>'98'!$T7</f>
        <v>0</v>
      </c>
      <c r="V7" s="21">
        <f>'99'!$T7</f>
        <v>0</v>
      </c>
      <c r="W7" s="21">
        <f>'00'!$T7</f>
        <v>0</v>
      </c>
      <c r="X7" s="21">
        <f>'01'!$T7</f>
        <v>0</v>
      </c>
      <c r="Y7" s="21">
        <f>'02'!$T7</f>
        <v>0</v>
      </c>
      <c r="Z7" s="21">
        <f>'03'!$T7</f>
        <v>0</v>
      </c>
      <c r="AA7" s="21">
        <f>'04'!$T7</f>
        <v>0</v>
      </c>
      <c r="AB7" s="22">
        <f>'05'!$T7</f>
        <v>0</v>
      </c>
      <c r="AC7" s="22">
        <f>'06'!$T7</f>
        <v>0</v>
      </c>
      <c r="AD7" s="22">
        <f>'07'!$T7</f>
        <v>0</v>
      </c>
      <c r="AE7" s="22">
        <f>'08'!$T7</f>
        <v>0</v>
      </c>
      <c r="AF7" s="22">
        <f>'09'!$T7</f>
        <v>0</v>
      </c>
      <c r="AG7" s="22">
        <f>'10'!$T7</f>
        <v>0</v>
      </c>
      <c r="AH7" s="22">
        <f>'11'!$T7</f>
        <v>0</v>
      </c>
      <c r="AI7" s="22">
        <f>'12'!$T7</f>
        <v>0</v>
      </c>
      <c r="AJ7" s="22">
        <f>'13'!$T7</f>
        <v>0</v>
      </c>
      <c r="AK7" s="22">
        <f>'14'!$T7</f>
        <v>0</v>
      </c>
      <c r="AL7" s="22">
        <f>'15'!$T7</f>
        <v>0</v>
      </c>
      <c r="AM7" s="22">
        <f>'16'!$T7</f>
        <v>0</v>
      </c>
      <c r="AN7" s="23">
        <f>'17'!$T7</f>
        <v>0</v>
      </c>
    </row>
    <row r="8" spans="1:40" ht="15" customHeight="1" x14ac:dyDescent="0.25">
      <c r="A8" s="127"/>
      <c r="B8" s="20" t="s">
        <v>11</v>
      </c>
      <c r="C8" s="21">
        <f>'80'!$T8</f>
        <v>0</v>
      </c>
      <c r="D8" s="21">
        <f>'81'!$T8</f>
        <v>0</v>
      </c>
      <c r="E8" s="21">
        <f>'82'!$T8</f>
        <v>0.39700000000000002</v>
      </c>
      <c r="F8" s="21">
        <f>'83'!$T8</f>
        <v>0.69199999999999995</v>
      </c>
      <c r="G8" s="21">
        <f>'84'!$T8</f>
        <v>0.54900000000000004</v>
      </c>
      <c r="H8" s="21">
        <f>'85'!$T8</f>
        <v>0.43099999999999999</v>
      </c>
      <c r="I8" s="21">
        <f>'86'!$T8</f>
        <v>3.5999999999999997E-2</v>
      </c>
      <c r="J8" s="21">
        <f>'87'!$T8</f>
        <v>0</v>
      </c>
      <c r="K8" s="21">
        <f>'88'!$T8</f>
        <v>0</v>
      </c>
      <c r="L8" s="21">
        <f>'89'!$T8</f>
        <v>0</v>
      </c>
      <c r="M8" s="21">
        <f>'90'!$T8</f>
        <v>0</v>
      </c>
      <c r="N8" s="21">
        <f>'91'!$T8</f>
        <v>0</v>
      </c>
      <c r="O8" s="21">
        <f>'92'!$T8</f>
        <v>0</v>
      </c>
      <c r="P8" s="21">
        <f>'93'!$T8</f>
        <v>0</v>
      </c>
      <c r="Q8" s="21">
        <f>'94'!$T8</f>
        <v>0</v>
      </c>
      <c r="R8" s="21">
        <f>'95'!$T8</f>
        <v>0</v>
      </c>
      <c r="S8" s="21">
        <f>'96'!$T8</f>
        <v>0</v>
      </c>
      <c r="T8" s="21">
        <f>'97'!$T8</f>
        <v>0</v>
      </c>
      <c r="U8" s="21">
        <f>'98'!$T8</f>
        <v>0</v>
      </c>
      <c r="V8" s="21">
        <f>'99'!$T8</f>
        <v>0</v>
      </c>
      <c r="W8" s="21">
        <f>'00'!$T8</f>
        <v>0</v>
      </c>
      <c r="X8" s="21">
        <f>'01'!$T8</f>
        <v>0</v>
      </c>
      <c r="Y8" s="21">
        <f>'02'!$T8</f>
        <v>0</v>
      </c>
      <c r="Z8" s="21">
        <f>'03'!$T8</f>
        <v>0</v>
      </c>
      <c r="AA8" s="21">
        <f>'04'!$T8</f>
        <v>0</v>
      </c>
      <c r="AB8" s="22">
        <f>'05'!$T8</f>
        <v>0</v>
      </c>
      <c r="AC8" s="22">
        <f>'06'!$T8</f>
        <v>0</v>
      </c>
      <c r="AD8" s="22">
        <f>'07'!$T8</f>
        <v>0</v>
      </c>
      <c r="AE8" s="22">
        <f>'08'!$T8</f>
        <v>0</v>
      </c>
      <c r="AF8" s="22">
        <f>'09'!$T8</f>
        <v>0</v>
      </c>
      <c r="AG8" s="22">
        <f>'10'!$T8</f>
        <v>0</v>
      </c>
      <c r="AH8" s="22">
        <f>'11'!$T8</f>
        <v>0</v>
      </c>
      <c r="AI8" s="22">
        <f>'12'!$T8</f>
        <v>0</v>
      </c>
      <c r="AJ8" s="22">
        <f>'13'!$T8</f>
        <v>0</v>
      </c>
      <c r="AK8" s="22">
        <f>'14'!$T8</f>
        <v>0</v>
      </c>
      <c r="AL8" s="22">
        <f>'15'!$T8</f>
        <v>0</v>
      </c>
      <c r="AM8" s="22">
        <f>'16'!$T8</f>
        <v>0</v>
      </c>
      <c r="AN8" s="23">
        <f>'17'!$T8</f>
        <v>0</v>
      </c>
    </row>
    <row r="9" spans="1:40" ht="15" customHeight="1" x14ac:dyDescent="0.25">
      <c r="A9" s="127"/>
      <c r="B9" s="20" t="s">
        <v>12</v>
      </c>
      <c r="C9" s="21">
        <f>'80'!$T9</f>
        <v>0</v>
      </c>
      <c r="D9" s="21">
        <f>'81'!$T9</f>
        <v>0</v>
      </c>
      <c r="E9" s="21">
        <f>'82'!$T9</f>
        <v>1.17</v>
      </c>
      <c r="F9" s="21">
        <f>'83'!$T9</f>
        <v>1.002</v>
      </c>
      <c r="G9" s="21">
        <f>'84'!$T9</f>
        <v>0</v>
      </c>
      <c r="H9" s="21">
        <f>'85'!$T9</f>
        <v>0</v>
      </c>
      <c r="I9" s="21">
        <f>'86'!$T9</f>
        <v>7.1999999999999995E-2</v>
      </c>
      <c r="J9" s="21">
        <f>'87'!$T9</f>
        <v>0.14799999999999999</v>
      </c>
      <c r="K9" s="21">
        <f>'88'!$T9</f>
        <v>3.6999999999999998E-2</v>
      </c>
      <c r="L9" s="21">
        <f>'89'!$T9</f>
        <v>0</v>
      </c>
      <c r="M9" s="21">
        <f>'90'!$T9</f>
        <v>0</v>
      </c>
      <c r="N9" s="21">
        <f>'91'!$T9</f>
        <v>0</v>
      </c>
      <c r="O9" s="21">
        <f>'92'!$T9</f>
        <v>0</v>
      </c>
      <c r="P9" s="21">
        <f>'93'!$T9</f>
        <v>0</v>
      </c>
      <c r="Q9" s="21">
        <f>'94'!$T9</f>
        <v>2.5950000000000001E-2</v>
      </c>
      <c r="R9" s="21">
        <f>'95'!$T9</f>
        <v>0</v>
      </c>
      <c r="S9" s="21">
        <f>'96'!$T9</f>
        <v>0</v>
      </c>
      <c r="T9" s="21">
        <f>'97'!$T9</f>
        <v>0</v>
      </c>
      <c r="U9" s="21">
        <f>'98'!$T9</f>
        <v>0</v>
      </c>
      <c r="V9" s="21">
        <f>'99'!$T9</f>
        <v>0</v>
      </c>
      <c r="W9" s="21">
        <f>'00'!$T9</f>
        <v>0</v>
      </c>
      <c r="X9" s="21">
        <f>'01'!$T9</f>
        <v>0</v>
      </c>
      <c r="Y9" s="21">
        <f>'02'!$T9</f>
        <v>0</v>
      </c>
      <c r="Z9" s="21">
        <f>'03'!$T9</f>
        <v>0</v>
      </c>
      <c r="AA9" s="21">
        <f>'04'!$T9</f>
        <v>0</v>
      </c>
      <c r="AB9" s="22">
        <f>'05'!$T9</f>
        <v>0</v>
      </c>
      <c r="AC9" s="22">
        <f>'06'!$T9</f>
        <v>0</v>
      </c>
      <c r="AD9" s="22">
        <f>'07'!$T9</f>
        <v>0</v>
      </c>
      <c r="AE9" s="22">
        <f>'08'!$T9</f>
        <v>0</v>
      </c>
      <c r="AF9" s="22">
        <f>'09'!$T9</f>
        <v>0</v>
      </c>
      <c r="AG9" s="22">
        <f>'10'!$T9</f>
        <v>0</v>
      </c>
      <c r="AH9" s="22">
        <f>'11'!$T9</f>
        <v>0</v>
      </c>
      <c r="AI9" s="22">
        <f>'12'!$T9</f>
        <v>0</v>
      </c>
      <c r="AJ9" s="22">
        <f>'13'!$T9</f>
        <v>0</v>
      </c>
      <c r="AK9" s="22">
        <f>'14'!$T9</f>
        <v>0</v>
      </c>
      <c r="AL9" s="22">
        <f>'15'!$T9</f>
        <v>0</v>
      </c>
      <c r="AM9" s="22">
        <f>'16'!$T9</f>
        <v>0</v>
      </c>
      <c r="AN9" s="23">
        <f>'17'!$T9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'80'!$T10</f>
        <v>0</v>
      </c>
      <c r="D10" s="21">
        <f>'81'!$T10</f>
        <v>0</v>
      </c>
      <c r="E10" s="21">
        <f>'82'!$T10</f>
        <v>13.38</v>
      </c>
      <c r="F10" s="21">
        <f>'83'!$T10</f>
        <v>19.225999999999999</v>
      </c>
      <c r="G10" s="21">
        <f>'84'!$T10</f>
        <v>12.58</v>
      </c>
      <c r="H10" s="21">
        <f>'85'!$T10</f>
        <v>14.047000000000001</v>
      </c>
      <c r="I10" s="21">
        <f>'86'!$T10</f>
        <v>14.51</v>
      </c>
      <c r="J10" s="21">
        <f>'87'!$T10</f>
        <v>14.805999999999999</v>
      </c>
      <c r="K10" s="21">
        <f>'88'!$T10</f>
        <v>13.3</v>
      </c>
      <c r="L10" s="21">
        <f>'89'!$T10</f>
        <v>14.978</v>
      </c>
      <c r="M10" s="21">
        <f>'90'!$T10</f>
        <v>15.1</v>
      </c>
      <c r="N10" s="21">
        <f>'91'!$T10</f>
        <v>11.902060000000001</v>
      </c>
      <c r="O10" s="21">
        <f>'92'!$T10</f>
        <v>14.50817</v>
      </c>
      <c r="P10" s="21">
        <f>'93'!$T10</f>
        <v>15.36225</v>
      </c>
      <c r="Q10" s="21">
        <f>'94'!$T10</f>
        <v>17.713090000000001</v>
      </c>
      <c r="R10" s="21">
        <f>'95'!$T10</f>
        <v>11.677989999999999</v>
      </c>
      <c r="S10" s="21">
        <f>'96'!$T10</f>
        <v>2.61076</v>
      </c>
      <c r="T10" s="21">
        <f>'97'!$T10</f>
        <v>9.0447900000000008</v>
      </c>
      <c r="U10" s="21">
        <f>'98'!$T10</f>
        <v>13.45458</v>
      </c>
      <c r="V10" s="21">
        <f>'99'!$T10</f>
        <v>3.5498599999999998</v>
      </c>
      <c r="W10" s="21">
        <f>'00'!$T10</f>
        <v>4.1987899999999998</v>
      </c>
      <c r="X10" s="21">
        <f>'01'!$T10</f>
        <v>3.45696</v>
      </c>
      <c r="Y10" s="21">
        <f>'02'!$T10</f>
        <v>0.92763899999999999</v>
      </c>
      <c r="Z10" s="21">
        <f>'03'!$T10</f>
        <v>0.42318800000000001</v>
      </c>
      <c r="AA10" s="21">
        <f>'04'!$T10</f>
        <v>0.15184</v>
      </c>
      <c r="AB10" s="22">
        <f>'05'!$T10</f>
        <v>0.11650000000000001</v>
      </c>
      <c r="AC10" s="22">
        <f>'06'!$T10</f>
        <v>8.9260000000000006E-2</v>
      </c>
      <c r="AD10" s="22">
        <f>'07'!$T10</f>
        <v>8.27442760572559E-2</v>
      </c>
      <c r="AE10" s="22">
        <f>'08'!$T10</f>
        <v>9.547499999999999E-2</v>
      </c>
      <c r="AF10" s="22">
        <f>'09'!$T10</f>
        <v>9.8763999999999991E-2</v>
      </c>
      <c r="AG10" s="22">
        <f>'10'!$T10</f>
        <v>0</v>
      </c>
      <c r="AH10" s="22">
        <f>'11'!$T10</f>
        <v>0</v>
      </c>
      <c r="AI10" s="22">
        <f>'12'!$T10</f>
        <v>0</v>
      </c>
      <c r="AJ10" s="22">
        <f>'13'!$T10</f>
        <v>0</v>
      </c>
      <c r="AK10" s="22">
        <f>'14'!$T10</f>
        <v>0</v>
      </c>
      <c r="AL10" s="22">
        <f>'15'!$T10</f>
        <v>0</v>
      </c>
      <c r="AM10" s="22">
        <f>'16'!$T10</f>
        <v>0</v>
      </c>
      <c r="AN10" s="23">
        <f>'17'!$T10</f>
        <v>0</v>
      </c>
    </row>
    <row r="11" spans="1:40" ht="15" customHeight="1" x14ac:dyDescent="0.25">
      <c r="A11" s="111"/>
      <c r="B11" s="20" t="s">
        <v>70</v>
      </c>
      <c r="C11" s="21">
        <f>'80'!$T11</f>
        <v>0</v>
      </c>
      <c r="D11" s="21">
        <f>'81'!$T11</f>
        <v>0</v>
      </c>
      <c r="E11" s="21">
        <f>'82'!$T11</f>
        <v>7.7919999999999998</v>
      </c>
      <c r="F11" s="21">
        <f>'83'!$T11</f>
        <v>4.3230000000000004</v>
      </c>
      <c r="G11" s="21">
        <f>'84'!$T11</f>
        <v>4.5739999999999998</v>
      </c>
      <c r="H11" s="21">
        <f>'85'!$T11</f>
        <v>2.6389999999999998</v>
      </c>
      <c r="I11" s="21">
        <f>'86'!$T11</f>
        <v>4.484</v>
      </c>
      <c r="J11" s="21">
        <f>'87'!$T11</f>
        <v>4.9470000000000001</v>
      </c>
      <c r="K11" s="21">
        <f>'88'!$T11</f>
        <v>9.6280000000000001</v>
      </c>
      <c r="L11" s="21">
        <f>'89'!$T11</f>
        <v>6.8120000000000003</v>
      </c>
      <c r="M11" s="21">
        <f>'90'!$T11</f>
        <v>7.5</v>
      </c>
      <c r="N11" s="21">
        <f>'91'!$T11</f>
        <v>49.149329999999999</v>
      </c>
      <c r="O11" s="21">
        <f>'92'!$T11</f>
        <v>53.260219999999997</v>
      </c>
      <c r="P11" s="21">
        <f>'93'!$T11</f>
        <v>40.516550000000002</v>
      </c>
      <c r="Q11" s="21">
        <f>'94'!$T11</f>
        <v>38.300109999999997</v>
      </c>
      <c r="R11" s="21">
        <f>'95'!$T11</f>
        <v>40.518000000000001</v>
      </c>
      <c r="S11" s="21">
        <f>'96'!$T11</f>
        <v>17.565023</v>
      </c>
      <c r="T11" s="21">
        <f>'97'!$T11</f>
        <v>45.20046</v>
      </c>
      <c r="U11" s="21">
        <f>'98'!$T11</f>
        <v>25.631540000000001</v>
      </c>
      <c r="V11" s="21">
        <f>'99'!$T11</f>
        <v>17.83466</v>
      </c>
      <c r="W11" s="21">
        <f>'00'!$T11</f>
        <v>20.037179999999999</v>
      </c>
      <c r="X11" s="21">
        <f>'01'!$T11</f>
        <v>28.342780000000001</v>
      </c>
      <c r="Y11" s="21">
        <f>'02'!$T11</f>
        <v>36.810715999999999</v>
      </c>
      <c r="Z11" s="21">
        <f>'03'!$T11</f>
        <v>20.839898000000002</v>
      </c>
      <c r="AA11" s="21">
        <f>'04'!$T11</f>
        <v>14.612629999999999</v>
      </c>
      <c r="AB11" s="22">
        <f>'05'!$T11</f>
        <v>17.919820000000001</v>
      </c>
      <c r="AC11" s="22">
        <f>'06'!$T11</f>
        <v>13.5428</v>
      </c>
      <c r="AD11" s="22">
        <f>'07'!$T11</f>
        <v>12.554214449789399</v>
      </c>
      <c r="AE11" s="22">
        <f>'08'!$T11</f>
        <v>22.475865000000002</v>
      </c>
      <c r="AF11" s="22">
        <f>'09'!$T11</f>
        <v>19.875409000000001</v>
      </c>
      <c r="AG11" s="22">
        <f>'10'!$T11</f>
        <v>7.89093</v>
      </c>
      <c r="AH11" s="22">
        <f>'11'!$T11</f>
        <v>7.5850100000000005</v>
      </c>
      <c r="AI11" s="22">
        <f>'12'!$T11</f>
        <v>7.0219799999999992</v>
      </c>
      <c r="AJ11" s="22">
        <f>'13'!$T11</f>
        <v>10.31766</v>
      </c>
      <c r="AK11" s="22">
        <f>'14'!$T11</f>
        <v>17.995169999999998</v>
      </c>
      <c r="AL11" s="22">
        <f>'15'!$T11</f>
        <v>6.0429139999999997</v>
      </c>
      <c r="AM11" s="22">
        <f>'16'!$T11</f>
        <v>7.3622299999999994</v>
      </c>
      <c r="AN11" s="23">
        <f>'17'!$T11</f>
        <v>9.3862299999999994</v>
      </c>
    </row>
    <row r="12" spans="1:40" ht="15" customHeight="1" x14ac:dyDescent="0.25">
      <c r="A12" s="111"/>
      <c r="B12" s="20" t="s">
        <v>14</v>
      </c>
      <c r="C12" s="21">
        <f>'80'!$T12</f>
        <v>0</v>
      </c>
      <c r="D12" s="21">
        <f>'81'!$T12</f>
        <v>0</v>
      </c>
      <c r="E12" s="21">
        <f>'82'!$T12</f>
        <v>0.61</v>
      </c>
      <c r="F12" s="21">
        <f>'83'!$T12</f>
        <v>0.313</v>
      </c>
      <c r="G12" s="21">
        <f>'84'!$T12</f>
        <v>0</v>
      </c>
      <c r="H12" s="21">
        <f>'85'!$T12</f>
        <v>0</v>
      </c>
      <c r="I12" s="21">
        <f>'86'!$T12</f>
        <v>0</v>
      </c>
      <c r="J12" s="21">
        <f>'87'!$T12</f>
        <v>0</v>
      </c>
      <c r="K12" s="21">
        <f>'88'!$T12</f>
        <v>2.125</v>
      </c>
      <c r="L12" s="21">
        <f>'89'!$T12</f>
        <v>3.1429999999999998</v>
      </c>
      <c r="M12" s="21">
        <f>'90'!$T12</f>
        <v>1.7</v>
      </c>
      <c r="N12" s="21">
        <f>'91'!$T12</f>
        <v>1.4189999999999999E-2</v>
      </c>
      <c r="O12" s="21">
        <f>'92'!$T12</f>
        <v>1.431E-2</v>
      </c>
      <c r="P12" s="21">
        <f>'93'!$T12</f>
        <v>0</v>
      </c>
      <c r="Q12" s="21">
        <f>'94'!$T12</f>
        <v>0</v>
      </c>
      <c r="R12" s="21">
        <f>'95'!$T12</f>
        <v>0</v>
      </c>
      <c r="S12" s="21">
        <f>'96'!$T12</f>
        <v>2.6509999999999999E-2</v>
      </c>
      <c r="T12" s="21">
        <f>'97'!$T12</f>
        <v>1.30531</v>
      </c>
      <c r="U12" s="21">
        <f>'98'!$T12</f>
        <v>2.814924</v>
      </c>
      <c r="V12" s="21">
        <f>'99'!$T12</f>
        <v>8.3333100000000009</v>
      </c>
      <c r="W12" s="21">
        <f>'00'!$T12</f>
        <v>0.76483000000000001</v>
      </c>
      <c r="X12" s="21">
        <f>'01'!$T12</f>
        <v>0.25098999999999999</v>
      </c>
      <c r="Y12" s="21">
        <f>'02'!$T12</f>
        <v>0.47544999999999998</v>
      </c>
      <c r="Z12" s="21">
        <f>'03'!$T12</f>
        <v>0</v>
      </c>
      <c r="AA12" s="21">
        <f>'04'!$T12</f>
        <v>0.11673</v>
      </c>
      <c r="AB12" s="22">
        <f>'05'!$T12</f>
        <v>0.11849999999999999</v>
      </c>
      <c r="AC12" s="22">
        <f>'06'!$T12</f>
        <v>0</v>
      </c>
      <c r="AD12" s="22">
        <f>'07'!$T12</f>
        <v>0</v>
      </c>
      <c r="AE12" s="22">
        <f>'08'!$T12</f>
        <v>0</v>
      </c>
      <c r="AF12" s="22">
        <f>'09'!$T12</f>
        <v>0</v>
      </c>
      <c r="AG12" s="22">
        <f>'10'!$T12</f>
        <v>0</v>
      </c>
      <c r="AH12" s="22">
        <f>'11'!$T12</f>
        <v>0</v>
      </c>
      <c r="AI12" s="22">
        <f>'12'!$T12</f>
        <v>0</v>
      </c>
      <c r="AJ12" s="22">
        <f>'13'!$T12</f>
        <v>0</v>
      </c>
      <c r="AK12" s="22">
        <f>'14'!$T12</f>
        <v>0</v>
      </c>
      <c r="AL12" s="22">
        <f>'15'!$T12</f>
        <v>0</v>
      </c>
      <c r="AM12" s="22">
        <f>'16'!$T12</f>
        <v>0</v>
      </c>
      <c r="AN12" s="23">
        <f>'17'!$T12</f>
        <v>0</v>
      </c>
    </row>
    <row r="13" spans="1:40" ht="15" customHeight="1" x14ac:dyDescent="0.25">
      <c r="A13" s="111"/>
      <c r="B13" s="20" t="s">
        <v>15</v>
      </c>
      <c r="C13" s="21">
        <f>'80'!$T13</f>
        <v>0</v>
      </c>
      <c r="D13" s="21">
        <f>'81'!$T13</f>
        <v>0</v>
      </c>
      <c r="E13" s="21">
        <f>'82'!$T13</f>
        <v>1.258</v>
      </c>
      <c r="F13" s="21">
        <f>'83'!$T13</f>
        <v>2.0489999999999999</v>
      </c>
      <c r="G13" s="21">
        <f>'84'!$T13</f>
        <v>1.655</v>
      </c>
      <c r="H13" s="21">
        <f>'85'!$T13</f>
        <v>0.92400000000000004</v>
      </c>
      <c r="I13" s="21">
        <f>'86'!$T13</f>
        <v>1.1970000000000001</v>
      </c>
      <c r="J13" s="21">
        <f>'87'!$T13</f>
        <v>1.327</v>
      </c>
      <c r="K13" s="21">
        <f>'88'!$T13</f>
        <v>3.81</v>
      </c>
      <c r="L13" s="21">
        <f>'89'!$T13</f>
        <v>2.907</v>
      </c>
      <c r="M13" s="21">
        <f>'90'!$T13</f>
        <v>3.1</v>
      </c>
      <c r="N13" s="21">
        <f>'91'!$T13</f>
        <v>4.84016</v>
      </c>
      <c r="O13" s="21">
        <f>'92'!$T13</f>
        <v>5.9604200000000001</v>
      </c>
      <c r="P13" s="21">
        <f>'93'!$T13</f>
        <v>5.9013600000000004</v>
      </c>
      <c r="Q13" s="21">
        <f>'94'!$T13</f>
        <v>7.2602700000000002</v>
      </c>
      <c r="R13" s="21">
        <f>'95'!$T13</f>
        <v>7.22342</v>
      </c>
      <c r="S13" s="21">
        <f>'96'!$T13</f>
        <v>8.2140699999999995</v>
      </c>
      <c r="T13" s="21">
        <f>'97'!$T13</f>
        <v>7.1523700000000003</v>
      </c>
      <c r="U13" s="21">
        <f>'98'!$T13</f>
        <v>0.35049000000000002</v>
      </c>
      <c r="V13" s="21">
        <f>'99'!$T13</f>
        <v>6.1800000000000001E-2</v>
      </c>
      <c r="W13" s="21">
        <f>'00'!$T13</f>
        <v>2.504E-2</v>
      </c>
      <c r="X13" s="21">
        <f>'01'!$T13</f>
        <v>0</v>
      </c>
      <c r="Y13" s="21">
        <f>'02'!$T13</f>
        <v>0</v>
      </c>
      <c r="Z13" s="21">
        <f>'03'!$T13</f>
        <v>0</v>
      </c>
      <c r="AA13" s="21">
        <f>'04'!$T13</f>
        <v>0</v>
      </c>
      <c r="AB13" s="22">
        <f>'05'!$T13</f>
        <v>0</v>
      </c>
      <c r="AC13" s="22">
        <f>'06'!$T13</f>
        <v>0</v>
      </c>
      <c r="AD13" s="22">
        <f>'07'!$T13</f>
        <v>0</v>
      </c>
      <c r="AE13" s="22">
        <f>'08'!$T13</f>
        <v>0</v>
      </c>
      <c r="AF13" s="22">
        <f>'09'!$T13</f>
        <v>0</v>
      </c>
      <c r="AG13" s="22">
        <f>'10'!$T13</f>
        <v>0</v>
      </c>
      <c r="AH13" s="22">
        <f>'11'!$T13</f>
        <v>0</v>
      </c>
      <c r="AI13" s="22">
        <f>'12'!$T13</f>
        <v>0</v>
      </c>
      <c r="AJ13" s="22">
        <f>'13'!$T13</f>
        <v>0</v>
      </c>
      <c r="AK13" s="22">
        <f>'14'!$T13</f>
        <v>0</v>
      </c>
      <c r="AL13" s="22">
        <f>'15'!$T13</f>
        <v>0</v>
      </c>
      <c r="AM13" s="22">
        <f>'16'!$T13</f>
        <v>0</v>
      </c>
      <c r="AN13" s="23">
        <f>'17'!$T13</f>
        <v>0</v>
      </c>
    </row>
    <row r="14" spans="1:40" ht="15" customHeight="1" x14ac:dyDescent="0.25">
      <c r="A14" s="111"/>
      <c r="B14" s="20" t="s">
        <v>16</v>
      </c>
      <c r="C14" s="21">
        <f>'80'!$T14</f>
        <v>0</v>
      </c>
      <c r="D14" s="21">
        <f>'81'!$T14</f>
        <v>0</v>
      </c>
      <c r="E14" s="21">
        <f>'82'!$T14</f>
        <v>8.6679999999999993</v>
      </c>
      <c r="F14" s="21">
        <f>'83'!$T14</f>
        <v>10.071</v>
      </c>
      <c r="G14" s="21">
        <f>'84'!$T14</f>
        <v>12.65</v>
      </c>
      <c r="H14" s="21">
        <f>'85'!$T14</f>
        <v>12.936999999999999</v>
      </c>
      <c r="I14" s="21">
        <f>'86'!$T14</f>
        <v>12.141</v>
      </c>
      <c r="J14" s="21">
        <f>'87'!$T14</f>
        <v>13.564</v>
      </c>
      <c r="K14" s="21">
        <f>'88'!$T14</f>
        <v>12.779</v>
      </c>
      <c r="L14" s="21">
        <f>'89'!$T14</f>
        <v>12.483000000000001</v>
      </c>
      <c r="M14" s="21">
        <f>'90'!$T14</f>
        <v>12.4</v>
      </c>
      <c r="N14" s="21">
        <f>'91'!$T14</f>
        <v>11.846489999999999</v>
      </c>
      <c r="O14" s="21">
        <f>'92'!$T14</f>
        <v>11.760576</v>
      </c>
      <c r="P14" s="21">
        <f>'93'!$T14</f>
        <v>10.795095</v>
      </c>
      <c r="Q14" s="21">
        <f>'94'!$T14</f>
        <v>11.012162999999999</v>
      </c>
      <c r="R14" s="21">
        <f>'95'!$T14</f>
        <v>10.459187999999999</v>
      </c>
      <c r="S14" s="21">
        <f>'96'!$T14</f>
        <v>9.0091809999999999</v>
      </c>
      <c r="T14" s="21">
        <f>'97'!$T14</f>
        <v>9.7005409999999994</v>
      </c>
      <c r="U14" s="21">
        <f>'98'!$T14</f>
        <v>7.6953940000000003</v>
      </c>
      <c r="V14" s="21">
        <f>'99'!$T14</f>
        <v>6.1006910000000003</v>
      </c>
      <c r="W14" s="21">
        <f>'00'!$T14</f>
        <v>3.8857750000000002</v>
      </c>
      <c r="X14" s="21">
        <f>'01'!$T14</f>
        <v>2.52827</v>
      </c>
      <c r="Y14" s="21">
        <f>'02'!$T14</f>
        <v>3.0397750000000001</v>
      </c>
      <c r="Z14" s="21">
        <f>'03'!$T14</f>
        <v>2.4237299999999999</v>
      </c>
      <c r="AA14" s="21">
        <f>'04'!$T14</f>
        <v>1.9203300000000001</v>
      </c>
      <c r="AB14" s="22">
        <f>'05'!$T14</f>
        <v>2.2671300000000003</v>
      </c>
      <c r="AC14" s="22">
        <f>'06'!$T14</f>
        <v>0.25085000000000002</v>
      </c>
      <c r="AD14" s="22">
        <f>'07'!$T14</f>
        <v>0.23253866960522798</v>
      </c>
      <c r="AE14" s="22">
        <f>'08'!$T14</f>
        <v>0.21291499999999999</v>
      </c>
      <c r="AF14" s="22">
        <f>'09'!$T14</f>
        <v>0.20654800000000001</v>
      </c>
      <c r="AG14" s="22">
        <f>'10'!$T14</f>
        <v>2.1212460000000002</v>
      </c>
      <c r="AH14" s="22">
        <f>'11'!$T14</f>
        <v>1.2023599999999999</v>
      </c>
      <c r="AI14" s="22">
        <f>'12'!$T14</f>
        <v>0.45979000000000003</v>
      </c>
      <c r="AJ14" s="22">
        <f>'13'!$T14</f>
        <v>1.0222599999999999</v>
      </c>
      <c r="AK14" s="22">
        <f>'14'!$T14</f>
        <v>0.61102000000000001</v>
      </c>
      <c r="AL14" s="22">
        <f>'15'!$T14</f>
        <v>5.8099999999999999E-2</v>
      </c>
      <c r="AM14" s="22">
        <f>'16'!$T14</f>
        <v>3.1100000000000003E-2</v>
      </c>
      <c r="AN14" s="23">
        <f>'17'!$T14</f>
        <v>0.45194000000000001</v>
      </c>
    </row>
    <row r="15" spans="1:40" ht="15" customHeight="1" x14ac:dyDescent="0.25">
      <c r="A15" s="111"/>
      <c r="B15" s="20" t="s">
        <v>17</v>
      </c>
      <c r="C15" s="21">
        <f>'80'!$T15</f>
        <v>0</v>
      </c>
      <c r="D15" s="21">
        <f>'81'!$T15</f>
        <v>0</v>
      </c>
      <c r="E15" s="21">
        <f>'82'!$T15</f>
        <v>4.0949999999999998</v>
      </c>
      <c r="F15" s="21">
        <f>'83'!$T15</f>
        <v>4.0419999999999998</v>
      </c>
      <c r="G15" s="21">
        <f>'84'!$T15</f>
        <v>0</v>
      </c>
      <c r="H15" s="21">
        <f>'85'!$T15</f>
        <v>0</v>
      </c>
      <c r="I15" s="21">
        <f>'86'!$T15</f>
        <v>0</v>
      </c>
      <c r="J15" s="21">
        <f>'87'!$T15</f>
        <v>0</v>
      </c>
      <c r="K15" s="21">
        <f>'88'!$T15</f>
        <v>0</v>
      </c>
      <c r="L15" s="21">
        <f>'89'!$T15</f>
        <v>1.9390000000000001</v>
      </c>
      <c r="M15" s="21">
        <f>'90'!$T15</f>
        <v>2.11</v>
      </c>
      <c r="N15" s="21">
        <f>'91'!$T15</f>
        <v>1.9442299999999999</v>
      </c>
      <c r="O15" s="21">
        <f>'92'!$T15</f>
        <v>0.98126999999999998</v>
      </c>
      <c r="P15" s="21">
        <f>'93'!$T15</f>
        <v>0.54618999999999995</v>
      </c>
      <c r="Q15" s="21">
        <f>'94'!$T15</f>
        <v>0.14407</v>
      </c>
      <c r="R15" s="21">
        <f>'95'!$T15</f>
        <v>0.1061</v>
      </c>
      <c r="S15" s="21">
        <f>'96'!$T15</f>
        <v>0</v>
      </c>
      <c r="T15" s="21">
        <f>'97'!$T15</f>
        <v>1.295E-2</v>
      </c>
      <c r="U15" s="21">
        <f>'98'!$T15</f>
        <v>0</v>
      </c>
      <c r="V15" s="21">
        <f>'99'!$T15</f>
        <v>15.028582999999999</v>
      </c>
      <c r="W15" s="21">
        <f>'00'!$T15</f>
        <v>6.1908000000000003</v>
      </c>
      <c r="X15" s="21">
        <f>'01'!$T15</f>
        <v>0</v>
      </c>
      <c r="Y15" s="21">
        <f>'02'!$T15</f>
        <v>0.1578</v>
      </c>
      <c r="Z15" s="21">
        <f>'03'!$T15</f>
        <v>0.18551000000000001</v>
      </c>
      <c r="AA15" s="21">
        <f>'04'!$T15</f>
        <v>1.303E-2</v>
      </c>
      <c r="AB15" s="22">
        <f>'05'!$T15</f>
        <v>0</v>
      </c>
      <c r="AC15" s="22">
        <f>'06'!$T15</f>
        <v>0</v>
      </c>
      <c r="AD15" s="22">
        <f>'07'!$T15</f>
        <v>0</v>
      </c>
      <c r="AE15" s="22">
        <f>'08'!$T15</f>
        <v>0</v>
      </c>
      <c r="AF15" s="22">
        <f>'09'!$T15</f>
        <v>0</v>
      </c>
      <c r="AG15" s="22">
        <f>'10'!$T15</f>
        <v>0</v>
      </c>
      <c r="AH15" s="22">
        <f>'11'!$T15</f>
        <v>0</v>
      </c>
      <c r="AI15" s="22">
        <f>'12'!$T15</f>
        <v>0</v>
      </c>
      <c r="AJ15" s="22">
        <f>'13'!$T15</f>
        <v>0</v>
      </c>
      <c r="AK15" s="22">
        <f>'14'!$T15</f>
        <v>0</v>
      </c>
      <c r="AL15" s="22">
        <f>'15'!$T15</f>
        <v>0</v>
      </c>
      <c r="AM15" s="22">
        <f>'16'!$T15</f>
        <v>0</v>
      </c>
      <c r="AN15" s="23">
        <f>'17'!$T15</f>
        <v>0</v>
      </c>
    </row>
    <row r="16" spans="1:40" ht="15" customHeight="1" x14ac:dyDescent="0.25">
      <c r="A16" s="111"/>
      <c r="B16" s="20" t="s">
        <v>18</v>
      </c>
      <c r="C16" s="21">
        <f>'80'!$T16</f>
        <v>0</v>
      </c>
      <c r="D16" s="21">
        <f>'81'!$T16</f>
        <v>0</v>
      </c>
      <c r="E16" s="21">
        <f>'82'!$T16</f>
        <v>281.02699999999999</v>
      </c>
      <c r="F16" s="21">
        <f>'83'!$T16</f>
        <v>256.67899999999997</v>
      </c>
      <c r="G16" s="21">
        <f>'84'!$T16</f>
        <v>389.87299999999999</v>
      </c>
      <c r="H16" s="21">
        <f>'85'!$T16</f>
        <v>389.78100000000001</v>
      </c>
      <c r="I16" s="21">
        <f>'86'!$T16</f>
        <v>400.73</v>
      </c>
      <c r="J16" s="21">
        <f>'87'!$T16</f>
        <v>402.78</v>
      </c>
      <c r="K16" s="21">
        <f>'88'!$T16</f>
        <v>423.44499999999999</v>
      </c>
      <c r="L16" s="21">
        <f>'89'!$T16</f>
        <v>331.55900000000003</v>
      </c>
      <c r="M16" s="21">
        <f>'90'!$T16</f>
        <v>340.9</v>
      </c>
      <c r="N16" s="21">
        <f>'91'!$T16</f>
        <v>276.61595299999999</v>
      </c>
      <c r="O16" s="21">
        <f>'92'!$T16</f>
        <v>234.03398100000001</v>
      </c>
      <c r="P16" s="21">
        <f>'93'!$T16</f>
        <v>228.33166600000001</v>
      </c>
      <c r="Q16" s="21">
        <f>'94'!$T16</f>
        <v>286.77099299999998</v>
      </c>
      <c r="R16" s="21">
        <f>'95'!$T16</f>
        <v>285.99848200000002</v>
      </c>
      <c r="S16" s="21">
        <f>'96'!$T16</f>
        <v>238.13242500000001</v>
      </c>
      <c r="T16" s="21">
        <f>'97'!$T16</f>
        <v>235.76385300000001</v>
      </c>
      <c r="U16" s="21">
        <f>'98'!$T16</f>
        <v>232.68623700000001</v>
      </c>
      <c r="V16" s="21">
        <f>'99'!$T16</f>
        <v>251.943926</v>
      </c>
      <c r="W16" s="21">
        <f>'00'!$T16</f>
        <v>302.76066300000002</v>
      </c>
      <c r="X16" s="21">
        <f>'01'!$T16</f>
        <v>218.12208000000001</v>
      </c>
      <c r="Y16" s="21">
        <f>'02'!$T16</f>
        <v>237.306726</v>
      </c>
      <c r="Z16" s="21">
        <f>'03'!$T16</f>
        <v>230.199197</v>
      </c>
      <c r="AA16" s="21">
        <f>'04'!$T16</f>
        <v>169.01342299999999</v>
      </c>
      <c r="AB16" s="22">
        <f>'05'!$T16</f>
        <v>254.36213599999999</v>
      </c>
      <c r="AC16" s="22">
        <f>'06'!$T16</f>
        <v>285.12558000000001</v>
      </c>
      <c r="AD16" s="22">
        <f>'07'!$T16</f>
        <v>264.31223059046823</v>
      </c>
      <c r="AE16" s="22">
        <f>'08'!$T16</f>
        <v>226.960385</v>
      </c>
      <c r="AF16" s="22">
        <f>'09'!$T16</f>
        <v>178.060385</v>
      </c>
      <c r="AG16" s="22">
        <f>'10'!$T16</f>
        <v>166.49971199999999</v>
      </c>
      <c r="AH16" s="22">
        <f>'11'!$T16</f>
        <v>4.1988989999999999</v>
      </c>
      <c r="AI16" s="22">
        <f>'12'!$T16</f>
        <v>11.127765999999999</v>
      </c>
      <c r="AJ16" s="22">
        <f>'13'!$T16</f>
        <v>96.531526999999997</v>
      </c>
      <c r="AK16" s="22">
        <f>'14'!$T16</f>
        <v>61.355826</v>
      </c>
      <c r="AL16" s="22">
        <f>'15'!$T16</f>
        <v>117.95017799999999</v>
      </c>
      <c r="AM16" s="22">
        <f>'16'!$T16</f>
        <v>17.794850999999998</v>
      </c>
      <c r="AN16" s="23">
        <f>'17'!$T16</f>
        <v>0</v>
      </c>
    </row>
    <row r="17" spans="1:40" ht="15" customHeight="1" x14ac:dyDescent="0.25">
      <c r="A17" s="111"/>
      <c r="B17" s="20" t="s">
        <v>19</v>
      </c>
      <c r="C17" s="21">
        <f>'80'!$T17</f>
        <v>0</v>
      </c>
      <c r="D17" s="21">
        <f>'81'!$T17</f>
        <v>539.51900000000001</v>
      </c>
      <c r="E17" s="21">
        <f>'82'!$T17</f>
        <v>1.357</v>
      </c>
      <c r="F17" s="21">
        <f>'83'!$T17</f>
        <v>1.5209999999999999</v>
      </c>
      <c r="G17" s="21">
        <f>'84'!$T17</f>
        <v>5.1349999999999998</v>
      </c>
      <c r="H17" s="21">
        <f>'85'!$T17</f>
        <v>0.9</v>
      </c>
      <c r="I17" s="21">
        <f>'86'!$T17</f>
        <v>1.224</v>
      </c>
      <c r="J17" s="21">
        <f>'87'!$T17</f>
        <v>0.67700000000000005</v>
      </c>
      <c r="K17" s="21">
        <f>'88'!$T17</f>
        <v>0.44500000000000001</v>
      </c>
      <c r="L17" s="21">
        <f>'89'!$T17</f>
        <v>0.11600000000000001</v>
      </c>
      <c r="M17" s="21">
        <f>'90'!$T17</f>
        <v>4.8000000000000001E-2</v>
      </c>
      <c r="N17" s="21">
        <f>'91'!$T17</f>
        <v>0.76685000000000003</v>
      </c>
      <c r="O17" s="21">
        <f>'92'!$T17</f>
        <v>1.000543</v>
      </c>
      <c r="P17" s="21">
        <f>'93'!$T17</f>
        <v>1.7547200000000001</v>
      </c>
      <c r="Q17" s="21">
        <f>'94'!$T17</f>
        <v>1.6482950000000001</v>
      </c>
      <c r="R17" s="21">
        <f>'95'!$T17</f>
        <v>2.848827</v>
      </c>
      <c r="S17" s="21">
        <f>'96'!$T17</f>
        <v>3.6289899999999999</v>
      </c>
      <c r="T17" s="21">
        <f>'97'!$T17</f>
        <v>2.2035990000000001</v>
      </c>
      <c r="U17" s="21">
        <f>'98'!$T17</f>
        <v>2.807931</v>
      </c>
      <c r="V17" s="21">
        <f>'99'!$T17</f>
        <v>3.1064579999999999</v>
      </c>
      <c r="W17" s="21">
        <f>'00'!$T17</f>
        <v>3.5256379999999998</v>
      </c>
      <c r="X17" s="21">
        <f>'01'!$T17</f>
        <v>1.9234500000000001</v>
      </c>
      <c r="Y17" s="21">
        <f>'02'!$T17</f>
        <v>2.0584500000000001</v>
      </c>
      <c r="Z17" s="21">
        <f>'03'!$T17</f>
        <v>0.88227999999999995</v>
      </c>
      <c r="AA17" s="21">
        <f>'04'!$T17</f>
        <v>0.48715999999999998</v>
      </c>
      <c r="AB17" s="22">
        <f>'05'!$T17</f>
        <v>0.48552000000000001</v>
      </c>
      <c r="AC17" s="22">
        <f>'06'!$T17</f>
        <v>0.66181200000000007</v>
      </c>
      <c r="AD17" s="22">
        <f>'07'!$T17</f>
        <v>0.61350162251853724</v>
      </c>
      <c r="AE17" s="22">
        <f>'08'!$T17</f>
        <v>0.87594500000000008</v>
      </c>
      <c r="AF17" s="22">
        <f>'09'!$T17</f>
        <v>0.86874200000000001</v>
      </c>
      <c r="AG17" s="22">
        <f>'10'!$T17</f>
        <v>0.35478999999999999</v>
      </c>
      <c r="AH17" s="22">
        <f>'11'!$T17</f>
        <v>0.16666</v>
      </c>
      <c r="AI17" s="22">
        <f>'12'!$T17</f>
        <v>0.48111999999999999</v>
      </c>
      <c r="AJ17" s="22">
        <f>'13'!$T17</f>
        <v>0.41300999999999999</v>
      </c>
      <c r="AK17" s="22">
        <f>'14'!$T17</f>
        <v>0.43078</v>
      </c>
      <c r="AL17" s="22">
        <f>'15'!$T17</f>
        <v>9.3140000000000001E-2</v>
      </c>
      <c r="AM17" s="22">
        <f>'16'!$T17</f>
        <v>1.2330000000000001E-2</v>
      </c>
      <c r="AN17" s="23">
        <f>'17'!$T17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'80'!$T18</f>
        <v>0</v>
      </c>
      <c r="D18" s="21">
        <f>'81'!$T18</f>
        <v>0</v>
      </c>
      <c r="E18" s="21">
        <f>'82'!$T18</f>
        <v>0.31</v>
      </c>
      <c r="F18" s="21">
        <f>'83'!$T18</f>
        <v>1.3120000000000001</v>
      </c>
      <c r="G18" s="21">
        <f>'84'!$T18</f>
        <v>2.8639999999999999</v>
      </c>
      <c r="H18" s="21">
        <f>'85'!$T18</f>
        <v>7.03</v>
      </c>
      <c r="I18" s="21">
        <f>'86'!$T18</f>
        <v>12.14</v>
      </c>
      <c r="J18" s="21">
        <f>'87'!$T18</f>
        <v>9.7650000000000006</v>
      </c>
      <c r="K18" s="21">
        <f>'88'!$T18</f>
        <v>7.1120000000000001</v>
      </c>
      <c r="L18" s="21">
        <f>'89'!$T18</f>
        <v>6.6150000000000002</v>
      </c>
      <c r="M18" s="21">
        <f>'90'!$T18</f>
        <v>4.2</v>
      </c>
      <c r="N18" s="21">
        <f>'91'!$T18</f>
        <v>3.9740160000000002</v>
      </c>
      <c r="O18" s="21">
        <f>'92'!$T18</f>
        <v>1.4141300000000001</v>
      </c>
      <c r="P18" s="21">
        <f>'93'!$T18</f>
        <v>0.47778100000000001</v>
      </c>
      <c r="Q18" s="21">
        <f>'94'!$T18</f>
        <v>0.24371499999999999</v>
      </c>
      <c r="R18" s="21">
        <f>'95'!$T18</f>
        <v>0.610456</v>
      </c>
      <c r="S18" s="21">
        <f>'96'!$T18</f>
        <v>0</v>
      </c>
      <c r="T18" s="21">
        <f>'97'!$T18</f>
        <v>0</v>
      </c>
      <c r="U18" s="21">
        <f>'98'!$T18</f>
        <v>0</v>
      </c>
      <c r="V18" s="21">
        <f>'99'!$T18</f>
        <v>0</v>
      </c>
      <c r="W18" s="21">
        <f>'00'!$T18</f>
        <v>0</v>
      </c>
      <c r="X18" s="21">
        <f>'01'!$T18</f>
        <v>0</v>
      </c>
      <c r="Y18" s="21">
        <f>'02'!$T18</f>
        <v>0</v>
      </c>
      <c r="Z18" s="21">
        <f>'03'!$T18</f>
        <v>0</v>
      </c>
      <c r="AA18" s="21">
        <f>'04'!$T18</f>
        <v>0</v>
      </c>
      <c r="AB18" s="22">
        <f>'05'!$T18</f>
        <v>0</v>
      </c>
      <c r="AC18" s="22">
        <f>'06'!$T18</f>
        <v>0</v>
      </c>
      <c r="AD18" s="22">
        <f>'07'!$T18</f>
        <v>0</v>
      </c>
      <c r="AE18" s="22">
        <f>'08'!$T18</f>
        <v>0</v>
      </c>
      <c r="AF18" s="22">
        <f>'09'!$T18</f>
        <v>0</v>
      </c>
      <c r="AG18" s="22">
        <f>'10'!$T18</f>
        <v>0</v>
      </c>
      <c r="AH18" s="22">
        <f>'11'!$T18</f>
        <v>0</v>
      </c>
      <c r="AI18" s="22">
        <f>'12'!$T18</f>
        <v>0</v>
      </c>
      <c r="AJ18" s="22">
        <f>'13'!$T18</f>
        <v>0</v>
      </c>
      <c r="AK18" s="22">
        <f>'14'!$T18</f>
        <v>0</v>
      </c>
      <c r="AL18" s="22">
        <f>'15'!$T18</f>
        <v>0</v>
      </c>
      <c r="AM18" s="22">
        <f>'16'!$T18</f>
        <v>0</v>
      </c>
      <c r="AN18" s="23">
        <f>'17'!$T18</f>
        <v>0</v>
      </c>
    </row>
    <row r="19" spans="1:40" ht="15" customHeight="1" x14ac:dyDescent="0.25">
      <c r="A19" s="111"/>
      <c r="B19" s="20" t="s">
        <v>21</v>
      </c>
      <c r="C19" s="21">
        <f>'80'!$T19</f>
        <v>0</v>
      </c>
      <c r="D19" s="21">
        <f>'81'!$T19</f>
        <v>0</v>
      </c>
      <c r="E19" s="21">
        <f>'82'!$T19</f>
        <v>0</v>
      </c>
      <c r="F19" s="21">
        <f>'83'!$T19</f>
        <v>0</v>
      </c>
      <c r="G19" s="21">
        <f>'84'!$T19</f>
        <v>0.32200000000000001</v>
      </c>
      <c r="H19" s="21">
        <f>'85'!$T19</f>
        <v>0</v>
      </c>
      <c r="I19" s="21">
        <f>'86'!$T19</f>
        <v>0</v>
      </c>
      <c r="J19" s="21">
        <f>'87'!$T19</f>
        <v>0</v>
      </c>
      <c r="K19" s="21">
        <f>'88'!$T19</f>
        <v>0</v>
      </c>
      <c r="L19" s="21">
        <f>'89'!$T19</f>
        <v>0</v>
      </c>
      <c r="M19" s="21">
        <f>'90'!$T19</f>
        <v>0</v>
      </c>
      <c r="N19" s="21">
        <f>'91'!$T19</f>
        <v>0</v>
      </c>
      <c r="O19" s="21">
        <f>'92'!$T19</f>
        <v>0</v>
      </c>
      <c r="P19" s="21">
        <f>'93'!$T19</f>
        <v>0</v>
      </c>
      <c r="Q19" s="21">
        <f>'94'!$T19</f>
        <v>3.5860000000000003E-2</v>
      </c>
      <c r="R19" s="21">
        <f>'95'!$T19</f>
        <v>8.6629999999999999E-2</v>
      </c>
      <c r="S19" s="21">
        <f>'96'!$T19</f>
        <v>7.1110000000000007E-2</v>
      </c>
      <c r="T19" s="21">
        <f>'97'!$T19</f>
        <v>7.2230000000000003E-2</v>
      </c>
      <c r="U19" s="21">
        <f>'98'!$T19</f>
        <v>9.2679999999999998E-2</v>
      </c>
      <c r="V19" s="21">
        <f>'99'!$T19</f>
        <v>0</v>
      </c>
      <c r="W19" s="21">
        <f>'00'!$T19</f>
        <v>0</v>
      </c>
      <c r="X19" s="21">
        <f>'01'!$T19</f>
        <v>0</v>
      </c>
      <c r="Y19" s="21">
        <f>'02'!$T19</f>
        <v>0</v>
      </c>
      <c r="Z19" s="21">
        <f>'03'!$T19</f>
        <v>0</v>
      </c>
      <c r="AA19" s="21">
        <f>'04'!$T19</f>
        <v>0</v>
      </c>
      <c r="AB19" s="22">
        <f>'05'!$T19</f>
        <v>0</v>
      </c>
      <c r="AC19" s="22">
        <f>'06'!$T19</f>
        <v>0</v>
      </c>
      <c r="AD19" s="22">
        <f>'07'!$T19</f>
        <v>0</v>
      </c>
      <c r="AE19" s="22">
        <f>'08'!$T19</f>
        <v>0</v>
      </c>
      <c r="AF19" s="22">
        <f>'09'!$T19</f>
        <v>0</v>
      </c>
      <c r="AG19" s="22">
        <f>'10'!$T19</f>
        <v>0</v>
      </c>
      <c r="AH19" s="22">
        <f>'11'!$T19</f>
        <v>0</v>
      </c>
      <c r="AI19" s="22">
        <f>'12'!$T19</f>
        <v>0</v>
      </c>
      <c r="AJ19" s="22">
        <f>'13'!$T19</f>
        <v>0</v>
      </c>
      <c r="AK19" s="22">
        <f>'14'!$T19</f>
        <v>0</v>
      </c>
      <c r="AL19" s="22">
        <f>'15'!$T19</f>
        <v>0</v>
      </c>
      <c r="AM19" s="22">
        <f>'16'!$T19</f>
        <v>0</v>
      </c>
      <c r="AN19" s="23">
        <f>'17'!$T19</f>
        <v>0</v>
      </c>
    </row>
    <row r="20" spans="1:40" ht="15" customHeight="1" x14ac:dyDescent="0.25">
      <c r="A20" s="111"/>
      <c r="B20" s="20" t="s">
        <v>22</v>
      </c>
      <c r="C20" s="21">
        <f>'80'!$T20</f>
        <v>0</v>
      </c>
      <c r="D20" s="21">
        <f>'81'!$T20</f>
        <v>0.99099999999999999</v>
      </c>
      <c r="E20" s="21">
        <f>'82'!$T20</f>
        <v>0.17899999999999999</v>
      </c>
      <c r="F20" s="21">
        <f>'83'!$T20</f>
        <v>0.16200000000000001</v>
      </c>
      <c r="G20" s="21">
        <f>'84'!$T20</f>
        <v>0</v>
      </c>
      <c r="H20" s="21">
        <f>'85'!$T20</f>
        <v>0</v>
      </c>
      <c r="I20" s="21">
        <f>'86'!$T20</f>
        <v>0</v>
      </c>
      <c r="J20" s="21">
        <f>'87'!$T20</f>
        <v>0</v>
      </c>
      <c r="K20" s="21">
        <f>'88'!$T20</f>
        <v>0</v>
      </c>
      <c r="L20" s="21">
        <f>'89'!$T20</f>
        <v>0.57699999999999996</v>
      </c>
      <c r="M20" s="21">
        <f>'90'!$T20</f>
        <v>1.1599999999999999</v>
      </c>
      <c r="N20" s="21">
        <f>'91'!$T20</f>
        <v>0.428616</v>
      </c>
      <c r="O20" s="21">
        <f>'92'!$T20</f>
        <v>0.42383500000000002</v>
      </c>
      <c r="P20" s="21">
        <f>'93'!$T20</f>
        <v>0.4214</v>
      </c>
      <c r="Q20" s="21">
        <f>'94'!$T20</f>
        <v>0.37474000000000002</v>
      </c>
      <c r="R20" s="21">
        <f>'95'!$T20</f>
        <v>0.39888000000000001</v>
      </c>
      <c r="S20" s="21">
        <f>'96'!$T20</f>
        <v>7.5990000000000002E-2</v>
      </c>
      <c r="T20" s="21">
        <f>'97'!$T20</f>
        <v>0</v>
      </c>
      <c r="U20" s="21">
        <f>'98'!$T20</f>
        <v>3.0339999999999999E-2</v>
      </c>
      <c r="V20" s="21">
        <f>'99'!$T20</f>
        <v>5.842E-2</v>
      </c>
      <c r="W20" s="21">
        <f>'00'!$T20</f>
        <v>0.35038999999999998</v>
      </c>
      <c r="X20" s="21">
        <f>'01'!$T20</f>
        <v>2.53E-2</v>
      </c>
      <c r="Y20" s="21">
        <f>'02'!$T20</f>
        <v>0</v>
      </c>
      <c r="Z20" s="21">
        <f>'03'!$T20</f>
        <v>2.793E-2</v>
      </c>
      <c r="AA20" s="21">
        <f>'04'!$T20</f>
        <v>0</v>
      </c>
      <c r="AB20" s="22">
        <f>'05'!$T20</f>
        <v>0</v>
      </c>
      <c r="AC20" s="22">
        <f>'06'!$T20</f>
        <v>0</v>
      </c>
      <c r="AD20" s="22">
        <f>'07'!$T20</f>
        <v>0</v>
      </c>
      <c r="AE20" s="22">
        <f>'08'!$T20</f>
        <v>0</v>
      </c>
      <c r="AF20" s="22">
        <f>'09'!$T20</f>
        <v>0</v>
      </c>
      <c r="AG20" s="22">
        <f>'10'!$T20</f>
        <v>2.7609999999999999E-2</v>
      </c>
      <c r="AH20" s="22">
        <f>'11'!$T20</f>
        <v>1.3869999999999999E-2</v>
      </c>
      <c r="AI20" s="22">
        <f>'12'!$T20</f>
        <v>0</v>
      </c>
      <c r="AJ20" s="22">
        <f>'13'!$T20</f>
        <v>0</v>
      </c>
      <c r="AK20" s="22">
        <f>'14'!$T20</f>
        <v>1.4930000000000001E-2</v>
      </c>
      <c r="AL20" s="22">
        <f>'15'!$T20</f>
        <v>0</v>
      </c>
      <c r="AM20" s="22">
        <f>'16'!$T20</f>
        <v>0</v>
      </c>
      <c r="AN20" s="23">
        <f>'17'!$T20</f>
        <v>0</v>
      </c>
    </row>
    <row r="21" spans="1:40" ht="15" customHeight="1" x14ac:dyDescent="0.25">
      <c r="A21" s="111"/>
      <c r="B21" s="20" t="s">
        <v>23</v>
      </c>
      <c r="C21" s="21">
        <f>'80'!$T21</f>
        <v>0</v>
      </c>
      <c r="D21" s="21">
        <f>'81'!$T21</f>
        <v>1.1439999999999999</v>
      </c>
      <c r="E21" s="21">
        <f>'82'!$T21</f>
        <v>0</v>
      </c>
      <c r="F21" s="21">
        <f>'83'!$T21</f>
        <v>0</v>
      </c>
      <c r="G21" s="21">
        <f>'84'!$T21</f>
        <v>0</v>
      </c>
      <c r="H21" s="21">
        <f>'85'!$T21</f>
        <v>0</v>
      </c>
      <c r="I21" s="21">
        <f>'86'!$T21</f>
        <v>0</v>
      </c>
      <c r="J21" s="21">
        <f>'87'!$T21</f>
        <v>0</v>
      </c>
      <c r="K21" s="21">
        <f>'88'!$T21</f>
        <v>0</v>
      </c>
      <c r="L21" s="21">
        <f>'89'!$T21</f>
        <v>0</v>
      </c>
      <c r="M21" s="21">
        <f>'90'!$T21</f>
        <v>0</v>
      </c>
      <c r="N21" s="21">
        <f>'91'!$T21</f>
        <v>0</v>
      </c>
      <c r="O21" s="21">
        <f>'92'!$T21</f>
        <v>0</v>
      </c>
      <c r="P21" s="21">
        <f>'93'!$T21</f>
        <v>0</v>
      </c>
      <c r="Q21" s="21">
        <f>'94'!$T21</f>
        <v>0</v>
      </c>
      <c r="R21" s="21">
        <f>'95'!$T21</f>
        <v>0</v>
      </c>
      <c r="S21" s="21">
        <f>'96'!$T21</f>
        <v>0</v>
      </c>
      <c r="T21" s="21">
        <f>'97'!$T21</f>
        <v>0</v>
      </c>
      <c r="U21" s="21">
        <f>'98'!$T21</f>
        <v>0</v>
      </c>
      <c r="V21" s="21">
        <f>'99'!$T21</f>
        <v>0</v>
      </c>
      <c r="W21" s="21">
        <f>'00'!$T21</f>
        <v>0</v>
      </c>
      <c r="X21" s="21">
        <f>'01'!$T21</f>
        <v>0</v>
      </c>
      <c r="Y21" s="21">
        <f>'02'!$T21</f>
        <v>0</v>
      </c>
      <c r="Z21" s="21">
        <f>'03'!$T21</f>
        <v>0</v>
      </c>
      <c r="AA21" s="21">
        <f>'04'!$T21</f>
        <v>0</v>
      </c>
      <c r="AB21" s="22">
        <f>'05'!$T21</f>
        <v>0</v>
      </c>
      <c r="AC21" s="22">
        <f>'06'!$T21</f>
        <v>0</v>
      </c>
      <c r="AD21" s="22">
        <f>'07'!$T21</f>
        <v>0</v>
      </c>
      <c r="AE21" s="22">
        <f>'08'!$T21</f>
        <v>0</v>
      </c>
      <c r="AF21" s="22">
        <f>'09'!$T21</f>
        <v>0</v>
      </c>
      <c r="AG21" s="22">
        <f>'10'!$T21</f>
        <v>0</v>
      </c>
      <c r="AH21" s="22">
        <f>'11'!$T21</f>
        <v>0</v>
      </c>
      <c r="AI21" s="22">
        <f>'12'!$T21</f>
        <v>0</v>
      </c>
      <c r="AJ21" s="22">
        <f>'13'!$T21</f>
        <v>0</v>
      </c>
      <c r="AK21" s="22">
        <f>'14'!$T21</f>
        <v>0</v>
      </c>
      <c r="AL21" s="22">
        <f>'15'!$T21</f>
        <v>0</v>
      </c>
      <c r="AM21" s="22">
        <f>'16'!$T21</f>
        <v>0</v>
      </c>
      <c r="AN21" s="23">
        <f>'17'!$T21</f>
        <v>0</v>
      </c>
    </row>
    <row r="22" spans="1:40" ht="15" customHeight="1" x14ac:dyDescent="0.25">
      <c r="A22" s="111"/>
      <c r="B22" s="20" t="s">
        <v>12</v>
      </c>
      <c r="C22" s="21">
        <f>'80'!$T22</f>
        <v>0</v>
      </c>
      <c r="D22" s="21">
        <f>'81'!$T22</f>
        <v>0</v>
      </c>
      <c r="E22" s="21">
        <f>'82'!$T22</f>
        <v>0</v>
      </c>
      <c r="F22" s="21">
        <f>'83'!$T22</f>
        <v>0</v>
      </c>
      <c r="G22" s="21">
        <f>'84'!$T22</f>
        <v>0</v>
      </c>
      <c r="H22" s="21">
        <f>'85'!$T22</f>
        <v>0</v>
      </c>
      <c r="I22" s="21">
        <f>'86'!$T22</f>
        <v>0</v>
      </c>
      <c r="J22" s="21">
        <f>'87'!$T22</f>
        <v>0</v>
      </c>
      <c r="K22" s="21">
        <f>'88'!$T22</f>
        <v>0</v>
      </c>
      <c r="L22" s="21">
        <f>'89'!$T22</f>
        <v>0</v>
      </c>
      <c r="M22" s="21">
        <f>'90'!$T22</f>
        <v>0</v>
      </c>
      <c r="N22" s="21">
        <f>'91'!$T22</f>
        <v>0</v>
      </c>
      <c r="O22" s="21">
        <f>'92'!$T22</f>
        <v>0</v>
      </c>
      <c r="P22" s="21">
        <f>'93'!$T22</f>
        <v>0</v>
      </c>
      <c r="Q22" s="21">
        <f>'94'!$T22</f>
        <v>0</v>
      </c>
      <c r="R22" s="21">
        <f>'95'!$T22</f>
        <v>0</v>
      </c>
      <c r="S22" s="21">
        <f>'96'!$T22</f>
        <v>0</v>
      </c>
      <c r="T22" s="21">
        <f>'97'!$T22</f>
        <v>0</v>
      </c>
      <c r="U22" s="21">
        <f>'98'!$T22</f>
        <v>0</v>
      </c>
      <c r="V22" s="21">
        <f>'99'!$T22</f>
        <v>0</v>
      </c>
      <c r="W22" s="21">
        <f>'00'!$T22</f>
        <v>0</v>
      </c>
      <c r="X22" s="21">
        <f>'01'!$T22</f>
        <v>0</v>
      </c>
      <c r="Y22" s="21">
        <f>'02'!$T22</f>
        <v>0</v>
      </c>
      <c r="Z22" s="21">
        <f>'03'!$T22</f>
        <v>0</v>
      </c>
      <c r="AA22" s="21">
        <f>'04'!$T22</f>
        <v>0</v>
      </c>
      <c r="AB22" s="22">
        <f>'05'!$T22</f>
        <v>0</v>
      </c>
      <c r="AC22" s="22">
        <f>'06'!$T22</f>
        <v>0</v>
      </c>
      <c r="AD22" s="22">
        <f>'07'!$T22</f>
        <v>0</v>
      </c>
      <c r="AE22" s="22">
        <f>'08'!$T22</f>
        <v>0</v>
      </c>
      <c r="AF22" s="22">
        <f>'09'!$T22</f>
        <v>0</v>
      </c>
      <c r="AG22" s="22">
        <f>'10'!$T22</f>
        <v>0</v>
      </c>
      <c r="AH22" s="22">
        <f>'11'!$T22</f>
        <v>0</v>
      </c>
      <c r="AI22" s="22">
        <f>'12'!$T22</f>
        <v>0</v>
      </c>
      <c r="AJ22" s="22">
        <f>'13'!$T22</f>
        <v>0</v>
      </c>
      <c r="AK22" s="22">
        <f>'14'!$T22</f>
        <v>0</v>
      </c>
      <c r="AL22" s="22">
        <f>'15'!$T22</f>
        <v>0</v>
      </c>
      <c r="AM22" s="22">
        <f>'16'!$T22</f>
        <v>0</v>
      </c>
      <c r="AN22" s="23">
        <f>'17'!$T22</f>
        <v>0</v>
      </c>
    </row>
    <row r="23" spans="1:40" ht="15" customHeight="1" x14ac:dyDescent="0.25">
      <c r="A23" s="112" t="s">
        <v>72</v>
      </c>
      <c r="B23" s="113"/>
      <c r="C23" s="21">
        <f>'80'!$T23</f>
        <v>0</v>
      </c>
      <c r="D23" s="21">
        <f>'81'!$T23</f>
        <v>0</v>
      </c>
      <c r="E23" s="21">
        <f>'82'!$T23</f>
        <v>0</v>
      </c>
      <c r="F23" s="21">
        <f>'83'!$T23</f>
        <v>0.16700000000000001</v>
      </c>
      <c r="G23" s="21">
        <f>'84'!$T23</f>
        <v>0</v>
      </c>
      <c r="H23" s="21">
        <f>'85'!$T23</f>
        <v>0</v>
      </c>
      <c r="I23" s="21">
        <f>'86'!$T23</f>
        <v>0</v>
      </c>
      <c r="J23" s="21">
        <f>'87'!$T23</f>
        <v>0</v>
      </c>
      <c r="K23" s="21">
        <f>'88'!$T23</f>
        <v>0</v>
      </c>
      <c r="L23" s="21">
        <f>'89'!$T23</f>
        <v>0</v>
      </c>
      <c r="M23" s="21">
        <f>'90'!$T23</f>
        <v>0</v>
      </c>
      <c r="N23" s="21">
        <f>'91'!$T23</f>
        <v>0</v>
      </c>
      <c r="O23" s="21">
        <f>'92'!$T23</f>
        <v>1.3511899999999999</v>
      </c>
      <c r="P23" s="21">
        <f>'93'!$T23</f>
        <v>0</v>
      </c>
      <c r="Q23" s="21">
        <f>'94'!$T23</f>
        <v>0</v>
      </c>
      <c r="R23" s="21">
        <f>'95'!$T23</f>
        <v>0</v>
      </c>
      <c r="S23" s="21">
        <f>'96'!$T23</f>
        <v>0</v>
      </c>
      <c r="T23" s="21">
        <f>'97'!$T23</f>
        <v>0</v>
      </c>
      <c r="U23" s="21">
        <f>'98'!$T23</f>
        <v>0</v>
      </c>
      <c r="V23" s="21">
        <f>'99'!$T23</f>
        <v>0</v>
      </c>
      <c r="W23" s="21">
        <f>'00'!$T23</f>
        <v>0</v>
      </c>
      <c r="X23" s="21">
        <f>'01'!$T23</f>
        <v>0</v>
      </c>
      <c r="Y23" s="21">
        <f>'02'!$T23</f>
        <v>0</v>
      </c>
      <c r="Z23" s="21">
        <f>'03'!$T23</f>
        <v>0</v>
      </c>
      <c r="AA23" s="21">
        <f>'04'!$T23</f>
        <v>0</v>
      </c>
      <c r="AB23" s="22">
        <f>'05'!$T23</f>
        <v>0</v>
      </c>
      <c r="AC23" s="22">
        <f>'06'!$T23</f>
        <v>0</v>
      </c>
      <c r="AD23" s="22">
        <f>'07'!$T23</f>
        <v>0</v>
      </c>
      <c r="AE23" s="22">
        <f>'08'!$T23</f>
        <v>0</v>
      </c>
      <c r="AF23" s="22">
        <f>'09'!$T23</f>
        <v>0</v>
      </c>
      <c r="AG23" s="22">
        <f>'10'!$T23</f>
        <v>0</v>
      </c>
      <c r="AH23" s="22">
        <f>'11'!$T23</f>
        <v>0</v>
      </c>
      <c r="AI23" s="22">
        <f>'12'!$T23</f>
        <v>0</v>
      </c>
      <c r="AJ23" s="22">
        <f>'13'!$T23</f>
        <v>0</v>
      </c>
      <c r="AK23" s="22">
        <f>'14'!$T23</f>
        <v>0</v>
      </c>
      <c r="AL23" s="22">
        <f>'15'!$T23</f>
        <v>0</v>
      </c>
      <c r="AM23" s="22">
        <f>'16'!$T23</f>
        <v>0</v>
      </c>
      <c r="AN23" s="23">
        <f>'17'!$T23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'80'!$T24</f>
        <v>0</v>
      </c>
      <c r="D24" s="21">
        <f>'81'!$T24</f>
        <v>0.629</v>
      </c>
      <c r="E24" s="21">
        <f>'82'!$T24</f>
        <v>0</v>
      </c>
      <c r="F24" s="21">
        <f>'83'!$T24</f>
        <v>0</v>
      </c>
      <c r="G24" s="21">
        <f>'84'!$T24</f>
        <v>0</v>
      </c>
      <c r="H24" s="21">
        <f>'85'!$T24</f>
        <v>0</v>
      </c>
      <c r="I24" s="21">
        <f>'86'!$T24</f>
        <v>0</v>
      </c>
      <c r="J24" s="21">
        <f>'87'!$T24</f>
        <v>9.0999999999999998E-2</v>
      </c>
      <c r="K24" s="21">
        <f>'88'!$T24</f>
        <v>0.113</v>
      </c>
      <c r="L24" s="21">
        <f>'89'!$T24</f>
        <v>9.9000000000000005E-2</v>
      </c>
      <c r="M24" s="21">
        <f>'90'!$T24</f>
        <v>0.05</v>
      </c>
      <c r="N24" s="21">
        <f>'91'!$T24</f>
        <v>0.13800999999999999</v>
      </c>
      <c r="O24" s="21">
        <f>'92'!$T24</f>
        <v>0.19694</v>
      </c>
      <c r="P24" s="21">
        <f>'93'!$T24</f>
        <v>9.7479999999999997E-2</v>
      </c>
      <c r="Q24" s="21">
        <f>'94'!$T24</f>
        <v>0.12897</v>
      </c>
      <c r="R24" s="21">
        <f>'95'!$T24</f>
        <v>0.12927</v>
      </c>
      <c r="S24" s="21">
        <f>'96'!$T24</f>
        <v>0.27132000000000001</v>
      </c>
      <c r="T24" s="21">
        <f>'97'!$T24</f>
        <v>0.50971999999999995</v>
      </c>
      <c r="U24" s="21">
        <f>'98'!$T24</f>
        <v>0.57845000000000002</v>
      </c>
      <c r="V24" s="21">
        <f>'99'!$T24</f>
        <v>0.66012999999999999</v>
      </c>
      <c r="W24" s="21">
        <f>'00'!$T24</f>
        <v>0.75115799999999999</v>
      </c>
      <c r="X24" s="21">
        <f>'01'!$T24</f>
        <v>0.74702999999999997</v>
      </c>
      <c r="Y24" s="21">
        <f>'02'!$T24</f>
        <v>1.314176</v>
      </c>
      <c r="Z24" s="21">
        <f>'03'!$T24</f>
        <v>1.209549</v>
      </c>
      <c r="AA24" s="21">
        <f>'04'!$T24</f>
        <v>0.43686199999999997</v>
      </c>
      <c r="AB24" s="22">
        <f>'05'!$T24</f>
        <v>0.47101799999999999</v>
      </c>
      <c r="AC24" s="22">
        <f>'06'!$T24</f>
        <v>0.537856</v>
      </c>
      <c r="AD24" s="22">
        <f>'07'!$T24</f>
        <v>0.49859405492999564</v>
      </c>
      <c r="AE24" s="22">
        <f>'08'!$T24</f>
        <v>0.50426700000000002</v>
      </c>
      <c r="AF24" s="22">
        <f>'09'!$T24</f>
        <v>0.49235600000000002</v>
      </c>
      <c r="AG24" s="22">
        <f>'10'!$T24</f>
        <v>0</v>
      </c>
      <c r="AH24" s="22">
        <f>'11'!$T24</f>
        <v>0</v>
      </c>
      <c r="AI24" s="22">
        <f>'12'!$T24</f>
        <v>0</v>
      </c>
      <c r="AJ24" s="22">
        <f>'13'!$T24</f>
        <v>0</v>
      </c>
      <c r="AK24" s="22">
        <f>'14'!$T24</f>
        <v>0</v>
      </c>
      <c r="AL24" s="22">
        <f>'15'!$T24</f>
        <v>0</v>
      </c>
      <c r="AM24" s="22">
        <f>'16'!$T24</f>
        <v>0</v>
      </c>
      <c r="AN24" s="23">
        <f>'17'!$T24</f>
        <v>0</v>
      </c>
    </row>
    <row r="25" spans="1:40" ht="15" customHeight="1" x14ac:dyDescent="0.25">
      <c r="A25" s="100" t="s">
        <v>4</v>
      </c>
      <c r="B25" s="101"/>
      <c r="C25" s="21">
        <f>'80'!$T25</f>
        <v>0</v>
      </c>
      <c r="D25" s="21">
        <f>'81'!$T25</f>
        <v>0</v>
      </c>
      <c r="E25" s="21">
        <f>'82'!$T25</f>
        <v>0</v>
      </c>
      <c r="F25" s="21">
        <f>'83'!$T25</f>
        <v>0</v>
      </c>
      <c r="G25" s="21">
        <f>'84'!$T25</f>
        <v>0</v>
      </c>
      <c r="H25" s="21">
        <f>'85'!$T25</f>
        <v>0</v>
      </c>
      <c r="I25" s="21">
        <f>'86'!$T25</f>
        <v>0</v>
      </c>
      <c r="J25" s="21">
        <f>'87'!$T25</f>
        <v>0</v>
      </c>
      <c r="K25" s="21">
        <f>'88'!$T25</f>
        <v>0</v>
      </c>
      <c r="L25" s="21">
        <f>'89'!$T25</f>
        <v>0</v>
      </c>
      <c r="M25" s="21">
        <f>'90'!$T25</f>
        <v>0</v>
      </c>
      <c r="N25" s="21">
        <f>'91'!$T25</f>
        <v>0</v>
      </c>
      <c r="O25" s="21">
        <f>'92'!$T25</f>
        <v>0</v>
      </c>
      <c r="P25" s="21">
        <f>'93'!$T25</f>
        <v>0</v>
      </c>
      <c r="Q25" s="21">
        <f>'94'!$T25</f>
        <v>0</v>
      </c>
      <c r="R25" s="21">
        <f>'95'!$T25</f>
        <v>0</v>
      </c>
      <c r="S25" s="21">
        <f>'96'!$T25</f>
        <v>0</v>
      </c>
      <c r="T25" s="21">
        <f>'97'!$T25</f>
        <v>0</v>
      </c>
      <c r="U25" s="21">
        <f>'98'!$T25</f>
        <v>0</v>
      </c>
      <c r="V25" s="21">
        <f>'99'!$T25</f>
        <v>0</v>
      </c>
      <c r="W25" s="21">
        <f>'00'!$T25</f>
        <v>0</v>
      </c>
      <c r="X25" s="21">
        <f>'01'!$T25</f>
        <v>0</v>
      </c>
      <c r="Y25" s="21">
        <f>'02'!$T25</f>
        <v>0</v>
      </c>
      <c r="Z25" s="21">
        <f>'03'!$T25</f>
        <v>0</v>
      </c>
      <c r="AA25" s="21">
        <f>'04'!$T25</f>
        <v>0</v>
      </c>
      <c r="AB25" s="22">
        <f>'05'!$T25</f>
        <v>0</v>
      </c>
      <c r="AC25" s="22">
        <f>'06'!$T25</f>
        <v>0</v>
      </c>
      <c r="AD25" s="22">
        <f>'07'!$T25</f>
        <v>1.948560029938963E-2</v>
      </c>
      <c r="AE25" s="22">
        <f>'08'!$T25</f>
        <v>2.4754000000000002E-2</v>
      </c>
      <c r="AF25" s="22">
        <f>'09'!$T25</f>
        <v>2.3213999999999999E-2</v>
      </c>
      <c r="AG25" s="22">
        <f>'10'!$T25</f>
        <v>0</v>
      </c>
      <c r="AH25" s="22">
        <f>'11'!$T25</f>
        <v>0</v>
      </c>
      <c r="AI25" s="22">
        <f>'12'!$T25</f>
        <v>0</v>
      </c>
      <c r="AJ25" s="22">
        <f>'13'!$T25</f>
        <v>0</v>
      </c>
      <c r="AK25" s="22">
        <f>'14'!$T25</f>
        <v>0</v>
      </c>
      <c r="AL25" s="22">
        <f>'15'!$T25</f>
        <v>0</v>
      </c>
      <c r="AM25" s="22">
        <f>'16'!$T25</f>
        <v>0</v>
      </c>
      <c r="AN25" s="23">
        <f>'17'!$T25</f>
        <v>0</v>
      </c>
    </row>
    <row r="26" spans="1:40" ht="15" customHeight="1" x14ac:dyDescent="0.25">
      <c r="A26" s="100" t="s">
        <v>5</v>
      </c>
      <c r="B26" s="101"/>
      <c r="C26" s="21">
        <f>'80'!$T26</f>
        <v>0</v>
      </c>
      <c r="D26" s="21">
        <f>'81'!$T26</f>
        <v>1.849</v>
      </c>
      <c r="E26" s="21">
        <f>'82'!$T26</f>
        <v>0.51200000000000001</v>
      </c>
      <c r="F26" s="21">
        <f>'83'!$T26</f>
        <v>1.0660000000000001</v>
      </c>
      <c r="G26" s="21">
        <f>'84'!$T26</f>
        <v>0</v>
      </c>
      <c r="H26" s="21">
        <f>'85'!$T26</f>
        <v>0</v>
      </c>
      <c r="I26" s="21">
        <f>'86'!$T26</f>
        <v>0</v>
      </c>
      <c r="J26" s="21">
        <f>'87'!$T26</f>
        <v>0</v>
      </c>
      <c r="K26" s="21">
        <f>'88'!$T26</f>
        <v>0</v>
      </c>
      <c r="L26" s="21">
        <f>'89'!$T26</f>
        <v>2.5459999999999998</v>
      </c>
      <c r="M26" s="21">
        <f>'90'!$T26</f>
        <v>2.7</v>
      </c>
      <c r="N26" s="21">
        <f>'91'!$T26</f>
        <v>2.9979300000000002</v>
      </c>
      <c r="O26" s="21">
        <f>'92'!$T26</f>
        <v>1.31663</v>
      </c>
      <c r="P26" s="21">
        <f>'93'!$T26</f>
        <v>1.48522</v>
      </c>
      <c r="Q26" s="21">
        <f>'94'!$T26</f>
        <v>2.5474899999999998</v>
      </c>
      <c r="R26" s="21">
        <f>'95'!$T26</f>
        <v>3.9637099999999998</v>
      </c>
      <c r="S26" s="21">
        <f>'96'!$T26</f>
        <v>2.1289600000000002</v>
      </c>
      <c r="T26" s="21">
        <f>'97'!$T26</f>
        <v>0.29885</v>
      </c>
      <c r="U26" s="21">
        <f>'98'!$T26</f>
        <v>0.57567199999999996</v>
      </c>
      <c r="V26" s="21">
        <f>'99'!$T26</f>
        <v>0.67179999999999995</v>
      </c>
      <c r="W26" s="21">
        <f>'00'!$T26</f>
        <v>0.46739999999999998</v>
      </c>
      <c r="X26" s="21">
        <f>'01'!$T26</f>
        <v>0.11669</v>
      </c>
      <c r="Y26" s="21">
        <f>'02'!$T26</f>
        <v>0.30623</v>
      </c>
      <c r="Z26" s="21">
        <f>'03'!$T26</f>
        <v>0.43132900000000002</v>
      </c>
      <c r="AA26" s="21">
        <f>'04'!$T26</f>
        <v>0.28409499999999999</v>
      </c>
      <c r="AB26" s="22">
        <f>'05'!$T26</f>
        <v>7.6549000000000006E-2</v>
      </c>
      <c r="AC26" s="22">
        <f>'06'!$T26</f>
        <v>7.9739999999999991E-2</v>
      </c>
      <c r="AD26" s="22">
        <f>'07'!$T26</f>
        <v>7.391920874754182E-2</v>
      </c>
      <c r="AE26" s="22">
        <f>'08'!$T26</f>
        <v>8.8474999999999998E-2</v>
      </c>
      <c r="AF26" s="22">
        <f>'09'!$T26</f>
        <v>8.5418000000000008E-2</v>
      </c>
      <c r="AG26" s="22">
        <f>'10'!$T26</f>
        <v>0</v>
      </c>
      <c r="AH26" s="22">
        <f>'11'!$T26</f>
        <v>0</v>
      </c>
      <c r="AI26" s="22">
        <f>'12'!$T26</f>
        <v>0</v>
      </c>
      <c r="AJ26" s="22">
        <f>'13'!$T26</f>
        <v>0</v>
      </c>
      <c r="AK26" s="22">
        <f>'14'!$T26</f>
        <v>0</v>
      </c>
      <c r="AL26" s="22">
        <f>'15'!$T26</f>
        <v>0</v>
      </c>
      <c r="AM26" s="22">
        <f>'16'!$T26</f>
        <v>0</v>
      </c>
      <c r="AN26" s="23">
        <f>'17'!$T26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'80'!$T27</f>
        <v>0</v>
      </c>
      <c r="D27" s="21">
        <f>'81'!$T27</f>
        <v>0.17100000000000001</v>
      </c>
      <c r="E27" s="21">
        <f>'82'!$T27</f>
        <v>0.14599999999999999</v>
      </c>
      <c r="F27" s="21">
        <f>'83'!$T27</f>
        <v>0.14399999999999999</v>
      </c>
      <c r="G27" s="21">
        <f>'84'!$T27</f>
        <v>0.13600000000000001</v>
      </c>
      <c r="H27" s="21">
        <f>'85'!$T27</f>
        <v>0.184</v>
      </c>
      <c r="I27" s="21">
        <f>'86'!$T27</f>
        <v>0.13400000000000001</v>
      </c>
      <c r="J27" s="21">
        <f>'87'!$T27</f>
        <v>0.127</v>
      </c>
      <c r="K27" s="21">
        <f>'88'!$T27</f>
        <v>0.129</v>
      </c>
      <c r="L27" s="21">
        <f>'89'!$T27</f>
        <v>0.08</v>
      </c>
      <c r="M27" s="21">
        <f>'90'!$T27</f>
        <v>0.08</v>
      </c>
      <c r="N27" s="21">
        <f>'91'!$T27</f>
        <v>0</v>
      </c>
      <c r="O27" s="21">
        <f>'92'!$T27</f>
        <v>3.0720000000000001E-2</v>
      </c>
      <c r="P27" s="21">
        <f>'93'!$T27</f>
        <v>7.2980000000000003E-2</v>
      </c>
      <c r="Q27" s="21">
        <f>'94'!$T27</f>
        <v>0.10963000000000001</v>
      </c>
      <c r="R27" s="21">
        <f>'95'!$T27</f>
        <v>0.12715000000000001</v>
      </c>
      <c r="S27" s="21">
        <f>'96'!$T27</f>
        <v>0.12845000000000001</v>
      </c>
      <c r="T27" s="21">
        <f>'97'!$T27</f>
        <v>0.12731999999999999</v>
      </c>
      <c r="U27" s="21">
        <f>'98'!$T27</f>
        <v>8.8499999999999995E-2</v>
      </c>
      <c r="V27" s="21">
        <f>'99'!$T27</f>
        <v>4.9099999999999998E-2</v>
      </c>
      <c r="W27" s="21">
        <f>'00'!$T27</f>
        <v>7.7460000000000001E-2</v>
      </c>
      <c r="X27" s="21">
        <f>'01'!$T27</f>
        <v>7.8179999999999999E-2</v>
      </c>
      <c r="Y27" s="21">
        <f>'02'!$T27</f>
        <v>8.72E-2</v>
      </c>
      <c r="Z27" s="21">
        <f>'03'!$T27</f>
        <v>9.3460000000000001E-2</v>
      </c>
      <c r="AA27" s="21">
        <f>'04'!$T27</f>
        <v>0.11365</v>
      </c>
      <c r="AB27" s="22">
        <f>'05'!$T27</f>
        <v>2.9899999999999999E-2</v>
      </c>
      <c r="AC27" s="22">
        <f>'06'!$T27</f>
        <v>0</v>
      </c>
      <c r="AD27" s="22">
        <f>'07'!$T27</f>
        <v>0</v>
      </c>
      <c r="AE27" s="22">
        <f>'08'!$T27</f>
        <v>0</v>
      </c>
      <c r="AF27" s="22">
        <f>'09'!$T27</f>
        <v>0</v>
      </c>
      <c r="AG27" s="22">
        <f>'10'!$T27</f>
        <v>0</v>
      </c>
      <c r="AH27" s="22">
        <f>'11'!$T27</f>
        <v>0</v>
      </c>
      <c r="AI27" s="22">
        <f>'12'!$T27</f>
        <v>0</v>
      </c>
      <c r="AJ27" s="22">
        <f>'13'!$T27</f>
        <v>0</v>
      </c>
      <c r="AK27" s="22">
        <f>'14'!$T27</f>
        <v>0</v>
      </c>
      <c r="AL27" s="22">
        <f>'15'!$T27</f>
        <v>0</v>
      </c>
      <c r="AM27" s="22">
        <f>'16'!$T27</f>
        <v>0</v>
      </c>
      <c r="AN27" s="23">
        <f>'17'!$T27</f>
        <v>0</v>
      </c>
    </row>
    <row r="28" spans="1:40" ht="15" customHeight="1" x14ac:dyDescent="0.25">
      <c r="A28" s="111"/>
      <c r="B28" s="20" t="s">
        <v>26</v>
      </c>
      <c r="C28" s="21">
        <f>'80'!$T28</f>
        <v>0</v>
      </c>
      <c r="D28" s="21">
        <f>'81'!$T28</f>
        <v>0</v>
      </c>
      <c r="E28" s="21">
        <f>'82'!$T28</f>
        <v>8.5000000000000006E-2</v>
      </c>
      <c r="F28" s="21">
        <f>'83'!$T28</f>
        <v>5.5E-2</v>
      </c>
      <c r="G28" s="21">
        <f>'84'!$T28</f>
        <v>0</v>
      </c>
      <c r="H28" s="21">
        <f>'85'!$T28</f>
        <v>0</v>
      </c>
      <c r="I28" s="21">
        <f>'86'!$T28</f>
        <v>0</v>
      </c>
      <c r="J28" s="21">
        <f>'87'!$T28</f>
        <v>0</v>
      </c>
      <c r="K28" s="21">
        <f>'88'!$T28</f>
        <v>0</v>
      </c>
      <c r="L28" s="21">
        <f>'89'!$T28</f>
        <v>0</v>
      </c>
      <c r="M28" s="21">
        <f>'90'!$T28</f>
        <v>0</v>
      </c>
      <c r="N28" s="21">
        <f>'91'!$T28</f>
        <v>0</v>
      </c>
      <c r="O28" s="21">
        <f>'92'!$T28</f>
        <v>0</v>
      </c>
      <c r="P28" s="21">
        <f>'93'!$T28</f>
        <v>0</v>
      </c>
      <c r="Q28" s="21">
        <f>'94'!$T28</f>
        <v>0</v>
      </c>
      <c r="R28" s="21">
        <f>'95'!$T28</f>
        <v>0</v>
      </c>
      <c r="S28" s="21">
        <f>'96'!$T28</f>
        <v>0</v>
      </c>
      <c r="T28" s="21">
        <f>'97'!$T28</f>
        <v>0</v>
      </c>
      <c r="U28" s="21">
        <f>'98'!$T28</f>
        <v>0</v>
      </c>
      <c r="V28" s="21">
        <f>'99'!$T28</f>
        <v>0</v>
      </c>
      <c r="W28" s="21">
        <f>'00'!$T28</f>
        <v>0</v>
      </c>
      <c r="X28" s="21">
        <f>'01'!$T28</f>
        <v>0</v>
      </c>
      <c r="Y28" s="21">
        <f>'02'!$T28</f>
        <v>0</v>
      </c>
      <c r="Z28" s="21">
        <f>'03'!$T28</f>
        <v>0</v>
      </c>
      <c r="AA28" s="21">
        <f>'04'!$T28</f>
        <v>3.8420000000000003E-2</v>
      </c>
      <c r="AB28" s="22">
        <f>'05'!$T28</f>
        <v>0.11022</v>
      </c>
      <c r="AC28" s="22">
        <f>'06'!$T28</f>
        <v>2.102E-2</v>
      </c>
      <c r="AD28" s="22">
        <f>'07'!$T28</f>
        <v>0</v>
      </c>
      <c r="AE28" s="22">
        <f>'08'!$T28</f>
        <v>0</v>
      </c>
      <c r="AF28" s="22">
        <f>'09'!$T28</f>
        <v>0</v>
      </c>
      <c r="AG28" s="22">
        <f>'10'!$T28</f>
        <v>0</v>
      </c>
      <c r="AH28" s="22">
        <f>'11'!$T28</f>
        <v>0</v>
      </c>
      <c r="AI28" s="22">
        <f>'12'!$T28</f>
        <v>0</v>
      </c>
      <c r="AJ28" s="22">
        <f>'13'!$T28</f>
        <v>0</v>
      </c>
      <c r="AK28" s="22">
        <f>'14'!$T28</f>
        <v>0</v>
      </c>
      <c r="AL28" s="22">
        <f>'15'!$T28</f>
        <v>0</v>
      </c>
      <c r="AM28" s="22">
        <f>'16'!$T28</f>
        <v>0</v>
      </c>
      <c r="AN28" s="23">
        <f>'17'!$T28</f>
        <v>0</v>
      </c>
    </row>
    <row r="29" spans="1:40" ht="15" customHeight="1" x14ac:dyDescent="0.25">
      <c r="A29" s="112" t="s">
        <v>73</v>
      </c>
      <c r="B29" s="113"/>
      <c r="C29" s="21">
        <f>'80'!$T29</f>
        <v>0</v>
      </c>
      <c r="D29" s="21">
        <f>'81'!$T29</f>
        <v>0</v>
      </c>
      <c r="E29" s="21">
        <f>'82'!$T29</f>
        <v>0</v>
      </c>
      <c r="F29" s="21">
        <f>'83'!$T29</f>
        <v>0</v>
      </c>
      <c r="G29" s="21">
        <f>'84'!$T29</f>
        <v>0</v>
      </c>
      <c r="H29" s="21">
        <f>'85'!$T29</f>
        <v>0</v>
      </c>
      <c r="I29" s="21">
        <f>'86'!$T29</f>
        <v>0</v>
      </c>
      <c r="J29" s="21">
        <f>'87'!$T29</f>
        <v>0</v>
      </c>
      <c r="K29" s="21">
        <f>'88'!$T29</f>
        <v>0</v>
      </c>
      <c r="L29" s="21">
        <f>'89'!$T29</f>
        <v>0</v>
      </c>
      <c r="M29" s="21">
        <f>'90'!$T29</f>
        <v>0</v>
      </c>
      <c r="N29" s="21">
        <f>'91'!$T29</f>
        <v>0</v>
      </c>
      <c r="O29" s="21">
        <f>'92'!$T29</f>
        <v>0</v>
      </c>
      <c r="P29" s="21">
        <f>'93'!$T29</f>
        <v>0</v>
      </c>
      <c r="Q29" s="21">
        <f>'94'!$T29</f>
        <v>0</v>
      </c>
      <c r="R29" s="21">
        <f>'95'!$T29</f>
        <v>0</v>
      </c>
      <c r="S29" s="21">
        <f>'96'!$T29</f>
        <v>0</v>
      </c>
      <c r="T29" s="21">
        <f>'97'!$T29</f>
        <v>0</v>
      </c>
      <c r="U29" s="21">
        <f>'98'!$T29</f>
        <v>0</v>
      </c>
      <c r="V29" s="21">
        <f>'99'!$T29</f>
        <v>0</v>
      </c>
      <c r="W29" s="21">
        <f>'00'!$T29</f>
        <v>0</v>
      </c>
      <c r="X29" s="21">
        <f>'01'!$T29</f>
        <v>0</v>
      </c>
      <c r="Y29" s="21">
        <f>'02'!$T29</f>
        <v>0</v>
      </c>
      <c r="Z29" s="21">
        <f>'03'!$T29</f>
        <v>0</v>
      </c>
      <c r="AA29" s="21">
        <f>'04'!$T29</f>
        <v>0</v>
      </c>
      <c r="AB29" s="22">
        <f>'05'!$T29</f>
        <v>0</v>
      </c>
      <c r="AC29" s="22">
        <f>'06'!$T29</f>
        <v>0</v>
      </c>
      <c r="AD29" s="22">
        <f>'07'!$T29</f>
        <v>0</v>
      </c>
      <c r="AE29" s="22">
        <f>'08'!$T29</f>
        <v>0</v>
      </c>
      <c r="AF29" s="22">
        <f>'09'!$T29</f>
        <v>0</v>
      </c>
      <c r="AG29" s="22">
        <f>'10'!$T29</f>
        <v>1.0227200000000001</v>
      </c>
      <c r="AH29" s="22">
        <f>'11'!$T29</f>
        <v>1.65567</v>
      </c>
      <c r="AI29" s="22">
        <f>'12'!$T29</f>
        <v>58.883198999999998</v>
      </c>
      <c r="AJ29" s="22">
        <f>'13'!$T29</f>
        <v>188.83423999999999</v>
      </c>
      <c r="AK29" s="22">
        <f>'14'!$T29</f>
        <v>245.354153</v>
      </c>
      <c r="AL29" s="22">
        <f>'15'!$T29</f>
        <v>202.71810699999997</v>
      </c>
      <c r="AM29" s="22">
        <f>'16'!$T29</f>
        <v>70.313670000000002</v>
      </c>
      <c r="AN29" s="23">
        <f>'17'!$T29</f>
        <v>122.48863</v>
      </c>
    </row>
    <row r="30" spans="1:40" ht="15" customHeight="1" x14ac:dyDescent="0.25">
      <c r="A30" s="112" t="s">
        <v>74</v>
      </c>
      <c r="B30" s="113"/>
      <c r="C30" s="21">
        <f>'80'!$T30</f>
        <v>0</v>
      </c>
      <c r="D30" s="21">
        <f>'81'!$T30</f>
        <v>0</v>
      </c>
      <c r="E30" s="21">
        <f>'82'!$T30</f>
        <v>2.7E-2</v>
      </c>
      <c r="F30" s="21">
        <f>'83'!$T30</f>
        <v>0</v>
      </c>
      <c r="G30" s="21">
        <f>'84'!$T30</f>
        <v>0</v>
      </c>
      <c r="H30" s="21">
        <f>'85'!$T30</f>
        <v>0</v>
      </c>
      <c r="I30" s="21">
        <f>'86'!$T30</f>
        <v>0</v>
      </c>
      <c r="J30" s="21">
        <f>'87'!$T30</f>
        <v>0</v>
      </c>
      <c r="K30" s="21">
        <f>'88'!$T30</f>
        <v>0</v>
      </c>
      <c r="L30" s="21">
        <f>'89'!$T30</f>
        <v>0.1</v>
      </c>
      <c r="M30" s="21">
        <f>'90'!$T30</f>
        <v>0.1</v>
      </c>
      <c r="N30" s="21">
        <f>'91'!$T30</f>
        <v>1.3050999999999999</v>
      </c>
      <c r="O30" s="21">
        <f>'92'!$T30</f>
        <v>0.81096000000000001</v>
      </c>
      <c r="P30" s="21">
        <f>'93'!$T30</f>
        <v>0</v>
      </c>
      <c r="Q30" s="21">
        <f>'94'!$T30</f>
        <v>0</v>
      </c>
      <c r="R30" s="21">
        <f>'95'!$T30</f>
        <v>0.98907999999999996</v>
      </c>
      <c r="S30" s="21">
        <f>'96'!$T30</f>
        <v>0.74770999999999999</v>
      </c>
      <c r="T30" s="21">
        <f>'97'!$T30</f>
        <v>0.20944499999999999</v>
      </c>
      <c r="U30" s="21">
        <f>'98'!$T30</f>
        <v>0.10628</v>
      </c>
      <c r="V30" s="21">
        <f>'99'!$T30</f>
        <v>4.4880000000000003E-2</v>
      </c>
      <c r="W30" s="21">
        <f>'00'!$T30</f>
        <v>1.374E-2</v>
      </c>
      <c r="X30" s="21">
        <f>'01'!$T30</f>
        <v>9.75E-3</v>
      </c>
      <c r="Y30" s="21">
        <f>'02'!$T30</f>
        <v>1.0540000000000001E-2</v>
      </c>
      <c r="Z30" s="21">
        <f>'03'!$T30</f>
        <v>0</v>
      </c>
      <c r="AA30" s="21">
        <f>'04'!$T30</f>
        <v>0</v>
      </c>
      <c r="AB30" s="22">
        <f>'05'!$T30</f>
        <v>0</v>
      </c>
      <c r="AC30" s="22">
        <f>'06'!$T30</f>
        <v>0</v>
      </c>
      <c r="AD30" s="22">
        <f>'07'!$T30</f>
        <v>0</v>
      </c>
      <c r="AE30" s="22">
        <f>'08'!$T30</f>
        <v>0</v>
      </c>
      <c r="AF30" s="22">
        <f>'09'!$T30</f>
        <v>0</v>
      </c>
      <c r="AG30" s="22">
        <f>'10'!$T30</f>
        <v>0</v>
      </c>
      <c r="AH30" s="22">
        <f>'11'!$T30</f>
        <v>0</v>
      </c>
      <c r="AI30" s="22">
        <f>'12'!$T30</f>
        <v>0</v>
      </c>
      <c r="AJ30" s="22">
        <f>'13'!$T30</f>
        <v>0</v>
      </c>
      <c r="AK30" s="22">
        <f>'14'!$T30</f>
        <v>0</v>
      </c>
      <c r="AL30" s="22">
        <f>'15'!$T30</f>
        <v>0</v>
      </c>
      <c r="AM30" s="22">
        <f>'16'!$T30</f>
        <v>0</v>
      </c>
      <c r="AN30" s="23">
        <f>'17'!$T30</f>
        <v>0</v>
      </c>
    </row>
    <row r="31" spans="1:40" ht="15" customHeight="1" x14ac:dyDescent="0.25">
      <c r="A31" s="100" t="s">
        <v>7</v>
      </c>
      <c r="B31" s="101"/>
      <c r="C31" s="21">
        <f>'80'!$T31</f>
        <v>0</v>
      </c>
      <c r="D31" s="21">
        <f>'81'!$T31</f>
        <v>0</v>
      </c>
      <c r="E31" s="21">
        <f>'82'!$T31</f>
        <v>0</v>
      </c>
      <c r="F31" s="21">
        <f>'83'!$T31</f>
        <v>0</v>
      </c>
      <c r="G31" s="21">
        <f>'84'!$T31</f>
        <v>0</v>
      </c>
      <c r="H31" s="21">
        <f>'85'!$T31</f>
        <v>1.5489999999999999</v>
      </c>
      <c r="I31" s="21">
        <f>'86'!$T31</f>
        <v>1.897</v>
      </c>
      <c r="J31" s="21">
        <f>'87'!$T31</f>
        <v>2.4740000000000002</v>
      </c>
      <c r="K31" s="21">
        <f>'88'!$T31</f>
        <v>2.1680000000000001</v>
      </c>
      <c r="L31" s="21">
        <f>'89'!$T31</f>
        <v>3.2440000000000002</v>
      </c>
      <c r="M31" s="21">
        <f>'90'!$T31</f>
        <v>3</v>
      </c>
      <c r="N31" s="21">
        <f>'91'!$T31</f>
        <v>0.55862000000000001</v>
      </c>
      <c r="O31" s="21">
        <f>'92'!$T31</f>
        <v>1.28302</v>
      </c>
      <c r="P31" s="21">
        <f>'93'!$T31</f>
        <v>2.0126400000000002</v>
      </c>
      <c r="Q31" s="21">
        <f>'94'!$T31</f>
        <v>1.8786499999999999</v>
      </c>
      <c r="R31" s="21">
        <f>'95'!$T31</f>
        <v>3.2797900000000002</v>
      </c>
      <c r="S31" s="21">
        <f>'96'!$T31</f>
        <v>3.1815799999999999</v>
      </c>
      <c r="T31" s="21">
        <f>'97'!$T31</f>
        <v>2.21604</v>
      </c>
      <c r="U31" s="21">
        <f>'98'!$T31</f>
        <v>2.3148620000000002</v>
      </c>
      <c r="V31" s="21">
        <f>'99'!$T31</f>
        <v>2.4078569999999999</v>
      </c>
      <c r="W31" s="21">
        <f>'00'!$T31</f>
        <v>3.3580700000000001</v>
      </c>
      <c r="X31" s="21">
        <f>'01'!$T31</f>
        <v>4.2797099999999997</v>
      </c>
      <c r="Y31" s="21">
        <f>'02'!$T31</f>
        <v>3.6788880000000002</v>
      </c>
      <c r="Z31" s="21">
        <f>'03'!$T31</f>
        <v>3.0073099999999999</v>
      </c>
      <c r="AA31" s="21">
        <f>'04'!$T31</f>
        <v>2.0652180000000002</v>
      </c>
      <c r="AB31" s="22">
        <f>'05'!$T31</f>
        <v>2.2339799999999999</v>
      </c>
      <c r="AC31" s="22">
        <f>'06'!$T31</f>
        <v>4.6630699999999994</v>
      </c>
      <c r="AD31" s="22">
        <f>'07'!$T31</f>
        <v>4.0471300000000001</v>
      </c>
      <c r="AE31" s="22">
        <f>'08'!$T31</f>
        <v>3.0616590000000001</v>
      </c>
      <c r="AF31" s="22">
        <f>'09'!$T31</f>
        <v>1.4428130000000001</v>
      </c>
      <c r="AG31" s="22">
        <f>'10'!$T31</f>
        <v>1.102589</v>
      </c>
      <c r="AH31" s="22">
        <f>'11'!$T31</f>
        <v>1.2181330000000001</v>
      </c>
      <c r="AI31" s="22">
        <f>'12'!$T31</f>
        <v>0.76084699999999994</v>
      </c>
      <c r="AJ31" s="22">
        <f>'13'!$T31</f>
        <v>0.84204100000000004</v>
      </c>
      <c r="AK31" s="22">
        <f>'14'!$T31</f>
        <v>0.34748800000000002</v>
      </c>
      <c r="AL31" s="22">
        <f>'15'!$T31</f>
        <v>0.289599</v>
      </c>
      <c r="AM31" s="22">
        <f>'16'!$T31</f>
        <v>0.196856</v>
      </c>
      <c r="AN31" s="23">
        <f>'17'!$T31</f>
        <v>0.10621</v>
      </c>
    </row>
    <row r="32" spans="1:40" ht="15" customHeight="1" x14ac:dyDescent="0.25">
      <c r="A32" s="112" t="s">
        <v>75</v>
      </c>
      <c r="B32" s="113"/>
      <c r="C32" s="21">
        <f>'80'!$T32</f>
        <v>0</v>
      </c>
      <c r="D32" s="21">
        <f>'81'!$T32</f>
        <v>0</v>
      </c>
      <c r="E32" s="21">
        <f>'82'!$T32</f>
        <v>1.32</v>
      </c>
      <c r="F32" s="21">
        <f>'83'!$T32</f>
        <v>1.125</v>
      </c>
      <c r="G32" s="21">
        <f>'84'!$T32</f>
        <v>0</v>
      </c>
      <c r="H32" s="21">
        <f>'85'!$T32</f>
        <v>7.3710000000000004</v>
      </c>
      <c r="I32" s="21">
        <f>'86'!$T32</f>
        <v>4.2679999999999998</v>
      </c>
      <c r="J32" s="21">
        <f>'87'!$T32</f>
        <v>3.101</v>
      </c>
      <c r="K32" s="21">
        <f>'88'!$T32</f>
        <v>6.0960000000000001</v>
      </c>
      <c r="L32" s="21">
        <f>'89'!$T32</f>
        <v>2.5910000000000002</v>
      </c>
      <c r="M32" s="21">
        <f>'90'!$T32</f>
        <v>3.6</v>
      </c>
      <c r="N32" s="21">
        <f>'91'!$T32</f>
        <v>3.96394</v>
      </c>
      <c r="O32" s="21">
        <f>'92'!$T32</f>
        <v>57.468552000000003</v>
      </c>
      <c r="P32" s="21">
        <f>'93'!$T32</f>
        <v>89.35575</v>
      </c>
      <c r="Q32" s="21">
        <f>'94'!$T32</f>
        <v>92.394952000000004</v>
      </c>
      <c r="R32" s="21">
        <f>'95'!$T32</f>
        <v>99.36806</v>
      </c>
      <c r="S32" s="21">
        <f>'96'!$T32</f>
        <v>96.334464999999994</v>
      </c>
      <c r="T32" s="21">
        <f>'97'!$T32</f>
        <v>111.06317900000001</v>
      </c>
      <c r="U32" s="21">
        <f>'98'!$T32</f>
        <v>180.857575</v>
      </c>
      <c r="V32" s="21">
        <f>'99'!$T32</f>
        <v>174.11072999999999</v>
      </c>
      <c r="W32" s="21">
        <f>'00'!$T32</f>
        <v>185.59750199999999</v>
      </c>
      <c r="X32" s="21">
        <f>'01'!$T32</f>
        <v>146.988966</v>
      </c>
      <c r="Y32" s="21">
        <f>'02'!$T32</f>
        <v>175.62427700000001</v>
      </c>
      <c r="Z32" s="21">
        <f>'03'!$T32</f>
        <v>119.096918</v>
      </c>
      <c r="AA32" s="21">
        <f>'04'!$T32</f>
        <v>37.011285000000001</v>
      </c>
      <c r="AB32" s="22">
        <f>'05'!$T32</f>
        <v>161.73655100000002</v>
      </c>
      <c r="AC32" s="22">
        <f>'06'!$T32</f>
        <v>161.877793</v>
      </c>
      <c r="AD32" s="22">
        <f>'07'!$T32</f>
        <v>150.06117848455438</v>
      </c>
      <c r="AE32" s="22">
        <f>'08'!$T32</f>
        <v>0</v>
      </c>
      <c r="AF32" s="22">
        <f>'09'!$T32</f>
        <v>0</v>
      </c>
      <c r="AG32" s="22">
        <f>'10'!$T32</f>
        <v>0</v>
      </c>
      <c r="AH32" s="22">
        <f>'11'!$T32</f>
        <v>0</v>
      </c>
      <c r="AI32" s="22">
        <f>'12'!$T32</f>
        <v>0</v>
      </c>
      <c r="AJ32" s="22">
        <f>'13'!$T32</f>
        <v>0</v>
      </c>
      <c r="AK32" s="22">
        <f>'14'!$T32</f>
        <v>0</v>
      </c>
      <c r="AL32" s="22">
        <f>'15'!$T32</f>
        <v>0</v>
      </c>
      <c r="AM32" s="22">
        <f>'16'!$T32</f>
        <v>0</v>
      </c>
      <c r="AN32" s="23">
        <f>'17'!$T32</f>
        <v>0</v>
      </c>
    </row>
    <row r="33" spans="1:40" ht="15" customHeight="1" x14ac:dyDescent="0.25">
      <c r="A33" s="112" t="s">
        <v>76</v>
      </c>
      <c r="B33" s="113"/>
      <c r="C33" s="21">
        <f>'80'!$T33</f>
        <v>0</v>
      </c>
      <c r="D33" s="21">
        <f>'81'!$T33</f>
        <v>1.5920000000000001</v>
      </c>
      <c r="E33" s="21">
        <f>'82'!$T33</f>
        <v>1.1579999999999999</v>
      </c>
      <c r="F33" s="21">
        <f>'83'!$T33</f>
        <v>1.179</v>
      </c>
      <c r="G33" s="21">
        <f>'84'!$T33</f>
        <v>0</v>
      </c>
      <c r="H33" s="21">
        <f>'85'!$T33</f>
        <v>0</v>
      </c>
      <c r="I33" s="21">
        <f>'86'!$T33</f>
        <v>0</v>
      </c>
      <c r="J33" s="21">
        <f>'87'!$T33</f>
        <v>0</v>
      </c>
      <c r="K33" s="21">
        <f>'88'!$T33</f>
        <v>0</v>
      </c>
      <c r="L33" s="21">
        <f>'89'!$T33</f>
        <v>0.96</v>
      </c>
      <c r="M33" s="21">
        <f>'90'!$T33</f>
        <v>1</v>
      </c>
      <c r="N33" s="21">
        <f>'91'!$T33</f>
        <v>1.473328</v>
      </c>
      <c r="O33" s="21">
        <f>'92'!$T33</f>
        <v>1.0908409999999999</v>
      </c>
      <c r="P33" s="21">
        <f>'93'!$T33</f>
        <v>0.98669099999999998</v>
      </c>
      <c r="Q33" s="21">
        <f>'94'!$T33</f>
        <v>2.0974520000000001</v>
      </c>
      <c r="R33" s="21">
        <f>'95'!$T33</f>
        <v>3.112482</v>
      </c>
      <c r="S33" s="21">
        <f>'96'!$T33</f>
        <v>2.309056</v>
      </c>
      <c r="T33" s="21">
        <f>'97'!$T33</f>
        <v>0.60332699999999995</v>
      </c>
      <c r="U33" s="21">
        <f>'98'!$T33</f>
        <v>0.34059299999999998</v>
      </c>
      <c r="V33" s="21">
        <f>'99'!$T33</f>
        <v>0.48249500000000001</v>
      </c>
      <c r="W33" s="21">
        <f>'00'!$T33</f>
        <v>0.42</v>
      </c>
      <c r="X33" s="21">
        <f>'01'!$T33</f>
        <v>0</v>
      </c>
      <c r="Y33" s="21">
        <f>'02'!$T33</f>
        <v>0</v>
      </c>
      <c r="Z33" s="21">
        <f>'03'!$T33</f>
        <v>0</v>
      </c>
      <c r="AA33" s="21">
        <f>'04'!$T33</f>
        <v>0</v>
      </c>
      <c r="AB33" s="22">
        <f>'05'!$T33</f>
        <v>0</v>
      </c>
      <c r="AC33" s="22">
        <f>'06'!$T33</f>
        <v>0</v>
      </c>
      <c r="AD33" s="22">
        <f>'07'!$T33</f>
        <v>0</v>
      </c>
      <c r="AE33" s="22">
        <f>'08'!$T33</f>
        <v>0</v>
      </c>
      <c r="AF33" s="22">
        <f>'09'!$T33</f>
        <v>0</v>
      </c>
      <c r="AG33" s="22">
        <f>'10'!$T33</f>
        <v>0</v>
      </c>
      <c r="AH33" s="22">
        <f>'11'!$T33</f>
        <v>0</v>
      </c>
      <c r="AI33" s="22">
        <f>'12'!$T33</f>
        <v>0</v>
      </c>
      <c r="AJ33" s="22">
        <f>'13'!$T33</f>
        <v>0</v>
      </c>
      <c r="AK33" s="22">
        <f>'14'!$T33</f>
        <v>0</v>
      </c>
      <c r="AL33" s="22">
        <f>'15'!$T33</f>
        <v>0</v>
      </c>
      <c r="AM33" s="22">
        <f>'16'!$T33</f>
        <v>0</v>
      </c>
      <c r="AN33" s="23">
        <f>'17'!$T33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'80'!$T34</f>
        <v>0</v>
      </c>
      <c r="D34" s="21">
        <f>'81'!$T34</f>
        <v>0</v>
      </c>
      <c r="E34" s="21">
        <f>'82'!$T34</f>
        <v>0</v>
      </c>
      <c r="F34" s="21">
        <f>'83'!$T34</f>
        <v>0</v>
      </c>
      <c r="G34" s="21">
        <f>'84'!$T34</f>
        <v>72.058999999999997</v>
      </c>
      <c r="H34" s="21">
        <f>'85'!$T34</f>
        <v>80.346000000000004</v>
      </c>
      <c r="I34" s="21">
        <f>'86'!$T34</f>
        <v>89.847999999999999</v>
      </c>
      <c r="J34" s="21">
        <f>'87'!$T34</f>
        <v>53.642000000000003</v>
      </c>
      <c r="K34" s="21">
        <f>'88'!$T34</f>
        <v>95.350999999999999</v>
      </c>
      <c r="L34" s="21">
        <f>'89'!$T34</f>
        <v>0</v>
      </c>
      <c r="M34" s="21">
        <f>'90'!$T34</f>
        <v>0</v>
      </c>
      <c r="N34" s="21">
        <f>'91'!$T34</f>
        <v>0</v>
      </c>
      <c r="O34" s="21">
        <f>'92'!$T34</f>
        <v>0</v>
      </c>
      <c r="P34" s="21">
        <f>'93'!$T34</f>
        <v>0</v>
      </c>
      <c r="Q34" s="21">
        <f>'94'!$T34</f>
        <v>0</v>
      </c>
      <c r="R34" s="21">
        <f>'95'!$T34</f>
        <v>0</v>
      </c>
      <c r="S34" s="21">
        <f>'96'!$T34</f>
        <v>0</v>
      </c>
      <c r="T34" s="21">
        <f>'97'!$T34</f>
        <v>0</v>
      </c>
      <c r="U34" s="21">
        <f>'98'!$T34</f>
        <v>0</v>
      </c>
      <c r="V34" s="21">
        <f>'99'!$T34</f>
        <v>0</v>
      </c>
      <c r="W34" s="21">
        <f>'00'!$T34</f>
        <v>0</v>
      </c>
      <c r="X34" s="21">
        <f>'01'!$T34</f>
        <v>0</v>
      </c>
      <c r="Y34" s="21">
        <f>'02'!$T34</f>
        <v>0.55710700000000002</v>
      </c>
      <c r="Z34" s="21">
        <f>'03'!$T34</f>
        <v>0.115909</v>
      </c>
      <c r="AA34" s="21">
        <f>'04'!$T34</f>
        <v>0.81936600000000004</v>
      </c>
      <c r="AB34" s="22">
        <f>'05'!$T34</f>
        <v>1.6964E-2</v>
      </c>
      <c r="AC34" s="22">
        <f>'06'!$T34</f>
        <v>1.4999999999999999E-2</v>
      </c>
      <c r="AD34" s="22">
        <f>'07'!$T34</f>
        <v>1.3905043030011631E-2</v>
      </c>
      <c r="AE34" s="22">
        <f>'08'!$T34</f>
        <v>16.550349999999998</v>
      </c>
      <c r="AF34" s="22">
        <f>'09'!$T34</f>
        <v>15.050234</v>
      </c>
      <c r="AG34" s="22">
        <f>'10'!$T34</f>
        <v>0</v>
      </c>
      <c r="AH34" s="22">
        <f>'11'!$T34</f>
        <v>0</v>
      </c>
      <c r="AI34" s="22">
        <f>'12'!$T34</f>
        <v>0</v>
      </c>
      <c r="AJ34" s="22">
        <f>'13'!$T34</f>
        <v>0</v>
      </c>
      <c r="AK34" s="22">
        <f>'14'!$T34</f>
        <v>0</v>
      </c>
      <c r="AL34" s="22">
        <f>'15'!$T34</f>
        <v>0</v>
      </c>
      <c r="AM34" s="22">
        <f>'16'!$T34</f>
        <v>0</v>
      </c>
      <c r="AN34" s="23">
        <f>'17'!$T34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'80'!$T35</f>
        <v>0</v>
      </c>
      <c r="D35" s="21">
        <f>'81'!$T35</f>
        <v>0</v>
      </c>
      <c r="E35" s="21">
        <f>'82'!$T35</f>
        <v>0.82799999999999996</v>
      </c>
      <c r="F35" s="21">
        <f>'83'!$T35</f>
        <v>0</v>
      </c>
      <c r="G35" s="21">
        <f>'84'!$T35</f>
        <v>0</v>
      </c>
      <c r="H35" s="21">
        <f>'85'!$T35</f>
        <v>0</v>
      </c>
      <c r="I35" s="21">
        <f>'86'!$T35</f>
        <v>3.1389999999999998</v>
      </c>
      <c r="J35" s="21">
        <f>'87'!$T35</f>
        <v>4.0940000000000003</v>
      </c>
      <c r="K35" s="21">
        <f>'88'!$T35</f>
        <v>0.38800000000000001</v>
      </c>
      <c r="L35" s="21">
        <f>'89'!$T35</f>
        <v>0</v>
      </c>
      <c r="M35" s="21">
        <f>'90'!$T35</f>
        <v>0</v>
      </c>
      <c r="N35" s="21">
        <f>'91'!$T35</f>
        <v>0</v>
      </c>
      <c r="O35" s="21">
        <f>'92'!$T35</f>
        <v>0</v>
      </c>
      <c r="P35" s="21">
        <f>'93'!$T35</f>
        <v>0</v>
      </c>
      <c r="Q35" s="21">
        <f>'94'!$T35</f>
        <v>0</v>
      </c>
      <c r="R35" s="21">
        <f>'95'!$T35</f>
        <v>0</v>
      </c>
      <c r="S35" s="21">
        <f>'96'!$T35</f>
        <v>0</v>
      </c>
      <c r="T35" s="21">
        <f>'97'!$T35</f>
        <v>0</v>
      </c>
      <c r="U35" s="21">
        <f>'98'!$T35</f>
        <v>0</v>
      </c>
      <c r="V35" s="21">
        <f>'99'!$T35</f>
        <v>0</v>
      </c>
      <c r="W35" s="21">
        <f>'00'!$T35</f>
        <v>0</v>
      </c>
      <c r="X35" s="21">
        <f>'01'!$T35</f>
        <v>0</v>
      </c>
      <c r="Y35" s="21">
        <f>'02'!$T35</f>
        <v>0</v>
      </c>
      <c r="Z35" s="21">
        <f>'03'!$T35</f>
        <v>0</v>
      </c>
      <c r="AA35" s="21">
        <f>'04'!$T35</f>
        <v>0</v>
      </c>
      <c r="AB35" s="22">
        <f>'05'!$T35</f>
        <v>0</v>
      </c>
      <c r="AC35" s="22">
        <f>'06'!$T35</f>
        <v>0</v>
      </c>
      <c r="AD35" s="22">
        <f>'07'!$T35</f>
        <v>0</v>
      </c>
      <c r="AE35" s="22">
        <f>'08'!$T35</f>
        <v>0</v>
      </c>
      <c r="AF35" s="22">
        <f>'09'!$T35</f>
        <v>0</v>
      </c>
      <c r="AG35" s="22">
        <f>'10'!$T35</f>
        <v>0</v>
      </c>
      <c r="AH35" s="22">
        <f>'11'!$T35</f>
        <v>0</v>
      </c>
      <c r="AI35" s="22">
        <f>'12'!$T35</f>
        <v>0</v>
      </c>
      <c r="AJ35" s="22">
        <f>'13'!$T35</f>
        <v>0</v>
      </c>
      <c r="AK35" s="22">
        <f>'14'!$T35</f>
        <v>0</v>
      </c>
      <c r="AL35" s="22">
        <f>'15'!$T35</f>
        <v>0</v>
      </c>
      <c r="AM35" s="22">
        <f>'16'!$T35</f>
        <v>0</v>
      </c>
      <c r="AN35" s="23">
        <f>'17'!$T35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545.8950000000001</v>
      </c>
      <c r="E36" s="29">
        <f t="shared" si="2"/>
        <v>334.81899999999996</v>
      </c>
      <c r="F36" s="29">
        <f t="shared" si="2"/>
        <v>307.98699999999991</v>
      </c>
      <c r="G36" s="29">
        <f t="shared" si="2"/>
        <v>504.39300000000003</v>
      </c>
      <c r="H36" s="29">
        <f t="shared" si="2"/>
        <v>519.39599999999996</v>
      </c>
      <c r="I36" s="29">
        <f t="shared" si="2"/>
        <v>547.01599999999996</v>
      </c>
      <c r="J36" s="29">
        <f t="shared" si="2"/>
        <v>512.721</v>
      </c>
      <c r="K36" s="29">
        <f t="shared" si="2"/>
        <v>577.52200000000005</v>
      </c>
      <c r="L36" s="29">
        <f t="shared" si="2"/>
        <v>391.851</v>
      </c>
      <c r="M36" s="29">
        <f t="shared" si="2"/>
        <v>401.048</v>
      </c>
      <c r="N36" s="29">
        <f t="shared" si="2"/>
        <v>377.84159299999993</v>
      </c>
      <c r="O36" s="29">
        <f t="shared" si="2"/>
        <v>392.96560599999992</v>
      </c>
      <c r="P36" s="29">
        <f t="shared" si="2"/>
        <v>401.48540300000002</v>
      </c>
      <c r="Q36" s="29">
        <f t="shared" si="2"/>
        <v>464.9050949999999</v>
      </c>
      <c r="R36" s="29">
        <f t="shared" si="2"/>
        <v>473.42800800000009</v>
      </c>
      <c r="S36" s="29">
        <f t="shared" si="2"/>
        <v>387.25493099999989</v>
      </c>
      <c r="T36" s="29">
        <f t="shared" si="2"/>
        <v>428.60635400000001</v>
      </c>
      <c r="U36" s="29">
        <f t="shared" si="2"/>
        <v>473.50735600000002</v>
      </c>
      <c r="V36" s="29">
        <f t="shared" si="2"/>
        <v>486.62476499999991</v>
      </c>
      <c r="W36" s="29">
        <f t="shared" si="2"/>
        <v>533.25691099999995</v>
      </c>
      <c r="X36" s="29">
        <f t="shared" si="2"/>
        <v>406.95497600000004</v>
      </c>
      <c r="Y36" s="29">
        <f t="shared" si="2"/>
        <v>462.35497399999991</v>
      </c>
      <c r="Z36" s="29">
        <f t="shared" si="2"/>
        <v>378.93620800000002</v>
      </c>
      <c r="AA36" s="29">
        <f t="shared" si="2"/>
        <v>227.09403899999995</v>
      </c>
      <c r="AB36" s="29">
        <f t="shared" si="2"/>
        <v>439.95750800000002</v>
      </c>
      <c r="AC36" s="29">
        <f t="shared" si="2"/>
        <v>466.86478099999999</v>
      </c>
      <c r="AD36" s="29">
        <f t="shared" si="2"/>
        <v>432.50944199999998</v>
      </c>
      <c r="AE36" s="29">
        <f t="shared" si="2"/>
        <v>270.85008999999997</v>
      </c>
      <c r="AF36" s="29">
        <f t="shared" si="2"/>
        <v>216.20388299999999</v>
      </c>
      <c r="AG36" s="29">
        <f t="shared" si="2"/>
        <v>179.28161700000001</v>
      </c>
      <c r="AH36" s="29">
        <f t="shared" si="2"/>
        <v>16.353392000000003</v>
      </c>
      <c r="AI36" s="29">
        <f>+SUM(AI6:AI35)+SUM(AI38:AI43)</f>
        <v>79.071742</v>
      </c>
      <c r="AJ36" s="29">
        <f>+SUM(AJ6:AJ35)+SUM(AJ38:AJ43)</f>
        <v>298.51941799999997</v>
      </c>
      <c r="AK36" s="29">
        <f>'14'!$T36</f>
        <v>326.40375700000004</v>
      </c>
      <c r="AL36" s="29">
        <f>'15'!$T36</f>
        <v>327.310698</v>
      </c>
      <c r="AM36" s="29">
        <f>'16'!$T36</f>
        <v>95.826476999999997</v>
      </c>
      <c r="AN36" s="30">
        <f>'17'!$T36</f>
        <v>132.43301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'80'!$T38</f>
        <v>0</v>
      </c>
      <c r="D38" s="33">
        <f>'81'!$T38</f>
        <v>0</v>
      </c>
      <c r="E38" s="33">
        <f>'82'!$T38</f>
        <v>0</v>
      </c>
      <c r="F38" s="33">
        <f>'83'!$T38</f>
        <v>0</v>
      </c>
      <c r="G38" s="33">
        <f>'84'!$T38</f>
        <v>0</v>
      </c>
      <c r="H38" s="33">
        <f>'85'!$T38</f>
        <v>0</v>
      </c>
      <c r="I38" s="33">
        <f>'86'!$T38</f>
        <v>0</v>
      </c>
      <c r="J38" s="33">
        <f>'87'!$T38</f>
        <v>0</v>
      </c>
      <c r="K38" s="33">
        <f>'88'!$T38</f>
        <v>0</v>
      </c>
      <c r="L38" s="33">
        <f>'89'!$T38</f>
        <v>0</v>
      </c>
      <c r="M38" s="33">
        <f>'90'!$T38</f>
        <v>0</v>
      </c>
      <c r="N38" s="33">
        <f>'91'!$T38</f>
        <v>0</v>
      </c>
      <c r="O38" s="33">
        <f>'92'!$T38</f>
        <v>0</v>
      </c>
      <c r="P38" s="33">
        <f>'93'!$T38</f>
        <v>0</v>
      </c>
      <c r="Q38" s="33">
        <f>'94'!$T38</f>
        <v>0</v>
      </c>
      <c r="R38" s="33">
        <f>'95'!$T38</f>
        <v>0</v>
      </c>
      <c r="S38" s="33">
        <f>'96'!$T38</f>
        <v>0</v>
      </c>
      <c r="T38" s="33">
        <f>'97'!$T38</f>
        <v>0</v>
      </c>
      <c r="U38" s="33">
        <f>'98'!$T38</f>
        <v>0</v>
      </c>
      <c r="V38" s="33">
        <f>'99'!$T38</f>
        <v>0</v>
      </c>
      <c r="W38" s="33">
        <f>'00'!$T38</f>
        <v>0</v>
      </c>
      <c r="X38" s="33">
        <f>'01'!$T38</f>
        <v>0</v>
      </c>
      <c r="Y38" s="33">
        <f>'02'!$T38</f>
        <v>0</v>
      </c>
      <c r="Z38" s="33">
        <f>'03'!$T38</f>
        <v>0</v>
      </c>
      <c r="AA38" s="33">
        <f>'04'!$T38</f>
        <v>0</v>
      </c>
      <c r="AB38" s="34">
        <f>'05'!$T38</f>
        <v>0</v>
      </c>
      <c r="AC38" s="34">
        <f>'06'!$T38</f>
        <v>0</v>
      </c>
      <c r="AD38" s="34">
        <f>'07'!$T38</f>
        <v>0</v>
      </c>
      <c r="AE38" s="34">
        <f>'08'!$T38</f>
        <v>0</v>
      </c>
      <c r="AF38" s="34">
        <f>'09'!$T38</f>
        <v>0</v>
      </c>
      <c r="AG38" s="34">
        <f>'10'!$T38</f>
        <v>0</v>
      </c>
      <c r="AH38" s="34">
        <f>'11'!$T38</f>
        <v>0</v>
      </c>
      <c r="AI38" s="34">
        <f>'12'!$T38</f>
        <v>0</v>
      </c>
      <c r="AJ38" s="34">
        <f>'13'!$T38</f>
        <v>0</v>
      </c>
      <c r="AK38" s="34">
        <f>'14'!$T38</f>
        <v>0</v>
      </c>
      <c r="AL38" s="34">
        <f>'15'!$T38</f>
        <v>0</v>
      </c>
      <c r="AM38" s="34">
        <f>'16'!$T38</f>
        <v>0</v>
      </c>
      <c r="AN38" s="35">
        <f>'17'!$T38</f>
        <v>0</v>
      </c>
    </row>
    <row r="39" spans="1:40" ht="15" customHeight="1" x14ac:dyDescent="0.25">
      <c r="A39" s="121" t="s">
        <v>65</v>
      </c>
      <c r="B39" s="122"/>
      <c r="C39" s="21">
        <f>'80'!$T39</f>
        <v>0</v>
      </c>
      <c r="D39" s="21">
        <f>'81'!$T39</f>
        <v>0</v>
      </c>
      <c r="E39" s="21">
        <f>'82'!$T39</f>
        <v>0</v>
      </c>
      <c r="F39" s="21">
        <f>'83'!$T39</f>
        <v>0</v>
      </c>
      <c r="G39" s="21">
        <f>'84'!$T39</f>
        <v>0</v>
      </c>
      <c r="H39" s="21">
        <f>'85'!$T39</f>
        <v>0</v>
      </c>
      <c r="I39" s="21">
        <f>'86'!$T39</f>
        <v>0</v>
      </c>
      <c r="J39" s="21">
        <f>'87'!$T39</f>
        <v>0</v>
      </c>
      <c r="K39" s="21">
        <f>'88'!$T39</f>
        <v>0</v>
      </c>
      <c r="L39" s="21">
        <f>'89'!$T39</f>
        <v>0</v>
      </c>
      <c r="M39" s="21">
        <f>'90'!$T39</f>
        <v>0</v>
      </c>
      <c r="N39" s="21">
        <f>'91'!$T39</f>
        <v>0</v>
      </c>
      <c r="O39" s="21">
        <f>'92'!$T39</f>
        <v>0</v>
      </c>
      <c r="P39" s="21">
        <f>'93'!$T39</f>
        <v>0</v>
      </c>
      <c r="Q39" s="21">
        <f>'94'!$T39</f>
        <v>0</v>
      </c>
      <c r="R39" s="21">
        <f>'95'!$T39</f>
        <v>0</v>
      </c>
      <c r="S39" s="21">
        <f>'96'!$T39</f>
        <v>0</v>
      </c>
      <c r="T39" s="21">
        <f>'97'!$T39</f>
        <v>0</v>
      </c>
      <c r="U39" s="21">
        <f>'98'!$T39</f>
        <v>0</v>
      </c>
      <c r="V39" s="21">
        <f>'99'!$T39</f>
        <v>0</v>
      </c>
      <c r="W39" s="21">
        <f>'00'!$T39</f>
        <v>0</v>
      </c>
      <c r="X39" s="21">
        <f>'01'!$T39</f>
        <v>0</v>
      </c>
      <c r="Y39" s="21">
        <f>'02'!$T39</f>
        <v>0</v>
      </c>
      <c r="Z39" s="21">
        <f>'03'!$T39</f>
        <v>0</v>
      </c>
      <c r="AA39" s="21">
        <f>'04'!$T39</f>
        <v>0</v>
      </c>
      <c r="AB39" s="22">
        <f>'05'!$T39</f>
        <v>0</v>
      </c>
      <c r="AC39" s="22">
        <f>'06'!$T39</f>
        <v>0</v>
      </c>
      <c r="AD39" s="22">
        <f>'07'!$T39</f>
        <v>0</v>
      </c>
      <c r="AE39" s="22">
        <f>'08'!$T39</f>
        <v>0</v>
      </c>
      <c r="AF39" s="22">
        <f>'09'!$T39</f>
        <v>0</v>
      </c>
      <c r="AG39" s="22">
        <f>'10'!$T39</f>
        <v>0.26201999999999998</v>
      </c>
      <c r="AH39" s="22">
        <f>'11'!$T39</f>
        <v>0.31279000000000001</v>
      </c>
      <c r="AI39" s="22">
        <f>'12'!$T39</f>
        <v>0.33704000000000001</v>
      </c>
      <c r="AJ39" s="22">
        <f>'13'!$T39</f>
        <v>0.55867999999999995</v>
      </c>
      <c r="AK39" s="22">
        <f>'14'!$T39</f>
        <v>0.29438999999999999</v>
      </c>
      <c r="AL39" s="22">
        <f>'15'!$T39</f>
        <v>0.15866</v>
      </c>
      <c r="AM39" s="22">
        <f>'16'!$T39</f>
        <v>0.11544</v>
      </c>
      <c r="AN39" s="23">
        <f>'17'!$T39</f>
        <v>0</v>
      </c>
    </row>
    <row r="40" spans="1:40" ht="15" customHeight="1" x14ac:dyDescent="0.25">
      <c r="A40" s="121" t="s">
        <v>66</v>
      </c>
      <c r="B40" s="122"/>
      <c r="C40" s="21">
        <f>'80'!$T40</f>
        <v>0</v>
      </c>
      <c r="D40" s="21">
        <f>'81'!$T40</f>
        <v>0</v>
      </c>
      <c r="E40" s="21">
        <f>'82'!$T40</f>
        <v>0</v>
      </c>
      <c r="F40" s="21">
        <f>'83'!$T40</f>
        <v>0</v>
      </c>
      <c r="G40" s="21">
        <f>'84'!$T40</f>
        <v>0</v>
      </c>
      <c r="H40" s="21">
        <f>'85'!$T40</f>
        <v>0</v>
      </c>
      <c r="I40" s="21">
        <f>'86'!$T40</f>
        <v>0</v>
      </c>
      <c r="J40" s="21">
        <f>'87'!$T40</f>
        <v>0</v>
      </c>
      <c r="K40" s="21">
        <f>'88'!$T40</f>
        <v>0</v>
      </c>
      <c r="L40" s="21">
        <f>'89'!$T40</f>
        <v>0</v>
      </c>
      <c r="M40" s="21">
        <f>'90'!$T40</f>
        <v>0</v>
      </c>
      <c r="N40" s="21">
        <f>'91'!$T40</f>
        <v>0</v>
      </c>
      <c r="O40" s="21">
        <f>'92'!$T40</f>
        <v>0</v>
      </c>
      <c r="P40" s="21">
        <f>'93'!$T40</f>
        <v>0</v>
      </c>
      <c r="Q40" s="21">
        <f>'94'!$T40</f>
        <v>0</v>
      </c>
      <c r="R40" s="21">
        <f>'95'!$T40</f>
        <v>0</v>
      </c>
      <c r="S40" s="21">
        <f>'96'!$T40</f>
        <v>0</v>
      </c>
      <c r="T40" s="21">
        <f>'97'!$T40</f>
        <v>0</v>
      </c>
      <c r="U40" s="21">
        <f>'98'!$T40</f>
        <v>0</v>
      </c>
      <c r="V40" s="21">
        <f>'99'!$T40</f>
        <v>0</v>
      </c>
      <c r="W40" s="21">
        <f>'00'!$T40</f>
        <v>0</v>
      </c>
      <c r="X40" s="21">
        <f>'01'!$T40</f>
        <v>0</v>
      </c>
      <c r="Y40" s="21">
        <f>'02'!$T40</f>
        <v>0</v>
      </c>
      <c r="Z40" s="21">
        <f>'03'!$T40</f>
        <v>0</v>
      </c>
      <c r="AA40" s="21">
        <f>'04'!$T40</f>
        <v>0</v>
      </c>
      <c r="AB40" s="22">
        <f>'05'!$T40</f>
        <v>0</v>
      </c>
      <c r="AC40" s="22">
        <f>'06'!$T40</f>
        <v>0</v>
      </c>
      <c r="AD40" s="22">
        <f>'07'!$T40</f>
        <v>0</v>
      </c>
      <c r="AE40" s="22">
        <f>'08'!$T40</f>
        <v>0</v>
      </c>
      <c r="AF40" s="22">
        <f>'09'!$T40</f>
        <v>0</v>
      </c>
      <c r="AG40" s="22">
        <f>'10'!$T40</f>
        <v>0</v>
      </c>
      <c r="AH40" s="22">
        <f>'11'!$T40</f>
        <v>0</v>
      </c>
      <c r="AI40" s="22">
        <f>'12'!$T40</f>
        <v>0</v>
      </c>
      <c r="AJ40" s="22">
        <f>'13'!$T40</f>
        <v>0</v>
      </c>
      <c r="AK40" s="22">
        <f>'14'!$T40</f>
        <v>0</v>
      </c>
      <c r="AL40" s="22">
        <f>'15'!$T40</f>
        <v>0</v>
      </c>
      <c r="AM40" s="22">
        <f>'16'!$T40</f>
        <v>0</v>
      </c>
      <c r="AN40" s="23">
        <f>'17'!$T40</f>
        <v>0</v>
      </c>
    </row>
    <row r="41" spans="1:40" ht="15" customHeight="1" x14ac:dyDescent="0.25">
      <c r="A41" s="121" t="s">
        <v>67</v>
      </c>
      <c r="B41" s="122"/>
      <c r="C41" s="21">
        <f>'80'!$T41</f>
        <v>0</v>
      </c>
      <c r="D41" s="21">
        <f>'81'!$T41</f>
        <v>0</v>
      </c>
      <c r="E41" s="21">
        <f>'82'!$T41</f>
        <v>0</v>
      </c>
      <c r="F41" s="21">
        <f>'83'!$T41</f>
        <v>0</v>
      </c>
      <c r="G41" s="21">
        <f>'84'!$T41</f>
        <v>0</v>
      </c>
      <c r="H41" s="21">
        <f>'85'!$T41</f>
        <v>0</v>
      </c>
      <c r="I41" s="21">
        <f>'86'!$T41</f>
        <v>0</v>
      </c>
      <c r="J41" s="21">
        <f>'87'!$T41</f>
        <v>0</v>
      </c>
      <c r="K41" s="21">
        <f>'88'!$T41</f>
        <v>0</v>
      </c>
      <c r="L41" s="21">
        <f>'89'!$T41</f>
        <v>0</v>
      </c>
      <c r="M41" s="21">
        <f>'90'!$T41</f>
        <v>0</v>
      </c>
      <c r="N41" s="21">
        <f>'91'!$T41</f>
        <v>0</v>
      </c>
      <c r="O41" s="21">
        <f>'92'!$T41</f>
        <v>0</v>
      </c>
      <c r="P41" s="21">
        <f>'93'!$T41</f>
        <v>0</v>
      </c>
      <c r="Q41" s="21">
        <f>'94'!$T41</f>
        <v>0</v>
      </c>
      <c r="R41" s="21">
        <f>'95'!$T41</f>
        <v>0</v>
      </c>
      <c r="S41" s="21">
        <f>'96'!$T41</f>
        <v>0</v>
      </c>
      <c r="T41" s="21">
        <f>'97'!$T41</f>
        <v>0</v>
      </c>
      <c r="U41" s="21">
        <f>'98'!$T41</f>
        <v>0</v>
      </c>
      <c r="V41" s="21">
        <f>'99'!$T41</f>
        <v>0</v>
      </c>
      <c r="W41" s="21">
        <f>'00'!$T41</f>
        <v>0</v>
      </c>
      <c r="X41" s="21">
        <f>'01'!$T41</f>
        <v>0</v>
      </c>
      <c r="Y41" s="21">
        <f>'02'!$T41</f>
        <v>0</v>
      </c>
      <c r="Z41" s="21">
        <f>'03'!$T41</f>
        <v>0</v>
      </c>
      <c r="AA41" s="21">
        <f>'04'!$T41</f>
        <v>0</v>
      </c>
      <c r="AB41" s="22">
        <f>'05'!$T41</f>
        <v>0</v>
      </c>
      <c r="AC41" s="22">
        <f>'06'!$T41</f>
        <v>0</v>
      </c>
      <c r="AD41" s="22">
        <f>'07'!$T41</f>
        <v>0</v>
      </c>
      <c r="AE41" s="22">
        <f>'08'!$T41</f>
        <v>0</v>
      </c>
      <c r="AF41" s="22">
        <f>'09'!$T41</f>
        <v>0</v>
      </c>
      <c r="AG41" s="22">
        <f>'10'!$T41</f>
        <v>0</v>
      </c>
      <c r="AH41" s="22">
        <f>'11'!$T41</f>
        <v>0</v>
      </c>
      <c r="AI41" s="22">
        <f>'12'!$T41</f>
        <v>0</v>
      </c>
      <c r="AJ41" s="22">
        <f>'13'!$T41</f>
        <v>0</v>
      </c>
      <c r="AK41" s="22">
        <f>'14'!$T41</f>
        <v>0</v>
      </c>
      <c r="AL41" s="22">
        <f>'15'!$T41</f>
        <v>0</v>
      </c>
      <c r="AM41" s="22">
        <f>'16'!$T41</f>
        <v>0</v>
      </c>
      <c r="AN41" s="23">
        <f>'17'!$T41</f>
        <v>0</v>
      </c>
    </row>
    <row r="42" spans="1:40" ht="15" customHeight="1" x14ac:dyDescent="0.25">
      <c r="A42" s="121" t="s">
        <v>68</v>
      </c>
      <c r="B42" s="122"/>
      <c r="C42" s="21">
        <f>'80'!$T42</f>
        <v>0</v>
      </c>
      <c r="D42" s="21">
        <f>'81'!$T42</f>
        <v>0</v>
      </c>
      <c r="E42" s="21">
        <f>'82'!$T42</f>
        <v>0</v>
      </c>
      <c r="F42" s="21">
        <f>'83'!$T42</f>
        <v>0</v>
      </c>
      <c r="G42" s="21">
        <f>'84'!$T42</f>
        <v>0</v>
      </c>
      <c r="H42" s="21">
        <f>'85'!$T42</f>
        <v>0</v>
      </c>
      <c r="I42" s="21">
        <f>'86'!$T42</f>
        <v>0</v>
      </c>
      <c r="J42" s="21">
        <f>'87'!$T42</f>
        <v>0</v>
      </c>
      <c r="K42" s="21">
        <f>'88'!$T42</f>
        <v>0</v>
      </c>
      <c r="L42" s="21">
        <f>'89'!$T42</f>
        <v>0</v>
      </c>
      <c r="M42" s="21">
        <f>'90'!$T42</f>
        <v>0</v>
      </c>
      <c r="N42" s="21">
        <f>'91'!$T42</f>
        <v>0</v>
      </c>
      <c r="O42" s="21">
        <f>'92'!$T42</f>
        <v>0</v>
      </c>
      <c r="P42" s="21">
        <f>'93'!$T42</f>
        <v>0</v>
      </c>
      <c r="Q42" s="21">
        <f>'94'!$T42</f>
        <v>0</v>
      </c>
      <c r="R42" s="21">
        <f>'95'!$T42</f>
        <v>0</v>
      </c>
      <c r="S42" s="21">
        <f>'96'!$T42</f>
        <v>0</v>
      </c>
      <c r="T42" s="21">
        <f>'97'!$T42</f>
        <v>0</v>
      </c>
      <c r="U42" s="21">
        <f>'98'!$T42</f>
        <v>0</v>
      </c>
      <c r="V42" s="21">
        <f>'99'!$T42</f>
        <v>0</v>
      </c>
      <c r="W42" s="21">
        <f>'00'!$T42</f>
        <v>0</v>
      </c>
      <c r="X42" s="21">
        <f>'01'!$T42</f>
        <v>0</v>
      </c>
      <c r="Y42" s="21">
        <f>'02'!$T42</f>
        <v>0</v>
      </c>
      <c r="Z42" s="21">
        <f>'03'!$T42</f>
        <v>0</v>
      </c>
      <c r="AA42" s="21">
        <f>'04'!$T42</f>
        <v>0</v>
      </c>
      <c r="AB42" s="22">
        <f>'05'!$T42</f>
        <v>0</v>
      </c>
      <c r="AC42" s="22">
        <f>'06'!$T42</f>
        <v>0</v>
      </c>
      <c r="AD42" s="22">
        <f>'07'!$T42</f>
        <v>0</v>
      </c>
      <c r="AE42" s="22">
        <f>'08'!$T42</f>
        <v>0</v>
      </c>
      <c r="AF42" s="22">
        <f>'09'!$T42</f>
        <v>0</v>
      </c>
      <c r="AG42" s="22">
        <f>'10'!$T42</f>
        <v>0</v>
      </c>
      <c r="AH42" s="22">
        <f>'11'!$T42</f>
        <v>0</v>
      </c>
      <c r="AI42" s="22">
        <f>'12'!$T42</f>
        <v>0</v>
      </c>
      <c r="AJ42" s="22">
        <f>'13'!$T42</f>
        <v>0</v>
      </c>
      <c r="AK42" s="22">
        <f>'14'!$T42</f>
        <v>0</v>
      </c>
      <c r="AL42" s="22">
        <f>'15'!$T42</f>
        <v>0</v>
      </c>
      <c r="AM42" s="22">
        <f>'16'!$T42</f>
        <v>0</v>
      </c>
      <c r="AN42" s="23">
        <f>'17'!$T42</f>
        <v>0</v>
      </c>
    </row>
    <row r="43" spans="1:40" ht="15" customHeight="1" thickBot="1" x14ac:dyDescent="0.3">
      <c r="A43" s="123" t="s">
        <v>69</v>
      </c>
      <c r="B43" s="124"/>
      <c r="C43" s="36">
        <f>'80'!$T43</f>
        <v>0</v>
      </c>
      <c r="D43" s="36">
        <f>'81'!$T43</f>
        <v>0</v>
      </c>
      <c r="E43" s="36">
        <f>'82'!$T43</f>
        <v>0</v>
      </c>
      <c r="F43" s="36">
        <f>'83'!$T43</f>
        <v>0</v>
      </c>
      <c r="G43" s="36">
        <f>'84'!$T43</f>
        <v>0</v>
      </c>
      <c r="H43" s="36">
        <f>'85'!$T43</f>
        <v>0</v>
      </c>
      <c r="I43" s="36">
        <f>'86'!$T43</f>
        <v>0</v>
      </c>
      <c r="J43" s="36">
        <f>'87'!$T43</f>
        <v>0</v>
      </c>
      <c r="K43" s="36">
        <f>'88'!$T43</f>
        <v>0</v>
      </c>
      <c r="L43" s="36">
        <f>'89'!$T43</f>
        <v>0</v>
      </c>
      <c r="M43" s="36">
        <f>'90'!$T43</f>
        <v>0</v>
      </c>
      <c r="N43" s="36">
        <f>'91'!$T43</f>
        <v>0</v>
      </c>
      <c r="O43" s="36">
        <f>'92'!$T43</f>
        <v>0</v>
      </c>
      <c r="P43" s="36">
        <f>'93'!$T43</f>
        <v>0</v>
      </c>
      <c r="Q43" s="36">
        <f>'94'!$T43</f>
        <v>0</v>
      </c>
      <c r="R43" s="36">
        <f>'95'!$T43</f>
        <v>0</v>
      </c>
      <c r="S43" s="36">
        <f>'96'!$T43</f>
        <v>0</v>
      </c>
      <c r="T43" s="36">
        <f>'97'!$T43</f>
        <v>0</v>
      </c>
      <c r="U43" s="36">
        <f>'98'!$T43</f>
        <v>0</v>
      </c>
      <c r="V43" s="36">
        <f>'99'!$T43</f>
        <v>0</v>
      </c>
      <c r="W43" s="36">
        <f>'00'!$T43</f>
        <v>0</v>
      </c>
      <c r="X43" s="36">
        <f>'01'!$T43</f>
        <v>0</v>
      </c>
      <c r="Y43" s="36">
        <f>'02'!$T43</f>
        <v>0</v>
      </c>
      <c r="Z43" s="36">
        <f>'03'!$T43</f>
        <v>0</v>
      </c>
      <c r="AA43" s="36">
        <f>'04'!$T43</f>
        <v>0</v>
      </c>
      <c r="AB43" s="37">
        <f>'05'!$T43</f>
        <v>0</v>
      </c>
      <c r="AC43" s="37">
        <f>'06'!$T43</f>
        <v>0</v>
      </c>
      <c r="AD43" s="37">
        <f>'07'!$T43</f>
        <v>0</v>
      </c>
      <c r="AE43" s="37">
        <f>'08'!$T43</f>
        <v>0</v>
      </c>
      <c r="AF43" s="37">
        <f>'09'!$T43</f>
        <v>0</v>
      </c>
      <c r="AG43" s="37">
        <f>'10'!$T43</f>
        <v>0</v>
      </c>
      <c r="AH43" s="37">
        <f>'11'!$T43</f>
        <v>0</v>
      </c>
      <c r="AI43" s="37">
        <f>'12'!$T43</f>
        <v>0</v>
      </c>
      <c r="AJ43" s="37">
        <f>'13'!$T43</f>
        <v>0</v>
      </c>
      <c r="AK43" s="37">
        <f>'14'!$T43</f>
        <v>0</v>
      </c>
      <c r="AL43" s="37">
        <f>'15'!$T43</f>
        <v>0</v>
      </c>
      <c r="AM43" s="37">
        <f>'16'!$T43</f>
        <v>0</v>
      </c>
      <c r="AN43" s="38">
        <f>'17'!$T43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47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'80'!$U6</f>
        <v>0</v>
      </c>
      <c r="D6" s="21">
        <f>'81'!$U6</f>
        <v>0</v>
      </c>
      <c r="E6" s="21">
        <f>'82'!$U6</f>
        <v>32.947000000000003</v>
      </c>
      <c r="F6" s="21">
        <f>'83'!$U6</f>
        <v>0.32400000000000001</v>
      </c>
      <c r="G6" s="21">
        <f>'84'!$U6</f>
        <v>0.11899999999999999</v>
      </c>
      <c r="H6" s="21">
        <f>'85'!$U6</f>
        <v>0.01</v>
      </c>
      <c r="I6" s="21">
        <f>'86'!$U6</f>
        <v>0</v>
      </c>
      <c r="J6" s="21">
        <f>'87'!$U6</f>
        <v>0</v>
      </c>
      <c r="K6" s="21">
        <f>'88'!$U6</f>
        <v>0.58799999999999997</v>
      </c>
      <c r="L6" s="21">
        <f>'89'!$U6</f>
        <v>5.0629999999999997</v>
      </c>
      <c r="M6" s="21">
        <f>'90'!$U6</f>
        <v>6.6</v>
      </c>
      <c r="N6" s="21">
        <f>'91'!$U6</f>
        <v>8.2943499999999997</v>
      </c>
      <c r="O6" s="21">
        <f>'92'!$U6</f>
        <v>7.5985449999999997</v>
      </c>
      <c r="P6" s="21">
        <f>'93'!$U6</f>
        <v>9.0797159999999995</v>
      </c>
      <c r="Q6" s="21">
        <f>'94'!$U6</f>
        <v>5.1066929999999999</v>
      </c>
      <c r="R6" s="21">
        <f>'95'!$U6</f>
        <v>4.3130839999999999</v>
      </c>
      <c r="S6" s="21">
        <f>'96'!$U6</f>
        <v>4.1548030000000002</v>
      </c>
      <c r="T6" s="21">
        <f>'97'!$U6</f>
        <v>4.1058459999999997</v>
      </c>
      <c r="U6" s="21">
        <f>'98'!$U6</f>
        <v>5.0496400000000001</v>
      </c>
      <c r="V6" s="21">
        <f>'99'!$U6</f>
        <v>3.5507870000000001</v>
      </c>
      <c r="W6" s="21">
        <f>'00'!$U6</f>
        <v>1.8451850000000001</v>
      </c>
      <c r="X6" s="21">
        <f>'01'!$U6</f>
        <v>0.59187500000000004</v>
      </c>
      <c r="Y6" s="21">
        <f>'02'!$U6</f>
        <v>0.28138999999999997</v>
      </c>
      <c r="Z6" s="21">
        <f>'03'!$U6</f>
        <v>0</v>
      </c>
      <c r="AA6" s="21">
        <f>'04'!$U6</f>
        <v>0</v>
      </c>
      <c r="AB6" s="22">
        <f>'05'!$U6</f>
        <v>0</v>
      </c>
      <c r="AC6" s="22">
        <f>'06'!$U6</f>
        <v>0</v>
      </c>
      <c r="AD6" s="22">
        <f>'07'!$U6</f>
        <v>0</v>
      </c>
      <c r="AE6" s="22">
        <f>'08'!$U6</f>
        <v>0</v>
      </c>
      <c r="AF6" s="22">
        <f>'09'!$U6</f>
        <v>0</v>
      </c>
      <c r="AG6" s="22">
        <f>'10'!$U6</f>
        <v>0</v>
      </c>
      <c r="AH6" s="22">
        <f>'11'!$U6</f>
        <v>0</v>
      </c>
      <c r="AI6" s="22">
        <f>'12'!$U6</f>
        <v>0</v>
      </c>
      <c r="AJ6" s="22">
        <f>'13'!$U6</f>
        <v>0</v>
      </c>
      <c r="AK6" s="22">
        <f>'14'!$U6</f>
        <v>0</v>
      </c>
      <c r="AL6" s="22">
        <f>'15'!$U6</f>
        <v>0</v>
      </c>
      <c r="AM6" s="22">
        <f>'16'!$U6</f>
        <v>0</v>
      </c>
      <c r="AN6" s="23">
        <f>'17'!$U6</f>
        <v>0</v>
      </c>
    </row>
    <row r="7" spans="1:40" ht="15" customHeight="1" x14ac:dyDescent="0.25">
      <c r="A7" s="127"/>
      <c r="B7" s="20" t="s">
        <v>10</v>
      </c>
      <c r="C7" s="21">
        <f>'80'!$U7</f>
        <v>0</v>
      </c>
      <c r="D7" s="21">
        <f>'81'!$U7</f>
        <v>0</v>
      </c>
      <c r="E7" s="21">
        <f>'82'!$U7</f>
        <v>154.48699999999999</v>
      </c>
      <c r="F7" s="21">
        <f>'83'!$U7</f>
        <v>47.951000000000001</v>
      </c>
      <c r="G7" s="21">
        <f>'84'!$U7</f>
        <v>6.7889999999999997</v>
      </c>
      <c r="H7" s="21">
        <f>'85'!$U7</f>
        <v>8.8350000000000009</v>
      </c>
      <c r="I7" s="21">
        <f>'86'!$U7</f>
        <v>9.7119999999999997</v>
      </c>
      <c r="J7" s="21">
        <f>'87'!$U7</f>
        <v>17.757999999999999</v>
      </c>
      <c r="K7" s="21">
        <f>'88'!$U7</f>
        <v>16.088999999999999</v>
      </c>
      <c r="L7" s="21">
        <f>'89'!$U7</f>
        <v>2.4660000000000002</v>
      </c>
      <c r="M7" s="21">
        <f>'90'!$U7</f>
        <v>0.5</v>
      </c>
      <c r="N7" s="21">
        <f>'91'!$U7</f>
        <v>12.815315</v>
      </c>
      <c r="O7" s="21">
        <f>'92'!$U7</f>
        <v>58.748705999999999</v>
      </c>
      <c r="P7" s="21">
        <f>'93'!$U7</f>
        <v>70.304936999999995</v>
      </c>
      <c r="Q7" s="21">
        <f>'94'!$U7</f>
        <v>53.656278999999998</v>
      </c>
      <c r="R7" s="21">
        <f>'95'!$U7</f>
        <v>65.746300000000005</v>
      </c>
      <c r="S7" s="21">
        <f>'96'!$U7</f>
        <v>28.895053000000001</v>
      </c>
      <c r="T7" s="21">
        <f>'97'!$U7</f>
        <v>57.526809999999998</v>
      </c>
      <c r="U7" s="21">
        <f>'98'!$U7</f>
        <v>56.776955000000001</v>
      </c>
      <c r="V7" s="21">
        <f>'99'!$U7</f>
        <v>18.631958000000001</v>
      </c>
      <c r="W7" s="21">
        <f>'00'!$U7</f>
        <v>1.1115999999999999</v>
      </c>
      <c r="X7" s="21">
        <f>'01'!$U7</f>
        <v>0.44123499999999999</v>
      </c>
      <c r="Y7" s="21">
        <f>'02'!$U7</f>
        <v>1.2777890000000001</v>
      </c>
      <c r="Z7" s="21">
        <f>'03'!$U7</f>
        <v>0.87407000000000001</v>
      </c>
      <c r="AA7" s="21">
        <f>'04'!$U7</f>
        <v>0.62458999999999998</v>
      </c>
      <c r="AB7" s="22">
        <f>'05'!$U7</f>
        <v>0.76661000000000001</v>
      </c>
      <c r="AC7" s="22">
        <f>'06'!$U7</f>
        <v>0.82725099999999996</v>
      </c>
      <c r="AD7" s="22">
        <f>'07'!$U7</f>
        <v>0.77720924804062197</v>
      </c>
      <c r="AE7" s="22">
        <f>'08'!$U7</f>
        <v>0.82574499999999995</v>
      </c>
      <c r="AF7" s="22">
        <f>'09'!$U7</f>
        <v>0.87432799999999999</v>
      </c>
      <c r="AG7" s="22">
        <f>'10'!$U7</f>
        <v>0.74685000000000001</v>
      </c>
      <c r="AH7" s="22">
        <f>'11'!$U7</f>
        <v>1.3370599999999999</v>
      </c>
      <c r="AI7" s="22">
        <f>'12'!$U7</f>
        <v>1.0174099999999999</v>
      </c>
      <c r="AJ7" s="22">
        <f>'13'!$U7</f>
        <v>1.1219300000000001</v>
      </c>
      <c r="AK7" s="22">
        <f>'14'!$U7</f>
        <v>0.78907000000000005</v>
      </c>
      <c r="AL7" s="22">
        <f>'15'!$U7</f>
        <v>0.68185000000000007</v>
      </c>
      <c r="AM7" s="22">
        <f>'16'!$U7</f>
        <v>0.60372000000000003</v>
      </c>
      <c r="AN7" s="23">
        <f>'17'!$U7</f>
        <v>0.53090000000000004</v>
      </c>
    </row>
    <row r="8" spans="1:40" ht="15" customHeight="1" x14ac:dyDescent="0.25">
      <c r="A8" s="127"/>
      <c r="B8" s="20" t="s">
        <v>11</v>
      </c>
      <c r="C8" s="21">
        <f>'80'!$U8</f>
        <v>0</v>
      </c>
      <c r="D8" s="21">
        <f>'81'!$U8</f>
        <v>0</v>
      </c>
      <c r="E8" s="21">
        <f>'82'!$U8</f>
        <v>61.136000000000003</v>
      </c>
      <c r="F8" s="21">
        <f>'83'!$U8</f>
        <v>56.439</v>
      </c>
      <c r="G8" s="21">
        <f>'84'!$U8</f>
        <v>42.491</v>
      </c>
      <c r="H8" s="21">
        <f>'85'!$U8</f>
        <v>24.167999999999999</v>
      </c>
      <c r="I8" s="21">
        <f>'86'!$U8</f>
        <v>18.954000000000001</v>
      </c>
      <c r="J8" s="21">
        <f>'87'!$U8</f>
        <v>8.8640000000000008</v>
      </c>
      <c r="K8" s="21">
        <f>'88'!$U8</f>
        <v>8.1509999999999998</v>
      </c>
      <c r="L8" s="21">
        <f>'89'!$U8</f>
        <v>6.2249999999999996</v>
      </c>
      <c r="M8" s="21">
        <f>'90'!$U8</f>
        <v>6.5</v>
      </c>
      <c r="N8" s="21">
        <f>'91'!$U8</f>
        <v>7.5963789999999998</v>
      </c>
      <c r="O8" s="21">
        <f>'92'!$U8</f>
        <v>6.3851399999999998</v>
      </c>
      <c r="P8" s="21">
        <f>'93'!$U8</f>
        <v>9.4236219999999999</v>
      </c>
      <c r="Q8" s="21">
        <f>'94'!$U8</f>
        <v>8.6738099999999996</v>
      </c>
      <c r="R8" s="21">
        <f>'95'!$U8</f>
        <v>9.7677309999999995</v>
      </c>
      <c r="S8" s="21">
        <f>'96'!$U8</f>
        <v>8.2740939999999998</v>
      </c>
      <c r="T8" s="21">
        <f>'97'!$U8</f>
        <v>8.2613889999999994</v>
      </c>
      <c r="U8" s="21">
        <f>'98'!$U8</f>
        <v>10.328678999999999</v>
      </c>
      <c r="V8" s="21">
        <f>'99'!$U8</f>
        <v>7.34734</v>
      </c>
      <c r="W8" s="21">
        <f>'00'!$U8</f>
        <v>3.5806300000000002</v>
      </c>
      <c r="X8" s="21">
        <f>'01'!$U8</f>
        <v>3.2537750000000001</v>
      </c>
      <c r="Y8" s="21">
        <f>'02'!$U8</f>
        <v>2.7982070000000001</v>
      </c>
      <c r="Z8" s="21">
        <f>'03'!$U8</f>
        <v>0</v>
      </c>
      <c r="AA8" s="21">
        <f>'04'!$U8</f>
        <v>0</v>
      </c>
      <c r="AB8" s="22">
        <f>'05'!$U8</f>
        <v>0.39824999999999999</v>
      </c>
      <c r="AC8" s="22">
        <f>'06'!$U8</f>
        <v>1.628479</v>
      </c>
      <c r="AD8" s="22">
        <f>'07'!$U8</f>
        <v>1.52996966947147</v>
      </c>
      <c r="AE8" s="22">
        <f>'08'!$U8</f>
        <v>1.5954349999999999</v>
      </c>
      <c r="AF8" s="22">
        <f>'09'!$U8</f>
        <v>1.7459800000000001</v>
      </c>
      <c r="AG8" s="22">
        <f>'10'!$U8</f>
        <v>0.76542999999999994</v>
      </c>
      <c r="AH8" s="22">
        <f>'11'!$U8</f>
        <v>0.56730999999999998</v>
      </c>
      <c r="AI8" s="22">
        <f>'12'!$U8</f>
        <v>0.55897000000000008</v>
      </c>
      <c r="AJ8" s="22">
        <f>'13'!$U8</f>
        <v>0</v>
      </c>
      <c r="AK8" s="22">
        <f>'14'!$U8</f>
        <v>0</v>
      </c>
      <c r="AL8" s="22">
        <f>'15'!$U8</f>
        <v>0</v>
      </c>
      <c r="AM8" s="22">
        <f>'16'!$U8</f>
        <v>0</v>
      </c>
      <c r="AN8" s="23">
        <f>'17'!$U8</f>
        <v>0</v>
      </c>
    </row>
    <row r="9" spans="1:40" ht="15" customHeight="1" x14ac:dyDescent="0.25">
      <c r="A9" s="127"/>
      <c r="B9" s="20" t="s">
        <v>12</v>
      </c>
      <c r="C9" s="21">
        <f>'80'!$U9</f>
        <v>0</v>
      </c>
      <c r="D9" s="21">
        <f>'81'!$U9</f>
        <v>0</v>
      </c>
      <c r="E9" s="21">
        <f>'82'!$U9</f>
        <v>17.315000000000001</v>
      </c>
      <c r="F9" s="21">
        <f>'83'!$U9</f>
        <v>4.117</v>
      </c>
      <c r="G9" s="21">
        <f>'84'!$U9</f>
        <v>3.9140000000000001</v>
      </c>
      <c r="H9" s="21">
        <f>'85'!$U9</f>
        <v>3.3340000000000001</v>
      </c>
      <c r="I9" s="21">
        <f>'86'!$U9</f>
        <v>2.5089999999999999</v>
      </c>
      <c r="J9" s="21">
        <f>'87'!$U9</f>
        <v>2.1259999999999999</v>
      </c>
      <c r="K9" s="21">
        <f>'88'!$U9</f>
        <v>1.2010000000000001</v>
      </c>
      <c r="L9" s="21">
        <f>'89'!$U9</f>
        <v>49.481000000000002</v>
      </c>
      <c r="M9" s="21">
        <f>'90'!$U9</f>
        <v>50.3</v>
      </c>
      <c r="N9" s="21">
        <f>'91'!$U9</f>
        <v>25.196605000000002</v>
      </c>
      <c r="O9" s="21">
        <f>'92'!$U9</f>
        <v>0.39493</v>
      </c>
      <c r="P9" s="21">
        <f>'93'!$U9</f>
        <v>0.47875000000000001</v>
      </c>
      <c r="Q9" s="21">
        <f>'94'!$U9</f>
        <v>3.1564869999999998</v>
      </c>
      <c r="R9" s="21">
        <f>'95'!$U9</f>
        <v>0.59601000000000004</v>
      </c>
      <c r="S9" s="21">
        <f>'96'!$U9</f>
        <v>13.65821</v>
      </c>
      <c r="T9" s="21">
        <f>'97'!$U9</f>
        <v>16.248280000000001</v>
      </c>
      <c r="U9" s="21">
        <f>'98'!$U9</f>
        <v>8.9924999999999997</v>
      </c>
      <c r="V9" s="21">
        <f>'99'!$U9</f>
        <v>5.621505</v>
      </c>
      <c r="W9" s="21">
        <f>'00'!$U9</f>
        <v>1.1700200000000001</v>
      </c>
      <c r="X9" s="21">
        <f>'01'!$U9</f>
        <v>0.76275000000000004</v>
      </c>
      <c r="Y9" s="21">
        <f>'02'!$U9</f>
        <v>2.9569999999999999E-2</v>
      </c>
      <c r="Z9" s="21">
        <f>'03'!$U9</f>
        <v>2.9749999999999999E-2</v>
      </c>
      <c r="AA9" s="21">
        <f>'04'!$U9</f>
        <v>2.6849999999999999E-2</v>
      </c>
      <c r="AB9" s="22">
        <f>'05'!$U9</f>
        <v>0</v>
      </c>
      <c r="AC9" s="22">
        <f>'06'!$U9</f>
        <v>1.9559999999999998E-2</v>
      </c>
      <c r="AD9" s="22">
        <f>'07'!$U9</f>
        <v>1.83767839406354E-2</v>
      </c>
      <c r="AE9" s="22">
        <f>'08'!$U9</f>
        <v>1.9425000000000001E-2</v>
      </c>
      <c r="AF9" s="22">
        <f>'09'!$U9</f>
        <v>0</v>
      </c>
      <c r="AG9" s="22">
        <f>'10'!$U9</f>
        <v>0</v>
      </c>
      <c r="AH9" s="22">
        <f>'11'!$U9</f>
        <v>0</v>
      </c>
      <c r="AI9" s="22">
        <f>'12'!$U9</f>
        <v>0</v>
      </c>
      <c r="AJ9" s="22">
        <f>'13'!$U9</f>
        <v>0</v>
      </c>
      <c r="AK9" s="22">
        <f>'14'!$U9</f>
        <v>0</v>
      </c>
      <c r="AL9" s="22">
        <f>'15'!$U9</f>
        <v>0</v>
      </c>
      <c r="AM9" s="22">
        <f>'16'!$U9</f>
        <v>0</v>
      </c>
      <c r="AN9" s="23">
        <f>'17'!$U9</f>
        <v>1.0410000000000001E-2</v>
      </c>
    </row>
    <row r="10" spans="1:40" ht="15" customHeight="1" x14ac:dyDescent="0.25">
      <c r="A10" s="111" t="s">
        <v>1</v>
      </c>
      <c r="B10" s="20" t="s">
        <v>13</v>
      </c>
      <c r="C10" s="21">
        <f>'80'!$U10</f>
        <v>0</v>
      </c>
      <c r="D10" s="21">
        <f>'81'!$U10</f>
        <v>0</v>
      </c>
      <c r="E10" s="21">
        <f>'82'!$U10</f>
        <v>205.75700000000001</v>
      </c>
      <c r="F10" s="21">
        <f>'83'!$U10</f>
        <v>223.238</v>
      </c>
      <c r="G10" s="21">
        <f>'84'!$U10</f>
        <v>244.27099999999999</v>
      </c>
      <c r="H10" s="21">
        <f>'85'!$U10</f>
        <v>150.66300000000001</v>
      </c>
      <c r="I10" s="21">
        <f>'86'!$U10</f>
        <v>89.405000000000001</v>
      </c>
      <c r="J10" s="21">
        <f>'87'!$U10</f>
        <v>81.974000000000004</v>
      </c>
      <c r="K10" s="21">
        <f>'88'!$U10</f>
        <v>166.881</v>
      </c>
      <c r="L10" s="21">
        <f>'89'!$U10</f>
        <v>105.39</v>
      </c>
      <c r="M10" s="21">
        <f>'90'!$U10</f>
        <v>89.3</v>
      </c>
      <c r="N10" s="21">
        <f>'91'!$U10</f>
        <v>75.213432999999995</v>
      </c>
      <c r="O10" s="21">
        <f>'92'!$U10</f>
        <v>96.478662</v>
      </c>
      <c r="P10" s="21">
        <f>'93'!$U10</f>
        <v>75.274034999999998</v>
      </c>
      <c r="Q10" s="21">
        <f>'94'!$U10</f>
        <v>64.415543</v>
      </c>
      <c r="R10" s="21">
        <f>'95'!$U10</f>
        <v>45.643647000000001</v>
      </c>
      <c r="S10" s="21">
        <f>'96'!$U10</f>
        <v>64.877395000000007</v>
      </c>
      <c r="T10" s="21">
        <f>'97'!$U10</f>
        <v>38.407735000000002</v>
      </c>
      <c r="U10" s="21">
        <f>'98'!$U10</f>
        <v>41.323129000000002</v>
      </c>
      <c r="V10" s="21">
        <f>'99'!$U10</f>
        <v>20.704767</v>
      </c>
      <c r="W10" s="21">
        <f>'00'!$U10</f>
        <v>45.134771999999998</v>
      </c>
      <c r="X10" s="21">
        <f>'01'!$U10</f>
        <v>9.1001899999999996</v>
      </c>
      <c r="Y10" s="21">
        <f>'02'!$U10</f>
        <v>1.5428980000000001</v>
      </c>
      <c r="Z10" s="21">
        <f>'03'!$U10</f>
        <v>5.5147320000000004</v>
      </c>
      <c r="AA10" s="21">
        <f>'04'!$U10</f>
        <v>2.4211809999999998</v>
      </c>
      <c r="AB10" s="22">
        <f>'05'!$U10</f>
        <v>3.2114140000000004</v>
      </c>
      <c r="AC10" s="22">
        <f>'06'!$U10</f>
        <v>4.0006180000000002</v>
      </c>
      <c r="AD10" s="22">
        <f>'07'!$U10</f>
        <v>3.7586141418720302</v>
      </c>
      <c r="AE10" s="22">
        <f>'08'!$U10</f>
        <v>3.9746250000000001</v>
      </c>
      <c r="AF10" s="22">
        <f>'09'!$U10</f>
        <v>4.6584300000000001</v>
      </c>
      <c r="AG10" s="22">
        <f>'10'!$U10</f>
        <v>0</v>
      </c>
      <c r="AH10" s="22">
        <f>'11'!$U10</f>
        <v>0</v>
      </c>
      <c r="AI10" s="22">
        <f>'12'!$U10</f>
        <v>0</v>
      </c>
      <c r="AJ10" s="22">
        <f>'13'!$U10</f>
        <v>0</v>
      </c>
      <c r="AK10" s="22">
        <f>'14'!$U10</f>
        <v>0</v>
      </c>
      <c r="AL10" s="22">
        <f>'15'!$U10</f>
        <v>0</v>
      </c>
      <c r="AM10" s="22">
        <f>'16'!$U10</f>
        <v>0</v>
      </c>
      <c r="AN10" s="23">
        <f>'17'!$U10</f>
        <v>0</v>
      </c>
    </row>
    <row r="11" spans="1:40" ht="15" customHeight="1" x14ac:dyDescent="0.25">
      <c r="A11" s="111"/>
      <c r="B11" s="20" t="s">
        <v>70</v>
      </c>
      <c r="C11" s="21">
        <f>'80'!$U11</f>
        <v>0</v>
      </c>
      <c r="D11" s="21">
        <f>'81'!$U11</f>
        <v>0</v>
      </c>
      <c r="E11" s="21">
        <f>'82'!$U11</f>
        <v>39.472999999999999</v>
      </c>
      <c r="F11" s="21">
        <f>'83'!$U11</f>
        <v>38.991</v>
      </c>
      <c r="G11" s="21">
        <f>'84'!$U11</f>
        <v>31.957000000000001</v>
      </c>
      <c r="H11" s="21">
        <f>'85'!$U11</f>
        <v>25.428999999999998</v>
      </c>
      <c r="I11" s="21">
        <f>'86'!$U11</f>
        <v>18.46</v>
      </c>
      <c r="J11" s="21">
        <f>'87'!$U11</f>
        <v>17.651</v>
      </c>
      <c r="K11" s="21">
        <f>'88'!$U11</f>
        <v>15.523999999999999</v>
      </c>
      <c r="L11" s="21">
        <f>'89'!$U11</f>
        <v>20.949000000000002</v>
      </c>
      <c r="M11" s="21">
        <f>'90'!$U11</f>
        <v>17.7</v>
      </c>
      <c r="N11" s="21">
        <f>'91'!$U11</f>
        <v>20.770716</v>
      </c>
      <c r="O11" s="21">
        <f>'92'!$U11</f>
        <v>22.501078</v>
      </c>
      <c r="P11" s="21">
        <f>'93'!$U11</f>
        <v>22.394397000000001</v>
      </c>
      <c r="Q11" s="21">
        <f>'94'!$U11</f>
        <v>23.800540000000002</v>
      </c>
      <c r="R11" s="21">
        <f>'95'!$U11</f>
        <v>27.503505000000001</v>
      </c>
      <c r="S11" s="21">
        <f>'96'!$U11</f>
        <v>28.206973999999999</v>
      </c>
      <c r="T11" s="21">
        <f>'97'!$U11</f>
        <v>23.338989999999999</v>
      </c>
      <c r="U11" s="21">
        <f>'98'!$U11</f>
        <v>23.278134999999999</v>
      </c>
      <c r="V11" s="21">
        <f>'99'!$U11</f>
        <v>22.858008999999999</v>
      </c>
      <c r="W11" s="21">
        <f>'00'!$U11</f>
        <v>23.873488999999999</v>
      </c>
      <c r="X11" s="21">
        <f>'01'!$U11</f>
        <v>9.4811420000000002</v>
      </c>
      <c r="Y11" s="21">
        <f>'02'!$U11</f>
        <v>16.408268</v>
      </c>
      <c r="Z11" s="21">
        <f>'03'!$U11</f>
        <v>15.272262</v>
      </c>
      <c r="AA11" s="21">
        <f>'04'!$U11</f>
        <v>14.993320000000001</v>
      </c>
      <c r="AB11" s="22">
        <f>'05'!$U11</f>
        <v>11.971522</v>
      </c>
      <c r="AC11" s="22">
        <f>'06'!$U11</f>
        <v>3.0274270000000003</v>
      </c>
      <c r="AD11" s="22">
        <f>'07'!$U11</f>
        <v>2.8442930406465199</v>
      </c>
      <c r="AE11" s="22">
        <f>'08'!$U11</f>
        <v>2.8955410000000001</v>
      </c>
      <c r="AF11" s="22">
        <f>'09'!$U11</f>
        <v>3.17536</v>
      </c>
      <c r="AG11" s="22">
        <f>'10'!$U11</f>
        <v>5.7636499999999993</v>
      </c>
      <c r="AH11" s="22">
        <f>'11'!$U11</f>
        <v>0</v>
      </c>
      <c r="AI11" s="22">
        <f>'12'!$U11</f>
        <v>8.5349999999999995E-2</v>
      </c>
      <c r="AJ11" s="22">
        <f>'13'!$U11</f>
        <v>0</v>
      </c>
      <c r="AK11" s="22">
        <f>'14'!$U11</f>
        <v>0</v>
      </c>
      <c r="AL11" s="22">
        <f>'15'!$U11</f>
        <v>8.5010000000000002E-2</v>
      </c>
      <c r="AM11" s="22">
        <f>'16'!$U11</f>
        <v>0</v>
      </c>
      <c r="AN11" s="23">
        <f>'17'!$U11</f>
        <v>0</v>
      </c>
    </row>
    <row r="12" spans="1:40" ht="15" customHeight="1" x14ac:dyDescent="0.25">
      <c r="A12" s="111"/>
      <c r="B12" s="20" t="s">
        <v>14</v>
      </c>
      <c r="C12" s="21">
        <f>'80'!$U12</f>
        <v>0</v>
      </c>
      <c r="D12" s="21">
        <f>'81'!$U12</f>
        <v>0</v>
      </c>
      <c r="E12" s="21">
        <f>'82'!$U12</f>
        <v>196.376</v>
      </c>
      <c r="F12" s="21">
        <f>'83'!$U12</f>
        <v>145.084</v>
      </c>
      <c r="G12" s="21">
        <f>'84'!$U12</f>
        <v>155.49199999999999</v>
      </c>
      <c r="H12" s="21">
        <f>'85'!$U12</f>
        <v>157.05099999999999</v>
      </c>
      <c r="I12" s="21">
        <f>'86'!$U12</f>
        <v>303.89299999999997</v>
      </c>
      <c r="J12" s="21">
        <f>'87'!$U12</f>
        <v>346.09199999999998</v>
      </c>
      <c r="K12" s="21">
        <f>'88'!$U12</f>
        <v>445.69200000000001</v>
      </c>
      <c r="L12" s="21">
        <f>'89'!$U12</f>
        <v>135.01300000000001</v>
      </c>
      <c r="M12" s="21">
        <f>'90'!$U12</f>
        <v>129.80000000000001</v>
      </c>
      <c r="N12" s="21">
        <f>'91'!$U12</f>
        <v>108.313247</v>
      </c>
      <c r="O12" s="21">
        <f>'92'!$U12</f>
        <v>101.969433</v>
      </c>
      <c r="P12" s="21">
        <f>'93'!$U12</f>
        <v>99.686465999999996</v>
      </c>
      <c r="Q12" s="21">
        <f>'94'!$U12</f>
        <v>136.65168700000001</v>
      </c>
      <c r="R12" s="21">
        <f>'95'!$U12</f>
        <v>148.96747400000001</v>
      </c>
      <c r="S12" s="21">
        <f>'96'!$U12</f>
        <v>140.86595500000001</v>
      </c>
      <c r="T12" s="21">
        <f>'97'!$U12</f>
        <v>130.54376300000001</v>
      </c>
      <c r="U12" s="21">
        <f>'98'!$U12</f>
        <v>117.678349</v>
      </c>
      <c r="V12" s="21">
        <f>'99'!$U12</f>
        <v>125.124718</v>
      </c>
      <c r="W12" s="21">
        <f>'00'!$U12</f>
        <v>110.29377100000001</v>
      </c>
      <c r="X12" s="21">
        <f>'01'!$U12</f>
        <v>119.61938600000001</v>
      </c>
      <c r="Y12" s="21">
        <f>'02'!$U12</f>
        <v>34.988151000000002</v>
      </c>
      <c r="Z12" s="21">
        <f>'03'!$U12</f>
        <v>12.922234</v>
      </c>
      <c r="AA12" s="21">
        <f>'04'!$U12</f>
        <v>11.381130000000001</v>
      </c>
      <c r="AB12" s="22">
        <f>'05'!$U12</f>
        <v>5.434736</v>
      </c>
      <c r="AC12" s="22">
        <f>'06'!$U12</f>
        <v>0.9481989999999999</v>
      </c>
      <c r="AD12" s="22">
        <f>'07'!$U12</f>
        <v>0.89084090775698099</v>
      </c>
      <c r="AE12" s="22">
        <f>'08'!$U12</f>
        <v>0.94758200000000004</v>
      </c>
      <c r="AF12" s="22">
        <f>'09'!$U12</f>
        <v>0.98435000000000006</v>
      </c>
      <c r="AG12" s="22">
        <f>'10'!$U12</f>
        <v>5.5170000000000004E-2</v>
      </c>
      <c r="AH12" s="22">
        <f>'11'!$U12</f>
        <v>0</v>
      </c>
      <c r="AI12" s="22">
        <f>'12'!$U12</f>
        <v>0</v>
      </c>
      <c r="AJ12" s="22">
        <f>'13'!$U12</f>
        <v>0</v>
      </c>
      <c r="AK12" s="22">
        <f>'14'!$U12</f>
        <v>0</v>
      </c>
      <c r="AL12" s="22">
        <f>'15'!$U12</f>
        <v>0</v>
      </c>
      <c r="AM12" s="22">
        <f>'16'!$U12</f>
        <v>0</v>
      </c>
      <c r="AN12" s="23">
        <f>'17'!$U12</f>
        <v>0.20619999999999999</v>
      </c>
    </row>
    <row r="13" spans="1:40" ht="15" customHeight="1" x14ac:dyDescent="0.25">
      <c r="A13" s="111"/>
      <c r="B13" s="20" t="s">
        <v>15</v>
      </c>
      <c r="C13" s="21">
        <f>'80'!$U13</f>
        <v>0</v>
      </c>
      <c r="D13" s="21">
        <f>'81'!$U13</f>
        <v>0</v>
      </c>
      <c r="E13" s="21">
        <f>'82'!$U13</f>
        <v>64.09</v>
      </c>
      <c r="F13" s="21">
        <f>'83'!$U13</f>
        <v>43.201000000000001</v>
      </c>
      <c r="G13" s="21">
        <f>'84'!$U13</f>
        <v>30.433</v>
      </c>
      <c r="H13" s="21">
        <f>'85'!$U13</f>
        <v>44.454999999999998</v>
      </c>
      <c r="I13" s="21">
        <f>'86'!$U13</f>
        <v>58.021000000000001</v>
      </c>
      <c r="J13" s="21">
        <f>'87'!$U13</f>
        <v>60.027999999999999</v>
      </c>
      <c r="K13" s="21">
        <f>'88'!$U13</f>
        <v>55.374000000000002</v>
      </c>
      <c r="L13" s="21">
        <f>'89'!$U13</f>
        <v>51.905999999999999</v>
      </c>
      <c r="M13" s="21">
        <f>'90'!$U13</f>
        <v>41.3</v>
      </c>
      <c r="N13" s="21">
        <f>'91'!$U13</f>
        <v>20.950113999999999</v>
      </c>
      <c r="O13" s="21">
        <f>'92'!$U13</f>
        <v>5.3431259999999998</v>
      </c>
      <c r="P13" s="21">
        <f>'93'!$U13</f>
        <v>5.2232469999999998</v>
      </c>
      <c r="Q13" s="21">
        <f>'94'!$U13</f>
        <v>2.5221659999999999</v>
      </c>
      <c r="R13" s="21">
        <f>'95'!$U13</f>
        <v>1.054</v>
      </c>
      <c r="S13" s="21">
        <f>'96'!$U13</f>
        <v>0.92365600000000003</v>
      </c>
      <c r="T13" s="21">
        <f>'97'!$U13</f>
        <v>1.68773</v>
      </c>
      <c r="U13" s="21">
        <f>'98'!$U13</f>
        <v>1.044405</v>
      </c>
      <c r="V13" s="21">
        <f>'99'!$U13</f>
        <v>0</v>
      </c>
      <c r="W13" s="21">
        <f>'00'!$U13</f>
        <v>0.315635</v>
      </c>
      <c r="X13" s="21">
        <f>'01'!$U13</f>
        <v>0</v>
      </c>
      <c r="Y13" s="21">
        <f>'02'!$U13</f>
        <v>0</v>
      </c>
      <c r="Z13" s="21">
        <f>'03'!$U13</f>
        <v>0</v>
      </c>
      <c r="AA13" s="21">
        <f>'04'!$U13</f>
        <v>6.6830000000000001E-2</v>
      </c>
      <c r="AB13" s="22">
        <f>'05'!$U13</f>
        <v>0.69530999999999998</v>
      </c>
      <c r="AC13" s="22">
        <f>'06'!$U13</f>
        <v>1.1825899999999998</v>
      </c>
      <c r="AD13" s="22">
        <f>'07'!$U13</f>
        <v>1.1110532167871201</v>
      </c>
      <c r="AE13" s="22">
        <f>'08'!$U13</f>
        <v>1.3259649999999998</v>
      </c>
      <c r="AF13" s="22">
        <f>'09'!$U13</f>
        <v>1.410326</v>
      </c>
      <c r="AG13" s="22">
        <f>'10'!$U13</f>
        <v>1.4007700000000001</v>
      </c>
      <c r="AH13" s="22">
        <f>'11'!$U13</f>
        <v>0.13607</v>
      </c>
      <c r="AI13" s="22">
        <f>'12'!$U13</f>
        <v>0.12778</v>
      </c>
      <c r="AJ13" s="22">
        <f>'13'!$U13</f>
        <v>8.8090000000000002E-2</v>
      </c>
      <c r="AK13" s="22">
        <f>'14'!$U13</f>
        <v>8.7730000000000002E-2</v>
      </c>
      <c r="AL13" s="22">
        <f>'15'!$U13</f>
        <v>5.9270000000000003E-2</v>
      </c>
      <c r="AM13" s="22">
        <f>'16'!$U13</f>
        <v>0</v>
      </c>
      <c r="AN13" s="23">
        <f>'17'!$U13</f>
        <v>0</v>
      </c>
    </row>
    <row r="14" spans="1:40" ht="15" customHeight="1" x14ac:dyDescent="0.25">
      <c r="A14" s="111"/>
      <c r="B14" s="20" t="s">
        <v>16</v>
      </c>
      <c r="C14" s="21">
        <f>'80'!$U14</f>
        <v>0</v>
      </c>
      <c r="D14" s="21">
        <f>'81'!$U14</f>
        <v>0</v>
      </c>
      <c r="E14" s="21">
        <f>'82'!$U14</f>
        <v>56.128</v>
      </c>
      <c r="F14" s="21">
        <f>'83'!$U14</f>
        <v>74.83</v>
      </c>
      <c r="G14" s="21">
        <f>'84'!$U14</f>
        <v>74.328999999999994</v>
      </c>
      <c r="H14" s="21">
        <f>'85'!$U14</f>
        <v>62.35</v>
      </c>
      <c r="I14" s="21">
        <f>'86'!$U14</f>
        <v>38.854999999999997</v>
      </c>
      <c r="J14" s="21">
        <f>'87'!$U14</f>
        <v>41.024999999999999</v>
      </c>
      <c r="K14" s="21">
        <f>'88'!$U14</f>
        <v>39.292000000000002</v>
      </c>
      <c r="L14" s="21">
        <f>'89'!$U14</f>
        <v>41.468000000000004</v>
      </c>
      <c r="M14" s="21">
        <f>'90'!$U14</f>
        <v>38.200000000000003</v>
      </c>
      <c r="N14" s="21">
        <f>'91'!$U14</f>
        <v>38.563474999999997</v>
      </c>
      <c r="O14" s="21">
        <f>'92'!$U14</f>
        <v>34.950052999999997</v>
      </c>
      <c r="P14" s="21">
        <f>'93'!$U14</f>
        <v>32.903306999999998</v>
      </c>
      <c r="Q14" s="21">
        <f>'94'!$U14</f>
        <v>27.397537</v>
      </c>
      <c r="R14" s="21">
        <f>'95'!$U14</f>
        <v>22.348531999999999</v>
      </c>
      <c r="S14" s="21">
        <f>'96'!$U14</f>
        <v>23.587948000000001</v>
      </c>
      <c r="T14" s="21">
        <f>'97'!$U14</f>
        <v>22.107351999999999</v>
      </c>
      <c r="U14" s="21">
        <f>'98'!$U14</f>
        <v>23.940294999999999</v>
      </c>
      <c r="V14" s="21">
        <f>'99'!$U14</f>
        <v>19.449204000000002</v>
      </c>
      <c r="W14" s="21">
        <f>'00'!$U14</f>
        <v>16.438347</v>
      </c>
      <c r="X14" s="21">
        <f>'01'!$U14</f>
        <v>12.58846</v>
      </c>
      <c r="Y14" s="21">
        <f>'02'!$U14</f>
        <v>11.42277</v>
      </c>
      <c r="Z14" s="21">
        <f>'03'!$U14</f>
        <v>26.863029000000001</v>
      </c>
      <c r="AA14" s="21">
        <f>'04'!$U14</f>
        <v>3.6102780000000001</v>
      </c>
      <c r="AB14" s="22">
        <f>'05'!$U14</f>
        <v>1.1101500000000002</v>
      </c>
      <c r="AC14" s="22">
        <f>'06'!$U14</f>
        <v>0.93462999999999996</v>
      </c>
      <c r="AD14" s="22">
        <f>'07'!$U14</f>
        <v>0.87809271852945103</v>
      </c>
      <c r="AE14" s="22">
        <f>'08'!$U14</f>
        <v>0.97541499999999992</v>
      </c>
      <c r="AF14" s="22">
        <f>'09'!$U14</f>
        <v>1.0345679999999999</v>
      </c>
      <c r="AG14" s="22">
        <f>'10'!$U14</f>
        <v>0.68680999999999992</v>
      </c>
      <c r="AH14" s="22">
        <f>'11'!$U14</f>
        <v>0.72189000000000003</v>
      </c>
      <c r="AI14" s="22">
        <f>'12'!$U14</f>
        <v>0.75897999999999999</v>
      </c>
      <c r="AJ14" s="22">
        <f>'13'!$U14</f>
        <v>1.456E-2</v>
      </c>
      <c r="AK14" s="22">
        <f>'14'!$U14</f>
        <v>1.4999999999999999E-2</v>
      </c>
      <c r="AL14" s="22">
        <f>'15'!$U14</f>
        <v>0</v>
      </c>
      <c r="AM14" s="22">
        <f>'16'!$U14</f>
        <v>0</v>
      </c>
      <c r="AN14" s="23">
        <f>'17'!$U14</f>
        <v>0</v>
      </c>
    </row>
    <row r="15" spans="1:40" ht="15" customHeight="1" x14ac:dyDescent="0.25">
      <c r="A15" s="111"/>
      <c r="B15" s="20" t="s">
        <v>17</v>
      </c>
      <c r="C15" s="21">
        <f>'80'!$U15</f>
        <v>0</v>
      </c>
      <c r="D15" s="21">
        <f>'81'!$U15</f>
        <v>0</v>
      </c>
      <c r="E15" s="21">
        <f>'82'!$U15</f>
        <v>12.959</v>
      </c>
      <c r="F15" s="21">
        <f>'83'!$U15</f>
        <v>16.783999999999999</v>
      </c>
      <c r="G15" s="21">
        <f>'84'!$U15</f>
        <v>0</v>
      </c>
      <c r="H15" s="21">
        <f>'85'!$U15</f>
        <v>0</v>
      </c>
      <c r="I15" s="21">
        <f>'86'!$U15</f>
        <v>0</v>
      </c>
      <c r="J15" s="21">
        <f>'87'!$U15</f>
        <v>0</v>
      </c>
      <c r="K15" s="21">
        <f>'88'!$U15</f>
        <v>0</v>
      </c>
      <c r="L15" s="21">
        <f>'89'!$U15</f>
        <v>6.1740000000000004</v>
      </c>
      <c r="M15" s="21">
        <f>'90'!$U15</f>
        <v>6.9</v>
      </c>
      <c r="N15" s="21">
        <f>'91'!$U15</f>
        <v>8.1860330000000001</v>
      </c>
      <c r="O15" s="21">
        <f>'92'!$U15</f>
        <v>5.7201719999999998</v>
      </c>
      <c r="P15" s="21">
        <f>'93'!$U15</f>
        <v>14.275357</v>
      </c>
      <c r="Q15" s="21">
        <f>'94'!$U15</f>
        <v>13.45255</v>
      </c>
      <c r="R15" s="21">
        <f>'95'!$U15</f>
        <v>19.207571999999999</v>
      </c>
      <c r="S15" s="21">
        <f>'96'!$U15</f>
        <v>15.998324999999999</v>
      </c>
      <c r="T15" s="21">
        <f>'97'!$U15</f>
        <v>7.0198989999999997</v>
      </c>
      <c r="U15" s="21">
        <f>'98'!$U15</f>
        <v>5.5418799999999999</v>
      </c>
      <c r="V15" s="21">
        <f>'99'!$U15</f>
        <v>3.12059</v>
      </c>
      <c r="W15" s="21">
        <f>'00'!$U15</f>
        <v>5.4528020000000001</v>
      </c>
      <c r="X15" s="21">
        <f>'01'!$U15</f>
        <v>7.4840749999999998</v>
      </c>
      <c r="Y15" s="21">
        <f>'02'!$U15</f>
        <v>4.3779450000000004</v>
      </c>
      <c r="Z15" s="21">
        <f>'03'!$U15</f>
        <v>4.3826210000000003</v>
      </c>
      <c r="AA15" s="21">
        <f>'04'!$U15</f>
        <v>4.412477</v>
      </c>
      <c r="AB15" s="22">
        <f>'05'!$U15</f>
        <v>4.2759089999999995</v>
      </c>
      <c r="AC15" s="22">
        <f>'06'!$U15</f>
        <v>6.7893819999999998</v>
      </c>
      <c r="AD15" s="22">
        <f>'07'!$U15</f>
        <v>6.3786812936829778</v>
      </c>
      <c r="AE15" s="22">
        <f>'08'!$U15</f>
        <v>6.5254750000000001</v>
      </c>
      <c r="AF15" s="22">
        <f>'09'!$U15</f>
        <v>6.8456919999999997</v>
      </c>
      <c r="AG15" s="22">
        <f>'10'!$U15</f>
        <v>15.913231</v>
      </c>
      <c r="AH15" s="22">
        <f>'11'!$U15</f>
        <v>12.625351</v>
      </c>
      <c r="AI15" s="22">
        <f>'12'!$U15</f>
        <v>5.2254530000000008</v>
      </c>
      <c r="AJ15" s="22">
        <f>'13'!$U15</f>
        <v>4.7821259999999999</v>
      </c>
      <c r="AK15" s="22">
        <f>'14'!$U15</f>
        <v>3.3256930000000002</v>
      </c>
      <c r="AL15" s="22">
        <f>'15'!$U15</f>
        <v>2.7796619999999996</v>
      </c>
      <c r="AM15" s="22">
        <f>'16'!$U15</f>
        <v>0</v>
      </c>
      <c r="AN15" s="23">
        <f>'17'!$U15</f>
        <v>0.13255</v>
      </c>
    </row>
    <row r="16" spans="1:40" ht="15" customHeight="1" x14ac:dyDescent="0.25">
      <c r="A16" s="111"/>
      <c r="B16" s="20" t="s">
        <v>18</v>
      </c>
      <c r="C16" s="21">
        <f>'80'!$U16</f>
        <v>0</v>
      </c>
      <c r="D16" s="21">
        <f>'81'!$U16</f>
        <v>0</v>
      </c>
      <c r="E16" s="21">
        <f>'82'!$U16</f>
        <v>13.228</v>
      </c>
      <c r="F16" s="21">
        <f>'83'!$U16</f>
        <v>4.484</v>
      </c>
      <c r="G16" s="21">
        <f>'84'!$U16</f>
        <v>3.202</v>
      </c>
      <c r="H16" s="21">
        <f>'85'!$U16</f>
        <v>8.0879999999999992</v>
      </c>
      <c r="I16" s="21">
        <f>'86'!$U16</f>
        <v>13.66</v>
      </c>
      <c r="J16" s="21">
        <f>'87'!$U16</f>
        <v>12.872</v>
      </c>
      <c r="K16" s="21">
        <f>'88'!$U16</f>
        <v>4.1790000000000003</v>
      </c>
      <c r="L16" s="21">
        <f>'89'!$U16</f>
        <v>1.0369999999999999</v>
      </c>
      <c r="M16" s="21">
        <f>'90'!$U16</f>
        <v>0.57999999999999996</v>
      </c>
      <c r="N16" s="21">
        <f>'91'!$U16</f>
        <v>1.8296129999999999</v>
      </c>
      <c r="O16" s="21">
        <f>'92'!$U16</f>
        <v>6.69313</v>
      </c>
      <c r="P16" s="21">
        <f>'93'!$U16</f>
        <v>13.342029</v>
      </c>
      <c r="Q16" s="21">
        <f>'94'!$U16</f>
        <v>8.5630199999999999</v>
      </c>
      <c r="R16" s="21">
        <f>'95'!$U16</f>
        <v>7.1389199999999997</v>
      </c>
      <c r="S16" s="21">
        <f>'96'!$U16</f>
        <v>6.6443000000000003</v>
      </c>
      <c r="T16" s="21">
        <f>'97'!$U16</f>
        <v>9.3123299999999993</v>
      </c>
      <c r="U16" s="21">
        <f>'98'!$U16</f>
        <v>9.7923799999999996</v>
      </c>
      <c r="V16" s="21">
        <f>'99'!$U16</f>
        <v>5.1181349999999997</v>
      </c>
      <c r="W16" s="21">
        <f>'00'!$U16</f>
        <v>0.93893000000000004</v>
      </c>
      <c r="X16" s="21">
        <f>'01'!$U16</f>
        <v>0.37695499999999998</v>
      </c>
      <c r="Y16" s="21">
        <f>'02'!$U16</f>
        <v>0.32699699999999998</v>
      </c>
      <c r="Z16" s="21">
        <f>'03'!$U16</f>
        <v>0.79208999999999996</v>
      </c>
      <c r="AA16" s="21">
        <f>'04'!$U16</f>
        <v>3.9789999999999999E-2</v>
      </c>
      <c r="AB16" s="22">
        <f>'05'!$U16</f>
        <v>1.393E-2</v>
      </c>
      <c r="AC16" s="22">
        <f>'06'!$U16</f>
        <v>0</v>
      </c>
      <c r="AD16" s="22">
        <f>'07'!$U16</f>
        <v>0</v>
      </c>
      <c r="AE16" s="22">
        <f>'08'!$U16</f>
        <v>0</v>
      </c>
      <c r="AF16" s="22">
        <f>'09'!$U16</f>
        <v>0</v>
      </c>
      <c r="AG16" s="22">
        <f>'10'!$U16</f>
        <v>0.96735900000000008</v>
      </c>
      <c r="AH16" s="22">
        <f>'11'!$U16</f>
        <v>0.10632999999999999</v>
      </c>
      <c r="AI16" s="22">
        <f>'12'!$U16</f>
        <v>0.222862</v>
      </c>
      <c r="AJ16" s="22">
        <f>'13'!$U16</f>
        <v>0.22244999999999998</v>
      </c>
      <c r="AK16" s="22">
        <f>'14'!$U16</f>
        <v>0.19075</v>
      </c>
      <c r="AL16" s="22">
        <f>'15'!$U16</f>
        <v>0.16433</v>
      </c>
      <c r="AM16" s="22">
        <f>'16'!$U16</f>
        <v>0.16366999999999998</v>
      </c>
      <c r="AN16" s="23">
        <f>'17'!$U16</f>
        <v>0.16682</v>
      </c>
    </row>
    <row r="17" spans="1:40" ht="15" customHeight="1" x14ac:dyDescent="0.25">
      <c r="A17" s="111"/>
      <c r="B17" s="20" t="s">
        <v>19</v>
      </c>
      <c r="C17" s="21">
        <f>'80'!$U17</f>
        <v>0</v>
      </c>
      <c r="D17" s="21">
        <f>'81'!$U17</f>
        <v>918.125</v>
      </c>
      <c r="E17" s="21">
        <f>'82'!$U17</f>
        <v>55.411999999999999</v>
      </c>
      <c r="F17" s="21">
        <f>'83'!$U17</f>
        <v>57.857999999999997</v>
      </c>
      <c r="G17" s="21">
        <f>'84'!$U17</f>
        <v>106.78</v>
      </c>
      <c r="H17" s="21">
        <f>'85'!$U17</f>
        <v>50.106000000000002</v>
      </c>
      <c r="I17" s="21">
        <f>'86'!$U17</f>
        <v>49.161999999999999</v>
      </c>
      <c r="J17" s="21">
        <f>'87'!$U17</f>
        <v>44.692999999999998</v>
      </c>
      <c r="K17" s="21">
        <f>'88'!$U17</f>
        <v>35.293999999999997</v>
      </c>
      <c r="L17" s="21">
        <f>'89'!$U17</f>
        <v>19.686</v>
      </c>
      <c r="M17" s="21">
        <f>'90'!$U17</f>
        <v>38.75</v>
      </c>
      <c r="N17" s="21">
        <f>'91'!$U17</f>
        <v>21.961376000000001</v>
      </c>
      <c r="O17" s="21">
        <f>'92'!$U17</f>
        <v>22.267389000000001</v>
      </c>
      <c r="P17" s="21">
        <f>'93'!$U17</f>
        <v>18.878332</v>
      </c>
      <c r="Q17" s="21">
        <f>'94'!$U17</f>
        <v>15.726884</v>
      </c>
      <c r="R17" s="21">
        <f>'95'!$U17</f>
        <v>12.836057</v>
      </c>
      <c r="S17" s="21">
        <f>'96'!$U17</f>
        <v>64.726185999999998</v>
      </c>
      <c r="T17" s="21">
        <f>'97'!$U17</f>
        <v>70.486462000000003</v>
      </c>
      <c r="U17" s="21">
        <f>'98'!$U17</f>
        <v>63.931894999999997</v>
      </c>
      <c r="V17" s="21">
        <f>'99'!$U17</f>
        <v>24.644138000000002</v>
      </c>
      <c r="W17" s="21">
        <f>'00'!$U17</f>
        <v>12.02857</v>
      </c>
      <c r="X17" s="21">
        <f>'01'!$U17</f>
        <v>7.2763200000000001</v>
      </c>
      <c r="Y17" s="21">
        <f>'02'!$U17</f>
        <v>5.6565599999999998</v>
      </c>
      <c r="Z17" s="21">
        <f>'03'!$U17</f>
        <v>1.26553</v>
      </c>
      <c r="AA17" s="21">
        <f>'04'!$U17</f>
        <v>2.1228310000000001</v>
      </c>
      <c r="AB17" s="22">
        <f>'05'!$U17</f>
        <v>1.0124900000000001</v>
      </c>
      <c r="AC17" s="22">
        <f>'06'!$U17</f>
        <v>2.9679009999999999</v>
      </c>
      <c r="AD17" s="22">
        <f>'07'!$U17</f>
        <v>2.7883678647339338</v>
      </c>
      <c r="AE17" s="22">
        <f>'08'!$U17</f>
        <v>2.8693749999999998</v>
      </c>
      <c r="AF17" s="22">
        <f>'09'!$U17</f>
        <v>3.2976520000000002</v>
      </c>
      <c r="AG17" s="22">
        <f>'10'!$U17</f>
        <v>3.2793769999999998</v>
      </c>
      <c r="AH17" s="22">
        <f>'11'!$U17</f>
        <v>2.7242930000000003</v>
      </c>
      <c r="AI17" s="22">
        <f>'12'!$U17</f>
        <v>0.88071500000000003</v>
      </c>
      <c r="AJ17" s="22">
        <f>'13'!$U17</f>
        <v>0.52310000000000001</v>
      </c>
      <c r="AK17" s="22">
        <f>'14'!$U17</f>
        <v>1.943886</v>
      </c>
      <c r="AL17" s="22">
        <f>'15'!$U17</f>
        <v>1.8698869999999999</v>
      </c>
      <c r="AM17" s="22">
        <f>'16'!$U17</f>
        <v>7.364922</v>
      </c>
      <c r="AN17" s="23">
        <f>'17'!$U17</f>
        <v>15.760567999999999</v>
      </c>
    </row>
    <row r="18" spans="1:40" ht="15" customHeight="1" x14ac:dyDescent="0.25">
      <c r="A18" s="111" t="s">
        <v>2</v>
      </c>
      <c r="B18" s="20" t="s">
        <v>20</v>
      </c>
      <c r="C18" s="21">
        <f>'80'!$U18</f>
        <v>0</v>
      </c>
      <c r="D18" s="21">
        <f>'81'!$U18</f>
        <v>36.972000000000001</v>
      </c>
      <c r="E18" s="21">
        <f>'82'!$U18</f>
        <v>26.523</v>
      </c>
      <c r="F18" s="21">
        <f>'83'!$U18</f>
        <v>23.986000000000001</v>
      </c>
      <c r="G18" s="21">
        <f>'84'!$U18</f>
        <v>20.459</v>
      </c>
      <c r="H18" s="21">
        <f>'85'!$U18</f>
        <v>26.088999999999999</v>
      </c>
      <c r="I18" s="21">
        <f>'86'!$U18</f>
        <v>49.677</v>
      </c>
      <c r="J18" s="21">
        <f>'87'!$U18</f>
        <v>44.796999999999997</v>
      </c>
      <c r="K18" s="21">
        <f>'88'!$U18</f>
        <v>48.826999999999998</v>
      </c>
      <c r="L18" s="21">
        <f>'89'!$U18</f>
        <v>24.966999999999999</v>
      </c>
      <c r="M18" s="21">
        <f>'90'!$U18</f>
        <v>19.899999999999999</v>
      </c>
      <c r="N18" s="21">
        <f>'91'!$U18</f>
        <v>23.358476</v>
      </c>
      <c r="O18" s="21">
        <f>'92'!$U18</f>
        <v>7.636965</v>
      </c>
      <c r="P18" s="21">
        <f>'93'!$U18</f>
        <v>2.6833170000000002</v>
      </c>
      <c r="Q18" s="21">
        <f>'94'!$U18</f>
        <v>2.48075</v>
      </c>
      <c r="R18" s="21">
        <f>'95'!$U18</f>
        <v>8.2347959999999993</v>
      </c>
      <c r="S18" s="21">
        <f>'96'!$U18</f>
        <v>7.3089909999999998</v>
      </c>
      <c r="T18" s="21">
        <f>'97'!$U18</f>
        <v>3.915997</v>
      </c>
      <c r="U18" s="21">
        <f>'98'!$U18</f>
        <v>0</v>
      </c>
      <c r="V18" s="21">
        <f>'99'!$U18</f>
        <v>0</v>
      </c>
      <c r="W18" s="21">
        <f>'00'!$U18</f>
        <v>7.6959999999999997E-3</v>
      </c>
      <c r="X18" s="21">
        <f>'01'!$U18</f>
        <v>0.39297399999999999</v>
      </c>
      <c r="Y18" s="21">
        <f>'02'!$U18</f>
        <v>0</v>
      </c>
      <c r="Z18" s="21">
        <f>'03'!$U18</f>
        <v>0</v>
      </c>
      <c r="AA18" s="21">
        <f>'04'!$U18</f>
        <v>5.2478999999999998E-2</v>
      </c>
      <c r="AB18" s="22">
        <f>'05'!$U18</f>
        <v>0</v>
      </c>
      <c r="AC18" s="22">
        <f>'06'!$U18</f>
        <v>1.0283710000000001</v>
      </c>
      <c r="AD18" s="22">
        <f>'07'!$U18</f>
        <v>0.96616317371243177</v>
      </c>
      <c r="AE18" s="22">
        <f>'08'!$U18</f>
        <v>0.99624500000000005</v>
      </c>
      <c r="AF18" s="22">
        <f>'09'!$U18</f>
        <v>1.179996</v>
      </c>
      <c r="AG18" s="22">
        <f>'10'!$U18</f>
        <v>0</v>
      </c>
      <c r="AH18" s="22">
        <f>'11'!$U18</f>
        <v>1.700734</v>
      </c>
      <c r="AI18" s="22">
        <f>'12'!$U18</f>
        <v>0.700156</v>
      </c>
      <c r="AJ18" s="22">
        <f>'13'!$U18</f>
        <v>0.90500000000000003</v>
      </c>
      <c r="AK18" s="22">
        <f>'14'!$U18</f>
        <v>1.7344999999999999E-2</v>
      </c>
      <c r="AL18" s="22">
        <f>'15'!$U18</f>
        <v>0</v>
      </c>
      <c r="AM18" s="22">
        <f>'16'!$U18</f>
        <v>0</v>
      </c>
      <c r="AN18" s="23">
        <f>'17'!$U18</f>
        <v>0.102351</v>
      </c>
    </row>
    <row r="19" spans="1:40" ht="15" customHeight="1" x14ac:dyDescent="0.25">
      <c r="A19" s="111"/>
      <c r="B19" s="20" t="s">
        <v>21</v>
      </c>
      <c r="C19" s="21">
        <f>'80'!$U19</f>
        <v>0</v>
      </c>
      <c r="D19" s="21">
        <f>'81'!$U19</f>
        <v>0</v>
      </c>
      <c r="E19" s="21">
        <f>'82'!$U19</f>
        <v>0.16700000000000001</v>
      </c>
      <c r="F19" s="21">
        <f>'83'!$U19</f>
        <v>1.9E-2</v>
      </c>
      <c r="G19" s="21">
        <f>'84'!$U19</f>
        <v>0.01</v>
      </c>
      <c r="H19" s="21">
        <f>'85'!$U19</f>
        <v>8.0000000000000002E-3</v>
      </c>
      <c r="I19" s="21">
        <f>'86'!$U19</f>
        <v>8.9999999999999993E-3</v>
      </c>
      <c r="J19" s="21">
        <f>'87'!$U19</f>
        <v>0.01</v>
      </c>
      <c r="K19" s="21">
        <f>'88'!$U19</f>
        <v>0</v>
      </c>
      <c r="L19" s="21">
        <f>'89'!$U19</f>
        <v>4.0000000000000001E-3</v>
      </c>
      <c r="M19" s="21">
        <f>'90'!$U19</f>
        <v>4.0000000000000001E-3</v>
      </c>
      <c r="N19" s="21">
        <f>'91'!$U19</f>
        <v>0</v>
      </c>
      <c r="O19" s="21">
        <f>'92'!$U19</f>
        <v>0</v>
      </c>
      <c r="P19" s="21">
        <f>'93'!$U19</f>
        <v>0</v>
      </c>
      <c r="Q19" s="21">
        <f>'94'!$U19</f>
        <v>0</v>
      </c>
      <c r="R19" s="21">
        <f>'95'!$U19</f>
        <v>0</v>
      </c>
      <c r="S19" s="21">
        <f>'96'!$U19</f>
        <v>0</v>
      </c>
      <c r="T19" s="21">
        <f>'97'!$U19</f>
        <v>0</v>
      </c>
      <c r="U19" s="21">
        <f>'98'!$U19</f>
        <v>0</v>
      </c>
      <c r="V19" s="21">
        <f>'99'!$U19</f>
        <v>0</v>
      </c>
      <c r="W19" s="21">
        <f>'00'!$U19</f>
        <v>0</v>
      </c>
      <c r="X19" s="21">
        <f>'01'!$U19</f>
        <v>0</v>
      </c>
      <c r="Y19" s="21">
        <f>'02'!$U19</f>
        <v>0</v>
      </c>
      <c r="Z19" s="21">
        <f>'03'!$U19</f>
        <v>0</v>
      </c>
      <c r="AA19" s="21">
        <f>'04'!$U19</f>
        <v>0</v>
      </c>
      <c r="AB19" s="22">
        <f>'05'!$U19</f>
        <v>0</v>
      </c>
      <c r="AC19" s="22">
        <f>'06'!$U19</f>
        <v>0</v>
      </c>
      <c r="AD19" s="22">
        <f>'07'!$U19</f>
        <v>0</v>
      </c>
      <c r="AE19" s="22">
        <f>'08'!$U19</f>
        <v>0</v>
      </c>
      <c r="AF19" s="22">
        <f>'09'!$U19</f>
        <v>0</v>
      </c>
      <c r="AG19" s="22">
        <f>'10'!$U19</f>
        <v>0</v>
      </c>
      <c r="AH19" s="22">
        <f>'11'!$U19</f>
        <v>0</v>
      </c>
      <c r="AI19" s="22">
        <f>'12'!$U19</f>
        <v>0</v>
      </c>
      <c r="AJ19" s="22">
        <f>'13'!$U19</f>
        <v>0</v>
      </c>
      <c r="AK19" s="22">
        <f>'14'!$U19</f>
        <v>0</v>
      </c>
      <c r="AL19" s="22">
        <f>'15'!$U19</f>
        <v>0</v>
      </c>
      <c r="AM19" s="22">
        <f>'16'!$U19</f>
        <v>0</v>
      </c>
      <c r="AN19" s="23">
        <f>'17'!$U19</f>
        <v>0</v>
      </c>
    </row>
    <row r="20" spans="1:40" ht="15" customHeight="1" x14ac:dyDescent="0.25">
      <c r="A20" s="111"/>
      <c r="B20" s="20" t="s">
        <v>22</v>
      </c>
      <c r="C20" s="21">
        <f>'80'!$U20</f>
        <v>0</v>
      </c>
      <c r="D20" s="21">
        <f>'81'!$U20</f>
        <v>14.516999999999999</v>
      </c>
      <c r="E20" s="21">
        <f>'82'!$U20</f>
        <v>0.22</v>
      </c>
      <c r="F20" s="21">
        <f>'83'!$U20</f>
        <v>0.48299999999999998</v>
      </c>
      <c r="G20" s="21">
        <f>'84'!$U20</f>
        <v>0</v>
      </c>
      <c r="H20" s="21">
        <f>'85'!$U20</f>
        <v>0</v>
      </c>
      <c r="I20" s="21">
        <f>'86'!$U20</f>
        <v>0</v>
      </c>
      <c r="J20" s="21">
        <f>'87'!$U20</f>
        <v>0</v>
      </c>
      <c r="K20" s="21">
        <f>'88'!$U20</f>
        <v>0</v>
      </c>
      <c r="L20" s="21">
        <f>'89'!$U20</f>
        <v>1.8220000000000001</v>
      </c>
      <c r="M20" s="21">
        <f>'90'!$U20</f>
        <v>0.8</v>
      </c>
      <c r="N20" s="21">
        <f>'91'!$U20</f>
        <v>0.74429599999999996</v>
      </c>
      <c r="O20" s="21">
        <f>'92'!$U20</f>
        <v>0.101076</v>
      </c>
      <c r="P20" s="21">
        <f>'93'!$U20</f>
        <v>7.4289999999999995E-2</v>
      </c>
      <c r="Q20" s="21">
        <f>'94'!$U20</f>
        <v>7.2503999999999999E-2</v>
      </c>
      <c r="R20" s="21">
        <f>'95'!$U20</f>
        <v>0.13003999999999999</v>
      </c>
      <c r="S20" s="21">
        <f>'96'!$U20</f>
        <v>0.11122</v>
      </c>
      <c r="T20" s="21">
        <f>'97'!$U20</f>
        <v>8.3430000000000004E-2</v>
      </c>
      <c r="U20" s="21">
        <f>'98'!$U20</f>
        <v>0.22236</v>
      </c>
      <c r="V20" s="21">
        <f>'99'!$U20</f>
        <v>0.17182</v>
      </c>
      <c r="W20" s="21">
        <f>'00'!$U20</f>
        <v>0.14230999999999999</v>
      </c>
      <c r="X20" s="21">
        <f>'01'!$U20</f>
        <v>0.14879500000000001</v>
      </c>
      <c r="Y20" s="21">
        <f>'02'!$U20</f>
        <v>0.157441</v>
      </c>
      <c r="Z20" s="21">
        <f>'03'!$U20</f>
        <v>0.31019999999999998</v>
      </c>
      <c r="AA20" s="21">
        <f>'04'!$U20</f>
        <v>9.4439999999999996E-2</v>
      </c>
      <c r="AB20" s="22">
        <f>'05'!$U20</f>
        <v>6.1499999999999999E-2</v>
      </c>
      <c r="AC20" s="22">
        <f>'06'!$U20</f>
        <v>5.0900000000000001E-2</v>
      </c>
      <c r="AD20" s="22">
        <f>'07'!$U20</f>
        <v>0</v>
      </c>
      <c r="AE20" s="22">
        <f>'08'!$U20</f>
        <v>0</v>
      </c>
      <c r="AF20" s="22">
        <f>'09'!$U20</f>
        <v>0</v>
      </c>
      <c r="AG20" s="22">
        <f>'10'!$U20</f>
        <v>0</v>
      </c>
      <c r="AH20" s="22">
        <f>'11'!$U20</f>
        <v>1.423E-2</v>
      </c>
      <c r="AI20" s="22">
        <f>'12'!$U20</f>
        <v>0</v>
      </c>
      <c r="AJ20" s="22">
        <f>'13'!$U20</f>
        <v>0</v>
      </c>
      <c r="AK20" s="22">
        <f>'14'!$U20</f>
        <v>0</v>
      </c>
      <c r="AL20" s="22">
        <f>'15'!$U20</f>
        <v>0</v>
      </c>
      <c r="AM20" s="22">
        <f>'16'!$U20</f>
        <v>0</v>
      </c>
      <c r="AN20" s="23">
        <f>'17'!$U20</f>
        <v>0</v>
      </c>
    </row>
    <row r="21" spans="1:40" ht="15" customHeight="1" x14ac:dyDescent="0.25">
      <c r="A21" s="111"/>
      <c r="B21" s="20" t="s">
        <v>23</v>
      </c>
      <c r="C21" s="21">
        <f>'80'!$U21</f>
        <v>0</v>
      </c>
      <c r="D21" s="21">
        <f>'81'!$U21</f>
        <v>36.283000000000001</v>
      </c>
      <c r="E21" s="21">
        <f>'82'!$U21</f>
        <v>0.379</v>
      </c>
      <c r="F21" s="21">
        <f>'83'!$U21</f>
        <v>0.43099999999999999</v>
      </c>
      <c r="G21" s="21">
        <f>'84'!$U21</f>
        <v>0</v>
      </c>
      <c r="H21" s="21">
        <f>'85'!$U21</f>
        <v>0</v>
      </c>
      <c r="I21" s="21">
        <f>'86'!$U21</f>
        <v>0</v>
      </c>
      <c r="J21" s="21">
        <f>'87'!$U21</f>
        <v>0</v>
      </c>
      <c r="K21" s="21">
        <f>'88'!$U21</f>
        <v>0</v>
      </c>
      <c r="L21" s="21">
        <f>'89'!$U21</f>
        <v>0</v>
      </c>
      <c r="M21" s="21">
        <f>'90'!$U21</f>
        <v>0</v>
      </c>
      <c r="N21" s="21">
        <f>'91'!$U21</f>
        <v>0</v>
      </c>
      <c r="O21" s="21">
        <f>'92'!$U21</f>
        <v>0</v>
      </c>
      <c r="P21" s="21">
        <f>'93'!$U21</f>
        <v>0</v>
      </c>
      <c r="Q21" s="21">
        <f>'94'!$U21</f>
        <v>0</v>
      </c>
      <c r="R21" s="21">
        <f>'95'!$U21</f>
        <v>0</v>
      </c>
      <c r="S21" s="21">
        <f>'96'!$U21</f>
        <v>0</v>
      </c>
      <c r="T21" s="21">
        <f>'97'!$U21</f>
        <v>0</v>
      </c>
      <c r="U21" s="21">
        <f>'98'!$U21</f>
        <v>0</v>
      </c>
      <c r="V21" s="21">
        <f>'99'!$U21</f>
        <v>0</v>
      </c>
      <c r="W21" s="21">
        <f>'00'!$U21</f>
        <v>0</v>
      </c>
      <c r="X21" s="21">
        <f>'01'!$U21</f>
        <v>0</v>
      </c>
      <c r="Y21" s="21">
        <f>'02'!$U21</f>
        <v>0</v>
      </c>
      <c r="Z21" s="21">
        <f>'03'!$U21</f>
        <v>0</v>
      </c>
      <c r="AA21" s="21">
        <f>'04'!$U21</f>
        <v>0</v>
      </c>
      <c r="AB21" s="22">
        <f>'05'!$U21</f>
        <v>0</v>
      </c>
      <c r="AC21" s="22">
        <f>'06'!$U21</f>
        <v>0</v>
      </c>
      <c r="AD21" s="22">
        <f>'07'!$U21</f>
        <v>0</v>
      </c>
      <c r="AE21" s="22">
        <f>'08'!$U21</f>
        <v>0</v>
      </c>
      <c r="AF21" s="22">
        <f>'09'!$U21</f>
        <v>0</v>
      </c>
      <c r="AG21" s="22">
        <f>'10'!$U21</f>
        <v>0</v>
      </c>
      <c r="AH21" s="22">
        <f>'11'!$U21</f>
        <v>0</v>
      </c>
      <c r="AI21" s="22">
        <f>'12'!$U21</f>
        <v>0</v>
      </c>
      <c r="AJ21" s="22">
        <f>'13'!$U21</f>
        <v>0</v>
      </c>
      <c r="AK21" s="22">
        <f>'14'!$U21</f>
        <v>0</v>
      </c>
      <c r="AL21" s="22">
        <f>'15'!$U21</f>
        <v>0</v>
      </c>
      <c r="AM21" s="22">
        <f>'16'!$U21</f>
        <v>0</v>
      </c>
      <c r="AN21" s="23">
        <f>'17'!$U21</f>
        <v>0</v>
      </c>
    </row>
    <row r="22" spans="1:40" ht="15" customHeight="1" x14ac:dyDescent="0.25">
      <c r="A22" s="111"/>
      <c r="B22" s="20" t="s">
        <v>12</v>
      </c>
      <c r="C22" s="21">
        <f>'80'!$U22</f>
        <v>0</v>
      </c>
      <c r="D22" s="21">
        <f>'81'!$U22</f>
        <v>0</v>
      </c>
      <c r="E22" s="21">
        <f>'82'!$U22</f>
        <v>8.1790000000000003</v>
      </c>
      <c r="F22" s="21">
        <f>'83'!$U22</f>
        <v>7.702</v>
      </c>
      <c r="G22" s="21">
        <f>'84'!$U22</f>
        <v>0</v>
      </c>
      <c r="H22" s="21">
        <f>'85'!$U22</f>
        <v>0</v>
      </c>
      <c r="I22" s="21">
        <f>'86'!$U22</f>
        <v>0</v>
      </c>
      <c r="J22" s="21">
        <f>'87'!$U22</f>
        <v>0</v>
      </c>
      <c r="K22" s="21">
        <f>'88'!$U22</f>
        <v>0</v>
      </c>
      <c r="L22" s="21">
        <f>'89'!$U22</f>
        <v>0</v>
      </c>
      <c r="M22" s="21">
        <f>'90'!$U22</f>
        <v>0</v>
      </c>
      <c r="N22" s="21">
        <f>'91'!$U22</f>
        <v>0</v>
      </c>
      <c r="O22" s="21">
        <f>'92'!$U22</f>
        <v>0</v>
      </c>
      <c r="P22" s="21">
        <f>'93'!$U22</f>
        <v>0</v>
      </c>
      <c r="Q22" s="21">
        <f>'94'!$U22</f>
        <v>0</v>
      </c>
      <c r="R22" s="21">
        <f>'95'!$U22</f>
        <v>0</v>
      </c>
      <c r="S22" s="21">
        <f>'96'!$U22</f>
        <v>0</v>
      </c>
      <c r="T22" s="21">
        <f>'97'!$U22</f>
        <v>0</v>
      </c>
      <c r="U22" s="21">
        <f>'98'!$U22</f>
        <v>0</v>
      </c>
      <c r="V22" s="21">
        <f>'99'!$U22</f>
        <v>0</v>
      </c>
      <c r="W22" s="21">
        <f>'00'!$U22</f>
        <v>0</v>
      </c>
      <c r="X22" s="21">
        <f>'01'!$U22</f>
        <v>0</v>
      </c>
      <c r="Y22" s="21">
        <f>'02'!$U22</f>
        <v>0</v>
      </c>
      <c r="Z22" s="21">
        <f>'03'!$U22</f>
        <v>0</v>
      </c>
      <c r="AA22" s="21">
        <f>'04'!$U22</f>
        <v>0</v>
      </c>
      <c r="AB22" s="22">
        <f>'05'!$U22</f>
        <v>0</v>
      </c>
      <c r="AC22" s="22">
        <f>'06'!$U22</f>
        <v>0</v>
      </c>
      <c r="AD22" s="22">
        <f>'07'!$U22</f>
        <v>0</v>
      </c>
      <c r="AE22" s="22">
        <f>'08'!$U22</f>
        <v>0</v>
      </c>
      <c r="AF22" s="22">
        <f>'09'!$U22</f>
        <v>0</v>
      </c>
      <c r="AG22" s="22">
        <f>'10'!$U22</f>
        <v>0</v>
      </c>
      <c r="AH22" s="22">
        <f>'11'!$U22</f>
        <v>0</v>
      </c>
      <c r="AI22" s="22">
        <f>'12'!$U22</f>
        <v>0</v>
      </c>
      <c r="AJ22" s="22">
        <f>'13'!$U22</f>
        <v>0</v>
      </c>
      <c r="AK22" s="22">
        <f>'14'!$U22</f>
        <v>0</v>
      </c>
      <c r="AL22" s="22">
        <f>'15'!$U22</f>
        <v>0</v>
      </c>
      <c r="AM22" s="22">
        <f>'16'!$U22</f>
        <v>0</v>
      </c>
      <c r="AN22" s="23">
        <f>'17'!$U22</f>
        <v>0</v>
      </c>
    </row>
    <row r="23" spans="1:40" ht="15" customHeight="1" x14ac:dyDescent="0.25">
      <c r="A23" s="112" t="s">
        <v>72</v>
      </c>
      <c r="B23" s="113"/>
      <c r="C23" s="21">
        <f>'80'!$U23</f>
        <v>0</v>
      </c>
      <c r="D23" s="21">
        <f>'81'!$U23</f>
        <v>0</v>
      </c>
      <c r="E23" s="21">
        <f>'82'!$U23</f>
        <v>20.561</v>
      </c>
      <c r="F23" s="21">
        <f>'83'!$U23</f>
        <v>18.539000000000001</v>
      </c>
      <c r="G23" s="21">
        <f>'84'!$U23</f>
        <v>0</v>
      </c>
      <c r="H23" s="21">
        <f>'85'!$U23</f>
        <v>0</v>
      </c>
      <c r="I23" s="21">
        <f>'86'!$U23</f>
        <v>0</v>
      </c>
      <c r="J23" s="21">
        <f>'87'!$U23</f>
        <v>0</v>
      </c>
      <c r="K23" s="21">
        <f>'88'!$U23</f>
        <v>0</v>
      </c>
      <c r="L23" s="21">
        <f>'89'!$U23</f>
        <v>1.4E-2</v>
      </c>
      <c r="M23" s="21">
        <f>'90'!$U23</f>
        <v>0.57999999999999996</v>
      </c>
      <c r="N23" s="21">
        <f>'91'!$U23</f>
        <v>0.02</v>
      </c>
      <c r="O23" s="21">
        <f>'92'!$U23</f>
        <v>2.8763580000000002</v>
      </c>
      <c r="P23" s="21">
        <f>'93'!$U23</f>
        <v>0</v>
      </c>
      <c r="Q23" s="21">
        <f>'94'!$U23</f>
        <v>0</v>
      </c>
      <c r="R23" s="21">
        <f>'95'!$U23</f>
        <v>0</v>
      </c>
      <c r="S23" s="21">
        <f>'96'!$U23</f>
        <v>0</v>
      </c>
      <c r="T23" s="21">
        <f>'97'!$U23</f>
        <v>0</v>
      </c>
      <c r="U23" s="21">
        <f>'98'!$U23</f>
        <v>0</v>
      </c>
      <c r="V23" s="21">
        <f>'99'!$U23</f>
        <v>0</v>
      </c>
      <c r="W23" s="21">
        <f>'00'!$U23</f>
        <v>0</v>
      </c>
      <c r="X23" s="21">
        <f>'01'!$U23</f>
        <v>0</v>
      </c>
      <c r="Y23" s="21">
        <f>'02'!$U23</f>
        <v>0</v>
      </c>
      <c r="Z23" s="21">
        <f>'03'!$U23</f>
        <v>0</v>
      </c>
      <c r="AA23" s="21">
        <f>'04'!$U23</f>
        <v>0</v>
      </c>
      <c r="AB23" s="22">
        <f>'05'!$U23</f>
        <v>0</v>
      </c>
      <c r="AC23" s="22">
        <f>'06'!$U23</f>
        <v>0</v>
      </c>
      <c r="AD23" s="22">
        <f>'07'!$U23</f>
        <v>0</v>
      </c>
      <c r="AE23" s="22">
        <f>'08'!$U23</f>
        <v>0</v>
      </c>
      <c r="AF23" s="22">
        <f>'09'!$U23</f>
        <v>0</v>
      </c>
      <c r="AG23" s="22">
        <f>'10'!$U23</f>
        <v>0</v>
      </c>
      <c r="AH23" s="22">
        <f>'11'!$U23</f>
        <v>0</v>
      </c>
      <c r="AI23" s="22">
        <f>'12'!$U23</f>
        <v>0</v>
      </c>
      <c r="AJ23" s="22">
        <f>'13'!$U23</f>
        <v>0</v>
      </c>
      <c r="AK23" s="22">
        <f>'14'!$U23</f>
        <v>0</v>
      </c>
      <c r="AL23" s="22">
        <f>'15'!$U23</f>
        <v>0</v>
      </c>
      <c r="AM23" s="22">
        <f>'16'!$U23</f>
        <v>0</v>
      </c>
      <c r="AN23" s="23">
        <f>'17'!$U23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'80'!$U24</f>
        <v>0</v>
      </c>
      <c r="D24" s="21">
        <f>'81'!$U24</f>
        <v>1.8240000000000001</v>
      </c>
      <c r="E24" s="21">
        <f>'82'!$U24</f>
        <v>0</v>
      </c>
      <c r="F24" s="21">
        <f>'83'!$U24</f>
        <v>0</v>
      </c>
      <c r="G24" s="21">
        <f>'84'!$U24</f>
        <v>0</v>
      </c>
      <c r="H24" s="21">
        <f>'85'!$U24</f>
        <v>0</v>
      </c>
      <c r="I24" s="21">
        <f>'86'!$U24</f>
        <v>0</v>
      </c>
      <c r="J24" s="21">
        <f>'87'!$U24</f>
        <v>0</v>
      </c>
      <c r="K24" s="21">
        <f>'88'!$U24</f>
        <v>0</v>
      </c>
      <c r="L24" s="21">
        <f>'89'!$U24</f>
        <v>0</v>
      </c>
      <c r="M24" s="21">
        <f>'90'!$U24</f>
        <v>0</v>
      </c>
      <c r="N24" s="21">
        <f>'91'!$U24</f>
        <v>0</v>
      </c>
      <c r="O24" s="21">
        <f>'92'!$U24</f>
        <v>1.7129000000000001</v>
      </c>
      <c r="P24" s="21">
        <f>'93'!$U24</f>
        <v>0</v>
      </c>
      <c r="Q24" s="21">
        <f>'94'!$U24</f>
        <v>0</v>
      </c>
      <c r="R24" s="21">
        <f>'95'!$U24</f>
        <v>0</v>
      </c>
      <c r="S24" s="21">
        <f>'96'!$U24</f>
        <v>0</v>
      </c>
      <c r="T24" s="21">
        <f>'97'!$U24</f>
        <v>1.004E-2</v>
      </c>
      <c r="U24" s="21">
        <f>'98'!$U24</f>
        <v>0</v>
      </c>
      <c r="V24" s="21">
        <f>'99'!$U24</f>
        <v>0</v>
      </c>
      <c r="W24" s="21">
        <f>'00'!$U24</f>
        <v>0</v>
      </c>
      <c r="X24" s="21">
        <f>'01'!$U24</f>
        <v>0</v>
      </c>
      <c r="Y24" s="21">
        <f>'02'!$U24</f>
        <v>0</v>
      </c>
      <c r="Z24" s="21">
        <f>'03'!$U24</f>
        <v>0</v>
      </c>
      <c r="AA24" s="21">
        <f>'04'!$U24</f>
        <v>0</v>
      </c>
      <c r="AB24" s="22">
        <f>'05'!$U24</f>
        <v>1.2240000000000001E-2</v>
      </c>
      <c r="AC24" s="22">
        <f>'06'!$U24</f>
        <v>9.0219999999999995E-2</v>
      </c>
      <c r="AD24" s="22">
        <f>'07'!$U24</f>
        <v>8.476244617199008E-2</v>
      </c>
      <c r="AE24" s="22">
        <f>'08'!$U24</f>
        <v>8.9745000000000005E-2</v>
      </c>
      <c r="AF24" s="22">
        <f>'09'!$U24</f>
        <v>9.7435000000000008E-2</v>
      </c>
      <c r="AG24" s="22">
        <f>'10'!$U24</f>
        <v>0</v>
      </c>
      <c r="AH24" s="22">
        <f>'11'!$U24</f>
        <v>0</v>
      </c>
      <c r="AI24" s="22">
        <f>'12'!$U24</f>
        <v>0</v>
      </c>
      <c r="AJ24" s="22">
        <f>'13'!$U24</f>
        <v>0</v>
      </c>
      <c r="AK24" s="22">
        <f>'14'!$U24</f>
        <v>0</v>
      </c>
      <c r="AL24" s="22">
        <f>'15'!$U24</f>
        <v>0</v>
      </c>
      <c r="AM24" s="22">
        <f>'16'!$U24</f>
        <v>0</v>
      </c>
      <c r="AN24" s="23">
        <f>'17'!$U24</f>
        <v>0</v>
      </c>
    </row>
    <row r="25" spans="1:40" ht="15" customHeight="1" x14ac:dyDescent="0.25">
      <c r="A25" s="100" t="s">
        <v>4</v>
      </c>
      <c r="B25" s="101"/>
      <c r="C25" s="21">
        <f>'80'!$U25</f>
        <v>0</v>
      </c>
      <c r="D25" s="21">
        <f>'81'!$U25</f>
        <v>0</v>
      </c>
      <c r="E25" s="21">
        <f>'82'!$U25</f>
        <v>0</v>
      </c>
      <c r="F25" s="21">
        <f>'83'!$U25</f>
        <v>0</v>
      </c>
      <c r="G25" s="21">
        <f>'84'!$U25</f>
        <v>0</v>
      </c>
      <c r="H25" s="21">
        <f>'85'!$U25</f>
        <v>0</v>
      </c>
      <c r="I25" s="21">
        <f>'86'!$U25</f>
        <v>0</v>
      </c>
      <c r="J25" s="21">
        <f>'87'!$U25</f>
        <v>0</v>
      </c>
      <c r="K25" s="21">
        <f>'88'!$U25</f>
        <v>0</v>
      </c>
      <c r="L25" s="21">
        <f>'89'!$U25</f>
        <v>0</v>
      </c>
      <c r="M25" s="21">
        <f>'90'!$U25</f>
        <v>0</v>
      </c>
      <c r="N25" s="21">
        <f>'91'!$U25</f>
        <v>0</v>
      </c>
      <c r="O25" s="21">
        <f>'92'!$U25</f>
        <v>0</v>
      </c>
      <c r="P25" s="21">
        <f>'93'!$U25</f>
        <v>0</v>
      </c>
      <c r="Q25" s="21">
        <f>'94'!$U25</f>
        <v>0</v>
      </c>
      <c r="R25" s="21">
        <f>'95'!$U25</f>
        <v>0</v>
      </c>
      <c r="S25" s="21">
        <f>'96'!$U25</f>
        <v>0</v>
      </c>
      <c r="T25" s="21">
        <f>'97'!$U25</f>
        <v>0</v>
      </c>
      <c r="U25" s="21">
        <f>'98'!$U25</f>
        <v>0</v>
      </c>
      <c r="V25" s="21">
        <f>'99'!$U25</f>
        <v>0</v>
      </c>
      <c r="W25" s="21">
        <f>'00'!$U25</f>
        <v>0</v>
      </c>
      <c r="X25" s="21">
        <f>'01'!$U25</f>
        <v>0</v>
      </c>
      <c r="Y25" s="21">
        <f>'02'!$U25</f>
        <v>0</v>
      </c>
      <c r="Z25" s="21">
        <f>'03'!$U25</f>
        <v>0</v>
      </c>
      <c r="AA25" s="21">
        <f>'04'!$U25</f>
        <v>0</v>
      </c>
      <c r="AB25" s="22">
        <f>'05'!$U25</f>
        <v>0</v>
      </c>
      <c r="AC25" s="22">
        <f>'06'!$U25</f>
        <v>0</v>
      </c>
      <c r="AD25" s="22">
        <f>'07'!$U25</f>
        <v>0</v>
      </c>
      <c r="AE25" s="22">
        <f>'08'!$U25</f>
        <v>0</v>
      </c>
      <c r="AF25" s="22">
        <f>'09'!$U25</f>
        <v>0</v>
      </c>
      <c r="AG25" s="22">
        <f>'10'!$U25</f>
        <v>0</v>
      </c>
      <c r="AH25" s="22">
        <f>'11'!$U25</f>
        <v>0</v>
      </c>
      <c r="AI25" s="22">
        <f>'12'!$U25</f>
        <v>0</v>
      </c>
      <c r="AJ25" s="22">
        <f>'13'!$U25</f>
        <v>0</v>
      </c>
      <c r="AK25" s="22">
        <f>'14'!$U25</f>
        <v>0</v>
      </c>
      <c r="AL25" s="22">
        <f>'15'!$U25</f>
        <v>0</v>
      </c>
      <c r="AM25" s="22">
        <f>'16'!$U25</f>
        <v>0</v>
      </c>
      <c r="AN25" s="23">
        <f>'17'!$U25</f>
        <v>0</v>
      </c>
    </row>
    <row r="26" spans="1:40" ht="15" customHeight="1" x14ac:dyDescent="0.25">
      <c r="A26" s="100" t="s">
        <v>5</v>
      </c>
      <c r="B26" s="101"/>
      <c r="C26" s="21">
        <f>'80'!$U26</f>
        <v>0</v>
      </c>
      <c r="D26" s="21">
        <f>'81'!$U26</f>
        <v>29.573</v>
      </c>
      <c r="E26" s="21">
        <f>'82'!$U26</f>
        <v>14.814</v>
      </c>
      <c r="F26" s="21">
        <f>'83'!$U26</f>
        <v>15.201000000000001</v>
      </c>
      <c r="G26" s="21">
        <f>'84'!$U26</f>
        <v>0</v>
      </c>
      <c r="H26" s="21">
        <f>'85'!$U26</f>
        <v>0</v>
      </c>
      <c r="I26" s="21">
        <f>'86'!$U26</f>
        <v>0</v>
      </c>
      <c r="J26" s="21">
        <f>'87'!$U26</f>
        <v>0</v>
      </c>
      <c r="K26" s="21">
        <f>'88'!$U26</f>
        <v>0</v>
      </c>
      <c r="L26" s="21">
        <f>'89'!$U26</f>
        <v>22.341999999999999</v>
      </c>
      <c r="M26" s="21">
        <f>'90'!$U26</f>
        <v>14.6</v>
      </c>
      <c r="N26" s="21">
        <f>'91'!$U26</f>
        <v>11.764666999999999</v>
      </c>
      <c r="O26" s="21">
        <f>'92'!$U26</f>
        <v>5.8069420000000003</v>
      </c>
      <c r="P26" s="21">
        <f>'93'!$U26</f>
        <v>4.6000199999999998</v>
      </c>
      <c r="Q26" s="21">
        <f>'94'!$U26</f>
        <v>5.7494820000000004</v>
      </c>
      <c r="R26" s="21">
        <f>'95'!$U26</f>
        <v>6.0923800000000004</v>
      </c>
      <c r="S26" s="21">
        <f>'96'!$U26</f>
        <v>6.3340670000000001</v>
      </c>
      <c r="T26" s="21">
        <f>'97'!$U26</f>
        <v>4.0096400000000001</v>
      </c>
      <c r="U26" s="21">
        <f>'98'!$U26</f>
        <v>4.1240249999999996</v>
      </c>
      <c r="V26" s="21">
        <f>'99'!$U26</f>
        <v>3.4940150000000001</v>
      </c>
      <c r="W26" s="21">
        <f>'00'!$U26</f>
        <v>6.9434079999999998</v>
      </c>
      <c r="X26" s="21">
        <f>'01'!$U26</f>
        <v>2.8399800000000002</v>
      </c>
      <c r="Y26" s="21">
        <f>'02'!$U26</f>
        <v>2.1522489999999999</v>
      </c>
      <c r="Z26" s="21">
        <f>'03'!$U26</f>
        <v>1.5443899999999999</v>
      </c>
      <c r="AA26" s="21">
        <f>'04'!$U26</f>
        <v>5.5063789999999999</v>
      </c>
      <c r="AB26" s="22">
        <f>'05'!$U26</f>
        <v>8.3021700000000003</v>
      </c>
      <c r="AC26" s="22">
        <f>'06'!$U26</f>
        <v>6.3799799999999998</v>
      </c>
      <c r="AD26" s="22">
        <f>'07'!$U26</f>
        <v>6.0418656599260423</v>
      </c>
      <c r="AE26" s="22">
        <f>'08'!$U26</f>
        <v>6.0151110000000001</v>
      </c>
      <c r="AF26" s="22">
        <f>'09'!$U26</f>
        <v>6.5322870000000002</v>
      </c>
      <c r="AG26" s="22">
        <f>'10'!$U26</f>
        <v>0</v>
      </c>
      <c r="AH26" s="22">
        <f>'11'!$U26</f>
        <v>0</v>
      </c>
      <c r="AI26" s="22">
        <f>'12'!$U26</f>
        <v>0</v>
      </c>
      <c r="AJ26" s="22">
        <f>'13'!$U26</f>
        <v>0</v>
      </c>
      <c r="AK26" s="22">
        <f>'14'!$U26</f>
        <v>0</v>
      </c>
      <c r="AL26" s="22">
        <f>'15'!$U26</f>
        <v>0</v>
      </c>
      <c r="AM26" s="22">
        <f>'16'!$U26</f>
        <v>1.6259710000000001</v>
      </c>
      <c r="AN26" s="23">
        <f>'17'!$U26</f>
        <v>3.479765</v>
      </c>
    </row>
    <row r="27" spans="1:40" ht="15" customHeight="1" x14ac:dyDescent="0.25">
      <c r="A27" s="111" t="s">
        <v>6</v>
      </c>
      <c r="B27" s="20" t="s">
        <v>25</v>
      </c>
      <c r="C27" s="21">
        <f>'80'!$U27</f>
        <v>0</v>
      </c>
      <c r="D27" s="21">
        <f>'81'!$U27</f>
        <v>5.9349999999999996</v>
      </c>
      <c r="E27" s="21">
        <f>'82'!$U27</f>
        <v>3.0470000000000002</v>
      </c>
      <c r="F27" s="21">
        <f>'83'!$U27</f>
        <v>6.9820000000000002</v>
      </c>
      <c r="G27" s="21">
        <f>'84'!$U27</f>
        <v>147.02199999999999</v>
      </c>
      <c r="H27" s="21">
        <f>'85'!$U27</f>
        <v>40.161999999999999</v>
      </c>
      <c r="I27" s="21">
        <f>'86'!$U27</f>
        <v>27.141999999999999</v>
      </c>
      <c r="J27" s="21">
        <f>'87'!$U27</f>
        <v>8.5950000000000006</v>
      </c>
      <c r="K27" s="21">
        <f>'88'!$U27</f>
        <v>8.4629999999999992</v>
      </c>
      <c r="L27" s="21">
        <f>'89'!$U27</f>
        <v>5.8869999999999996</v>
      </c>
      <c r="M27" s="21">
        <f>'90'!$U27</f>
        <v>5.2</v>
      </c>
      <c r="N27" s="21">
        <f>'91'!$U27</f>
        <v>7.7836679999999996</v>
      </c>
      <c r="O27" s="21">
        <f>'92'!$U27</f>
        <v>9.2083100000000009</v>
      </c>
      <c r="P27" s="21">
        <f>'93'!$U27</f>
        <v>7.0231899999999996</v>
      </c>
      <c r="Q27" s="21">
        <f>'94'!$U27</f>
        <v>5.7978899999999998</v>
      </c>
      <c r="R27" s="21">
        <f>'95'!$U27</f>
        <v>5.1832900000000004</v>
      </c>
      <c r="S27" s="21">
        <f>'96'!$U27</f>
        <v>5.0808400000000002</v>
      </c>
      <c r="T27" s="21">
        <f>'97'!$U27</f>
        <v>4.0343099999999996</v>
      </c>
      <c r="U27" s="21">
        <f>'98'!$U27</f>
        <v>3.1963200000000001</v>
      </c>
      <c r="V27" s="21">
        <f>'99'!$U27</f>
        <v>3.3516249999999999</v>
      </c>
      <c r="W27" s="21">
        <f>'00'!$U27</f>
        <v>4.3139599999999998</v>
      </c>
      <c r="X27" s="21">
        <f>'01'!$U27</f>
        <v>4.0064149999999996</v>
      </c>
      <c r="Y27" s="21">
        <f>'02'!$U27</f>
        <v>5.1764010000000003</v>
      </c>
      <c r="Z27" s="21">
        <f>'03'!$U27</f>
        <v>4.5184870000000004</v>
      </c>
      <c r="AA27" s="21">
        <f>'04'!$U27</f>
        <v>3.7654429999999999</v>
      </c>
      <c r="AB27" s="22">
        <f>'05'!$U27</f>
        <v>1.3751600000000002</v>
      </c>
      <c r="AC27" s="22">
        <f>'06'!$U27</f>
        <v>0.98446100000000003</v>
      </c>
      <c r="AD27" s="22">
        <f>'07'!$U27</f>
        <v>3.1320823085356593</v>
      </c>
      <c r="AE27" s="22">
        <f>'08'!$U27</f>
        <v>2.1459650000000003</v>
      </c>
      <c r="AF27" s="22">
        <f>'09'!$U27</f>
        <v>2.2238699999999998</v>
      </c>
      <c r="AG27" s="22">
        <f>'10'!$U27</f>
        <v>0</v>
      </c>
      <c r="AH27" s="22">
        <f>'11'!$U27</f>
        <v>0</v>
      </c>
      <c r="AI27" s="22">
        <f>'12'!$U27</f>
        <v>0</v>
      </c>
      <c r="AJ27" s="22">
        <f>'13'!$U27</f>
        <v>0</v>
      </c>
      <c r="AK27" s="22">
        <f>'14'!$U27</f>
        <v>0</v>
      </c>
      <c r="AL27" s="22">
        <f>'15'!$U27</f>
        <v>0</v>
      </c>
      <c r="AM27" s="22">
        <f>'16'!$U27</f>
        <v>0</v>
      </c>
      <c r="AN27" s="23">
        <f>'17'!$U27</f>
        <v>0</v>
      </c>
    </row>
    <row r="28" spans="1:40" ht="15" customHeight="1" x14ac:dyDescent="0.25">
      <c r="A28" s="111"/>
      <c r="B28" s="20" t="s">
        <v>26</v>
      </c>
      <c r="C28" s="21">
        <f>'80'!$U28</f>
        <v>0</v>
      </c>
      <c r="D28" s="21">
        <f>'81'!$U28</f>
        <v>0</v>
      </c>
      <c r="E28" s="21">
        <f>'82'!$U28</f>
        <v>4.5759999999999996</v>
      </c>
      <c r="F28" s="21">
        <f>'83'!$U28</f>
        <v>0.76900000000000002</v>
      </c>
      <c r="G28" s="21">
        <f>'84'!$U28</f>
        <v>0</v>
      </c>
      <c r="H28" s="21">
        <f>'85'!$U28</f>
        <v>0</v>
      </c>
      <c r="I28" s="21">
        <f>'86'!$U28</f>
        <v>0</v>
      </c>
      <c r="J28" s="21">
        <f>'87'!$U28</f>
        <v>0</v>
      </c>
      <c r="K28" s="21">
        <f>'88'!$U28</f>
        <v>0</v>
      </c>
      <c r="L28" s="21">
        <f>'89'!$U28</f>
        <v>5.5E-2</v>
      </c>
      <c r="M28" s="21">
        <f>'90'!$U28</f>
        <v>0.14000000000000001</v>
      </c>
      <c r="N28" s="21">
        <f>'91'!$U28</f>
        <v>8.8429999999999995E-2</v>
      </c>
      <c r="O28" s="21">
        <f>'92'!$U28</f>
        <v>0</v>
      </c>
      <c r="P28" s="21">
        <f>'93'!$U28</f>
        <v>0</v>
      </c>
      <c r="Q28" s="21">
        <f>'94'!$U28</f>
        <v>0</v>
      </c>
      <c r="R28" s="21">
        <f>'95'!$U28</f>
        <v>0</v>
      </c>
      <c r="S28" s="21">
        <f>'96'!$U28</f>
        <v>0.105</v>
      </c>
      <c r="T28" s="21">
        <f>'97'!$U28</f>
        <v>3.0110000000000001E-2</v>
      </c>
      <c r="U28" s="21">
        <f>'98'!$U28</f>
        <v>0</v>
      </c>
      <c r="V28" s="21">
        <f>'99'!$U28</f>
        <v>0</v>
      </c>
      <c r="W28" s="21">
        <f>'00'!$U28</f>
        <v>0</v>
      </c>
      <c r="X28" s="21">
        <f>'01'!$U28</f>
        <v>0</v>
      </c>
      <c r="Y28" s="21">
        <f>'02'!$U28</f>
        <v>0</v>
      </c>
      <c r="Z28" s="21">
        <f>'03'!$U28</f>
        <v>0</v>
      </c>
      <c r="AA28" s="21">
        <f>'04'!$U28</f>
        <v>0</v>
      </c>
      <c r="AB28" s="22">
        <f>'05'!$U28</f>
        <v>0</v>
      </c>
      <c r="AC28" s="22">
        <f>'06'!$U28</f>
        <v>0</v>
      </c>
      <c r="AD28" s="22">
        <f>'07'!$U28</f>
        <v>0</v>
      </c>
      <c r="AE28" s="22">
        <f>'08'!$U28</f>
        <v>0</v>
      </c>
      <c r="AF28" s="22">
        <f>'09'!$U28</f>
        <v>0</v>
      </c>
      <c r="AG28" s="22">
        <f>'10'!$U28</f>
        <v>0</v>
      </c>
      <c r="AH28" s="22">
        <f>'11'!$U28</f>
        <v>0</v>
      </c>
      <c r="AI28" s="22">
        <f>'12'!$U28</f>
        <v>0</v>
      </c>
      <c r="AJ28" s="22">
        <f>'13'!$U28</f>
        <v>0</v>
      </c>
      <c r="AK28" s="22">
        <f>'14'!$U28</f>
        <v>0</v>
      </c>
      <c r="AL28" s="22">
        <f>'15'!$U28</f>
        <v>0</v>
      </c>
      <c r="AM28" s="22">
        <f>'16'!$U28</f>
        <v>0</v>
      </c>
      <c r="AN28" s="23">
        <f>'17'!$U28</f>
        <v>0</v>
      </c>
    </row>
    <row r="29" spans="1:40" ht="15" customHeight="1" x14ac:dyDescent="0.25">
      <c r="A29" s="112" t="s">
        <v>73</v>
      </c>
      <c r="B29" s="113"/>
      <c r="C29" s="21">
        <f>'80'!$U29</f>
        <v>0</v>
      </c>
      <c r="D29" s="21">
        <f>'81'!$U29</f>
        <v>0.38500000000000001</v>
      </c>
      <c r="E29" s="21">
        <f>'82'!$U29</f>
        <v>0</v>
      </c>
      <c r="F29" s="21">
        <f>'83'!$U29</f>
        <v>0.24099999999999999</v>
      </c>
      <c r="G29" s="21">
        <f>'84'!$U29</f>
        <v>1.3009999999999999</v>
      </c>
      <c r="H29" s="21">
        <f>'85'!$U29</f>
        <v>3.0680000000000001</v>
      </c>
      <c r="I29" s="21">
        <f>'86'!$U29</f>
        <v>663.625</v>
      </c>
      <c r="J29" s="21">
        <f>'87'!$U29</f>
        <v>245.08500000000001</v>
      </c>
      <c r="K29" s="21">
        <f>'88'!$U29</f>
        <v>231.35400000000001</v>
      </c>
      <c r="L29" s="21">
        <f>'89'!$U29</f>
        <v>130.886</v>
      </c>
      <c r="M29" s="21">
        <f>'90'!$U29</f>
        <v>105.9</v>
      </c>
      <c r="N29" s="21">
        <f>'91'!$U29</f>
        <v>26.324037000000001</v>
      </c>
      <c r="O29" s="21">
        <f>'92'!$U29</f>
        <v>44.886600000000001</v>
      </c>
      <c r="P29" s="21">
        <f>'93'!$U29</f>
        <v>69.583950000000002</v>
      </c>
      <c r="Q29" s="21">
        <f>'94'!$U29</f>
        <v>60.653289999999998</v>
      </c>
      <c r="R29" s="21">
        <f>'95'!$U29</f>
        <v>117.73927999999999</v>
      </c>
      <c r="S29" s="21">
        <f>'96'!$U29</f>
        <v>270.66672</v>
      </c>
      <c r="T29" s="21">
        <f>'97'!$U29</f>
        <v>295.86205999999999</v>
      </c>
      <c r="U29" s="21">
        <f>'98'!$U29</f>
        <v>322.23688499999997</v>
      </c>
      <c r="V29" s="21">
        <f>'99'!$U29</f>
        <v>572.37487699999997</v>
      </c>
      <c r="W29" s="21">
        <f>'00'!$U29</f>
        <v>708.39070000000004</v>
      </c>
      <c r="X29" s="21">
        <f>'01'!$U29</f>
        <v>683.81823999999995</v>
      </c>
      <c r="Y29" s="21">
        <f>'02'!$U29</f>
        <v>438.09473800000001</v>
      </c>
      <c r="Z29" s="21">
        <f>'03'!$U29</f>
        <v>113.414771</v>
      </c>
      <c r="AA29" s="21">
        <f>'04'!$U29</f>
        <v>50.573450000000001</v>
      </c>
      <c r="AB29" s="22">
        <f>'05'!$U29</f>
        <v>45.706489999999995</v>
      </c>
      <c r="AC29" s="22">
        <f>'06'!$U29</f>
        <v>5.5835299999999997</v>
      </c>
      <c r="AD29" s="22">
        <f>'07'!$U29</f>
        <v>6.3816059832743477</v>
      </c>
      <c r="AE29" s="22">
        <f>'08'!$U29</f>
        <v>17.477425</v>
      </c>
      <c r="AF29" s="22">
        <f>'09'!$U29</f>
        <v>0</v>
      </c>
      <c r="AG29" s="22">
        <f>'10'!$U29</f>
        <v>0</v>
      </c>
      <c r="AH29" s="22">
        <f>'11'!$U29</f>
        <v>0</v>
      </c>
      <c r="AI29" s="22">
        <f>'12'!$U29</f>
        <v>0</v>
      </c>
      <c r="AJ29" s="22">
        <f>'13'!$U29</f>
        <v>0</v>
      </c>
      <c r="AK29" s="22">
        <f>'14'!$U29</f>
        <v>0</v>
      </c>
      <c r="AL29" s="22">
        <f>'15'!$U29</f>
        <v>0</v>
      </c>
      <c r="AM29" s="22">
        <f>'16'!$U29</f>
        <v>0</v>
      </c>
      <c r="AN29" s="23">
        <f>'17'!$U29</f>
        <v>0</v>
      </c>
    </row>
    <row r="30" spans="1:40" ht="15" customHeight="1" x14ac:dyDescent="0.25">
      <c r="A30" s="112" t="s">
        <v>74</v>
      </c>
      <c r="B30" s="113"/>
      <c r="C30" s="21">
        <f>'80'!$U30</f>
        <v>0</v>
      </c>
      <c r="D30" s="21">
        <f>'81'!$U30</f>
        <v>120.435</v>
      </c>
      <c r="E30" s="21">
        <f>'82'!$U30</f>
        <v>45.515999999999998</v>
      </c>
      <c r="F30" s="21">
        <f>'83'!$U30</f>
        <v>69.474000000000004</v>
      </c>
      <c r="G30" s="21">
        <f>'84'!$U30</f>
        <v>0</v>
      </c>
      <c r="H30" s="21">
        <f>'85'!$U30</f>
        <v>0</v>
      </c>
      <c r="I30" s="21">
        <f>'86'!$U30</f>
        <v>0</v>
      </c>
      <c r="J30" s="21">
        <f>'87'!$U30</f>
        <v>75.234999999999999</v>
      </c>
      <c r="K30" s="21">
        <f>'88'!$U30</f>
        <v>151.82400000000001</v>
      </c>
      <c r="L30" s="21">
        <f>'89'!$U30</f>
        <v>35.526000000000003</v>
      </c>
      <c r="M30" s="21">
        <f>'90'!$U30</f>
        <v>35.4</v>
      </c>
      <c r="N30" s="21">
        <f>'91'!$U30</f>
        <v>29.659739999999999</v>
      </c>
      <c r="O30" s="21">
        <f>'92'!$U30</f>
        <v>35.506970000000003</v>
      </c>
      <c r="P30" s="21">
        <f>'93'!$U30</f>
        <v>31.198043999999999</v>
      </c>
      <c r="Q30" s="21">
        <f>'94'!$U30</f>
        <v>57.955714</v>
      </c>
      <c r="R30" s="21">
        <f>'95'!$U30</f>
        <v>45.046925000000002</v>
      </c>
      <c r="S30" s="21">
        <f>'96'!$U30</f>
        <v>44.446271000000003</v>
      </c>
      <c r="T30" s="21">
        <f>'97'!$U30</f>
        <v>17.547599999999999</v>
      </c>
      <c r="U30" s="21">
        <f>'98'!$U30</f>
        <v>17.212751000000001</v>
      </c>
      <c r="V30" s="21">
        <f>'99'!$U30</f>
        <v>23.121165999999999</v>
      </c>
      <c r="W30" s="21">
        <f>'00'!$U30</f>
        <v>4.7057019999999996</v>
      </c>
      <c r="X30" s="21">
        <f>'01'!$U30</f>
        <v>3.1717949999999999</v>
      </c>
      <c r="Y30" s="21">
        <f>'02'!$U30</f>
        <v>3.6504470000000002</v>
      </c>
      <c r="Z30" s="21">
        <f>'03'!$U30</f>
        <v>1.063842</v>
      </c>
      <c r="AA30" s="21">
        <f>'04'!$U30</f>
        <v>0.97390900000000002</v>
      </c>
      <c r="AB30" s="22">
        <f>'05'!$U30</f>
        <v>13.178198</v>
      </c>
      <c r="AC30" s="22">
        <f>'06'!$U30</f>
        <v>2.3492850000000001</v>
      </c>
      <c r="AD30" s="22">
        <f>'07'!$U30</f>
        <v>0</v>
      </c>
      <c r="AE30" s="22">
        <f>'08'!$U30</f>
        <v>0</v>
      </c>
      <c r="AF30" s="22">
        <f>'09'!$U30</f>
        <v>0</v>
      </c>
      <c r="AG30" s="22">
        <f>'10'!$U30</f>
        <v>0</v>
      </c>
      <c r="AH30" s="22">
        <f>'11'!$U30</f>
        <v>0</v>
      </c>
      <c r="AI30" s="22">
        <f>'12'!$U30</f>
        <v>0</v>
      </c>
      <c r="AJ30" s="22">
        <f>'13'!$U30</f>
        <v>0</v>
      </c>
      <c r="AK30" s="22">
        <f>'14'!$U30</f>
        <v>0</v>
      </c>
      <c r="AL30" s="22">
        <f>'15'!$U30</f>
        <v>0</v>
      </c>
      <c r="AM30" s="22">
        <f>'16'!$U30</f>
        <v>0</v>
      </c>
      <c r="AN30" s="23">
        <f>'17'!$U30</f>
        <v>0</v>
      </c>
    </row>
    <row r="31" spans="1:40" ht="15" customHeight="1" x14ac:dyDescent="0.25">
      <c r="A31" s="100" t="s">
        <v>7</v>
      </c>
      <c r="B31" s="101"/>
      <c r="C31" s="21">
        <f>'80'!$U31</f>
        <v>0</v>
      </c>
      <c r="D31" s="21">
        <f>'81'!$U31</f>
        <v>0</v>
      </c>
      <c r="E31" s="21">
        <f>'82'!$U31</f>
        <v>0</v>
      </c>
      <c r="F31" s="21">
        <f>'83'!$U31</f>
        <v>0</v>
      </c>
      <c r="G31" s="21">
        <f>'84'!$U31</f>
        <v>0</v>
      </c>
      <c r="H31" s="21">
        <f>'85'!$U31</f>
        <v>22.59</v>
      </c>
      <c r="I31" s="21">
        <f>'86'!$U31</f>
        <v>29.963999999999999</v>
      </c>
      <c r="J31" s="21">
        <f>'87'!$U31</f>
        <v>38.758000000000003</v>
      </c>
      <c r="K31" s="21">
        <f>'88'!$U31</f>
        <v>43.741999999999997</v>
      </c>
      <c r="L31" s="21">
        <f>'89'!$U31</f>
        <v>40.667999999999999</v>
      </c>
      <c r="M31" s="21">
        <f>'90'!$U31</f>
        <v>45.1</v>
      </c>
      <c r="N31" s="21">
        <f>'91'!$U31</f>
        <v>36.422809000000001</v>
      </c>
      <c r="O31" s="21">
        <f>'92'!$U31</f>
        <v>46.740352999999999</v>
      </c>
      <c r="P31" s="21">
        <f>'93'!$U31</f>
        <v>44.915985999999997</v>
      </c>
      <c r="Q31" s="21">
        <f>'94'!$U31</f>
        <v>52.444927</v>
      </c>
      <c r="R31" s="21">
        <f>'95'!$U31</f>
        <v>60.528855999999998</v>
      </c>
      <c r="S31" s="21">
        <f>'96'!$U31</f>
        <v>66.742482999999993</v>
      </c>
      <c r="T31" s="21">
        <f>'97'!$U31</f>
        <v>58.322978999999997</v>
      </c>
      <c r="U31" s="21">
        <f>'98'!$U31</f>
        <v>49.584569000000002</v>
      </c>
      <c r="V31" s="21">
        <f>'99'!$U31</f>
        <v>34.114108000000002</v>
      </c>
      <c r="W31" s="21">
        <f>'00'!$U31</f>
        <v>19.859954999999999</v>
      </c>
      <c r="X31" s="21">
        <f>'01'!$U31</f>
        <v>17.334823</v>
      </c>
      <c r="Y31" s="21">
        <f>'02'!$U31</f>
        <v>25.693086999999998</v>
      </c>
      <c r="Z31" s="21">
        <f>'03'!$U31</f>
        <v>18.132166999999999</v>
      </c>
      <c r="AA31" s="21">
        <f>'04'!$U31</f>
        <v>25.730747000000001</v>
      </c>
      <c r="AB31" s="22">
        <f>'05'!$U31</f>
        <v>20.427001000000001</v>
      </c>
      <c r="AC31" s="22">
        <f>'06'!$U31</f>
        <v>19.978376000000001</v>
      </c>
      <c r="AD31" s="22">
        <f>'07'!$U31</f>
        <v>16.272895999999999</v>
      </c>
      <c r="AE31" s="22">
        <f>'08'!$U31</f>
        <v>10.552957000000001</v>
      </c>
      <c r="AF31" s="22">
        <f>'09'!$U31</f>
        <v>8.4507019999999997</v>
      </c>
      <c r="AG31" s="22">
        <f>'10'!$U31</f>
        <v>5.19285</v>
      </c>
      <c r="AH31" s="22">
        <f>'11'!$U31</f>
        <v>6.4825499999999998</v>
      </c>
      <c r="AI31" s="22">
        <f>'12'!$U31</f>
        <v>7.1500699999999995</v>
      </c>
      <c r="AJ31" s="22">
        <f>'13'!$U31</f>
        <v>11.471060999999999</v>
      </c>
      <c r="AK31" s="22">
        <f>'14'!$U31</f>
        <v>8.2796249999999993</v>
      </c>
      <c r="AL31" s="22">
        <f>'15'!$U31</f>
        <v>5.2716859999999999</v>
      </c>
      <c r="AM31" s="22">
        <f>'16'!$U31</f>
        <v>3.7465349999999997</v>
      </c>
      <c r="AN31" s="23">
        <f>'17'!$U31</f>
        <v>5.3471989999999998</v>
      </c>
    </row>
    <row r="32" spans="1:40" ht="15" customHeight="1" x14ac:dyDescent="0.25">
      <c r="A32" s="112" t="s">
        <v>75</v>
      </c>
      <c r="B32" s="113"/>
      <c r="C32" s="21">
        <f>'80'!$U32</f>
        <v>0</v>
      </c>
      <c r="D32" s="21">
        <f>'81'!$U32</f>
        <v>0</v>
      </c>
      <c r="E32" s="21">
        <f>'82'!$U32</f>
        <v>14.743</v>
      </c>
      <c r="F32" s="21">
        <f>'83'!$U32</f>
        <v>10.98</v>
      </c>
      <c r="G32" s="21">
        <f>'84'!$U32</f>
        <v>0</v>
      </c>
      <c r="H32" s="21">
        <f>'85'!$U32</f>
        <v>40.392000000000003</v>
      </c>
      <c r="I32" s="21">
        <f>'86'!$U32</f>
        <v>64.081999999999994</v>
      </c>
      <c r="J32" s="21">
        <f>'87'!$U32</f>
        <v>51.375999999999998</v>
      </c>
      <c r="K32" s="21">
        <f>'88'!$U32</f>
        <v>46.87</v>
      </c>
      <c r="L32" s="21">
        <f>'89'!$U32</f>
        <v>55.168999999999997</v>
      </c>
      <c r="M32" s="21">
        <f>'90'!$U32</f>
        <v>41.2</v>
      </c>
      <c r="N32" s="21">
        <f>'91'!$U32</f>
        <v>30.734569</v>
      </c>
      <c r="O32" s="21">
        <f>'92'!$U32</f>
        <v>6.534338</v>
      </c>
      <c r="P32" s="21">
        <f>'93'!$U32</f>
        <v>6.1870719999999997</v>
      </c>
      <c r="Q32" s="21">
        <f>'94'!$U32</f>
        <v>7.2722949999999997</v>
      </c>
      <c r="R32" s="21">
        <f>'95'!$U32</f>
        <v>5.8130480000000002</v>
      </c>
      <c r="S32" s="21">
        <f>'96'!$U32</f>
        <v>6.0770099999999996</v>
      </c>
      <c r="T32" s="21">
        <f>'97'!$U32</f>
        <v>6.3037999999999998</v>
      </c>
      <c r="U32" s="21">
        <f>'98'!$U32</f>
        <v>5.2691999999999997</v>
      </c>
      <c r="V32" s="21">
        <f>'99'!$U32</f>
        <v>4.8270670000000004</v>
      </c>
      <c r="W32" s="21">
        <f>'00'!$U32</f>
        <v>3.658658</v>
      </c>
      <c r="X32" s="21">
        <f>'01'!$U32</f>
        <v>2.990335</v>
      </c>
      <c r="Y32" s="21">
        <f>'02'!$U32</f>
        <v>2.0045500000000001</v>
      </c>
      <c r="Z32" s="21">
        <f>'03'!$U32</f>
        <v>0.86561999999999995</v>
      </c>
      <c r="AA32" s="21">
        <f>'04'!$U32</f>
        <v>7.7170000000000002E-2</v>
      </c>
      <c r="AB32" s="22">
        <f>'05'!$U32</f>
        <v>0.16955999999999999</v>
      </c>
      <c r="AC32" s="22">
        <f>'06'!$U32</f>
        <v>0.17279</v>
      </c>
      <c r="AD32" s="22">
        <f>'07'!$U32</f>
        <v>0.16233765322609359</v>
      </c>
      <c r="AE32" s="22">
        <f>'08'!$U32</f>
        <v>0</v>
      </c>
      <c r="AF32" s="22">
        <f>'09'!$U32</f>
        <v>0</v>
      </c>
      <c r="AG32" s="22">
        <f>'10'!$U32</f>
        <v>0</v>
      </c>
      <c r="AH32" s="22">
        <f>'11'!$U32</f>
        <v>0</v>
      </c>
      <c r="AI32" s="22">
        <f>'12'!$U32</f>
        <v>0</v>
      </c>
      <c r="AJ32" s="22">
        <f>'13'!$U32</f>
        <v>0</v>
      </c>
      <c r="AK32" s="22">
        <f>'14'!$U32</f>
        <v>0</v>
      </c>
      <c r="AL32" s="22">
        <f>'15'!$U32</f>
        <v>0</v>
      </c>
      <c r="AM32" s="22">
        <f>'16'!$U32</f>
        <v>0</v>
      </c>
      <c r="AN32" s="23">
        <f>'17'!$U32</f>
        <v>0</v>
      </c>
    </row>
    <row r="33" spans="1:40" ht="15" customHeight="1" x14ac:dyDescent="0.25">
      <c r="A33" s="112" t="s">
        <v>76</v>
      </c>
      <c r="B33" s="113"/>
      <c r="C33" s="21">
        <f>'80'!$U33</f>
        <v>0</v>
      </c>
      <c r="D33" s="21">
        <f>'81'!$U33</f>
        <v>3.8780000000000001</v>
      </c>
      <c r="E33" s="21">
        <f>'82'!$U33</f>
        <v>3.47</v>
      </c>
      <c r="F33" s="21">
        <f>'83'!$U33</f>
        <v>3.5859999999999999</v>
      </c>
      <c r="G33" s="21">
        <f>'84'!$U33</f>
        <v>322.10599999999999</v>
      </c>
      <c r="H33" s="21">
        <f>'85'!$U33</f>
        <v>293.55</v>
      </c>
      <c r="I33" s="21">
        <f>'86'!$U33</f>
        <v>0</v>
      </c>
      <c r="J33" s="21">
        <f>'87'!$U33</f>
        <v>0</v>
      </c>
      <c r="K33" s="21">
        <f>'88'!$U33</f>
        <v>0</v>
      </c>
      <c r="L33" s="21">
        <f>'89'!$U33</f>
        <v>2.2010000000000001</v>
      </c>
      <c r="M33" s="21">
        <f>'90'!$U33</f>
        <v>2.09</v>
      </c>
      <c r="N33" s="21">
        <f>'91'!$U33</f>
        <v>2.4038659999999998</v>
      </c>
      <c r="O33" s="21">
        <f>'92'!$U33</f>
        <v>3.1654200000000001</v>
      </c>
      <c r="P33" s="21">
        <f>'93'!$U33</f>
        <v>2.6644950000000001</v>
      </c>
      <c r="Q33" s="21">
        <f>'94'!$U33</f>
        <v>3.5599310000000002</v>
      </c>
      <c r="R33" s="21">
        <f>'95'!$U33</f>
        <v>2.9250240000000001</v>
      </c>
      <c r="S33" s="21">
        <f>'96'!$U33</f>
        <v>1.637821</v>
      </c>
      <c r="T33" s="21">
        <f>'97'!$U33</f>
        <v>0.88306399999999996</v>
      </c>
      <c r="U33" s="21">
        <f>'98'!$U33</f>
        <v>0.780366</v>
      </c>
      <c r="V33" s="21">
        <f>'99'!$U33</f>
        <v>0.63730399999999998</v>
      </c>
      <c r="W33" s="21">
        <f>'00'!$U33</f>
        <v>0.88321499999999997</v>
      </c>
      <c r="X33" s="21">
        <f>'01'!$U33</f>
        <v>0.81276000000000004</v>
      </c>
      <c r="Y33" s="21">
        <f>'02'!$U33</f>
        <v>0.98254900000000001</v>
      </c>
      <c r="Z33" s="21">
        <f>'03'!$U33</f>
        <v>0.97105699999999995</v>
      </c>
      <c r="AA33" s="21">
        <f>'04'!$U33</f>
        <v>1.1670720000000001</v>
      </c>
      <c r="AB33" s="22">
        <f>'05'!$U33</f>
        <v>1.229068</v>
      </c>
      <c r="AC33" s="22">
        <f>'06'!$U33</f>
        <v>1.2089649999999998</v>
      </c>
      <c r="AD33" s="22">
        <f>'07'!$U33</f>
        <v>0</v>
      </c>
      <c r="AE33" s="22">
        <f>'08'!$U33</f>
        <v>0</v>
      </c>
      <c r="AF33" s="22">
        <f>'09'!$U33</f>
        <v>0</v>
      </c>
      <c r="AG33" s="22">
        <f>'10'!$U33</f>
        <v>0</v>
      </c>
      <c r="AH33" s="22">
        <f>'11'!$U33</f>
        <v>0</v>
      </c>
      <c r="AI33" s="22">
        <f>'12'!$U33</f>
        <v>0</v>
      </c>
      <c r="AJ33" s="22">
        <f>'13'!$U33</f>
        <v>0</v>
      </c>
      <c r="AK33" s="22">
        <f>'14'!$U33</f>
        <v>0</v>
      </c>
      <c r="AL33" s="22">
        <f>'15'!$U33</f>
        <v>0</v>
      </c>
      <c r="AM33" s="22">
        <f>'16'!$U33</f>
        <v>0</v>
      </c>
      <c r="AN33" s="23">
        <f>'17'!$U33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'80'!$U34</f>
        <v>0</v>
      </c>
      <c r="D34" s="21">
        <f>'81'!$U34</f>
        <v>0</v>
      </c>
      <c r="E34" s="21">
        <f>'82'!$U34</f>
        <v>0</v>
      </c>
      <c r="F34" s="21">
        <f>'83'!$U34</f>
        <v>0</v>
      </c>
      <c r="G34" s="21">
        <f>'84'!$U34</f>
        <v>167.196</v>
      </c>
      <c r="H34" s="21">
        <f>'85'!$U34</f>
        <v>167.73699999999999</v>
      </c>
      <c r="I34" s="21">
        <f>'86'!$U34</f>
        <v>103.801</v>
      </c>
      <c r="J34" s="21">
        <f>'87'!$U34</f>
        <v>102.477</v>
      </c>
      <c r="K34" s="21">
        <f>'88'!$U34</f>
        <v>97.366</v>
      </c>
      <c r="L34" s="21">
        <f>'89'!$U34</f>
        <v>7.6689999999999996</v>
      </c>
      <c r="M34" s="21">
        <f>'90'!$U34</f>
        <v>3</v>
      </c>
      <c r="N34" s="21">
        <f>'91'!$U34</f>
        <v>0.72767599999999999</v>
      </c>
      <c r="O34" s="21">
        <f>'92'!$U34</f>
        <v>0</v>
      </c>
      <c r="P34" s="21">
        <f>'93'!$U34</f>
        <v>0</v>
      </c>
      <c r="Q34" s="21">
        <f>'94'!$U34</f>
        <v>0</v>
      </c>
      <c r="R34" s="21">
        <f>'95'!$U34</f>
        <v>0</v>
      </c>
      <c r="S34" s="21">
        <f>'96'!$U34</f>
        <v>0</v>
      </c>
      <c r="T34" s="21">
        <f>'97'!$U34</f>
        <v>0</v>
      </c>
      <c r="U34" s="21">
        <f>'98'!$U34</f>
        <v>0</v>
      </c>
      <c r="V34" s="21">
        <f>'99'!$U34</f>
        <v>0</v>
      </c>
      <c r="W34" s="21">
        <f>'00'!$U34</f>
        <v>0</v>
      </c>
      <c r="X34" s="21">
        <f>'01'!$U34</f>
        <v>0</v>
      </c>
      <c r="Y34" s="21">
        <f>'02'!$U34</f>
        <v>2.5000000000000001E-2</v>
      </c>
      <c r="Z34" s="21">
        <f>'03'!$U34</f>
        <v>7.1534E-2</v>
      </c>
      <c r="AA34" s="21">
        <f>'04'!$U34</f>
        <v>0.89186200000000004</v>
      </c>
      <c r="AB34" s="22">
        <f>'05'!$U34</f>
        <v>8.1781220000000001</v>
      </c>
      <c r="AC34" s="22">
        <f>'06'!$U34</f>
        <v>1.36429</v>
      </c>
      <c r="AD34" s="22">
        <f>'07'!$U34</f>
        <v>1.2817618896916907</v>
      </c>
      <c r="AE34" s="22">
        <f>'08'!$U34</f>
        <v>4.5999840000000001</v>
      </c>
      <c r="AF34" s="22">
        <f>'09'!$U34</f>
        <v>4.5358700000000001</v>
      </c>
      <c r="AG34" s="22">
        <f>'10'!$U34</f>
        <v>0</v>
      </c>
      <c r="AH34" s="22">
        <f>'11'!$U34</f>
        <v>0</v>
      </c>
      <c r="AI34" s="22">
        <f>'12'!$U34</f>
        <v>0.40012200000000003</v>
      </c>
      <c r="AJ34" s="22">
        <f>'13'!$U34</f>
        <v>0</v>
      </c>
      <c r="AK34" s="22">
        <f>'14'!$U34</f>
        <v>0</v>
      </c>
      <c r="AL34" s="22">
        <f>'15'!$U34</f>
        <v>0</v>
      </c>
      <c r="AM34" s="22">
        <f>'16'!$U34</f>
        <v>0</v>
      </c>
      <c r="AN34" s="23">
        <f>'17'!$U34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'80'!$U35</f>
        <v>0</v>
      </c>
      <c r="D35" s="21">
        <f>'81'!$U35</f>
        <v>0</v>
      </c>
      <c r="E35" s="21">
        <f>'82'!$U35</f>
        <v>447.666</v>
      </c>
      <c r="F35" s="21">
        <f>'83'!$U35</f>
        <v>0</v>
      </c>
      <c r="G35" s="21">
        <f>'84'!$U35</f>
        <v>0</v>
      </c>
      <c r="H35" s="21">
        <f>'85'!$U35</f>
        <v>502.95</v>
      </c>
      <c r="I35" s="21">
        <f>'86'!$U35</f>
        <v>391.048</v>
      </c>
      <c r="J35" s="21">
        <f>'87'!$U35</f>
        <v>345.87400000000002</v>
      </c>
      <c r="K35" s="21">
        <f>'88'!$U35</f>
        <v>266.62299999999999</v>
      </c>
      <c r="L35" s="21">
        <f>'89'!$U35</f>
        <v>0</v>
      </c>
      <c r="M35" s="21">
        <f>'90'!$U35</f>
        <v>0</v>
      </c>
      <c r="N35" s="21">
        <f>'91'!$U35</f>
        <v>0</v>
      </c>
      <c r="O35" s="21">
        <f>'92'!$U35</f>
        <v>0</v>
      </c>
      <c r="P35" s="21">
        <f>'93'!$U35</f>
        <v>0</v>
      </c>
      <c r="Q35" s="21">
        <f>'94'!$U35</f>
        <v>0</v>
      </c>
      <c r="R35" s="21">
        <f>'95'!$U35</f>
        <v>0</v>
      </c>
      <c r="S35" s="21">
        <f>'96'!$U35</f>
        <v>0</v>
      </c>
      <c r="T35" s="21">
        <f>'97'!$U35</f>
        <v>0</v>
      </c>
      <c r="U35" s="21">
        <f>'98'!$U35</f>
        <v>0</v>
      </c>
      <c r="V35" s="21">
        <f>'99'!$U35</f>
        <v>0</v>
      </c>
      <c r="W35" s="21">
        <f>'00'!$U35</f>
        <v>0</v>
      </c>
      <c r="X35" s="21">
        <f>'01'!$U35</f>
        <v>0</v>
      </c>
      <c r="Y35" s="21">
        <f>'02'!$U35</f>
        <v>0</v>
      </c>
      <c r="Z35" s="21">
        <f>'03'!$U35</f>
        <v>0</v>
      </c>
      <c r="AA35" s="21">
        <f>'04'!$U35</f>
        <v>0</v>
      </c>
      <c r="AB35" s="22">
        <f>'05'!$U35</f>
        <v>0</v>
      </c>
      <c r="AC35" s="22">
        <f>'06'!$U35</f>
        <v>0</v>
      </c>
      <c r="AD35" s="22">
        <f>'07'!$U35</f>
        <v>0</v>
      </c>
      <c r="AE35" s="22">
        <f>'08'!$U35</f>
        <v>0</v>
      </c>
      <c r="AF35" s="22">
        <f>'09'!$U35</f>
        <v>0</v>
      </c>
      <c r="AG35" s="22">
        <f>'10'!$U35</f>
        <v>0</v>
      </c>
      <c r="AH35" s="22">
        <f>'11'!$U35</f>
        <v>0</v>
      </c>
      <c r="AI35" s="22">
        <f>'12'!$U35</f>
        <v>0</v>
      </c>
      <c r="AJ35" s="22">
        <f>'13'!$U35</f>
        <v>0</v>
      </c>
      <c r="AK35" s="22">
        <f>'14'!$U35</f>
        <v>0</v>
      </c>
      <c r="AL35" s="22">
        <f>'15'!$U35</f>
        <v>0</v>
      </c>
      <c r="AM35" s="22">
        <f>'16'!$U35</f>
        <v>0</v>
      </c>
      <c r="AN35" s="23">
        <f>'17'!$U35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1167.9269999999999</v>
      </c>
      <c r="E36" s="29">
        <f t="shared" si="2"/>
        <v>1499.1690000000001</v>
      </c>
      <c r="F36" s="29">
        <f t="shared" si="2"/>
        <v>871.69400000000007</v>
      </c>
      <c r="G36" s="29">
        <f t="shared" si="2"/>
        <v>1357.8709999999996</v>
      </c>
      <c r="H36" s="29">
        <f t="shared" si="2"/>
        <v>1631.0350000000003</v>
      </c>
      <c r="I36" s="29">
        <f t="shared" si="2"/>
        <v>1931.979</v>
      </c>
      <c r="J36" s="29">
        <f t="shared" si="2"/>
        <v>1545.2900000000002</v>
      </c>
      <c r="K36" s="29">
        <f t="shared" si="2"/>
        <v>1683.3339999999998</v>
      </c>
      <c r="L36" s="29">
        <f t="shared" si="2"/>
        <v>772.06799999999987</v>
      </c>
      <c r="M36" s="29">
        <f t="shared" si="2"/>
        <v>700.34400000000005</v>
      </c>
      <c r="N36" s="29">
        <f t="shared" si="2"/>
        <v>519.72288999999989</v>
      </c>
      <c r="O36" s="29">
        <f t="shared" si="2"/>
        <v>533.22659599999997</v>
      </c>
      <c r="P36" s="29">
        <f t="shared" si="2"/>
        <v>540.19455899999991</v>
      </c>
      <c r="Q36" s="29">
        <f t="shared" si="2"/>
        <v>559.10997899999995</v>
      </c>
      <c r="R36" s="29">
        <f t="shared" si="2"/>
        <v>616.81647099999998</v>
      </c>
      <c r="S36" s="29">
        <f t="shared" si="2"/>
        <v>809.32332200000008</v>
      </c>
      <c r="T36" s="29">
        <f t="shared" si="2"/>
        <v>780.04961600000001</v>
      </c>
      <c r="U36" s="29">
        <f t="shared" si="2"/>
        <v>770.30471799999975</v>
      </c>
      <c r="V36" s="29">
        <f t="shared" si="2"/>
        <v>898.26313300000004</v>
      </c>
      <c r="W36" s="29">
        <f t="shared" si="2"/>
        <v>971.08935499999995</v>
      </c>
      <c r="X36" s="29">
        <f t="shared" si="2"/>
        <v>886.49227999999994</v>
      </c>
      <c r="Y36" s="29">
        <f t="shared" si="2"/>
        <v>557.04700699999989</v>
      </c>
      <c r="Z36" s="29">
        <f t="shared" si="2"/>
        <v>208.80838600000001</v>
      </c>
      <c r="AA36" s="29">
        <f t="shared" si="2"/>
        <v>128.532228</v>
      </c>
      <c r="AB36" s="29">
        <f t="shared" si="2"/>
        <v>127.52983</v>
      </c>
      <c r="AC36" s="29">
        <f t="shared" si="2"/>
        <v>61.517205000000004</v>
      </c>
      <c r="AD36" s="29">
        <f t="shared" si="2"/>
        <v>55.298974000000008</v>
      </c>
      <c r="AE36" s="29">
        <f t="shared" si="2"/>
        <v>63.832014999999998</v>
      </c>
      <c r="AF36" s="29">
        <f t="shared" si="2"/>
        <v>47.046846000000002</v>
      </c>
      <c r="AG36" s="29">
        <f t="shared" si="2"/>
        <v>44.379516999999993</v>
      </c>
      <c r="AH36" s="29">
        <f t="shared" si="2"/>
        <v>42.697962000000004</v>
      </c>
      <c r="AI36" s="29">
        <f>+SUM(AI6:AI35)+SUM(AI38:AI43)</f>
        <v>29.268360999999999</v>
      </c>
      <c r="AJ36" s="29">
        <f>+SUM(AJ6:AJ35)+SUM(AJ38:AJ43)</f>
        <v>31.017405</v>
      </c>
      <c r="AK36" s="29">
        <f>'14'!$U36</f>
        <v>28.206357999999998</v>
      </c>
      <c r="AL36" s="29">
        <f>'15'!$U36</f>
        <v>21.863906</v>
      </c>
      <c r="AM36" s="29">
        <f>'16'!$U36</f>
        <v>14.722364000000001</v>
      </c>
      <c r="AN36" s="30">
        <f>'17'!$U36</f>
        <v>33.409826000000002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'80'!$U38</f>
        <v>0</v>
      </c>
      <c r="D38" s="33">
        <f>'81'!$U38</f>
        <v>0</v>
      </c>
      <c r="E38" s="33">
        <f>'82'!$U38</f>
        <v>0</v>
      </c>
      <c r="F38" s="33">
        <f>'83'!$U38</f>
        <v>0</v>
      </c>
      <c r="G38" s="33">
        <f>'84'!$U38</f>
        <v>0</v>
      </c>
      <c r="H38" s="33">
        <f>'85'!$U38</f>
        <v>0</v>
      </c>
      <c r="I38" s="33">
        <f>'86'!$U38</f>
        <v>0</v>
      </c>
      <c r="J38" s="33">
        <f>'87'!$U38</f>
        <v>0</v>
      </c>
      <c r="K38" s="33">
        <f>'88'!$U38</f>
        <v>0</v>
      </c>
      <c r="L38" s="33">
        <f>'89'!$U38</f>
        <v>0</v>
      </c>
      <c r="M38" s="33">
        <f>'90'!$U38</f>
        <v>0</v>
      </c>
      <c r="N38" s="33">
        <f>'91'!$U38</f>
        <v>0</v>
      </c>
      <c r="O38" s="33">
        <f>'92'!$U38</f>
        <v>0</v>
      </c>
      <c r="P38" s="33">
        <f>'93'!$U38</f>
        <v>0</v>
      </c>
      <c r="Q38" s="33">
        <f>'94'!$U38</f>
        <v>0</v>
      </c>
      <c r="R38" s="33">
        <f>'95'!$U38</f>
        <v>0</v>
      </c>
      <c r="S38" s="33">
        <f>'96'!$U38</f>
        <v>0</v>
      </c>
      <c r="T38" s="33">
        <f>'97'!$U38</f>
        <v>0</v>
      </c>
      <c r="U38" s="33">
        <f>'98'!$U38</f>
        <v>0</v>
      </c>
      <c r="V38" s="33">
        <f>'99'!$U38</f>
        <v>0</v>
      </c>
      <c r="W38" s="33">
        <f>'00'!$U38</f>
        <v>0</v>
      </c>
      <c r="X38" s="33">
        <f>'01'!$U38</f>
        <v>0</v>
      </c>
      <c r="Y38" s="33">
        <f>'02'!$U38</f>
        <v>0</v>
      </c>
      <c r="Z38" s="33">
        <f>'03'!$U38</f>
        <v>0</v>
      </c>
      <c r="AA38" s="33">
        <f>'04'!$U38</f>
        <v>0</v>
      </c>
      <c r="AB38" s="34">
        <f>'05'!$U38</f>
        <v>0</v>
      </c>
      <c r="AC38" s="34">
        <f>'06'!$U38</f>
        <v>0</v>
      </c>
      <c r="AD38" s="34">
        <f>'07'!$U38</f>
        <v>0</v>
      </c>
      <c r="AE38" s="34">
        <f>'08'!$U38</f>
        <v>0</v>
      </c>
      <c r="AF38" s="34">
        <f>'09'!$U38</f>
        <v>0</v>
      </c>
      <c r="AG38" s="34">
        <f>'10'!$U38</f>
        <v>8.2311990000000002</v>
      </c>
      <c r="AH38" s="34">
        <f>'11'!$U38</f>
        <v>11.916840000000001</v>
      </c>
      <c r="AI38" s="34">
        <f>'12'!$U38</f>
        <v>5.4398860000000004</v>
      </c>
      <c r="AJ38" s="34">
        <f>'13'!$U38</f>
        <v>1.8568199999999999</v>
      </c>
      <c r="AK38" s="34">
        <f>'14'!$U38</f>
        <v>4.2200829999999998</v>
      </c>
      <c r="AL38" s="34">
        <f>'15'!$U38</f>
        <v>2.2782310000000003</v>
      </c>
      <c r="AM38" s="34">
        <f>'16'!$U38</f>
        <v>0.30280799999999997</v>
      </c>
      <c r="AN38" s="35">
        <f>'17'!$U38</f>
        <v>2.6259999999999999E-2</v>
      </c>
    </row>
    <row r="39" spans="1:40" ht="15" customHeight="1" x14ac:dyDescent="0.25">
      <c r="A39" s="121" t="s">
        <v>65</v>
      </c>
      <c r="B39" s="122"/>
      <c r="C39" s="21">
        <f>'80'!$U39</f>
        <v>0</v>
      </c>
      <c r="D39" s="21">
        <f>'81'!$U39</f>
        <v>0</v>
      </c>
      <c r="E39" s="21">
        <f>'82'!$U39</f>
        <v>0</v>
      </c>
      <c r="F39" s="21">
        <f>'83'!$U39</f>
        <v>0</v>
      </c>
      <c r="G39" s="21">
        <f>'84'!$U39</f>
        <v>0</v>
      </c>
      <c r="H39" s="21">
        <f>'85'!$U39</f>
        <v>0</v>
      </c>
      <c r="I39" s="21">
        <f>'86'!$U39</f>
        <v>0</v>
      </c>
      <c r="J39" s="21">
        <f>'87'!$U39</f>
        <v>0</v>
      </c>
      <c r="K39" s="21">
        <f>'88'!$U39</f>
        <v>0</v>
      </c>
      <c r="L39" s="21">
        <f>'89'!$U39</f>
        <v>0</v>
      </c>
      <c r="M39" s="21">
        <f>'90'!$U39</f>
        <v>0</v>
      </c>
      <c r="N39" s="21">
        <f>'91'!$U39</f>
        <v>0</v>
      </c>
      <c r="O39" s="21">
        <f>'92'!$U39</f>
        <v>0</v>
      </c>
      <c r="P39" s="21">
        <f>'93'!$U39</f>
        <v>0</v>
      </c>
      <c r="Q39" s="21">
        <f>'94'!$U39</f>
        <v>0</v>
      </c>
      <c r="R39" s="21">
        <f>'95'!$U39</f>
        <v>0</v>
      </c>
      <c r="S39" s="21">
        <f>'96'!$U39</f>
        <v>0</v>
      </c>
      <c r="T39" s="21">
        <f>'97'!$U39</f>
        <v>0</v>
      </c>
      <c r="U39" s="21">
        <f>'98'!$U39</f>
        <v>0</v>
      </c>
      <c r="V39" s="21">
        <f>'99'!$U39</f>
        <v>0</v>
      </c>
      <c r="W39" s="21">
        <f>'00'!$U39</f>
        <v>0</v>
      </c>
      <c r="X39" s="21">
        <f>'01'!$U39</f>
        <v>0</v>
      </c>
      <c r="Y39" s="21">
        <f>'02'!$U39</f>
        <v>0</v>
      </c>
      <c r="Z39" s="21">
        <f>'03'!$U39</f>
        <v>0</v>
      </c>
      <c r="AA39" s="21">
        <f>'04'!$U39</f>
        <v>0</v>
      </c>
      <c r="AB39" s="22">
        <f>'05'!$U39</f>
        <v>0</v>
      </c>
      <c r="AC39" s="22">
        <f>'06'!$U39</f>
        <v>0</v>
      </c>
      <c r="AD39" s="22">
        <f>'07'!$U39</f>
        <v>0</v>
      </c>
      <c r="AE39" s="22">
        <f>'08'!$U39</f>
        <v>0</v>
      </c>
      <c r="AF39" s="22">
        <f>'09'!$U39</f>
        <v>0</v>
      </c>
      <c r="AG39" s="22">
        <f>'10'!$U39</f>
        <v>0</v>
      </c>
      <c r="AH39" s="22">
        <f>'11'!$U39</f>
        <v>0</v>
      </c>
      <c r="AI39" s="22">
        <f>'12'!$U39</f>
        <v>0</v>
      </c>
      <c r="AJ39" s="22">
        <f>'13'!$U39</f>
        <v>0</v>
      </c>
      <c r="AK39" s="22">
        <f>'14'!$U39</f>
        <v>0</v>
      </c>
      <c r="AL39" s="22">
        <f>'15'!$U39</f>
        <v>0</v>
      </c>
      <c r="AM39" s="22">
        <f>'16'!$U39</f>
        <v>0</v>
      </c>
      <c r="AN39" s="23">
        <f>'17'!$U39</f>
        <v>0</v>
      </c>
    </row>
    <row r="40" spans="1:40" ht="15" customHeight="1" x14ac:dyDescent="0.25">
      <c r="A40" s="121" t="s">
        <v>66</v>
      </c>
      <c r="B40" s="122"/>
      <c r="C40" s="21">
        <f>'80'!$U40</f>
        <v>0</v>
      </c>
      <c r="D40" s="21">
        <f>'81'!$U40</f>
        <v>0</v>
      </c>
      <c r="E40" s="21">
        <f>'82'!$U40</f>
        <v>0</v>
      </c>
      <c r="F40" s="21">
        <f>'83'!$U40</f>
        <v>0</v>
      </c>
      <c r="G40" s="21">
        <f>'84'!$U40</f>
        <v>0</v>
      </c>
      <c r="H40" s="21">
        <f>'85'!$U40</f>
        <v>0</v>
      </c>
      <c r="I40" s="21">
        <f>'86'!$U40</f>
        <v>0</v>
      </c>
      <c r="J40" s="21">
        <f>'87'!$U40</f>
        <v>0</v>
      </c>
      <c r="K40" s="21">
        <f>'88'!$U40</f>
        <v>0</v>
      </c>
      <c r="L40" s="21">
        <f>'89'!$U40</f>
        <v>0</v>
      </c>
      <c r="M40" s="21">
        <f>'90'!$U40</f>
        <v>0</v>
      </c>
      <c r="N40" s="21">
        <f>'91'!$U40</f>
        <v>0</v>
      </c>
      <c r="O40" s="21">
        <f>'92'!$U40</f>
        <v>0</v>
      </c>
      <c r="P40" s="21">
        <f>'93'!$U40</f>
        <v>0</v>
      </c>
      <c r="Q40" s="21">
        <f>'94'!$U40</f>
        <v>0</v>
      </c>
      <c r="R40" s="21">
        <f>'95'!$U40</f>
        <v>0</v>
      </c>
      <c r="S40" s="21">
        <f>'96'!$U40</f>
        <v>0</v>
      </c>
      <c r="T40" s="21">
        <f>'97'!$U40</f>
        <v>0</v>
      </c>
      <c r="U40" s="21">
        <f>'98'!$U40</f>
        <v>0</v>
      </c>
      <c r="V40" s="21">
        <f>'99'!$U40</f>
        <v>0</v>
      </c>
      <c r="W40" s="21">
        <f>'00'!$U40</f>
        <v>0</v>
      </c>
      <c r="X40" s="21">
        <f>'01'!$U40</f>
        <v>0</v>
      </c>
      <c r="Y40" s="21">
        <f>'02'!$U40</f>
        <v>0</v>
      </c>
      <c r="Z40" s="21">
        <f>'03'!$U40</f>
        <v>0</v>
      </c>
      <c r="AA40" s="21">
        <f>'04'!$U40</f>
        <v>0</v>
      </c>
      <c r="AB40" s="22">
        <f>'05'!$U40</f>
        <v>0</v>
      </c>
      <c r="AC40" s="22">
        <f>'06'!$U40</f>
        <v>0</v>
      </c>
      <c r="AD40" s="22">
        <f>'07'!$U40</f>
        <v>0</v>
      </c>
      <c r="AE40" s="22">
        <f>'08'!$U40</f>
        <v>0</v>
      </c>
      <c r="AF40" s="22">
        <f>'09'!$U40</f>
        <v>0</v>
      </c>
      <c r="AG40" s="22">
        <f>'10'!$U40</f>
        <v>0</v>
      </c>
      <c r="AH40" s="22">
        <f>'11'!$U40</f>
        <v>0</v>
      </c>
      <c r="AI40" s="22">
        <f>'12'!$U40</f>
        <v>0</v>
      </c>
      <c r="AJ40" s="22">
        <f>'13'!$U40</f>
        <v>0</v>
      </c>
      <c r="AK40" s="22">
        <f>'14'!$U40</f>
        <v>0</v>
      </c>
      <c r="AL40" s="22">
        <f>'15'!$U40</f>
        <v>0</v>
      </c>
      <c r="AM40" s="22">
        <f>'16'!$U40</f>
        <v>0</v>
      </c>
      <c r="AN40" s="23">
        <f>'17'!$U40</f>
        <v>0</v>
      </c>
    </row>
    <row r="41" spans="1:40" ht="15" customHeight="1" x14ac:dyDescent="0.25">
      <c r="A41" s="121" t="s">
        <v>67</v>
      </c>
      <c r="B41" s="122"/>
      <c r="C41" s="21">
        <f>'80'!$U41</f>
        <v>0</v>
      </c>
      <c r="D41" s="21">
        <f>'81'!$U41</f>
        <v>0</v>
      </c>
      <c r="E41" s="21">
        <f>'82'!$U41</f>
        <v>0</v>
      </c>
      <c r="F41" s="21">
        <f>'83'!$U41</f>
        <v>0</v>
      </c>
      <c r="G41" s="21">
        <f>'84'!$U41</f>
        <v>0</v>
      </c>
      <c r="H41" s="21">
        <f>'85'!$U41</f>
        <v>0</v>
      </c>
      <c r="I41" s="21">
        <f>'86'!$U41</f>
        <v>0</v>
      </c>
      <c r="J41" s="21">
        <f>'87'!$U41</f>
        <v>0</v>
      </c>
      <c r="K41" s="21">
        <f>'88'!$U41</f>
        <v>0</v>
      </c>
      <c r="L41" s="21">
        <f>'89'!$U41</f>
        <v>0</v>
      </c>
      <c r="M41" s="21">
        <f>'90'!$U41</f>
        <v>0</v>
      </c>
      <c r="N41" s="21">
        <f>'91'!$U41</f>
        <v>0</v>
      </c>
      <c r="O41" s="21">
        <f>'92'!$U41</f>
        <v>0</v>
      </c>
      <c r="P41" s="21">
        <f>'93'!$U41</f>
        <v>0</v>
      </c>
      <c r="Q41" s="21">
        <f>'94'!$U41</f>
        <v>0</v>
      </c>
      <c r="R41" s="21">
        <f>'95'!$U41</f>
        <v>0</v>
      </c>
      <c r="S41" s="21">
        <f>'96'!$U41</f>
        <v>0</v>
      </c>
      <c r="T41" s="21">
        <f>'97'!$U41</f>
        <v>0</v>
      </c>
      <c r="U41" s="21">
        <f>'98'!$U41</f>
        <v>0</v>
      </c>
      <c r="V41" s="21">
        <f>'99'!$U41</f>
        <v>0</v>
      </c>
      <c r="W41" s="21">
        <f>'00'!$U41</f>
        <v>0</v>
      </c>
      <c r="X41" s="21">
        <f>'01'!$U41</f>
        <v>0</v>
      </c>
      <c r="Y41" s="21">
        <f>'02'!$U41</f>
        <v>0</v>
      </c>
      <c r="Z41" s="21">
        <f>'03'!$U41</f>
        <v>0</v>
      </c>
      <c r="AA41" s="21">
        <f>'04'!$U41</f>
        <v>0</v>
      </c>
      <c r="AB41" s="22">
        <f>'05'!$U41</f>
        <v>0</v>
      </c>
      <c r="AC41" s="22">
        <f>'06'!$U41</f>
        <v>0</v>
      </c>
      <c r="AD41" s="22">
        <f>'07'!$U41</f>
        <v>0</v>
      </c>
      <c r="AE41" s="22">
        <f>'08'!$U41</f>
        <v>0</v>
      </c>
      <c r="AF41" s="22">
        <f>'09'!$U41</f>
        <v>0</v>
      </c>
      <c r="AG41" s="22">
        <f>'10'!$U41</f>
        <v>0.364761</v>
      </c>
      <c r="AH41" s="22">
        <f>'11'!$U41</f>
        <v>0.21803</v>
      </c>
      <c r="AI41" s="22">
        <f>'12'!$U41</f>
        <v>0.31235499999999999</v>
      </c>
      <c r="AJ41" s="22">
        <f>'13'!$U41</f>
        <v>0.12562999999999999</v>
      </c>
      <c r="AK41" s="22">
        <f>'14'!$U41</f>
        <v>7.4581000000000008E-2</v>
      </c>
      <c r="AL41" s="22">
        <f>'15'!$U41</f>
        <v>1.2109999999999999E-2</v>
      </c>
      <c r="AM41" s="22">
        <f>'16'!$U41</f>
        <v>0</v>
      </c>
      <c r="AN41" s="23">
        <f>'17'!$U41</f>
        <v>0</v>
      </c>
    </row>
    <row r="42" spans="1:40" ht="15" customHeight="1" x14ac:dyDescent="0.25">
      <c r="A42" s="121" t="s">
        <v>68</v>
      </c>
      <c r="B42" s="122"/>
      <c r="C42" s="21">
        <f>'80'!$U42</f>
        <v>0</v>
      </c>
      <c r="D42" s="21">
        <f>'81'!$U42</f>
        <v>0</v>
      </c>
      <c r="E42" s="21">
        <f>'82'!$U42</f>
        <v>0</v>
      </c>
      <c r="F42" s="21">
        <f>'83'!$U42</f>
        <v>0</v>
      </c>
      <c r="G42" s="21">
        <f>'84'!$U42</f>
        <v>0</v>
      </c>
      <c r="H42" s="21">
        <f>'85'!$U42</f>
        <v>0</v>
      </c>
      <c r="I42" s="21">
        <f>'86'!$U42</f>
        <v>0</v>
      </c>
      <c r="J42" s="21">
        <f>'87'!$U42</f>
        <v>0</v>
      </c>
      <c r="K42" s="21">
        <f>'88'!$U42</f>
        <v>0</v>
      </c>
      <c r="L42" s="21">
        <f>'89'!$U42</f>
        <v>0</v>
      </c>
      <c r="M42" s="21">
        <f>'90'!$U42</f>
        <v>0</v>
      </c>
      <c r="N42" s="21">
        <f>'91'!$U42</f>
        <v>0</v>
      </c>
      <c r="O42" s="21">
        <f>'92'!$U42</f>
        <v>0</v>
      </c>
      <c r="P42" s="21">
        <f>'93'!$U42</f>
        <v>0</v>
      </c>
      <c r="Q42" s="21">
        <f>'94'!$U42</f>
        <v>0</v>
      </c>
      <c r="R42" s="21">
        <f>'95'!$U42</f>
        <v>0</v>
      </c>
      <c r="S42" s="21">
        <f>'96'!$U42</f>
        <v>0</v>
      </c>
      <c r="T42" s="21">
        <f>'97'!$U42</f>
        <v>0</v>
      </c>
      <c r="U42" s="21">
        <f>'98'!$U42</f>
        <v>0</v>
      </c>
      <c r="V42" s="21">
        <f>'99'!$U42</f>
        <v>0</v>
      </c>
      <c r="W42" s="21">
        <f>'00'!$U42</f>
        <v>0</v>
      </c>
      <c r="X42" s="21">
        <f>'01'!$U42</f>
        <v>0</v>
      </c>
      <c r="Y42" s="21">
        <f>'02'!$U42</f>
        <v>0</v>
      </c>
      <c r="Z42" s="21">
        <f>'03'!$U42</f>
        <v>0</v>
      </c>
      <c r="AA42" s="21">
        <f>'04'!$U42</f>
        <v>0</v>
      </c>
      <c r="AB42" s="22">
        <f>'05'!$U42</f>
        <v>0</v>
      </c>
      <c r="AC42" s="22">
        <f>'06'!$U42</f>
        <v>0</v>
      </c>
      <c r="AD42" s="22">
        <f>'07'!$U42</f>
        <v>0</v>
      </c>
      <c r="AE42" s="22">
        <f>'08'!$U42</f>
        <v>0</v>
      </c>
      <c r="AF42" s="22">
        <f>'09'!$U42</f>
        <v>0</v>
      </c>
      <c r="AG42" s="22">
        <f>'10'!$U42</f>
        <v>0</v>
      </c>
      <c r="AH42" s="22">
        <f>'11'!$U42</f>
        <v>0</v>
      </c>
      <c r="AI42" s="22">
        <f>'12'!$U42</f>
        <v>0</v>
      </c>
      <c r="AJ42" s="22">
        <f>'13'!$U42</f>
        <v>0</v>
      </c>
      <c r="AK42" s="22">
        <f>'14'!$U42</f>
        <v>0</v>
      </c>
      <c r="AL42" s="22">
        <f>'15'!$U42</f>
        <v>0</v>
      </c>
      <c r="AM42" s="22">
        <f>'16'!$U42</f>
        <v>0</v>
      </c>
      <c r="AN42" s="23">
        <f>'17'!$U42</f>
        <v>0</v>
      </c>
    </row>
    <row r="43" spans="1:40" ht="15" customHeight="1" thickBot="1" x14ac:dyDescent="0.3">
      <c r="A43" s="123" t="s">
        <v>69</v>
      </c>
      <c r="B43" s="124"/>
      <c r="C43" s="36">
        <f>'80'!$U43</f>
        <v>0</v>
      </c>
      <c r="D43" s="36">
        <f>'81'!$U43</f>
        <v>0</v>
      </c>
      <c r="E43" s="36">
        <f>'82'!$U43</f>
        <v>0</v>
      </c>
      <c r="F43" s="36">
        <f>'83'!$U43</f>
        <v>0</v>
      </c>
      <c r="G43" s="36">
        <f>'84'!$U43</f>
        <v>0</v>
      </c>
      <c r="H43" s="36">
        <f>'85'!$U43</f>
        <v>0</v>
      </c>
      <c r="I43" s="36">
        <f>'86'!$U43</f>
        <v>0</v>
      </c>
      <c r="J43" s="36">
        <f>'87'!$U43</f>
        <v>0</v>
      </c>
      <c r="K43" s="36">
        <f>'88'!$U43</f>
        <v>0</v>
      </c>
      <c r="L43" s="36">
        <f>'89'!$U43</f>
        <v>0</v>
      </c>
      <c r="M43" s="36">
        <f>'90'!$U43</f>
        <v>0</v>
      </c>
      <c r="N43" s="36">
        <f>'91'!$U43</f>
        <v>0</v>
      </c>
      <c r="O43" s="36">
        <f>'92'!$U43</f>
        <v>0</v>
      </c>
      <c r="P43" s="36">
        <f>'93'!$U43</f>
        <v>0</v>
      </c>
      <c r="Q43" s="36">
        <f>'94'!$U43</f>
        <v>0</v>
      </c>
      <c r="R43" s="36">
        <f>'95'!$U43</f>
        <v>0</v>
      </c>
      <c r="S43" s="36">
        <f>'96'!$U43</f>
        <v>0</v>
      </c>
      <c r="T43" s="36">
        <f>'97'!$U43</f>
        <v>0</v>
      </c>
      <c r="U43" s="36">
        <f>'98'!$U43</f>
        <v>0</v>
      </c>
      <c r="V43" s="36">
        <f>'99'!$U43</f>
        <v>0</v>
      </c>
      <c r="W43" s="36">
        <f>'00'!$U43</f>
        <v>0</v>
      </c>
      <c r="X43" s="36">
        <f>'01'!$U43</f>
        <v>0</v>
      </c>
      <c r="Y43" s="36">
        <f>'02'!$U43</f>
        <v>0</v>
      </c>
      <c r="Z43" s="36">
        <f>'03'!$U43</f>
        <v>0</v>
      </c>
      <c r="AA43" s="36">
        <f>'04'!$U43</f>
        <v>0</v>
      </c>
      <c r="AB43" s="37">
        <f>'05'!$U43</f>
        <v>0</v>
      </c>
      <c r="AC43" s="37">
        <f>'06'!$U43</f>
        <v>0</v>
      </c>
      <c r="AD43" s="37">
        <f>'07'!$U43</f>
        <v>0</v>
      </c>
      <c r="AE43" s="37">
        <f>'08'!$U43</f>
        <v>0</v>
      </c>
      <c r="AF43" s="37">
        <f>'09'!$U43</f>
        <v>0</v>
      </c>
      <c r="AG43" s="37">
        <f>'10'!$U43</f>
        <v>1.01206</v>
      </c>
      <c r="AH43" s="37">
        <f>'11'!$U43</f>
        <v>4.1472740000000003</v>
      </c>
      <c r="AI43" s="37">
        <f>'12'!$U43</f>
        <v>6.3882520000000005</v>
      </c>
      <c r="AJ43" s="37">
        <f>'13'!$U43</f>
        <v>9.9066380000000009</v>
      </c>
      <c r="AK43" s="37">
        <f>'14'!$U43</f>
        <v>9.2625949999999992</v>
      </c>
      <c r="AL43" s="37">
        <f>'15'!$U43</f>
        <v>8.6618700000000004</v>
      </c>
      <c r="AM43" s="37">
        <f>'16'!$U43</f>
        <v>0.91473800000000005</v>
      </c>
      <c r="AN43" s="38">
        <f>'17'!$U43</f>
        <v>7.6468030000000002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38" width="9" style="13" bestFit="1" customWidth="1"/>
    <col min="39" max="39" width="8.7109375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48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'80'!$V6</f>
        <v>0</v>
      </c>
      <c r="D6" s="21">
        <f>'81'!$V6</f>
        <v>0</v>
      </c>
      <c r="E6" s="21">
        <f>'82'!$V6</f>
        <v>143.62799999999999</v>
      </c>
      <c r="F6" s="21">
        <f>'83'!$V6</f>
        <v>55.070999999999998</v>
      </c>
      <c r="G6" s="21">
        <f>'84'!$V6</f>
        <v>48.034999999999997</v>
      </c>
      <c r="H6" s="21">
        <f>'85'!$V6</f>
        <v>63.841999999999999</v>
      </c>
      <c r="I6" s="21">
        <f>'86'!$V6</f>
        <v>76.113</v>
      </c>
      <c r="J6" s="21">
        <f>'87'!$V6</f>
        <v>102.682</v>
      </c>
      <c r="K6" s="21">
        <f>'88'!$V6</f>
        <v>106.76900000000001</v>
      </c>
      <c r="L6" s="21">
        <f>'89'!$V6</f>
        <v>174.61199999999999</v>
      </c>
      <c r="M6" s="21">
        <f>'90'!$V6</f>
        <v>160.9</v>
      </c>
      <c r="N6" s="21">
        <f>'91'!$V6</f>
        <v>142.338413</v>
      </c>
      <c r="O6" s="21">
        <f>'92'!$V6</f>
        <v>123.037166</v>
      </c>
      <c r="P6" s="21">
        <f>'93'!$V6</f>
        <v>123.073696</v>
      </c>
      <c r="Q6" s="21">
        <f>'94'!$V6</f>
        <v>111.541254</v>
      </c>
      <c r="R6" s="21">
        <f>'95'!$V6</f>
        <v>121.186121</v>
      </c>
      <c r="S6" s="21">
        <f>'96'!$V6</f>
        <v>131.20283800000001</v>
      </c>
      <c r="T6" s="21">
        <f>'97'!$V6</f>
        <v>130.49506099999999</v>
      </c>
      <c r="U6" s="21">
        <f>'98'!$V6</f>
        <v>117.488406</v>
      </c>
      <c r="V6" s="21">
        <f>'99'!$V6</f>
        <v>125.179998</v>
      </c>
      <c r="W6" s="21">
        <f>'00'!$V6</f>
        <v>123.039126</v>
      </c>
      <c r="X6" s="21">
        <f>'01'!$V6</f>
        <v>109.75173700000001</v>
      </c>
      <c r="Y6" s="21">
        <f>'02'!$V6</f>
        <v>84.542672999999994</v>
      </c>
      <c r="Z6" s="21">
        <f>'03'!$V6</f>
        <v>75.530439000000001</v>
      </c>
      <c r="AA6" s="21">
        <f>'04'!$V6</f>
        <v>77.518585000000002</v>
      </c>
      <c r="AB6" s="22">
        <f>'05'!$V6</f>
        <v>79.177679999999995</v>
      </c>
      <c r="AC6" s="22">
        <f>'06'!$V6</f>
        <v>37.899387000000004</v>
      </c>
      <c r="AD6" s="22">
        <f>'07'!$V6</f>
        <v>36.274197344352601</v>
      </c>
      <c r="AE6" s="22">
        <f>'08'!$V6</f>
        <v>29.418312999999998</v>
      </c>
      <c r="AF6" s="22">
        <f>'09'!$V6</f>
        <v>33.259847999999998</v>
      </c>
      <c r="AG6" s="22">
        <f>'10'!$V6</f>
        <v>3.0059499999999999</v>
      </c>
      <c r="AH6" s="22">
        <f>'11'!$V6</f>
        <v>3.5684999999999998</v>
      </c>
      <c r="AI6" s="22">
        <f>'12'!$V6</f>
        <v>3.4649740000000002</v>
      </c>
      <c r="AJ6" s="22">
        <f>'13'!$V6</f>
        <v>2.8867890000000003</v>
      </c>
      <c r="AK6" s="22">
        <f>'14'!$V6</f>
        <v>0.88909000000000005</v>
      </c>
      <c r="AL6" s="22">
        <f>'15'!$V6</f>
        <v>0.9839</v>
      </c>
      <c r="AM6" s="22">
        <f>'16'!$V6</f>
        <v>0.31136000000000003</v>
      </c>
      <c r="AN6" s="23">
        <f>'17'!$V6</f>
        <v>0.25864999999999999</v>
      </c>
    </row>
    <row r="7" spans="1:40" ht="15" customHeight="1" x14ac:dyDescent="0.25">
      <c r="A7" s="127"/>
      <c r="B7" s="20" t="s">
        <v>10</v>
      </c>
      <c r="C7" s="21">
        <f>'80'!$V7</f>
        <v>0</v>
      </c>
      <c r="D7" s="21">
        <f>'81'!$V7</f>
        <v>0</v>
      </c>
      <c r="E7" s="21">
        <f>'82'!$V7</f>
        <v>402.96800000000002</v>
      </c>
      <c r="F7" s="21">
        <f>'83'!$V7</f>
        <v>91.305999999999997</v>
      </c>
      <c r="G7" s="21">
        <f>'84'!$V7</f>
        <v>7.0629999999999997</v>
      </c>
      <c r="H7" s="21">
        <f>'85'!$V7</f>
        <v>9.7899999999999991</v>
      </c>
      <c r="I7" s="21">
        <f>'86'!$V7</f>
        <v>12.324</v>
      </c>
      <c r="J7" s="21">
        <f>'87'!$V7</f>
        <v>104.277</v>
      </c>
      <c r="K7" s="21">
        <f>'88'!$V7</f>
        <v>62.154000000000003</v>
      </c>
      <c r="L7" s="21">
        <f>'89'!$V7</f>
        <v>101.617</v>
      </c>
      <c r="M7" s="21">
        <f>'90'!$V7</f>
        <v>114.7</v>
      </c>
      <c r="N7" s="21">
        <f>'91'!$V7</f>
        <v>25.390070999999999</v>
      </c>
      <c r="O7" s="21">
        <f>'92'!$V7</f>
        <v>147.77419800000001</v>
      </c>
      <c r="P7" s="21">
        <f>'93'!$V7</f>
        <v>71.076633999999999</v>
      </c>
      <c r="Q7" s="21">
        <f>'94'!$V7</f>
        <v>39.956843999999997</v>
      </c>
      <c r="R7" s="21">
        <f>'95'!$V7</f>
        <v>63.411619999999999</v>
      </c>
      <c r="S7" s="21">
        <f>'96'!$V7</f>
        <v>75.230159999999998</v>
      </c>
      <c r="T7" s="21">
        <f>'97'!$V7</f>
        <v>115.282252</v>
      </c>
      <c r="U7" s="21">
        <f>'98'!$V7</f>
        <v>132.66872699999999</v>
      </c>
      <c r="V7" s="21">
        <f>'99'!$V7</f>
        <v>70.993404999999996</v>
      </c>
      <c r="W7" s="21">
        <f>'00'!$V7</f>
        <v>20.380243</v>
      </c>
      <c r="X7" s="21">
        <f>'01'!$V7</f>
        <v>7.1742699999999999</v>
      </c>
      <c r="Y7" s="21">
        <f>'02'!$V7</f>
        <v>5.9897619999999998</v>
      </c>
      <c r="Z7" s="21">
        <f>'03'!$V7</f>
        <v>6.1052770000000001</v>
      </c>
      <c r="AA7" s="21">
        <f>'04'!$V7</f>
        <v>2.7877040000000002</v>
      </c>
      <c r="AB7" s="22">
        <f>'05'!$V7</f>
        <v>0.75551599999999997</v>
      </c>
      <c r="AC7" s="22">
        <f>'06'!$V7</f>
        <v>0.43897699999999995</v>
      </c>
      <c r="AD7" s="22">
        <f>'07'!$V7</f>
        <v>0.42015292562995499</v>
      </c>
      <c r="AE7" s="22">
        <f>'08'!$V7</f>
        <v>0</v>
      </c>
      <c r="AF7" s="22">
        <f>'09'!$V7</f>
        <v>0</v>
      </c>
      <c r="AG7" s="22">
        <f>'10'!$V7</f>
        <v>2.3939529999999998</v>
      </c>
      <c r="AH7" s="22">
        <f>'11'!$V7</f>
        <v>2.3017779999999997</v>
      </c>
      <c r="AI7" s="22">
        <f>'12'!$V7</f>
        <v>1.7198099999999998</v>
      </c>
      <c r="AJ7" s="22">
        <f>'13'!$V7</f>
        <v>1.88348</v>
      </c>
      <c r="AK7" s="22">
        <f>'14'!$V7</f>
        <v>2.4507800000000004</v>
      </c>
      <c r="AL7" s="22">
        <f>'15'!$V7</f>
        <v>1.1481199999999998</v>
      </c>
      <c r="AM7" s="22">
        <f>'16'!$V7</f>
        <v>0.53957000000000011</v>
      </c>
      <c r="AN7" s="23">
        <f>'17'!$V7</f>
        <v>0.56442000000000003</v>
      </c>
    </row>
    <row r="8" spans="1:40" ht="15" customHeight="1" x14ac:dyDescent="0.25">
      <c r="A8" s="127"/>
      <c r="B8" s="20" t="s">
        <v>11</v>
      </c>
      <c r="C8" s="21">
        <f>'80'!$V8</f>
        <v>0</v>
      </c>
      <c r="D8" s="21">
        <f>'81'!$V8</f>
        <v>0</v>
      </c>
      <c r="E8" s="21">
        <f>'82'!$V8</f>
        <v>345.464</v>
      </c>
      <c r="F8" s="21">
        <f>'83'!$V8</f>
        <v>242.99299999999999</v>
      </c>
      <c r="G8" s="21">
        <f>'84'!$V8</f>
        <v>191.90600000000001</v>
      </c>
      <c r="H8" s="21">
        <f>'85'!$V8</f>
        <v>228.69499999999999</v>
      </c>
      <c r="I8" s="21">
        <f>'86'!$V8</f>
        <v>240.28299999999999</v>
      </c>
      <c r="J8" s="21">
        <f>'87'!$V8</f>
        <v>238.60900000000001</v>
      </c>
      <c r="K8" s="21">
        <f>'88'!$V8</f>
        <v>227.59299999999999</v>
      </c>
      <c r="L8" s="21">
        <f>'89'!$V8</f>
        <v>196.91200000000001</v>
      </c>
      <c r="M8" s="21">
        <f>'90'!$V8</f>
        <v>166.3</v>
      </c>
      <c r="N8" s="21">
        <f>'91'!$V8</f>
        <v>141.885548</v>
      </c>
      <c r="O8" s="21">
        <f>'92'!$V8</f>
        <v>123.251785</v>
      </c>
      <c r="P8" s="21">
        <f>'93'!$V8</f>
        <v>143.46081599999999</v>
      </c>
      <c r="Q8" s="21">
        <f>'94'!$V8</f>
        <v>135.647628</v>
      </c>
      <c r="R8" s="21">
        <f>'95'!$V8</f>
        <v>148.99614299999999</v>
      </c>
      <c r="S8" s="21">
        <f>'96'!$V8</f>
        <v>125.886413</v>
      </c>
      <c r="T8" s="21">
        <f>'97'!$V8</f>
        <v>124.180339</v>
      </c>
      <c r="U8" s="21">
        <f>'98'!$V8</f>
        <v>113.86389200000001</v>
      </c>
      <c r="V8" s="21">
        <f>'99'!$V8</f>
        <v>111.79718800000001</v>
      </c>
      <c r="W8" s="21">
        <f>'00'!$V8</f>
        <v>112.17252999999999</v>
      </c>
      <c r="X8" s="21">
        <f>'01'!$V8</f>
        <v>108.057348</v>
      </c>
      <c r="Y8" s="21">
        <f>'02'!$V8</f>
        <v>96.484798999999995</v>
      </c>
      <c r="Z8" s="21">
        <f>'03'!$V8</f>
        <v>54.440581000000002</v>
      </c>
      <c r="AA8" s="21">
        <f>'04'!$V8</f>
        <v>53.290730000000003</v>
      </c>
      <c r="AB8" s="22">
        <f>'05'!$V8</f>
        <v>49.461099000000004</v>
      </c>
      <c r="AC8" s="22">
        <f>'06'!$V8</f>
        <v>33.418504999999996</v>
      </c>
      <c r="AD8" s="22">
        <f>'07'!$V8</f>
        <v>31.9854631243306</v>
      </c>
      <c r="AE8" s="22">
        <f>'08'!$V8</f>
        <v>31.908125999999999</v>
      </c>
      <c r="AF8" s="22">
        <f>'09'!$V8</f>
        <v>35.450218999999997</v>
      </c>
      <c r="AG8" s="22">
        <f>'10'!$V8</f>
        <v>33.044184000000001</v>
      </c>
      <c r="AH8" s="22">
        <f>'11'!$V8</f>
        <v>27.897185</v>
      </c>
      <c r="AI8" s="22">
        <f>'12'!$V8</f>
        <v>10.08845</v>
      </c>
      <c r="AJ8" s="22">
        <f>'13'!$V8</f>
        <v>7.1147479999999996</v>
      </c>
      <c r="AK8" s="22">
        <f>'14'!$V8</f>
        <v>6.3674300000000006</v>
      </c>
      <c r="AL8" s="22">
        <f>'15'!$V8</f>
        <v>4.4096800000000007</v>
      </c>
      <c r="AM8" s="22">
        <f>'16'!$V8</f>
        <v>0</v>
      </c>
      <c r="AN8" s="23">
        <f>'17'!$V8</f>
        <v>0</v>
      </c>
    </row>
    <row r="9" spans="1:40" ht="15" customHeight="1" x14ac:dyDescent="0.25">
      <c r="A9" s="127"/>
      <c r="B9" s="20" t="s">
        <v>12</v>
      </c>
      <c r="C9" s="21">
        <f>'80'!$V9</f>
        <v>0</v>
      </c>
      <c r="D9" s="21">
        <f>'81'!$V9</f>
        <v>0</v>
      </c>
      <c r="E9" s="21">
        <f>'82'!$V9</f>
        <v>163.43799999999999</v>
      </c>
      <c r="F9" s="21">
        <f>'83'!$V9</f>
        <v>45.531999999999996</v>
      </c>
      <c r="G9" s="21">
        <f>'84'!$V9</f>
        <v>42.225000000000001</v>
      </c>
      <c r="H9" s="21">
        <f>'85'!$V9</f>
        <v>37.704999999999998</v>
      </c>
      <c r="I9" s="21">
        <f>'86'!$V9</f>
        <v>53.344999999999999</v>
      </c>
      <c r="J9" s="21">
        <f>'87'!$V9</f>
        <v>92.51</v>
      </c>
      <c r="K9" s="21">
        <f>'88'!$V9</f>
        <v>79.703999999999994</v>
      </c>
      <c r="L9" s="21">
        <f>'89'!$V9</f>
        <v>83.918000000000006</v>
      </c>
      <c r="M9" s="21">
        <f>'90'!$V9</f>
        <v>103.8</v>
      </c>
      <c r="N9" s="21">
        <f>'91'!$V9</f>
        <v>86.028473000000005</v>
      </c>
      <c r="O9" s="21">
        <f>'92'!$V9</f>
        <v>61.731788000000002</v>
      </c>
      <c r="P9" s="21">
        <f>'93'!$V9</f>
        <v>176.22198499999999</v>
      </c>
      <c r="Q9" s="21">
        <f>'94'!$V9</f>
        <v>249.48826800000001</v>
      </c>
      <c r="R9" s="21">
        <f>'95'!$V9</f>
        <v>235.087974</v>
      </c>
      <c r="S9" s="21">
        <f>'96'!$V9</f>
        <v>265.482079</v>
      </c>
      <c r="T9" s="21">
        <f>'97'!$V9</f>
        <v>266.17456399999998</v>
      </c>
      <c r="U9" s="21">
        <f>'98'!$V9</f>
        <v>235.35888600000001</v>
      </c>
      <c r="V9" s="21">
        <f>'99'!$V9</f>
        <v>116.17827699999999</v>
      </c>
      <c r="W9" s="21">
        <f>'00'!$V9</f>
        <v>57.946207999999999</v>
      </c>
      <c r="X9" s="21">
        <f>'01'!$V9</f>
        <v>18.072894000000002</v>
      </c>
      <c r="Y9" s="21">
        <f>'02'!$V9</f>
        <v>11.836058</v>
      </c>
      <c r="Z9" s="21">
        <f>'03'!$V9</f>
        <v>5.1090280000000003</v>
      </c>
      <c r="AA9" s="21">
        <f>'04'!$V9</f>
        <v>3.2538619999999998</v>
      </c>
      <c r="AB9" s="22">
        <f>'05'!$V9</f>
        <v>2.965509</v>
      </c>
      <c r="AC9" s="22">
        <f>'06'!$V9</f>
        <v>10.88503</v>
      </c>
      <c r="AD9" s="22">
        <f>'07'!$V9</f>
        <v>10.4182615491696</v>
      </c>
      <c r="AE9" s="22">
        <f>'08'!$V9</f>
        <v>8.565059999999999</v>
      </c>
      <c r="AF9" s="22">
        <f>'09'!$V9</f>
        <v>9.1347829999999988</v>
      </c>
      <c r="AG9" s="22">
        <f>'10'!$V9</f>
        <v>5.1498850000000003</v>
      </c>
      <c r="AH9" s="22">
        <f>'11'!$V9</f>
        <v>4.4187859999999999</v>
      </c>
      <c r="AI9" s="22">
        <f>'12'!$V9</f>
        <v>3.3021550000000004</v>
      </c>
      <c r="AJ9" s="22">
        <f>'13'!$V9</f>
        <v>3.0186999999999999</v>
      </c>
      <c r="AK9" s="22">
        <f>'14'!$V9</f>
        <v>2.8436309999999998</v>
      </c>
      <c r="AL9" s="22">
        <f>'15'!$V9</f>
        <v>1.5698699999999999</v>
      </c>
      <c r="AM9" s="22">
        <f>'16'!$V9</f>
        <v>1.1792799999999999</v>
      </c>
      <c r="AN9" s="23">
        <f>'17'!$V9</f>
        <v>1.8274999999999999</v>
      </c>
    </row>
    <row r="10" spans="1:40" ht="15" customHeight="1" x14ac:dyDescent="0.25">
      <c r="A10" s="111" t="s">
        <v>1</v>
      </c>
      <c r="B10" s="20" t="s">
        <v>13</v>
      </c>
      <c r="C10" s="21">
        <f>'80'!$V10</f>
        <v>0</v>
      </c>
      <c r="D10" s="21">
        <f>'81'!$V10</f>
        <v>0</v>
      </c>
      <c r="E10" s="21">
        <f>'82'!$V10</f>
        <v>368.89600000000002</v>
      </c>
      <c r="F10" s="21">
        <f>'83'!$V10</f>
        <v>313.476</v>
      </c>
      <c r="G10" s="21">
        <f>'84'!$V10</f>
        <v>321.74700000000001</v>
      </c>
      <c r="H10" s="21">
        <f>'85'!$V10</f>
        <v>325.30099999999999</v>
      </c>
      <c r="I10" s="21">
        <f>'86'!$V10</f>
        <v>383.67099999999999</v>
      </c>
      <c r="J10" s="21">
        <f>'87'!$V10</f>
        <v>400.26400000000001</v>
      </c>
      <c r="K10" s="21">
        <f>'88'!$V10</f>
        <v>356.60399999999998</v>
      </c>
      <c r="L10" s="21">
        <f>'89'!$V10</f>
        <v>346.697</v>
      </c>
      <c r="M10" s="21">
        <f>'90'!$V10</f>
        <v>307.7</v>
      </c>
      <c r="N10" s="21">
        <f>'91'!$V10</f>
        <v>295.21373399999999</v>
      </c>
      <c r="O10" s="21">
        <f>'92'!$V10</f>
        <v>359.96910200000002</v>
      </c>
      <c r="P10" s="21">
        <f>'93'!$V10</f>
        <v>393.85377599999998</v>
      </c>
      <c r="Q10" s="21">
        <f>'94'!$V10</f>
        <v>413.80154299999998</v>
      </c>
      <c r="R10" s="21">
        <f>'95'!$V10</f>
        <v>385.00695300000001</v>
      </c>
      <c r="S10" s="21">
        <f>'96'!$V10</f>
        <v>327.54761500000001</v>
      </c>
      <c r="T10" s="21">
        <f>'97'!$V10</f>
        <v>306.02087399999999</v>
      </c>
      <c r="U10" s="21">
        <f>'98'!$V10</f>
        <v>225.18796800000001</v>
      </c>
      <c r="V10" s="21">
        <f>'99'!$V10</f>
        <v>262.22364199999998</v>
      </c>
      <c r="W10" s="21">
        <f>'00'!$V10</f>
        <v>277.13593200000003</v>
      </c>
      <c r="X10" s="21">
        <f>'01'!$V10</f>
        <v>277.725548</v>
      </c>
      <c r="Y10" s="21">
        <f>'02'!$V10</f>
        <v>233.142562</v>
      </c>
      <c r="Z10" s="21">
        <f>'03'!$V10</f>
        <v>225.87907200000001</v>
      </c>
      <c r="AA10" s="21">
        <f>'04'!$V10</f>
        <v>134.13049599999999</v>
      </c>
      <c r="AB10" s="22">
        <f>'05'!$V10</f>
        <v>74.678316000000009</v>
      </c>
      <c r="AC10" s="22">
        <f>'06'!$V10</f>
        <v>74.595934999999997</v>
      </c>
      <c r="AD10" s="22">
        <f>'07'!$V10</f>
        <v>71.397135454367699</v>
      </c>
      <c r="AE10" s="22">
        <f>'08'!$V10</f>
        <v>51.248688000000001</v>
      </c>
      <c r="AF10" s="22">
        <f>'09'!$V10</f>
        <v>65.421986000000004</v>
      </c>
      <c r="AG10" s="22">
        <f>'10'!$V10</f>
        <v>0</v>
      </c>
      <c r="AH10" s="22">
        <f>'11'!$V10</f>
        <v>0</v>
      </c>
      <c r="AI10" s="22">
        <f>'12'!$V10</f>
        <v>0</v>
      </c>
      <c r="AJ10" s="22">
        <f>'13'!$V10</f>
        <v>0</v>
      </c>
      <c r="AK10" s="22">
        <f>'14'!$V10</f>
        <v>0</v>
      </c>
      <c r="AL10" s="22">
        <f>'15'!$V10</f>
        <v>0</v>
      </c>
      <c r="AM10" s="22">
        <f>'16'!$V10</f>
        <v>0</v>
      </c>
      <c r="AN10" s="23">
        <f>'17'!$V10</f>
        <v>0</v>
      </c>
    </row>
    <row r="11" spans="1:40" ht="15" customHeight="1" x14ac:dyDescent="0.25">
      <c r="A11" s="111"/>
      <c r="B11" s="20" t="s">
        <v>70</v>
      </c>
      <c r="C11" s="21">
        <f>'80'!$V11</f>
        <v>0</v>
      </c>
      <c r="D11" s="21">
        <f>'81'!$V11</f>
        <v>0</v>
      </c>
      <c r="E11" s="21">
        <f>'82'!$V11</f>
        <v>475.23500000000001</v>
      </c>
      <c r="F11" s="21">
        <f>'83'!$V11</f>
        <v>331.90100000000001</v>
      </c>
      <c r="G11" s="21">
        <f>'84'!$V11</f>
        <v>240.11099999999999</v>
      </c>
      <c r="H11" s="21">
        <f>'85'!$V11</f>
        <v>191.92400000000001</v>
      </c>
      <c r="I11" s="21">
        <f>'86'!$V11</f>
        <v>260.23399999999998</v>
      </c>
      <c r="J11" s="21">
        <f>'87'!$V11</f>
        <v>328.92899999999997</v>
      </c>
      <c r="K11" s="21">
        <f>'88'!$V11</f>
        <v>292.13299999999998</v>
      </c>
      <c r="L11" s="21">
        <f>'89'!$V11</f>
        <v>304.25200000000001</v>
      </c>
      <c r="M11" s="21">
        <f>'90'!$V11</f>
        <v>297.64999999999998</v>
      </c>
      <c r="N11" s="21">
        <f>'91'!$V11</f>
        <v>349.431442</v>
      </c>
      <c r="O11" s="21">
        <f>'92'!$V11</f>
        <v>342.91278399999999</v>
      </c>
      <c r="P11" s="21">
        <f>'93'!$V11</f>
        <v>346.64196199999998</v>
      </c>
      <c r="Q11" s="21">
        <f>'94'!$V11</f>
        <v>397.64967000000001</v>
      </c>
      <c r="R11" s="21">
        <f>'95'!$V11</f>
        <v>450.24736000000001</v>
      </c>
      <c r="S11" s="21">
        <f>'96'!$V11</f>
        <v>514.71742300000005</v>
      </c>
      <c r="T11" s="21">
        <f>'97'!$V11</f>
        <v>508.49870800000002</v>
      </c>
      <c r="U11" s="21">
        <f>'98'!$V11</f>
        <v>508.84628199999997</v>
      </c>
      <c r="V11" s="21">
        <f>'99'!$V11</f>
        <v>569.46976700000005</v>
      </c>
      <c r="W11" s="21">
        <f>'00'!$V11</f>
        <v>549.222174</v>
      </c>
      <c r="X11" s="21">
        <f>'01'!$V11</f>
        <v>470.589786</v>
      </c>
      <c r="Y11" s="21">
        <f>'02'!$V11</f>
        <v>402.728208</v>
      </c>
      <c r="Z11" s="21">
        <f>'03'!$V11</f>
        <v>373.68033300000002</v>
      </c>
      <c r="AA11" s="21">
        <f>'04'!$V11</f>
        <v>295.78385700000001</v>
      </c>
      <c r="AB11" s="22">
        <f>'05'!$V11</f>
        <v>236.38806400000001</v>
      </c>
      <c r="AC11" s="22">
        <f>'06'!$V11</f>
        <v>158.70233400000001</v>
      </c>
      <c r="AD11" s="22">
        <f>'07'!$V11</f>
        <v>151.89691016705302</v>
      </c>
      <c r="AE11" s="22">
        <f>'08'!$V11</f>
        <v>94.527369000000007</v>
      </c>
      <c r="AF11" s="22">
        <f>'09'!$V11</f>
        <v>109.884356</v>
      </c>
      <c r="AG11" s="22">
        <f>'10'!$V11</f>
        <v>139.98631400000002</v>
      </c>
      <c r="AH11" s="22">
        <f>'11'!$V11</f>
        <v>130.595687</v>
      </c>
      <c r="AI11" s="22">
        <f>'12'!$V11</f>
        <v>124.45327800000001</v>
      </c>
      <c r="AJ11" s="22">
        <f>'13'!$V11</f>
        <v>118.68180100000001</v>
      </c>
      <c r="AK11" s="22">
        <f>'14'!$V11</f>
        <v>118.673621</v>
      </c>
      <c r="AL11" s="22">
        <f>'15'!$V11</f>
        <v>109.76499700000001</v>
      </c>
      <c r="AM11" s="22">
        <f>'16'!$V11</f>
        <v>97.991907000000012</v>
      </c>
      <c r="AN11" s="23">
        <f>'17'!$V11</f>
        <v>89.663337999999996</v>
      </c>
    </row>
    <row r="12" spans="1:40" ht="15" customHeight="1" x14ac:dyDescent="0.25">
      <c r="A12" s="111"/>
      <c r="B12" s="20" t="s">
        <v>14</v>
      </c>
      <c r="C12" s="21">
        <f>'80'!$V12</f>
        <v>0</v>
      </c>
      <c r="D12" s="21">
        <f>'81'!$V12</f>
        <v>0</v>
      </c>
      <c r="E12" s="21">
        <f>'82'!$V12</f>
        <v>424.19600000000003</v>
      </c>
      <c r="F12" s="21">
        <f>'83'!$V12</f>
        <v>505.83</v>
      </c>
      <c r="G12" s="21">
        <f>'84'!$V12</f>
        <v>651.22299999999996</v>
      </c>
      <c r="H12" s="21">
        <f>'85'!$V12</f>
        <v>757.49699999999996</v>
      </c>
      <c r="I12" s="21">
        <f>'86'!$V12</f>
        <v>1497.6959999999999</v>
      </c>
      <c r="J12" s="21">
        <f>'87'!$V12</f>
        <v>1539.0920000000001</v>
      </c>
      <c r="K12" s="21">
        <f>'88'!$V12</f>
        <v>1435.9190000000001</v>
      </c>
      <c r="L12" s="21">
        <f>'89'!$V12</f>
        <v>765.22</v>
      </c>
      <c r="M12" s="21">
        <f>'90'!$V12</f>
        <v>699.3</v>
      </c>
      <c r="N12" s="21">
        <f>'91'!$V12</f>
        <v>676.553271</v>
      </c>
      <c r="O12" s="21">
        <f>'92'!$V12</f>
        <v>666.77528400000006</v>
      </c>
      <c r="P12" s="21">
        <f>'93'!$V12</f>
        <v>670.75717199999997</v>
      </c>
      <c r="Q12" s="21">
        <f>'94'!$V12</f>
        <v>638.94501600000001</v>
      </c>
      <c r="R12" s="21">
        <f>'95'!$V12</f>
        <v>659.73088299999995</v>
      </c>
      <c r="S12" s="21">
        <f>'96'!$V12</f>
        <v>724.36333300000001</v>
      </c>
      <c r="T12" s="21">
        <f>'97'!$V12</f>
        <v>688.27830100000006</v>
      </c>
      <c r="U12" s="21">
        <f>'98'!$V12</f>
        <v>653.99173099999996</v>
      </c>
      <c r="V12" s="21">
        <f>'99'!$V12</f>
        <v>611.813805</v>
      </c>
      <c r="W12" s="21">
        <f>'00'!$V12</f>
        <v>553.91538000000003</v>
      </c>
      <c r="X12" s="21">
        <f>'01'!$V12</f>
        <v>563.676785</v>
      </c>
      <c r="Y12" s="21">
        <f>'02'!$V12</f>
        <v>447.70976999999999</v>
      </c>
      <c r="Z12" s="21">
        <f>'03'!$V12</f>
        <v>319.86353200000002</v>
      </c>
      <c r="AA12" s="21">
        <f>'04'!$V12</f>
        <v>241.32045600000001</v>
      </c>
      <c r="AB12" s="22">
        <f>'05'!$V12</f>
        <v>174.13933700000001</v>
      </c>
      <c r="AC12" s="22">
        <f>'06'!$V12</f>
        <v>92.147469999999998</v>
      </c>
      <c r="AD12" s="22">
        <f>'07'!$V12</f>
        <v>88.196031021895308</v>
      </c>
      <c r="AE12" s="22">
        <f>'08'!$V12</f>
        <v>79.830300000000008</v>
      </c>
      <c r="AF12" s="22">
        <f>'09'!$V12</f>
        <v>85.427120000000002</v>
      </c>
      <c r="AG12" s="22">
        <f>'10'!$V12</f>
        <v>97.046299000000005</v>
      </c>
      <c r="AH12" s="22">
        <f>'11'!$V12</f>
        <v>83.637683999999993</v>
      </c>
      <c r="AI12" s="22">
        <f>'12'!$V12</f>
        <v>59.058191000000001</v>
      </c>
      <c r="AJ12" s="22">
        <f>'13'!$V12</f>
        <v>45.564819</v>
      </c>
      <c r="AK12" s="22">
        <f>'14'!$V12</f>
        <v>40.534538999999995</v>
      </c>
      <c r="AL12" s="22">
        <f>'15'!$V12</f>
        <v>35.976911999999999</v>
      </c>
      <c r="AM12" s="22">
        <f>'16'!$V12</f>
        <v>38.288643999999998</v>
      </c>
      <c r="AN12" s="23">
        <f>'17'!$V12</f>
        <v>42.039096000000001</v>
      </c>
    </row>
    <row r="13" spans="1:40" ht="15" customHeight="1" x14ac:dyDescent="0.25">
      <c r="A13" s="111"/>
      <c r="B13" s="20" t="s">
        <v>15</v>
      </c>
      <c r="C13" s="21">
        <f>'80'!$V13</f>
        <v>0</v>
      </c>
      <c r="D13" s="21">
        <f>'81'!$V13</f>
        <v>0</v>
      </c>
      <c r="E13" s="21">
        <f>'82'!$V13</f>
        <v>314.07</v>
      </c>
      <c r="F13" s="21">
        <f>'83'!$V13</f>
        <v>304.98399999999998</v>
      </c>
      <c r="G13" s="21">
        <f>'84'!$V13</f>
        <v>195.452</v>
      </c>
      <c r="H13" s="21">
        <f>'85'!$V13</f>
        <v>166.726</v>
      </c>
      <c r="I13" s="21">
        <f>'86'!$V13</f>
        <v>221.679</v>
      </c>
      <c r="J13" s="21">
        <f>'87'!$V13</f>
        <v>293.79500000000002</v>
      </c>
      <c r="K13" s="21">
        <f>'88'!$V13</f>
        <v>286.065</v>
      </c>
      <c r="L13" s="21">
        <f>'89'!$V13</f>
        <v>323.803</v>
      </c>
      <c r="M13" s="21">
        <f>'90'!$V13</f>
        <v>299.8</v>
      </c>
      <c r="N13" s="21">
        <f>'91'!$V13</f>
        <v>240.51466400000001</v>
      </c>
      <c r="O13" s="21">
        <f>'92'!$V13</f>
        <v>150.37589600000001</v>
      </c>
      <c r="P13" s="21">
        <f>'93'!$V13</f>
        <v>167.53332599999999</v>
      </c>
      <c r="Q13" s="21">
        <f>'94'!$V13</f>
        <v>179.00997000000001</v>
      </c>
      <c r="R13" s="21">
        <f>'95'!$V13</f>
        <v>143.54039700000001</v>
      </c>
      <c r="S13" s="21">
        <f>'96'!$V13</f>
        <v>127.47939599999999</v>
      </c>
      <c r="T13" s="21">
        <f>'97'!$V13</f>
        <v>122.16816799999999</v>
      </c>
      <c r="U13" s="21">
        <f>'98'!$V13</f>
        <v>118.22685799999999</v>
      </c>
      <c r="V13" s="21">
        <f>'99'!$V13</f>
        <v>114.994052</v>
      </c>
      <c r="W13" s="21">
        <f>'00'!$V13</f>
        <v>105.637039</v>
      </c>
      <c r="X13" s="21">
        <f>'01'!$V13</f>
        <v>78.789541</v>
      </c>
      <c r="Y13" s="21">
        <f>'02'!$V13</f>
        <v>75.274607000000003</v>
      </c>
      <c r="Z13" s="21">
        <f>'03'!$V13</f>
        <v>61.042023</v>
      </c>
      <c r="AA13" s="21">
        <f>'04'!$V13</f>
        <v>61.515667000000001</v>
      </c>
      <c r="AB13" s="22">
        <f>'05'!$V13</f>
        <v>33.040504999999996</v>
      </c>
      <c r="AC13" s="22">
        <f>'06'!$V13</f>
        <v>26.024851999999999</v>
      </c>
      <c r="AD13" s="22">
        <f>'07'!$V13</f>
        <v>24.908862439003798</v>
      </c>
      <c r="AE13" s="22">
        <f>'08'!$V13</f>
        <v>25.755393999999999</v>
      </c>
      <c r="AF13" s="22">
        <f>'09'!$V13</f>
        <v>28.345023000000001</v>
      </c>
      <c r="AG13" s="22">
        <f>'10'!$V13</f>
        <v>26.950188999999998</v>
      </c>
      <c r="AH13" s="22">
        <f>'11'!$V13</f>
        <v>22.438956999999998</v>
      </c>
      <c r="AI13" s="22">
        <f>'12'!$V13</f>
        <v>16.416008000000001</v>
      </c>
      <c r="AJ13" s="22">
        <f>'13'!$V13</f>
        <v>16.989332999999998</v>
      </c>
      <c r="AK13" s="22">
        <f>'14'!$V13</f>
        <v>11.962583</v>
      </c>
      <c r="AL13" s="22">
        <f>'15'!$V13</f>
        <v>8.2997490000000003</v>
      </c>
      <c r="AM13" s="22">
        <f>'16'!$V13</f>
        <v>5.498049</v>
      </c>
      <c r="AN13" s="23">
        <f>'17'!$V13</f>
        <v>5.4656510000000003</v>
      </c>
    </row>
    <row r="14" spans="1:40" ht="15" customHeight="1" x14ac:dyDescent="0.25">
      <c r="A14" s="111"/>
      <c r="B14" s="20" t="s">
        <v>16</v>
      </c>
      <c r="C14" s="21">
        <f>'80'!$V14</f>
        <v>0</v>
      </c>
      <c r="D14" s="21">
        <f>'81'!$V14</f>
        <v>0</v>
      </c>
      <c r="E14" s="21">
        <f>'82'!$V14</f>
        <v>398.02</v>
      </c>
      <c r="F14" s="21">
        <f>'83'!$V14</f>
        <v>388.14400000000001</v>
      </c>
      <c r="G14" s="21">
        <f>'84'!$V14</f>
        <v>360.00900000000001</v>
      </c>
      <c r="H14" s="21">
        <f>'85'!$V14</f>
        <v>318.30599999999998</v>
      </c>
      <c r="I14" s="21">
        <f>'86'!$V14</f>
        <v>307.75200000000001</v>
      </c>
      <c r="J14" s="21">
        <f>'87'!$V14</f>
        <v>392.892</v>
      </c>
      <c r="K14" s="21">
        <f>'88'!$V14</f>
        <v>344.10899999999998</v>
      </c>
      <c r="L14" s="21">
        <f>'89'!$V14</f>
        <v>260.30200000000002</v>
      </c>
      <c r="M14" s="21">
        <f>'90'!$V14</f>
        <v>239</v>
      </c>
      <c r="N14" s="21">
        <f>'91'!$V14</f>
        <v>234.04571000000001</v>
      </c>
      <c r="O14" s="21">
        <f>'92'!$V14</f>
        <v>287.30760199999997</v>
      </c>
      <c r="P14" s="21">
        <f>'93'!$V14</f>
        <v>283.11729700000001</v>
      </c>
      <c r="Q14" s="21">
        <f>'94'!$V14</f>
        <v>252.652906</v>
      </c>
      <c r="R14" s="21">
        <f>'95'!$V14</f>
        <v>314.04828500000002</v>
      </c>
      <c r="S14" s="21">
        <f>'96'!$V14</f>
        <v>393.24693100000002</v>
      </c>
      <c r="T14" s="21">
        <f>'97'!$V14</f>
        <v>406.25565799999998</v>
      </c>
      <c r="U14" s="21">
        <f>'98'!$V14</f>
        <v>406.231649</v>
      </c>
      <c r="V14" s="21">
        <f>'99'!$V14</f>
        <v>408.03974599999998</v>
      </c>
      <c r="W14" s="21">
        <f>'00'!$V14</f>
        <v>403.31837200000001</v>
      </c>
      <c r="X14" s="21">
        <f>'01'!$V14</f>
        <v>417.24929700000001</v>
      </c>
      <c r="Y14" s="21">
        <f>'02'!$V14</f>
        <v>319.64997399999999</v>
      </c>
      <c r="Z14" s="21">
        <f>'03'!$V14</f>
        <v>241.40937199999999</v>
      </c>
      <c r="AA14" s="21">
        <f>'04'!$V14</f>
        <v>225.093718</v>
      </c>
      <c r="AB14" s="22">
        <f>'05'!$V14</f>
        <v>204.57098099999999</v>
      </c>
      <c r="AC14" s="22">
        <f>'06'!$V14</f>
        <v>131.536348</v>
      </c>
      <c r="AD14" s="22">
        <f>'07'!$V14</f>
        <v>126.14298747920699</v>
      </c>
      <c r="AE14" s="22">
        <f>'08'!$V14</f>
        <v>138.68595499999998</v>
      </c>
      <c r="AF14" s="22">
        <f>'09'!$V14</f>
        <v>145.68432000000001</v>
      </c>
      <c r="AG14" s="22">
        <f>'10'!$V14</f>
        <v>94.475653000000008</v>
      </c>
      <c r="AH14" s="22">
        <f>'11'!$V14</f>
        <v>104.38735700000001</v>
      </c>
      <c r="AI14" s="22">
        <f>'12'!$V14</f>
        <v>91.691804999999988</v>
      </c>
      <c r="AJ14" s="22">
        <f>'13'!$V14</f>
        <v>61.494872000000001</v>
      </c>
      <c r="AK14" s="22">
        <f>'14'!$V14</f>
        <v>56.415228000000006</v>
      </c>
      <c r="AL14" s="22">
        <f>'15'!$V14</f>
        <v>38.355750999999998</v>
      </c>
      <c r="AM14" s="22">
        <f>'16'!$V14</f>
        <v>37.287222999999997</v>
      </c>
      <c r="AN14" s="23">
        <f>'17'!$V14</f>
        <v>38.948115000000001</v>
      </c>
    </row>
    <row r="15" spans="1:40" ht="15" customHeight="1" x14ac:dyDescent="0.25">
      <c r="A15" s="111"/>
      <c r="B15" s="20" t="s">
        <v>17</v>
      </c>
      <c r="C15" s="21">
        <f>'80'!$V15</f>
        <v>0</v>
      </c>
      <c r="D15" s="21">
        <f>'81'!$V15</f>
        <v>0</v>
      </c>
      <c r="E15" s="21">
        <f>'82'!$V15</f>
        <v>79.117999999999995</v>
      </c>
      <c r="F15" s="21">
        <f>'83'!$V15</f>
        <v>82.516999999999996</v>
      </c>
      <c r="G15" s="21">
        <f>'84'!$V15</f>
        <v>0</v>
      </c>
      <c r="H15" s="21">
        <f>'85'!$V15</f>
        <v>0</v>
      </c>
      <c r="I15" s="21">
        <f>'86'!$V15</f>
        <v>0</v>
      </c>
      <c r="J15" s="21">
        <f>'87'!$V15</f>
        <v>0</v>
      </c>
      <c r="K15" s="21">
        <f>'88'!$V15</f>
        <v>0</v>
      </c>
      <c r="L15" s="21">
        <f>'89'!$V15</f>
        <v>108.386</v>
      </c>
      <c r="M15" s="21">
        <f>'90'!$V15</f>
        <v>123.12</v>
      </c>
      <c r="N15" s="21">
        <f>'91'!$V15</f>
        <v>119.809675</v>
      </c>
      <c r="O15" s="21">
        <f>'92'!$V15</f>
        <v>130.898809</v>
      </c>
      <c r="P15" s="21">
        <f>'93'!$V15</f>
        <v>158.36767399999999</v>
      </c>
      <c r="Q15" s="21">
        <f>'94'!$V15</f>
        <v>148.73949099999999</v>
      </c>
      <c r="R15" s="21">
        <f>'95'!$V15</f>
        <v>174.836467</v>
      </c>
      <c r="S15" s="21">
        <f>'96'!$V15</f>
        <v>170.756596</v>
      </c>
      <c r="T15" s="21">
        <f>'97'!$V15</f>
        <v>159.616691</v>
      </c>
      <c r="U15" s="21">
        <f>'98'!$V15</f>
        <v>156.55837600000001</v>
      </c>
      <c r="V15" s="21">
        <f>'99'!$V15</f>
        <v>114.15452000000001</v>
      </c>
      <c r="W15" s="21">
        <f>'00'!$V15</f>
        <v>131.37214900000001</v>
      </c>
      <c r="X15" s="21">
        <f>'01'!$V15</f>
        <v>94.400109</v>
      </c>
      <c r="Y15" s="21">
        <f>'02'!$V15</f>
        <v>95.270617000000001</v>
      </c>
      <c r="Z15" s="21">
        <f>'03'!$V15</f>
        <v>45.149158</v>
      </c>
      <c r="AA15" s="21">
        <f>'04'!$V15</f>
        <v>43.537750000000003</v>
      </c>
      <c r="AB15" s="22">
        <f>'05'!$V15</f>
        <v>24.271763999999997</v>
      </c>
      <c r="AC15" s="22">
        <f>'06'!$V15</f>
        <v>25.954705000000001</v>
      </c>
      <c r="AD15" s="22">
        <f>'07'!$V15</f>
        <v>24.841723460710757</v>
      </c>
      <c r="AE15" s="22">
        <f>'08'!$V15</f>
        <v>19.440065999999998</v>
      </c>
      <c r="AF15" s="22">
        <f>'09'!$V15</f>
        <v>21.435075000000001</v>
      </c>
      <c r="AG15" s="22">
        <f>'10'!$V15</f>
        <v>6.3225100000000003</v>
      </c>
      <c r="AH15" s="22">
        <f>'11'!$V15</f>
        <v>6.3057299999999996</v>
      </c>
      <c r="AI15" s="22">
        <f>'12'!$V15</f>
        <v>5.5511499999999998</v>
      </c>
      <c r="AJ15" s="22">
        <f>'13'!$V15</f>
        <v>5.45038</v>
      </c>
      <c r="AK15" s="22">
        <f>'14'!$V15</f>
        <v>4.1660500000000003</v>
      </c>
      <c r="AL15" s="22">
        <f>'15'!$V15</f>
        <v>0.97486000000000006</v>
      </c>
      <c r="AM15" s="22">
        <f>'16'!$V15</f>
        <v>1.1201700000000001</v>
      </c>
      <c r="AN15" s="23">
        <f>'17'!$V15</f>
        <v>0.50312999999999997</v>
      </c>
    </row>
    <row r="16" spans="1:40" ht="15" customHeight="1" x14ac:dyDescent="0.25">
      <c r="A16" s="111"/>
      <c r="B16" s="20" t="s">
        <v>18</v>
      </c>
      <c r="C16" s="21">
        <f>'80'!$V16</f>
        <v>0</v>
      </c>
      <c r="D16" s="21">
        <f>'81'!$V16</f>
        <v>0</v>
      </c>
      <c r="E16" s="21">
        <f>'82'!$V16</f>
        <v>145.84100000000001</v>
      </c>
      <c r="F16" s="21">
        <f>'83'!$V16</f>
        <v>61.031999999999996</v>
      </c>
      <c r="G16" s="21">
        <f>'84'!$V16</f>
        <v>27.623999999999999</v>
      </c>
      <c r="H16" s="21">
        <f>'85'!$V16</f>
        <v>8.7609999999999992</v>
      </c>
      <c r="I16" s="21">
        <f>'86'!$V16</f>
        <v>17.834</v>
      </c>
      <c r="J16" s="21">
        <f>'87'!$V16</f>
        <v>15.02</v>
      </c>
      <c r="K16" s="21">
        <f>'88'!$V16</f>
        <v>7.4580000000000002</v>
      </c>
      <c r="L16" s="21">
        <f>'89'!$V16</f>
        <v>7.82</v>
      </c>
      <c r="M16" s="21">
        <f>'90'!$V16</f>
        <v>8.4</v>
      </c>
      <c r="N16" s="21">
        <f>'91'!$V16</f>
        <v>20.640989999999999</v>
      </c>
      <c r="O16" s="21">
        <f>'92'!$V16</f>
        <v>20.435558</v>
      </c>
      <c r="P16" s="21">
        <f>'93'!$V16</f>
        <v>21.330632000000001</v>
      </c>
      <c r="Q16" s="21">
        <f>'94'!$V16</f>
        <v>23.817831999999999</v>
      </c>
      <c r="R16" s="21">
        <f>'95'!$V16</f>
        <v>23.620925</v>
      </c>
      <c r="S16" s="21">
        <f>'96'!$V16</f>
        <v>28.341515999999999</v>
      </c>
      <c r="T16" s="21">
        <f>'97'!$V16</f>
        <v>24.946902000000001</v>
      </c>
      <c r="U16" s="21">
        <f>'98'!$V16</f>
        <v>25.640865999999999</v>
      </c>
      <c r="V16" s="21">
        <f>'99'!$V16</f>
        <v>47.475892000000002</v>
      </c>
      <c r="W16" s="21">
        <f>'00'!$V16</f>
        <v>48.259475999999999</v>
      </c>
      <c r="X16" s="21">
        <f>'01'!$V16</f>
        <v>26.565563999999998</v>
      </c>
      <c r="Y16" s="21">
        <f>'02'!$V16</f>
        <v>23.88148</v>
      </c>
      <c r="Z16" s="21">
        <f>'03'!$V16</f>
        <v>19.193328000000001</v>
      </c>
      <c r="AA16" s="21">
        <f>'04'!$V16</f>
        <v>11.168025</v>
      </c>
      <c r="AB16" s="22">
        <f>'05'!$V16</f>
        <v>11.308719999999999</v>
      </c>
      <c r="AC16" s="22">
        <f>'06'!$V16</f>
        <v>10.593772000000001</v>
      </c>
      <c r="AD16" s="22">
        <f>'07'!$V16</f>
        <v>10.139493183598915</v>
      </c>
      <c r="AE16" s="22">
        <f>'08'!$V16</f>
        <v>11.670275999999999</v>
      </c>
      <c r="AF16" s="22">
        <f>'09'!$V16</f>
        <v>13.245986</v>
      </c>
      <c r="AG16" s="22">
        <f>'10'!$V16</f>
        <v>5.5434149999999995</v>
      </c>
      <c r="AH16" s="22">
        <f>'11'!$V16</f>
        <v>6.52644</v>
      </c>
      <c r="AI16" s="22">
        <f>'12'!$V16</f>
        <v>4.0027600000000003</v>
      </c>
      <c r="AJ16" s="22">
        <f>'13'!$V16</f>
        <v>4.2506000000000004</v>
      </c>
      <c r="AK16" s="22">
        <f>'14'!$V16</f>
        <v>9.1763950000000012</v>
      </c>
      <c r="AL16" s="22">
        <f>'15'!$V16</f>
        <v>3.3947699999999998</v>
      </c>
      <c r="AM16" s="22">
        <f>'16'!$V16</f>
        <v>3.4363999999999999</v>
      </c>
      <c r="AN16" s="23">
        <f>'17'!$V16</f>
        <v>2.9788700000000001</v>
      </c>
    </row>
    <row r="17" spans="1:40" ht="15" customHeight="1" x14ac:dyDescent="0.25">
      <c r="A17" s="111"/>
      <c r="B17" s="20" t="s">
        <v>19</v>
      </c>
      <c r="C17" s="21">
        <f>'80'!$V17</f>
        <v>0</v>
      </c>
      <c r="D17" s="21">
        <f>'81'!$V17</f>
        <v>4263.9870000000001</v>
      </c>
      <c r="E17" s="21">
        <f>'82'!$V17</f>
        <v>354.68799999999999</v>
      </c>
      <c r="F17" s="21">
        <f>'83'!$V17</f>
        <v>277.815</v>
      </c>
      <c r="G17" s="21">
        <f>'84'!$V17</f>
        <v>482.315</v>
      </c>
      <c r="H17" s="21">
        <f>'85'!$V17</f>
        <v>257.69400000000002</v>
      </c>
      <c r="I17" s="21">
        <f>'86'!$V17</f>
        <v>309.63499999999999</v>
      </c>
      <c r="J17" s="21">
        <f>'87'!$V17</f>
        <v>356.803</v>
      </c>
      <c r="K17" s="21">
        <f>'88'!$V17</f>
        <v>353.36500000000001</v>
      </c>
      <c r="L17" s="21">
        <f>'89'!$V17</f>
        <v>329.56599999999997</v>
      </c>
      <c r="M17" s="21">
        <f>'90'!$V17</f>
        <v>324</v>
      </c>
      <c r="N17" s="21">
        <f>'91'!$V17</f>
        <v>318.88541900000001</v>
      </c>
      <c r="O17" s="21">
        <f>'92'!$V17</f>
        <v>298.09032200000001</v>
      </c>
      <c r="P17" s="21">
        <f>'93'!$V17</f>
        <v>297.551198</v>
      </c>
      <c r="Q17" s="21">
        <f>'94'!$V17</f>
        <v>306.33782000000002</v>
      </c>
      <c r="R17" s="21">
        <f>'95'!$V17</f>
        <v>307.24792300000001</v>
      </c>
      <c r="S17" s="21">
        <f>'96'!$V17</f>
        <v>317.38385399999999</v>
      </c>
      <c r="T17" s="21">
        <f>'97'!$V17</f>
        <v>317.94503200000003</v>
      </c>
      <c r="U17" s="21">
        <f>'98'!$V17</f>
        <v>292.22255999999999</v>
      </c>
      <c r="V17" s="21">
        <f>'99'!$V17</f>
        <v>286.11298699999998</v>
      </c>
      <c r="W17" s="21">
        <f>'00'!$V17</f>
        <v>259.762045</v>
      </c>
      <c r="X17" s="21">
        <f>'01'!$V17</f>
        <v>219.54130699999999</v>
      </c>
      <c r="Y17" s="21">
        <f>'02'!$V17</f>
        <v>185.86881</v>
      </c>
      <c r="Z17" s="21">
        <f>'03'!$V17</f>
        <v>138.037881</v>
      </c>
      <c r="AA17" s="21">
        <f>'04'!$V17</f>
        <v>114.04324</v>
      </c>
      <c r="AB17" s="22">
        <f>'05'!$V17</f>
        <v>69.278132999999997</v>
      </c>
      <c r="AC17" s="22">
        <f>'06'!$V17</f>
        <v>56.321438999999998</v>
      </c>
      <c r="AD17" s="22">
        <f>'07'!$V17</f>
        <v>53.906280674247292</v>
      </c>
      <c r="AE17" s="22">
        <f>'08'!$V17</f>
        <v>43.034542000000002</v>
      </c>
      <c r="AF17" s="22">
        <f>'09'!$V17</f>
        <v>46.532985000000004</v>
      </c>
      <c r="AG17" s="22">
        <f>'10'!$V17</f>
        <v>68.826954000000001</v>
      </c>
      <c r="AH17" s="22">
        <f>'11'!$V17</f>
        <v>62.443735000000004</v>
      </c>
      <c r="AI17" s="22">
        <f>'12'!$V17</f>
        <v>49.848836000000006</v>
      </c>
      <c r="AJ17" s="22">
        <f>'13'!$V17</f>
        <v>36.653233</v>
      </c>
      <c r="AK17" s="22">
        <f>'14'!$V17</f>
        <v>31.850794999999998</v>
      </c>
      <c r="AL17" s="22">
        <f>'15'!$V17</f>
        <v>22.927735000000002</v>
      </c>
      <c r="AM17" s="22">
        <f>'16'!$V17</f>
        <v>15.225007999999999</v>
      </c>
      <c r="AN17" s="23">
        <f>'17'!$V17</f>
        <v>15.740741999999999</v>
      </c>
    </row>
    <row r="18" spans="1:40" ht="15" customHeight="1" x14ac:dyDescent="0.25">
      <c r="A18" s="111" t="s">
        <v>2</v>
      </c>
      <c r="B18" s="20" t="s">
        <v>20</v>
      </c>
      <c r="C18" s="21">
        <f>'80'!$V18</f>
        <v>0</v>
      </c>
      <c r="D18" s="21">
        <f>'81'!$V18</f>
        <v>13.129</v>
      </c>
      <c r="E18" s="21">
        <f>'82'!$V18</f>
        <v>29.19</v>
      </c>
      <c r="F18" s="21">
        <f>'83'!$V18</f>
        <v>27.074999999999999</v>
      </c>
      <c r="G18" s="21">
        <f>'84'!$V18</f>
        <v>30.384</v>
      </c>
      <c r="H18" s="21">
        <f>'85'!$V18</f>
        <v>19.564</v>
      </c>
      <c r="I18" s="21">
        <f>'86'!$V18</f>
        <v>40.927</v>
      </c>
      <c r="J18" s="21">
        <f>'87'!$V18</f>
        <v>16.138000000000002</v>
      </c>
      <c r="K18" s="21">
        <f>'88'!$V18</f>
        <v>19.733000000000001</v>
      </c>
      <c r="L18" s="21">
        <f>'89'!$V18</f>
        <v>16.414999999999999</v>
      </c>
      <c r="M18" s="21">
        <f>'90'!$V18</f>
        <v>20.8</v>
      </c>
      <c r="N18" s="21">
        <f>'91'!$V18</f>
        <v>9.2574140000000007</v>
      </c>
      <c r="O18" s="21">
        <f>'92'!$V18</f>
        <v>13.423216</v>
      </c>
      <c r="P18" s="21">
        <f>'93'!$V18</f>
        <v>3.3201049999999999</v>
      </c>
      <c r="Q18" s="21">
        <f>'94'!$V18</f>
        <v>3.4401600000000001</v>
      </c>
      <c r="R18" s="21">
        <f>'95'!$V18</f>
        <v>3.4165809999999999</v>
      </c>
      <c r="S18" s="21">
        <f>'96'!$V18</f>
        <v>0.96989700000000001</v>
      </c>
      <c r="T18" s="21">
        <f>'97'!$V18</f>
        <v>0</v>
      </c>
      <c r="U18" s="21">
        <f>'98'!$V18</f>
        <v>0.36498799999999998</v>
      </c>
      <c r="V18" s="21">
        <f>'99'!$V18</f>
        <v>0</v>
      </c>
      <c r="W18" s="21">
        <f>'00'!$V18</f>
        <v>0</v>
      </c>
      <c r="X18" s="21">
        <f>'01'!$V18</f>
        <v>5.4489999999999997E-2</v>
      </c>
      <c r="Y18" s="21">
        <f>'02'!$V18</f>
        <v>0</v>
      </c>
      <c r="Z18" s="21">
        <f>'03'!$V18</f>
        <v>2.3611740000000001</v>
      </c>
      <c r="AA18" s="21">
        <f>'04'!$V18</f>
        <v>3.2554850000000002</v>
      </c>
      <c r="AB18" s="22">
        <f>'05'!$V18</f>
        <v>0</v>
      </c>
      <c r="AC18" s="22">
        <f>'06'!$V18</f>
        <v>0</v>
      </c>
      <c r="AD18" s="22">
        <f>'07'!$V18</f>
        <v>0</v>
      </c>
      <c r="AE18" s="22">
        <f>'08'!$V18</f>
        <v>0</v>
      </c>
      <c r="AF18" s="22">
        <f>'09'!$V18</f>
        <v>0</v>
      </c>
      <c r="AG18" s="22">
        <f>'10'!$V18</f>
        <v>0</v>
      </c>
      <c r="AH18" s="22">
        <f>'11'!$V18</f>
        <v>0.30114200000000002</v>
      </c>
      <c r="AI18" s="22">
        <f>'12'!$V18</f>
        <v>0.60022400000000009</v>
      </c>
      <c r="AJ18" s="22">
        <f>'13'!$V18</f>
        <v>0.213944</v>
      </c>
      <c r="AK18" s="22">
        <f>'14'!$V18</f>
        <v>0</v>
      </c>
      <c r="AL18" s="22">
        <f>'15'!$V18</f>
        <v>0</v>
      </c>
      <c r="AM18" s="22">
        <f>'16'!$V18</f>
        <v>0</v>
      </c>
      <c r="AN18" s="23">
        <f>'17'!$V18</f>
        <v>0</v>
      </c>
    </row>
    <row r="19" spans="1:40" ht="15" customHeight="1" x14ac:dyDescent="0.25">
      <c r="A19" s="111"/>
      <c r="B19" s="20" t="s">
        <v>21</v>
      </c>
      <c r="C19" s="21">
        <f>'80'!$V19</f>
        <v>0</v>
      </c>
      <c r="D19" s="21">
        <f>'81'!$V19</f>
        <v>0</v>
      </c>
      <c r="E19" s="21">
        <f>'82'!$V19</f>
        <v>1.1160000000000001</v>
      </c>
      <c r="F19" s="21">
        <f>'83'!$V19</f>
        <v>0.88500000000000001</v>
      </c>
      <c r="G19" s="21">
        <f>'84'!$V19</f>
        <v>0.57399999999999995</v>
      </c>
      <c r="H19" s="21">
        <f>'85'!$V19</f>
        <v>0.35</v>
      </c>
      <c r="I19" s="21">
        <f>'86'!$V19</f>
        <v>0.32600000000000001</v>
      </c>
      <c r="J19" s="21">
        <f>'87'!$V19</f>
        <v>0.16900000000000001</v>
      </c>
      <c r="K19" s="21">
        <f>'88'!$V19</f>
        <v>0.47099999999999997</v>
      </c>
      <c r="L19" s="21">
        <f>'89'!$V19</f>
        <v>0.24</v>
      </c>
      <c r="M19" s="21">
        <f>'90'!$V19</f>
        <v>0.2</v>
      </c>
      <c r="N19" s="21">
        <f>'91'!$V19</f>
        <v>0.15917300000000001</v>
      </c>
      <c r="O19" s="21">
        <f>'92'!$V19</f>
        <v>0.24254000000000001</v>
      </c>
      <c r="P19" s="21">
        <f>'93'!$V19</f>
        <v>0.18299000000000001</v>
      </c>
      <c r="Q19" s="21">
        <f>'94'!$V19</f>
        <v>0.16918</v>
      </c>
      <c r="R19" s="21">
        <f>'95'!$V19</f>
        <v>0.10026</v>
      </c>
      <c r="S19" s="21">
        <f>'96'!$V19</f>
        <v>3.8080000000000003E-2</v>
      </c>
      <c r="T19" s="21">
        <f>'97'!$V19</f>
        <v>3.8539999999999998E-2</v>
      </c>
      <c r="U19" s="21">
        <f>'98'!$V19</f>
        <v>0</v>
      </c>
      <c r="V19" s="21">
        <f>'99'!$V19</f>
        <v>1.1542E-2</v>
      </c>
      <c r="W19" s="21">
        <f>'00'!$V19</f>
        <v>1.3828E-2</v>
      </c>
      <c r="X19" s="21">
        <f>'01'!$V19</f>
        <v>9.7599999999999996E-3</v>
      </c>
      <c r="Y19" s="21">
        <f>'02'!$V19</f>
        <v>0.16988</v>
      </c>
      <c r="Z19" s="21">
        <f>'03'!$V19</f>
        <v>0</v>
      </c>
      <c r="AA19" s="21">
        <f>'04'!$V19</f>
        <v>1.187E-2</v>
      </c>
      <c r="AB19" s="22">
        <f>'05'!$V19</f>
        <v>0</v>
      </c>
      <c r="AC19" s="22">
        <f>'06'!$V19</f>
        <v>1.2999999999999999E-2</v>
      </c>
      <c r="AD19" s="22">
        <f>'07'!$V19</f>
        <v>1.2442538067346165E-2</v>
      </c>
      <c r="AE19" s="22">
        <f>'08'!$V19</f>
        <v>1.8425E-2</v>
      </c>
      <c r="AF19" s="22">
        <f>'09'!$V19</f>
        <v>3.6853999999999998E-2</v>
      </c>
      <c r="AG19" s="22">
        <f>'10'!$V19</f>
        <v>0</v>
      </c>
      <c r="AH19" s="22">
        <f>'11'!$V19</f>
        <v>0</v>
      </c>
      <c r="AI19" s="22">
        <f>'12'!$V19</f>
        <v>0</v>
      </c>
      <c r="AJ19" s="22">
        <f>'13'!$V19</f>
        <v>0</v>
      </c>
      <c r="AK19" s="22">
        <f>'14'!$V19</f>
        <v>4.1392999999999999E-2</v>
      </c>
      <c r="AL19" s="22">
        <f>'15'!$V19</f>
        <v>0.13689799999999999</v>
      </c>
      <c r="AM19" s="22">
        <f>'16'!$V19</f>
        <v>0</v>
      </c>
      <c r="AN19" s="23">
        <f>'17'!$V19</f>
        <v>0</v>
      </c>
    </row>
    <row r="20" spans="1:40" ht="15" customHeight="1" x14ac:dyDescent="0.25">
      <c r="A20" s="111"/>
      <c r="B20" s="20" t="s">
        <v>22</v>
      </c>
      <c r="C20" s="21">
        <f>'80'!$V20</f>
        <v>0</v>
      </c>
      <c r="D20" s="21">
        <f>'81'!$V20</f>
        <v>5.33</v>
      </c>
      <c r="E20" s="21">
        <f>'82'!$V20</f>
        <v>6.7640000000000002</v>
      </c>
      <c r="F20" s="21">
        <f>'83'!$V20</f>
        <v>3.1960000000000002</v>
      </c>
      <c r="G20" s="21">
        <f>'84'!$V20</f>
        <v>0</v>
      </c>
      <c r="H20" s="21">
        <f>'85'!$V20</f>
        <v>0</v>
      </c>
      <c r="I20" s="21">
        <f>'86'!$V20</f>
        <v>0</v>
      </c>
      <c r="J20" s="21">
        <f>'87'!$V20</f>
        <v>0</v>
      </c>
      <c r="K20" s="21">
        <f>'88'!$V20</f>
        <v>0</v>
      </c>
      <c r="L20" s="21">
        <f>'89'!$V20</f>
        <v>1.052</v>
      </c>
      <c r="M20" s="21">
        <f>'90'!$V20</f>
        <v>1.2</v>
      </c>
      <c r="N20" s="21">
        <f>'91'!$V20</f>
        <v>0.44854899999999998</v>
      </c>
      <c r="O20" s="21">
        <f>'92'!$V20</f>
        <v>0.367369</v>
      </c>
      <c r="P20" s="21">
        <f>'93'!$V20</f>
        <v>0.30022399999999999</v>
      </c>
      <c r="Q20" s="21">
        <f>'94'!$V20</f>
        <v>0.27412199999999998</v>
      </c>
      <c r="R20" s="21">
        <f>'95'!$V20</f>
        <v>0.39398100000000003</v>
      </c>
      <c r="S20" s="21">
        <f>'96'!$V20</f>
        <v>9.5731999999999998E-2</v>
      </c>
      <c r="T20" s="21">
        <f>'97'!$V20</f>
        <v>0.12981000000000001</v>
      </c>
      <c r="U20" s="21">
        <f>'98'!$V20</f>
        <v>0.460198</v>
      </c>
      <c r="V20" s="21">
        <f>'99'!$V20</f>
        <v>2.9485960000000002</v>
      </c>
      <c r="W20" s="21">
        <f>'00'!$V20</f>
        <v>3.7436310000000002</v>
      </c>
      <c r="X20" s="21">
        <f>'01'!$V20</f>
        <v>2.4935700000000001</v>
      </c>
      <c r="Y20" s="21">
        <f>'02'!$V20</f>
        <v>2.1307200000000002</v>
      </c>
      <c r="Z20" s="21">
        <f>'03'!$V20</f>
        <v>0.51475300000000002</v>
      </c>
      <c r="AA20" s="21">
        <f>'04'!$V20</f>
        <v>2.6339999999999999E-2</v>
      </c>
      <c r="AB20" s="22">
        <f>'05'!$V20</f>
        <v>3.9369999999999995E-2</v>
      </c>
      <c r="AC20" s="22">
        <f>'06'!$V20</f>
        <v>0.12568000000000001</v>
      </c>
      <c r="AD20" s="22">
        <f>'07'!$V20</f>
        <v>0</v>
      </c>
      <c r="AE20" s="22">
        <f>'08'!$V20</f>
        <v>0</v>
      </c>
      <c r="AF20" s="22">
        <f>'09'!$V20</f>
        <v>0</v>
      </c>
      <c r="AG20" s="22">
        <f>'10'!$V20</f>
        <v>6.3920000000000005E-2</v>
      </c>
      <c r="AH20" s="22">
        <f>'11'!$V20</f>
        <v>1.414309</v>
      </c>
      <c r="AI20" s="22">
        <f>'12'!$V20</f>
        <v>4.2702659999999995</v>
      </c>
      <c r="AJ20" s="22">
        <f>'13'!$V20</f>
        <v>2.939146</v>
      </c>
      <c r="AK20" s="22">
        <f>'14'!$V20</f>
        <v>7.9524939999999997</v>
      </c>
      <c r="AL20" s="22">
        <f>'15'!$V20</f>
        <v>7.1560480000000002</v>
      </c>
      <c r="AM20" s="22">
        <f>'16'!$V20</f>
        <v>7.3543649999999996</v>
      </c>
      <c r="AN20" s="23">
        <f>'17'!$V20</f>
        <v>7.2038880000000001</v>
      </c>
    </row>
    <row r="21" spans="1:40" ht="15" customHeight="1" x14ac:dyDescent="0.25">
      <c r="A21" s="111"/>
      <c r="B21" s="20" t="s">
        <v>23</v>
      </c>
      <c r="C21" s="21">
        <f>'80'!$V21</f>
        <v>0</v>
      </c>
      <c r="D21" s="21">
        <f>'81'!$V21</f>
        <v>29.646999999999998</v>
      </c>
      <c r="E21" s="21">
        <f>'82'!$V21</f>
        <v>2.7E-2</v>
      </c>
      <c r="F21" s="21">
        <f>'83'!$V21</f>
        <v>0</v>
      </c>
      <c r="G21" s="21">
        <f>'84'!$V21</f>
        <v>0</v>
      </c>
      <c r="H21" s="21">
        <f>'85'!$V21</f>
        <v>0</v>
      </c>
      <c r="I21" s="21">
        <f>'86'!$V21</f>
        <v>0</v>
      </c>
      <c r="J21" s="21">
        <f>'87'!$V21</f>
        <v>0</v>
      </c>
      <c r="K21" s="21">
        <f>'88'!$V21</f>
        <v>0</v>
      </c>
      <c r="L21" s="21">
        <f>'89'!$V21</f>
        <v>0</v>
      </c>
      <c r="M21" s="21">
        <f>'90'!$V21</f>
        <v>0</v>
      </c>
      <c r="N21" s="21">
        <f>'91'!$V21</f>
        <v>5.0000000000000001E-4</v>
      </c>
      <c r="O21" s="21">
        <f>'92'!$V21</f>
        <v>0.111567</v>
      </c>
      <c r="P21" s="21">
        <f>'93'!$V21</f>
        <v>0</v>
      </c>
      <c r="Q21" s="21">
        <f>'94'!$V21</f>
        <v>0.50661999999999996</v>
      </c>
      <c r="R21" s="21">
        <f>'95'!$V21</f>
        <v>0</v>
      </c>
      <c r="S21" s="21">
        <f>'96'!$V21</f>
        <v>0</v>
      </c>
      <c r="T21" s="21">
        <f>'97'!$V21</f>
        <v>0</v>
      </c>
      <c r="U21" s="21">
        <f>'98'!$V21</f>
        <v>0</v>
      </c>
      <c r="V21" s="21">
        <f>'99'!$V21</f>
        <v>0</v>
      </c>
      <c r="W21" s="21">
        <f>'00'!$V21</f>
        <v>0</v>
      </c>
      <c r="X21" s="21">
        <f>'01'!$V21</f>
        <v>0</v>
      </c>
      <c r="Y21" s="21">
        <f>'02'!$V21</f>
        <v>0</v>
      </c>
      <c r="Z21" s="21">
        <f>'03'!$V21</f>
        <v>0</v>
      </c>
      <c r="AA21" s="21">
        <f>'04'!$V21</f>
        <v>0</v>
      </c>
      <c r="AB21" s="22">
        <f>'05'!$V21</f>
        <v>0</v>
      </c>
      <c r="AC21" s="22">
        <f>'06'!$V21</f>
        <v>0</v>
      </c>
      <c r="AD21" s="22">
        <f>'07'!$V21</f>
        <v>0</v>
      </c>
      <c r="AE21" s="22">
        <f>'08'!$V21</f>
        <v>0</v>
      </c>
      <c r="AF21" s="22">
        <f>'09'!$V21</f>
        <v>0</v>
      </c>
      <c r="AG21" s="22">
        <f>'10'!$V21</f>
        <v>0</v>
      </c>
      <c r="AH21" s="22">
        <f>'11'!$V21</f>
        <v>0</v>
      </c>
      <c r="AI21" s="22">
        <f>'12'!$V21</f>
        <v>0</v>
      </c>
      <c r="AJ21" s="22">
        <f>'13'!$V21</f>
        <v>0</v>
      </c>
      <c r="AK21" s="22">
        <f>'14'!$V21</f>
        <v>0</v>
      </c>
      <c r="AL21" s="22">
        <f>'15'!$V21</f>
        <v>0</v>
      </c>
      <c r="AM21" s="22">
        <f>'16'!$V21</f>
        <v>0</v>
      </c>
      <c r="AN21" s="23">
        <f>'17'!$V21</f>
        <v>0</v>
      </c>
    </row>
    <row r="22" spans="1:40" ht="15" customHeight="1" x14ac:dyDescent="0.25">
      <c r="A22" s="111"/>
      <c r="B22" s="20" t="s">
        <v>12</v>
      </c>
      <c r="C22" s="21">
        <f>'80'!$V22</f>
        <v>0</v>
      </c>
      <c r="D22" s="21">
        <f>'81'!$V22</f>
        <v>0</v>
      </c>
      <c r="E22" s="21">
        <f>'82'!$V22</f>
        <v>1.0820000000000001</v>
      </c>
      <c r="F22" s="21">
        <f>'83'!$V22</f>
        <v>0.19</v>
      </c>
      <c r="G22" s="21">
        <f>'84'!$V22</f>
        <v>0</v>
      </c>
      <c r="H22" s="21">
        <f>'85'!$V22</f>
        <v>0</v>
      </c>
      <c r="I22" s="21">
        <f>'86'!$V22</f>
        <v>0</v>
      </c>
      <c r="J22" s="21">
        <f>'87'!$V22</f>
        <v>0</v>
      </c>
      <c r="K22" s="21">
        <f>'88'!$V22</f>
        <v>0</v>
      </c>
      <c r="L22" s="21">
        <f>'89'!$V22</f>
        <v>0</v>
      </c>
      <c r="M22" s="21">
        <f>'90'!$V22</f>
        <v>0</v>
      </c>
      <c r="N22" s="21">
        <f>'91'!$V22</f>
        <v>0</v>
      </c>
      <c r="O22" s="21">
        <f>'92'!$V22</f>
        <v>0</v>
      </c>
      <c r="P22" s="21">
        <f>'93'!$V22</f>
        <v>0</v>
      </c>
      <c r="Q22" s="21">
        <f>'94'!$V22</f>
        <v>0</v>
      </c>
      <c r="R22" s="21">
        <f>'95'!$V22</f>
        <v>0</v>
      </c>
      <c r="S22" s="21">
        <f>'96'!$V22</f>
        <v>0</v>
      </c>
      <c r="T22" s="21">
        <f>'97'!$V22</f>
        <v>0</v>
      </c>
      <c r="U22" s="21">
        <f>'98'!$V22</f>
        <v>0.34694000000000003</v>
      </c>
      <c r="V22" s="21">
        <f>'99'!$V22</f>
        <v>0.46927000000000002</v>
      </c>
      <c r="W22" s="21">
        <f>'00'!$V22</f>
        <v>0</v>
      </c>
      <c r="X22" s="21">
        <f>'01'!$V22</f>
        <v>0</v>
      </c>
      <c r="Y22" s="21">
        <f>'02'!$V22</f>
        <v>0</v>
      </c>
      <c r="Z22" s="21">
        <f>'03'!$V22</f>
        <v>0</v>
      </c>
      <c r="AA22" s="21">
        <f>'04'!$V22</f>
        <v>0</v>
      </c>
      <c r="AB22" s="22">
        <f>'05'!$V22</f>
        <v>0</v>
      </c>
      <c r="AC22" s="22">
        <f>'06'!$V22</f>
        <v>0</v>
      </c>
      <c r="AD22" s="22">
        <f>'07'!$V22</f>
        <v>0</v>
      </c>
      <c r="AE22" s="22">
        <f>'08'!$V22</f>
        <v>0</v>
      </c>
      <c r="AF22" s="22">
        <f>'09'!$V22</f>
        <v>0</v>
      </c>
      <c r="AG22" s="22">
        <f>'10'!$V22</f>
        <v>0</v>
      </c>
      <c r="AH22" s="22">
        <f>'11'!$V22</f>
        <v>0</v>
      </c>
      <c r="AI22" s="22">
        <f>'12'!$V22</f>
        <v>0</v>
      </c>
      <c r="AJ22" s="22">
        <f>'13'!$V22</f>
        <v>0</v>
      </c>
      <c r="AK22" s="22">
        <f>'14'!$V22</f>
        <v>0</v>
      </c>
      <c r="AL22" s="22">
        <f>'15'!$V22</f>
        <v>0</v>
      </c>
      <c r="AM22" s="22">
        <f>'16'!$V22</f>
        <v>0</v>
      </c>
      <c r="AN22" s="23">
        <f>'17'!$V22</f>
        <v>0</v>
      </c>
    </row>
    <row r="23" spans="1:40" ht="15" customHeight="1" x14ac:dyDescent="0.25">
      <c r="A23" s="112" t="s">
        <v>72</v>
      </c>
      <c r="B23" s="113"/>
      <c r="C23" s="21">
        <f>'80'!$V23</f>
        <v>0</v>
      </c>
      <c r="D23" s="21">
        <f>'81'!$V23</f>
        <v>0</v>
      </c>
      <c r="E23" s="21">
        <f>'82'!$V23</f>
        <v>38.893000000000001</v>
      </c>
      <c r="F23" s="21">
        <f>'83'!$V23</f>
        <v>33.984999999999999</v>
      </c>
      <c r="G23" s="21">
        <f>'84'!$V23</f>
        <v>0</v>
      </c>
      <c r="H23" s="21">
        <f>'85'!$V23</f>
        <v>0</v>
      </c>
      <c r="I23" s="21">
        <f>'86'!$V23</f>
        <v>0</v>
      </c>
      <c r="J23" s="21">
        <f>'87'!$V23</f>
        <v>0</v>
      </c>
      <c r="K23" s="21">
        <f>'88'!$V23</f>
        <v>0</v>
      </c>
      <c r="L23" s="21">
        <f>'89'!$V23</f>
        <v>0</v>
      </c>
      <c r="M23" s="21">
        <f>'90'!$V23</f>
        <v>0</v>
      </c>
      <c r="N23" s="21">
        <f>'91'!$V23</f>
        <v>5.5862000000000002E-2</v>
      </c>
      <c r="O23" s="21">
        <f>'92'!$V23</f>
        <v>9.0074249999999996</v>
      </c>
      <c r="P23" s="21">
        <f>'93'!$V23</f>
        <v>7.4849680000000003</v>
      </c>
      <c r="Q23" s="21">
        <f>'94'!$V23</f>
        <v>4.1385649999999998</v>
      </c>
      <c r="R23" s="21">
        <f>'95'!$V23</f>
        <v>0</v>
      </c>
      <c r="S23" s="21">
        <f>'96'!$V23</f>
        <v>0</v>
      </c>
      <c r="T23" s="21">
        <f>'97'!$V23</f>
        <v>0</v>
      </c>
      <c r="U23" s="21">
        <f>'98'!$V23</f>
        <v>0</v>
      </c>
      <c r="V23" s="21">
        <f>'99'!$V23</f>
        <v>0</v>
      </c>
      <c r="W23" s="21">
        <f>'00'!$V23</f>
        <v>0</v>
      </c>
      <c r="X23" s="21">
        <f>'01'!$V23</f>
        <v>0</v>
      </c>
      <c r="Y23" s="21">
        <f>'02'!$V23</f>
        <v>0</v>
      </c>
      <c r="Z23" s="21">
        <f>'03'!$V23</f>
        <v>0</v>
      </c>
      <c r="AA23" s="21">
        <f>'04'!$V23</f>
        <v>0</v>
      </c>
      <c r="AB23" s="22">
        <f>'05'!$V23</f>
        <v>0</v>
      </c>
      <c r="AC23" s="22">
        <f>'06'!$V23</f>
        <v>0</v>
      </c>
      <c r="AD23" s="22">
        <f>'07'!$V23</f>
        <v>0</v>
      </c>
      <c r="AE23" s="22">
        <f>'08'!$V23</f>
        <v>0</v>
      </c>
      <c r="AF23" s="22">
        <f>'09'!$V23</f>
        <v>0</v>
      </c>
      <c r="AG23" s="22">
        <f>'10'!$V23</f>
        <v>0</v>
      </c>
      <c r="AH23" s="22">
        <f>'11'!$V23</f>
        <v>0.34926000000000001</v>
      </c>
      <c r="AI23" s="22">
        <f>'12'!$V23</f>
        <v>0.63270000000000004</v>
      </c>
      <c r="AJ23" s="22">
        <f>'13'!$V23</f>
        <v>0.65725</v>
      </c>
      <c r="AK23" s="22">
        <f>'14'!$V23</f>
        <v>0.6724</v>
      </c>
      <c r="AL23" s="22">
        <f>'15'!$V23</f>
        <v>0.45283999999999996</v>
      </c>
      <c r="AM23" s="22">
        <f>'16'!$V23</f>
        <v>0.59209000000000001</v>
      </c>
      <c r="AN23" s="23">
        <f>'17'!$V23</f>
        <v>0.49945000000000001</v>
      </c>
    </row>
    <row r="24" spans="1:40" ht="15" customHeight="1" x14ac:dyDescent="0.25">
      <c r="A24" s="24" t="s">
        <v>3</v>
      </c>
      <c r="B24" s="20" t="s">
        <v>24</v>
      </c>
      <c r="C24" s="21">
        <f>'80'!$V24</f>
        <v>0</v>
      </c>
      <c r="D24" s="21">
        <f>'81'!$V24</f>
        <v>32.402000000000001</v>
      </c>
      <c r="E24" s="21">
        <f>'82'!$V24</f>
        <v>5.8369999999999997</v>
      </c>
      <c r="F24" s="21">
        <f>'83'!$V24</f>
        <v>1.93</v>
      </c>
      <c r="G24" s="21">
        <f>'84'!$V24</f>
        <v>0.78800000000000003</v>
      </c>
      <c r="H24" s="21">
        <f>'85'!$V24</f>
        <v>3.7999999999999999E-2</v>
      </c>
      <c r="I24" s="21">
        <f>'86'!$V24</f>
        <v>3.6269999999999998</v>
      </c>
      <c r="J24" s="21">
        <f>'87'!$V24</f>
        <v>18.248999999999999</v>
      </c>
      <c r="K24" s="21">
        <f>'88'!$V24</f>
        <v>1.9470000000000001</v>
      </c>
      <c r="L24" s="21">
        <f>'89'!$V24</f>
        <v>1.351</v>
      </c>
      <c r="M24" s="21">
        <f>'90'!$V24</f>
        <v>1.4</v>
      </c>
      <c r="N24" s="21">
        <f>'91'!$V24</f>
        <v>10.405039</v>
      </c>
      <c r="O24" s="21">
        <f>'92'!$V24</f>
        <v>11.081657999999999</v>
      </c>
      <c r="P24" s="21">
        <f>'93'!$V24</f>
        <v>10.446763000000001</v>
      </c>
      <c r="Q24" s="21">
        <f>'94'!$V24</f>
        <v>16.309345</v>
      </c>
      <c r="R24" s="21">
        <f>'95'!$V24</f>
        <v>34.269938000000003</v>
      </c>
      <c r="S24" s="21">
        <f>'96'!$V24</f>
        <v>72.994681999999997</v>
      </c>
      <c r="T24" s="21">
        <f>'97'!$V24</f>
        <v>64.571590999999998</v>
      </c>
      <c r="U24" s="21">
        <f>'98'!$V24</f>
        <v>27.398848999999998</v>
      </c>
      <c r="V24" s="21">
        <f>'99'!$V24</f>
        <v>58.697831999999998</v>
      </c>
      <c r="W24" s="21">
        <f>'00'!$V24</f>
        <v>75.471170000000001</v>
      </c>
      <c r="X24" s="21">
        <f>'01'!$V24</f>
        <v>79.870598000000001</v>
      </c>
      <c r="Y24" s="21">
        <f>'02'!$V24</f>
        <v>79.151938000000001</v>
      </c>
      <c r="Z24" s="21">
        <f>'03'!$V24</f>
        <v>66.705967000000001</v>
      </c>
      <c r="AA24" s="21">
        <f>'04'!$V24</f>
        <v>65.313923000000003</v>
      </c>
      <c r="AB24" s="22">
        <f>'05'!$V24</f>
        <v>51.381540000000001</v>
      </c>
      <c r="AC24" s="22">
        <f>'06'!$V24</f>
        <v>15.765360000000001</v>
      </c>
      <c r="AD24" s="22">
        <f>'07'!$V24</f>
        <v>15.089314765032039</v>
      </c>
      <c r="AE24" s="22">
        <f>'08'!$V24</f>
        <v>16.410095000000002</v>
      </c>
      <c r="AF24" s="22">
        <f>'09'!$V24</f>
        <v>18.32546</v>
      </c>
      <c r="AG24" s="22">
        <f>'10'!$V24</f>
        <v>3.9549999999999995E-2</v>
      </c>
      <c r="AH24" s="22">
        <f>'11'!$V24</f>
        <v>0</v>
      </c>
      <c r="AI24" s="22">
        <f>'12'!$V24</f>
        <v>0</v>
      </c>
      <c r="AJ24" s="22">
        <f>'13'!$V24</f>
        <v>0</v>
      </c>
      <c r="AK24" s="22">
        <f>'14'!$V24</f>
        <v>0</v>
      </c>
      <c r="AL24" s="22">
        <f>'15'!$V24</f>
        <v>0</v>
      </c>
      <c r="AM24" s="22">
        <f>'16'!$V24</f>
        <v>0</v>
      </c>
      <c r="AN24" s="23">
        <f>'17'!$V24</f>
        <v>0</v>
      </c>
    </row>
    <row r="25" spans="1:40" ht="15" customHeight="1" x14ac:dyDescent="0.25">
      <c r="A25" s="100" t="s">
        <v>4</v>
      </c>
      <c r="B25" s="101"/>
      <c r="C25" s="21">
        <f>'80'!$V25</f>
        <v>0</v>
      </c>
      <c r="D25" s="21">
        <f>'81'!$V25</f>
        <v>0</v>
      </c>
      <c r="E25" s="21">
        <f>'82'!$V25</f>
        <v>0</v>
      </c>
      <c r="F25" s="21">
        <f>'83'!$V25</f>
        <v>0</v>
      </c>
      <c r="G25" s="21">
        <f>'84'!$V25</f>
        <v>0</v>
      </c>
      <c r="H25" s="21">
        <f>'85'!$V25</f>
        <v>0</v>
      </c>
      <c r="I25" s="21">
        <f>'86'!$V25</f>
        <v>0</v>
      </c>
      <c r="J25" s="21">
        <f>'87'!$V25</f>
        <v>0</v>
      </c>
      <c r="K25" s="21">
        <f>'88'!$V25</f>
        <v>0</v>
      </c>
      <c r="L25" s="21">
        <f>'89'!$V25</f>
        <v>0</v>
      </c>
      <c r="M25" s="21">
        <f>'90'!$V25</f>
        <v>0</v>
      </c>
      <c r="N25" s="21">
        <f>'91'!$V25</f>
        <v>0</v>
      </c>
      <c r="O25" s="21">
        <f>'92'!$V25</f>
        <v>0</v>
      </c>
      <c r="P25" s="21">
        <f>'93'!$V25</f>
        <v>0</v>
      </c>
      <c r="Q25" s="21">
        <f>'94'!$V25</f>
        <v>0</v>
      </c>
      <c r="R25" s="21">
        <f>'95'!$V25</f>
        <v>0</v>
      </c>
      <c r="S25" s="21">
        <f>'96'!$V25</f>
        <v>0</v>
      </c>
      <c r="T25" s="21">
        <f>'97'!$V25</f>
        <v>0</v>
      </c>
      <c r="U25" s="21">
        <f>'98'!$V25</f>
        <v>0</v>
      </c>
      <c r="V25" s="21">
        <f>'99'!$V25</f>
        <v>0</v>
      </c>
      <c r="W25" s="21">
        <f>'00'!$V25</f>
        <v>0</v>
      </c>
      <c r="X25" s="21">
        <f>'01'!$V25</f>
        <v>0</v>
      </c>
      <c r="Y25" s="21">
        <f>'02'!$V25</f>
        <v>0</v>
      </c>
      <c r="Z25" s="21">
        <f>'03'!$V25</f>
        <v>0</v>
      </c>
      <c r="AA25" s="21">
        <f>'04'!$V25</f>
        <v>0</v>
      </c>
      <c r="AB25" s="22">
        <f>'05'!$V25</f>
        <v>0</v>
      </c>
      <c r="AC25" s="22">
        <f>'06'!$V25</f>
        <v>0</v>
      </c>
      <c r="AD25" s="22">
        <f>'07'!$V25</f>
        <v>0.64385061771458163</v>
      </c>
      <c r="AE25" s="22">
        <f>'08'!$V25</f>
        <v>0.64385061771458163</v>
      </c>
      <c r="AF25" s="22">
        <f>'09'!$V25</f>
        <v>0.85432000000000008</v>
      </c>
      <c r="AG25" s="22">
        <f>'10'!$V25</f>
        <v>0</v>
      </c>
      <c r="AH25" s="22">
        <f>'11'!$V25</f>
        <v>0</v>
      </c>
      <c r="AI25" s="22">
        <f>'12'!$V25</f>
        <v>0</v>
      </c>
      <c r="AJ25" s="22">
        <f>'13'!$V25</f>
        <v>0</v>
      </c>
      <c r="AK25" s="22">
        <f>'14'!$V25</f>
        <v>0</v>
      </c>
      <c r="AL25" s="22">
        <f>'15'!$V25</f>
        <v>0</v>
      </c>
      <c r="AM25" s="22">
        <f>'16'!$V25</f>
        <v>0</v>
      </c>
      <c r="AN25" s="23">
        <f>'17'!$V25</f>
        <v>0</v>
      </c>
    </row>
    <row r="26" spans="1:40" ht="15" customHeight="1" x14ac:dyDescent="0.25">
      <c r="A26" s="100" t="s">
        <v>5</v>
      </c>
      <c r="B26" s="101"/>
      <c r="C26" s="21">
        <f>'80'!$V26</f>
        <v>0</v>
      </c>
      <c r="D26" s="21">
        <f>'81'!$V26</f>
        <v>136.63399999999999</v>
      </c>
      <c r="E26" s="21">
        <f>'82'!$V26</f>
        <v>152.89699999999999</v>
      </c>
      <c r="F26" s="21">
        <f>'83'!$V26</f>
        <v>144.393</v>
      </c>
      <c r="G26" s="21">
        <f>'84'!$V26</f>
        <v>0</v>
      </c>
      <c r="H26" s="21">
        <f>'85'!$V26</f>
        <v>0</v>
      </c>
      <c r="I26" s="21">
        <f>'86'!$V26</f>
        <v>0</v>
      </c>
      <c r="J26" s="21">
        <f>'87'!$V26</f>
        <v>0</v>
      </c>
      <c r="K26" s="21">
        <f>'88'!$V26</f>
        <v>0</v>
      </c>
      <c r="L26" s="21">
        <f>'89'!$V26</f>
        <v>11.884</v>
      </c>
      <c r="M26" s="21">
        <f>'90'!$V26</f>
        <v>12.3</v>
      </c>
      <c r="N26" s="21">
        <f>'91'!$V26</f>
        <v>14.154737000000001</v>
      </c>
      <c r="O26" s="21">
        <f>'92'!$V26</f>
        <v>12.445444999999999</v>
      </c>
      <c r="P26" s="21">
        <f>'93'!$V26</f>
        <v>14.916955</v>
      </c>
      <c r="Q26" s="21">
        <f>'94'!$V26</f>
        <v>24.849810000000002</v>
      </c>
      <c r="R26" s="21">
        <f>'95'!$V26</f>
        <v>22.583247</v>
      </c>
      <c r="S26" s="21">
        <f>'96'!$V26</f>
        <v>27.757961000000002</v>
      </c>
      <c r="T26" s="21">
        <f>'97'!$V26</f>
        <v>29.706143000000001</v>
      </c>
      <c r="U26" s="21">
        <f>'98'!$V26</f>
        <v>26.674796000000001</v>
      </c>
      <c r="V26" s="21">
        <f>'99'!$V26</f>
        <v>23.208172000000001</v>
      </c>
      <c r="W26" s="21">
        <f>'00'!$V26</f>
        <v>14.734033999999999</v>
      </c>
      <c r="X26" s="21">
        <f>'01'!$V26</f>
        <v>20.092801000000001</v>
      </c>
      <c r="Y26" s="21">
        <f>'02'!$V26</f>
        <v>25.616399999999999</v>
      </c>
      <c r="Z26" s="21">
        <f>'03'!$V26</f>
        <v>14.396295</v>
      </c>
      <c r="AA26" s="21">
        <f>'04'!$V26</f>
        <v>18.369959999999999</v>
      </c>
      <c r="AB26" s="22">
        <f>'05'!$V26</f>
        <v>22.33455</v>
      </c>
      <c r="AC26" s="22">
        <f>'06'!$V26</f>
        <v>13.54087</v>
      </c>
      <c r="AD26" s="22">
        <f>'07'!$V26</f>
        <v>13.080505278791515</v>
      </c>
      <c r="AE26" s="22">
        <f>'08'!$V26</f>
        <v>6.5056609999999999</v>
      </c>
      <c r="AF26" s="22">
        <f>'09'!$V26</f>
        <v>7.1453199999999999</v>
      </c>
      <c r="AG26" s="22">
        <f>'10'!$V26</f>
        <v>5.2781649999999996</v>
      </c>
      <c r="AH26" s="22">
        <f>'11'!$V26</f>
        <v>0.21846000000000002</v>
      </c>
      <c r="AI26" s="22">
        <f>'12'!$V26</f>
        <v>1.3547</v>
      </c>
      <c r="AJ26" s="22">
        <f>'13'!$V26</f>
        <v>0.38285000000000002</v>
      </c>
      <c r="AK26" s="22">
        <f>'14'!$V26</f>
        <v>0.26544000000000001</v>
      </c>
      <c r="AL26" s="22">
        <f>'15'!$V26</f>
        <v>0.75439000000000001</v>
      </c>
      <c r="AM26" s="22">
        <f>'16'!$V26</f>
        <v>0.85848999999999998</v>
      </c>
      <c r="AN26" s="23">
        <f>'17'!$V26</f>
        <v>0.47760000000000002</v>
      </c>
    </row>
    <row r="27" spans="1:40" ht="15" customHeight="1" x14ac:dyDescent="0.25">
      <c r="A27" s="111" t="s">
        <v>6</v>
      </c>
      <c r="B27" s="20" t="s">
        <v>25</v>
      </c>
      <c r="C27" s="21">
        <f>'80'!$V27</f>
        <v>0</v>
      </c>
      <c r="D27" s="21">
        <f>'81'!$V27</f>
        <v>20.986000000000001</v>
      </c>
      <c r="E27" s="21">
        <f>'82'!$V27</f>
        <v>6.5620000000000003</v>
      </c>
      <c r="F27" s="21">
        <f>'83'!$V27</f>
        <v>8.7880000000000003</v>
      </c>
      <c r="G27" s="21">
        <f>'84'!$V27</f>
        <v>11.9</v>
      </c>
      <c r="H27" s="21">
        <f>'85'!$V27</f>
        <v>10.087</v>
      </c>
      <c r="I27" s="21">
        <f>'86'!$V27</f>
        <v>9.9420000000000002</v>
      </c>
      <c r="J27" s="21">
        <f>'87'!$V27</f>
        <v>8.8770000000000007</v>
      </c>
      <c r="K27" s="21">
        <f>'88'!$V27</f>
        <v>9.7390000000000008</v>
      </c>
      <c r="L27" s="21">
        <f>'89'!$V27</f>
        <v>3.149</v>
      </c>
      <c r="M27" s="21">
        <f>'90'!$V27</f>
        <v>2.4</v>
      </c>
      <c r="N27" s="21">
        <f>'91'!$V27</f>
        <v>9.019584</v>
      </c>
      <c r="O27" s="21">
        <f>'92'!$V27</f>
        <v>9.0396280000000004</v>
      </c>
      <c r="P27" s="21">
        <f>'93'!$V27</f>
        <v>13.05125</v>
      </c>
      <c r="Q27" s="21">
        <f>'94'!$V27</f>
        <v>13.541442</v>
      </c>
      <c r="R27" s="21">
        <f>'95'!$V27</f>
        <v>15.286856</v>
      </c>
      <c r="S27" s="21">
        <f>'96'!$V27</f>
        <v>17.407883000000002</v>
      </c>
      <c r="T27" s="21">
        <f>'97'!$V27</f>
        <v>14.286196</v>
      </c>
      <c r="U27" s="21">
        <f>'98'!$V27</f>
        <v>15.210656</v>
      </c>
      <c r="V27" s="21">
        <f>'99'!$V27</f>
        <v>11.707796999999999</v>
      </c>
      <c r="W27" s="21">
        <f>'00'!$V27</f>
        <v>14.215959</v>
      </c>
      <c r="X27" s="21">
        <f>'01'!$V27</f>
        <v>14.209205000000001</v>
      </c>
      <c r="Y27" s="21">
        <f>'02'!$V27</f>
        <v>8.6488029999999991</v>
      </c>
      <c r="Z27" s="21">
        <f>'03'!$V27</f>
        <v>5.4966819999999998</v>
      </c>
      <c r="AA27" s="21">
        <f>'04'!$V27</f>
        <v>5.5962670000000001</v>
      </c>
      <c r="AB27" s="22">
        <f>'05'!$V27</f>
        <v>5.0277370000000001</v>
      </c>
      <c r="AC27" s="22">
        <f>'06'!$V27</f>
        <v>3.6629989999999997</v>
      </c>
      <c r="AD27" s="22">
        <f>'07'!$V27</f>
        <v>8.6202066440687393</v>
      </c>
      <c r="AE27" s="22">
        <f>'08'!$V27</f>
        <v>4.0654349999999999</v>
      </c>
      <c r="AF27" s="22">
        <f>'09'!$V27</f>
        <v>5.1245600000000007</v>
      </c>
      <c r="AG27" s="22">
        <f>'10'!$V27</f>
        <v>0</v>
      </c>
      <c r="AH27" s="22">
        <f>'11'!$V27</f>
        <v>0</v>
      </c>
      <c r="AI27" s="22">
        <f>'12'!$V27</f>
        <v>0</v>
      </c>
      <c r="AJ27" s="22">
        <f>'13'!$V27</f>
        <v>0</v>
      </c>
      <c r="AK27" s="22">
        <f>'14'!$V27</f>
        <v>0</v>
      </c>
      <c r="AL27" s="22">
        <f>'15'!$V27</f>
        <v>0</v>
      </c>
      <c r="AM27" s="22">
        <f>'16'!$V27</f>
        <v>0</v>
      </c>
      <c r="AN27" s="23">
        <f>'17'!$V27</f>
        <v>0</v>
      </c>
    </row>
    <row r="28" spans="1:40" ht="15" customHeight="1" x14ac:dyDescent="0.25">
      <c r="A28" s="111"/>
      <c r="B28" s="20" t="s">
        <v>26</v>
      </c>
      <c r="C28" s="21">
        <f>'80'!$V28</f>
        <v>0</v>
      </c>
      <c r="D28" s="21">
        <f>'81'!$V28</f>
        <v>0</v>
      </c>
      <c r="E28" s="21">
        <f>'82'!$V28</f>
        <v>3.036</v>
      </c>
      <c r="F28" s="21">
        <f>'83'!$V28</f>
        <v>2.6949999999999998</v>
      </c>
      <c r="G28" s="21">
        <f>'84'!$V28</f>
        <v>0</v>
      </c>
      <c r="H28" s="21">
        <f>'85'!$V28</f>
        <v>0</v>
      </c>
      <c r="I28" s="21">
        <f>'86'!$V28</f>
        <v>0</v>
      </c>
      <c r="J28" s="21">
        <f>'87'!$V28</f>
        <v>0</v>
      </c>
      <c r="K28" s="21">
        <f>'88'!$V28</f>
        <v>0</v>
      </c>
      <c r="L28" s="21">
        <f>'89'!$V28</f>
        <v>1.085</v>
      </c>
      <c r="M28" s="21">
        <f>'90'!$V28</f>
        <v>1.2</v>
      </c>
      <c r="N28" s="21">
        <f>'91'!$V28</f>
        <v>1.871745</v>
      </c>
      <c r="O28" s="21">
        <f>'92'!$V28</f>
        <v>7.8320730000000003</v>
      </c>
      <c r="P28" s="21">
        <f>'93'!$V28</f>
        <v>4.747344</v>
      </c>
      <c r="Q28" s="21">
        <f>'94'!$V28</f>
        <v>3.6820330000000001</v>
      </c>
      <c r="R28" s="21">
        <f>'95'!$V28</f>
        <v>3.7741310000000001</v>
      </c>
      <c r="S28" s="21">
        <f>'96'!$V28</f>
        <v>4.1357889999999999</v>
      </c>
      <c r="T28" s="21">
        <f>'97'!$V28</f>
        <v>4.1542940000000002</v>
      </c>
      <c r="U28" s="21">
        <f>'98'!$V28</f>
        <v>3.846895</v>
      </c>
      <c r="V28" s="21">
        <f>'99'!$V28</f>
        <v>3.366644</v>
      </c>
      <c r="W28" s="21">
        <f>'00'!$V28</f>
        <v>3.2408160000000001</v>
      </c>
      <c r="X28" s="21">
        <f>'01'!$V28</f>
        <v>2.8985129999999999</v>
      </c>
      <c r="Y28" s="21">
        <f>'02'!$V28</f>
        <v>0.78203599999999995</v>
      </c>
      <c r="Z28" s="21">
        <f>'03'!$V28</f>
        <v>1.358481</v>
      </c>
      <c r="AA28" s="21">
        <f>'04'!$V28</f>
        <v>5.0040000000000001E-2</v>
      </c>
      <c r="AB28" s="22">
        <f>'05'!$V28</f>
        <v>0</v>
      </c>
      <c r="AC28" s="22">
        <f>'06'!$V28</f>
        <v>0.67269699999999999</v>
      </c>
      <c r="AD28" s="22">
        <f>'07'!$V28</f>
        <v>0</v>
      </c>
      <c r="AE28" s="22">
        <f>'08'!$V28</f>
        <v>0</v>
      </c>
      <c r="AF28" s="22">
        <f>'09'!$V28</f>
        <v>0</v>
      </c>
      <c r="AG28" s="22">
        <f>'10'!$V28</f>
        <v>0</v>
      </c>
      <c r="AH28" s="22">
        <f>'11'!$V28</f>
        <v>0</v>
      </c>
      <c r="AI28" s="22">
        <f>'12'!$V28</f>
        <v>0</v>
      </c>
      <c r="AJ28" s="22">
        <f>'13'!$V28</f>
        <v>0</v>
      </c>
      <c r="AK28" s="22">
        <f>'14'!$V28</f>
        <v>0</v>
      </c>
      <c r="AL28" s="22">
        <f>'15'!$V28</f>
        <v>0</v>
      </c>
      <c r="AM28" s="22">
        <f>'16'!$V28</f>
        <v>0</v>
      </c>
      <c r="AN28" s="23">
        <f>'17'!$V28</f>
        <v>0</v>
      </c>
    </row>
    <row r="29" spans="1:40" ht="15" customHeight="1" x14ac:dyDescent="0.25">
      <c r="A29" s="112" t="s">
        <v>73</v>
      </c>
      <c r="B29" s="113"/>
      <c r="C29" s="21">
        <f>'80'!$V29</f>
        <v>0</v>
      </c>
      <c r="D29" s="21">
        <f>'81'!$V29</f>
        <v>43.363</v>
      </c>
      <c r="E29" s="21">
        <f>'82'!$V29</f>
        <v>0</v>
      </c>
      <c r="F29" s="21">
        <f>'83'!$V29</f>
        <v>0</v>
      </c>
      <c r="G29" s="21">
        <f>'84'!$V29</f>
        <v>0</v>
      </c>
      <c r="H29" s="21">
        <f>'85'!$V29</f>
        <v>0</v>
      </c>
      <c r="I29" s="21">
        <f>'86'!$V29</f>
        <v>497.05799999999999</v>
      </c>
      <c r="J29" s="21">
        <f>'87'!$V29</f>
        <v>209.05</v>
      </c>
      <c r="K29" s="21">
        <f>'88'!$V29</f>
        <v>121.86499999999999</v>
      </c>
      <c r="L29" s="21">
        <f>'89'!$V29</f>
        <v>50.110999999999997</v>
      </c>
      <c r="M29" s="21">
        <f>'90'!$V29</f>
        <v>37.200000000000003</v>
      </c>
      <c r="N29" s="21">
        <f>'91'!$V29</f>
        <v>38.855488000000001</v>
      </c>
      <c r="O29" s="21">
        <f>'92'!$V29</f>
        <v>65.944321000000002</v>
      </c>
      <c r="P29" s="21">
        <f>'93'!$V29</f>
        <v>38.965251000000002</v>
      </c>
      <c r="Q29" s="21">
        <f>'94'!$V29</f>
        <v>57.392778</v>
      </c>
      <c r="R29" s="21">
        <f>'95'!$V29</f>
        <v>35.617206000000003</v>
      </c>
      <c r="S29" s="21">
        <f>'96'!$V29</f>
        <v>293.68851799999999</v>
      </c>
      <c r="T29" s="21">
        <f>'97'!$V29</f>
        <v>114.434028</v>
      </c>
      <c r="U29" s="21">
        <f>'98'!$V29</f>
        <v>124.685692</v>
      </c>
      <c r="V29" s="21">
        <f>'99'!$V29</f>
        <v>458.962447</v>
      </c>
      <c r="W29" s="21">
        <f>'00'!$V29</f>
        <v>464.46484900000002</v>
      </c>
      <c r="X29" s="21">
        <f>'01'!$V29</f>
        <v>358.665392</v>
      </c>
      <c r="Y29" s="21">
        <f>'02'!$V29</f>
        <v>58.288400000000003</v>
      </c>
      <c r="Z29" s="21">
        <f>'03'!$V29</f>
        <v>0</v>
      </c>
      <c r="AA29" s="21">
        <f>'04'!$V29</f>
        <v>0</v>
      </c>
      <c r="AB29" s="22">
        <f>'05'!$V29</f>
        <v>0</v>
      </c>
      <c r="AC29" s="22">
        <f>'06'!$V29</f>
        <v>0</v>
      </c>
      <c r="AD29" s="22">
        <f>'07'!$V29</f>
        <v>0.55633076206718168</v>
      </c>
      <c r="AE29" s="22">
        <f>'08'!$V29</f>
        <v>5.9174333822854193</v>
      </c>
      <c r="AF29" s="22">
        <f>'09'!$V29</f>
        <v>0</v>
      </c>
      <c r="AG29" s="22">
        <f>'10'!$V29</f>
        <v>0</v>
      </c>
      <c r="AH29" s="22">
        <f>'11'!$V29</f>
        <v>0</v>
      </c>
      <c r="AI29" s="22">
        <f>'12'!$V29</f>
        <v>0</v>
      </c>
      <c r="AJ29" s="22">
        <f>'13'!$V29</f>
        <v>0</v>
      </c>
      <c r="AK29" s="22">
        <f>'14'!$V29</f>
        <v>0</v>
      </c>
      <c r="AL29" s="22">
        <f>'15'!$V29</f>
        <v>0</v>
      </c>
      <c r="AM29" s="22">
        <f>'16'!$V29</f>
        <v>0</v>
      </c>
      <c r="AN29" s="23">
        <f>'17'!$V29</f>
        <v>0</v>
      </c>
    </row>
    <row r="30" spans="1:40" ht="15" customHeight="1" x14ac:dyDescent="0.25">
      <c r="A30" s="112" t="s">
        <v>74</v>
      </c>
      <c r="B30" s="113"/>
      <c r="C30" s="21">
        <f>'80'!$V30</f>
        <v>0</v>
      </c>
      <c r="D30" s="21">
        <f>'81'!$V30</f>
        <v>0.183</v>
      </c>
      <c r="E30" s="21">
        <f>'82'!$V30</f>
        <v>0.38300000000000001</v>
      </c>
      <c r="F30" s="21">
        <f>'83'!$V30</f>
        <v>0.62</v>
      </c>
      <c r="G30" s="21">
        <f>'84'!$V30</f>
        <v>0</v>
      </c>
      <c r="H30" s="21">
        <f>'85'!$V30</f>
        <v>0</v>
      </c>
      <c r="I30" s="21">
        <f>'86'!$V30</f>
        <v>0</v>
      </c>
      <c r="J30" s="21">
        <f>'87'!$V30</f>
        <v>0.99099999999999999</v>
      </c>
      <c r="K30" s="21">
        <f>'88'!$V30</f>
        <v>0.62</v>
      </c>
      <c r="L30" s="21">
        <f>'89'!$V30</f>
        <v>0.35799999999999998</v>
      </c>
      <c r="M30" s="21">
        <f>'90'!$V30</f>
        <v>0.35</v>
      </c>
      <c r="N30" s="21">
        <f>'91'!$V30</f>
        <v>42.411216000000003</v>
      </c>
      <c r="O30" s="21">
        <f>'92'!$V30</f>
        <v>115.08099900000001</v>
      </c>
      <c r="P30" s="21">
        <f>'93'!$V30</f>
        <v>121.535042</v>
      </c>
      <c r="Q30" s="21">
        <f>'94'!$V30</f>
        <v>116.373195</v>
      </c>
      <c r="R30" s="21">
        <f>'95'!$V30</f>
        <v>94.974259000000004</v>
      </c>
      <c r="S30" s="21">
        <f>'96'!$V30</f>
        <v>59.946603000000003</v>
      </c>
      <c r="T30" s="21">
        <f>'97'!$V30</f>
        <v>51.239035000000001</v>
      </c>
      <c r="U30" s="21">
        <f>'98'!$V30</f>
        <v>43.765338</v>
      </c>
      <c r="V30" s="21">
        <f>'99'!$V30</f>
        <v>43.621733999999996</v>
      </c>
      <c r="W30" s="21">
        <f>'00'!$V30</f>
        <v>33.014439000000003</v>
      </c>
      <c r="X30" s="21">
        <f>'01'!$V30</f>
        <v>29.627489000000001</v>
      </c>
      <c r="Y30" s="21">
        <f>'02'!$V30</f>
        <v>22.988648999999999</v>
      </c>
      <c r="Z30" s="21">
        <f>'03'!$V30</f>
        <v>20.703516</v>
      </c>
      <c r="AA30" s="21">
        <f>'04'!$V30</f>
        <v>13.442266</v>
      </c>
      <c r="AB30" s="22">
        <f>'05'!$V30</f>
        <v>7.1406169999999998</v>
      </c>
      <c r="AC30" s="22">
        <f>'06'!$V30</f>
        <v>5.3434179999999998</v>
      </c>
      <c r="AD30" s="22">
        <f>'07'!$V30</f>
        <v>0</v>
      </c>
      <c r="AE30" s="22">
        <f>'08'!$V30</f>
        <v>0</v>
      </c>
      <c r="AF30" s="22">
        <f>'09'!$V30</f>
        <v>0</v>
      </c>
      <c r="AG30" s="22">
        <f>'10'!$V30</f>
        <v>0</v>
      </c>
      <c r="AH30" s="22">
        <f>'11'!$V30</f>
        <v>0</v>
      </c>
      <c r="AI30" s="22">
        <f>'12'!$V30</f>
        <v>0</v>
      </c>
      <c r="AJ30" s="22">
        <f>'13'!$V30</f>
        <v>0</v>
      </c>
      <c r="AK30" s="22">
        <f>'14'!$V30</f>
        <v>0</v>
      </c>
      <c r="AL30" s="22">
        <f>'15'!$V30</f>
        <v>0</v>
      </c>
      <c r="AM30" s="22">
        <f>'16'!$V30</f>
        <v>0</v>
      </c>
      <c r="AN30" s="23">
        <f>'17'!$V30</f>
        <v>0</v>
      </c>
    </row>
    <row r="31" spans="1:40" ht="15" customHeight="1" x14ac:dyDescent="0.25">
      <c r="A31" s="100" t="s">
        <v>7</v>
      </c>
      <c r="B31" s="101"/>
      <c r="C31" s="21">
        <f>'80'!$V31</f>
        <v>0</v>
      </c>
      <c r="D31" s="21">
        <f>'81'!$V31</f>
        <v>0</v>
      </c>
      <c r="E31" s="21">
        <f>'82'!$V31</f>
        <v>0</v>
      </c>
      <c r="F31" s="21">
        <f>'83'!$V31</f>
        <v>0</v>
      </c>
      <c r="G31" s="21">
        <f>'84'!$V31</f>
        <v>0</v>
      </c>
      <c r="H31" s="21">
        <f>'85'!$V31</f>
        <v>145.75700000000001</v>
      </c>
      <c r="I31" s="21">
        <f>'86'!$V31</f>
        <v>161.91999999999999</v>
      </c>
      <c r="J31" s="21">
        <f>'87'!$V31</f>
        <v>180.64500000000001</v>
      </c>
      <c r="K31" s="21">
        <f>'88'!$V31</f>
        <v>170.917</v>
      </c>
      <c r="L31" s="21">
        <f>'89'!$V31</f>
        <v>157.191</v>
      </c>
      <c r="M31" s="21">
        <f>'90'!$V31</f>
        <v>148.1</v>
      </c>
      <c r="N31" s="21">
        <f>'91'!$V31</f>
        <v>168.13185100000001</v>
      </c>
      <c r="O31" s="21">
        <f>'92'!$V31</f>
        <v>153.81608</v>
      </c>
      <c r="P31" s="21">
        <f>'93'!$V31</f>
        <v>203.51330200000001</v>
      </c>
      <c r="Q31" s="21">
        <f>'94'!$V31</f>
        <v>212.70615900000001</v>
      </c>
      <c r="R31" s="21">
        <f>'95'!$V31</f>
        <v>211.09380100000001</v>
      </c>
      <c r="S31" s="21">
        <f>'96'!$V31</f>
        <v>224.10508799999999</v>
      </c>
      <c r="T31" s="21">
        <f>'97'!$V31</f>
        <v>239.473253</v>
      </c>
      <c r="U31" s="21">
        <f>'98'!$V31</f>
        <v>248.793847</v>
      </c>
      <c r="V31" s="21">
        <f>'99'!$V31</f>
        <v>224.05582699999999</v>
      </c>
      <c r="W31" s="21">
        <f>'00'!$V31</f>
        <v>244.038197</v>
      </c>
      <c r="X31" s="21">
        <f>'01'!$V31</f>
        <v>227.845168</v>
      </c>
      <c r="Y31" s="21">
        <f>'02'!$V31</f>
        <v>206.24596500000001</v>
      </c>
      <c r="Z31" s="21">
        <f>'03'!$V31</f>
        <v>146.68870799999999</v>
      </c>
      <c r="AA31" s="21">
        <f>'04'!$V31</f>
        <v>127.532444</v>
      </c>
      <c r="AB31" s="22">
        <f>'05'!$V31</f>
        <v>126.469381</v>
      </c>
      <c r="AC31" s="22">
        <f>'06'!$V31</f>
        <v>99.716881999999998</v>
      </c>
      <c r="AD31" s="22">
        <f>'07'!$V31</f>
        <v>84.87818399999999</v>
      </c>
      <c r="AE31" s="22">
        <f>'08'!$V31</f>
        <v>85.049841999999998</v>
      </c>
      <c r="AF31" s="22">
        <f>'09'!$V31</f>
        <v>71.397002999999998</v>
      </c>
      <c r="AG31" s="22">
        <f>'10'!$V31</f>
        <v>58.576504999999997</v>
      </c>
      <c r="AH31" s="22">
        <f>'11'!$V31</f>
        <v>46.265095000000002</v>
      </c>
      <c r="AI31" s="22">
        <f>'12'!$V31</f>
        <v>34.073724999999996</v>
      </c>
      <c r="AJ31" s="22">
        <f>'13'!$V31</f>
        <v>30.686198000000001</v>
      </c>
      <c r="AK31" s="22">
        <f>'14'!$V31</f>
        <v>21.739930000000001</v>
      </c>
      <c r="AL31" s="22">
        <f>'15'!$V31</f>
        <v>13.631413</v>
      </c>
      <c r="AM31" s="22">
        <f>'16'!$V31</f>
        <v>11.054857</v>
      </c>
      <c r="AN31" s="23">
        <f>'17'!$V31</f>
        <v>8.6813319999999994</v>
      </c>
    </row>
    <row r="32" spans="1:40" ht="15" customHeight="1" x14ac:dyDescent="0.25">
      <c r="A32" s="112" t="s">
        <v>75</v>
      </c>
      <c r="B32" s="113"/>
      <c r="C32" s="21">
        <f>'80'!$V32</f>
        <v>0</v>
      </c>
      <c r="D32" s="21">
        <f>'81'!$V32</f>
        <v>0</v>
      </c>
      <c r="E32" s="21">
        <f>'82'!$V32</f>
        <v>43.732999999999997</v>
      </c>
      <c r="F32" s="21">
        <f>'83'!$V32</f>
        <v>38.4</v>
      </c>
      <c r="G32" s="21">
        <f>'84'!$V32</f>
        <v>0</v>
      </c>
      <c r="H32" s="21">
        <f>'85'!$V32</f>
        <v>100.38200000000001</v>
      </c>
      <c r="I32" s="21">
        <f>'86'!$V32</f>
        <v>376.42099999999999</v>
      </c>
      <c r="J32" s="21">
        <f>'87'!$V32</f>
        <v>105.46299999999999</v>
      </c>
      <c r="K32" s="21">
        <f>'88'!$V32</f>
        <v>100.26</v>
      </c>
      <c r="L32" s="21">
        <f>'89'!$V32</f>
        <v>75.534999999999997</v>
      </c>
      <c r="M32" s="21">
        <f>'90'!$V32</f>
        <v>104.4</v>
      </c>
      <c r="N32" s="21">
        <f>'91'!$V32</f>
        <v>28.091512999999999</v>
      </c>
      <c r="O32" s="21">
        <f>'92'!$V32</f>
        <v>26.452960000000001</v>
      </c>
      <c r="P32" s="21">
        <f>'93'!$V32</f>
        <v>24.180222000000001</v>
      </c>
      <c r="Q32" s="21">
        <f>'94'!$V32</f>
        <v>50.392685</v>
      </c>
      <c r="R32" s="21">
        <f>'95'!$V32</f>
        <v>31.925405999999999</v>
      </c>
      <c r="S32" s="21">
        <f>'96'!$V32</f>
        <v>34.821626000000002</v>
      </c>
      <c r="T32" s="21">
        <f>'97'!$V32</f>
        <v>35.814036999999999</v>
      </c>
      <c r="U32" s="21">
        <f>'98'!$V32</f>
        <v>26.545504000000001</v>
      </c>
      <c r="V32" s="21">
        <f>'99'!$V32</f>
        <v>27.791125999999998</v>
      </c>
      <c r="W32" s="21">
        <f>'00'!$V32</f>
        <v>28.289345000000001</v>
      </c>
      <c r="X32" s="21">
        <f>'01'!$V32</f>
        <v>21.881620000000002</v>
      </c>
      <c r="Y32" s="21">
        <f>'02'!$V32</f>
        <v>19.018440999999999</v>
      </c>
      <c r="Z32" s="21">
        <f>'03'!$V32</f>
        <v>14.962002999999999</v>
      </c>
      <c r="AA32" s="21">
        <f>'04'!$V32</f>
        <v>11.623856</v>
      </c>
      <c r="AB32" s="22">
        <f>'05'!$V32</f>
        <v>7.8946249999999996</v>
      </c>
      <c r="AC32" s="22">
        <f>'06'!$V32</f>
        <v>7.2359780000000002</v>
      </c>
      <c r="AD32" s="22">
        <f>'07'!$V32</f>
        <v>6.9256870553445662</v>
      </c>
      <c r="AE32" s="22">
        <f>'08'!$V32</f>
        <v>0</v>
      </c>
      <c r="AF32" s="22">
        <f>'09'!$V32</f>
        <v>0</v>
      </c>
      <c r="AG32" s="22">
        <f>'10'!$V32</f>
        <v>0</v>
      </c>
      <c r="AH32" s="22">
        <f>'11'!$V32</f>
        <v>0</v>
      </c>
      <c r="AI32" s="22">
        <f>'12'!$V32</f>
        <v>0</v>
      </c>
      <c r="AJ32" s="22">
        <f>'13'!$V32</f>
        <v>0</v>
      </c>
      <c r="AK32" s="22">
        <f>'14'!$V32</f>
        <v>0</v>
      </c>
      <c r="AL32" s="22">
        <f>'15'!$V32</f>
        <v>0</v>
      </c>
      <c r="AM32" s="22">
        <f>'16'!$V32</f>
        <v>0</v>
      </c>
      <c r="AN32" s="23">
        <f>'17'!$V32</f>
        <v>0</v>
      </c>
    </row>
    <row r="33" spans="1:40" ht="15" customHeight="1" x14ac:dyDescent="0.25">
      <c r="A33" s="112" t="s">
        <v>76</v>
      </c>
      <c r="B33" s="113"/>
      <c r="C33" s="21">
        <f>'80'!$V33</f>
        <v>0</v>
      </c>
      <c r="D33" s="21">
        <f>'81'!$V33</f>
        <v>5.8470000000000004</v>
      </c>
      <c r="E33" s="21">
        <f>'82'!$V33</f>
        <v>5.9969999999999999</v>
      </c>
      <c r="F33" s="21">
        <f>'83'!$V33</f>
        <v>5.9669999999999996</v>
      </c>
      <c r="G33" s="21">
        <f>'84'!$V33</f>
        <v>700.82299999999998</v>
      </c>
      <c r="H33" s="21">
        <f>'85'!$V33</f>
        <v>704.25400000000002</v>
      </c>
      <c r="I33" s="21">
        <f>'86'!$V33</f>
        <v>0</v>
      </c>
      <c r="J33" s="21">
        <f>'87'!$V33</f>
        <v>0</v>
      </c>
      <c r="K33" s="21">
        <f>'88'!$V33</f>
        <v>0</v>
      </c>
      <c r="L33" s="21">
        <f>'89'!$V33</f>
        <v>4.28</v>
      </c>
      <c r="M33" s="21">
        <f>'90'!$V33</f>
        <v>4.0999999999999996</v>
      </c>
      <c r="N33" s="21">
        <f>'91'!$V33</f>
        <v>2.6205750000000001</v>
      </c>
      <c r="O33" s="21">
        <f>'92'!$V33</f>
        <v>2.5348950000000001</v>
      </c>
      <c r="P33" s="21">
        <f>'93'!$V33</f>
        <v>3.1967210000000001</v>
      </c>
      <c r="Q33" s="21">
        <f>'94'!$V33</f>
        <v>1.994766</v>
      </c>
      <c r="R33" s="21">
        <f>'95'!$V33</f>
        <v>2.0601940000000001</v>
      </c>
      <c r="S33" s="21">
        <f>'96'!$V33</f>
        <v>2.435549</v>
      </c>
      <c r="T33" s="21">
        <f>'97'!$V33</f>
        <v>2.3762470000000002</v>
      </c>
      <c r="U33" s="21">
        <f>'98'!$V33</f>
        <v>1.3064210000000001</v>
      </c>
      <c r="V33" s="21">
        <f>'99'!$V33</f>
        <v>2.1973120000000002</v>
      </c>
      <c r="W33" s="21">
        <f>'00'!$V33</f>
        <v>1.225012</v>
      </c>
      <c r="X33" s="21">
        <f>'01'!$V33</f>
        <v>0.78511699999999995</v>
      </c>
      <c r="Y33" s="21">
        <f>'02'!$V33</f>
        <v>0.83501400000000003</v>
      </c>
      <c r="Z33" s="21">
        <f>'03'!$V33</f>
        <v>0.74192800000000003</v>
      </c>
      <c r="AA33" s="21">
        <f>'04'!$V33</f>
        <v>0.72256299999999996</v>
      </c>
      <c r="AB33" s="22">
        <f>'05'!$V33</f>
        <v>0.85176399999999997</v>
      </c>
      <c r="AC33" s="22">
        <f>'06'!$V33</f>
        <v>0.58125599999999999</v>
      </c>
      <c r="AD33" s="22">
        <f>'07'!$V33</f>
        <v>0</v>
      </c>
      <c r="AE33" s="22">
        <f>'08'!$V33</f>
        <v>0</v>
      </c>
      <c r="AF33" s="22">
        <f>'09'!$V33</f>
        <v>0</v>
      </c>
      <c r="AG33" s="22">
        <f>'10'!$V33</f>
        <v>0</v>
      </c>
      <c r="AH33" s="22">
        <f>'11'!$V33</f>
        <v>0</v>
      </c>
      <c r="AI33" s="22">
        <f>'12'!$V33</f>
        <v>0</v>
      </c>
      <c r="AJ33" s="22">
        <f>'13'!$V33</f>
        <v>0</v>
      </c>
      <c r="AK33" s="22">
        <f>'14'!$V33</f>
        <v>0</v>
      </c>
      <c r="AL33" s="22">
        <f>'15'!$V33</f>
        <v>0</v>
      </c>
      <c r="AM33" s="22">
        <f>'16'!$V33</f>
        <v>0</v>
      </c>
      <c r="AN33" s="23">
        <f>'17'!$V33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'80'!$V34</f>
        <v>0</v>
      </c>
      <c r="D34" s="21">
        <f>'81'!$V34</f>
        <v>0</v>
      </c>
      <c r="E34" s="21">
        <f>'82'!$V34</f>
        <v>0</v>
      </c>
      <c r="F34" s="21">
        <f>'83'!$V34</f>
        <v>0</v>
      </c>
      <c r="G34" s="21">
        <f>'84'!$V34</f>
        <v>234.583</v>
      </c>
      <c r="H34" s="21">
        <f>'85'!$V34</f>
        <v>344.226</v>
      </c>
      <c r="I34" s="21">
        <f>'86'!$V34</f>
        <v>222.577</v>
      </c>
      <c r="J34" s="21">
        <f>'87'!$V34</f>
        <v>218.10300000000001</v>
      </c>
      <c r="K34" s="21">
        <f>'88'!$V34</f>
        <v>202.58500000000001</v>
      </c>
      <c r="L34" s="21">
        <f>'89'!$V34</f>
        <v>12.031000000000001</v>
      </c>
      <c r="M34" s="21">
        <f>'90'!$V34</f>
        <v>3.36</v>
      </c>
      <c r="N34" s="21">
        <f>'91'!$V34</f>
        <v>1.0626679999999999</v>
      </c>
      <c r="O34" s="21">
        <f>'92'!$V34</f>
        <v>0.38694200000000001</v>
      </c>
      <c r="P34" s="21">
        <f>'93'!$V34</f>
        <v>0</v>
      </c>
      <c r="Q34" s="21">
        <f>'94'!$V34</f>
        <v>0</v>
      </c>
      <c r="R34" s="21">
        <f>'95'!$V34</f>
        <v>0</v>
      </c>
      <c r="S34" s="21">
        <f>'96'!$V34</f>
        <v>0</v>
      </c>
      <c r="T34" s="21">
        <f>'97'!$V34</f>
        <v>0</v>
      </c>
      <c r="U34" s="21">
        <f>'98'!$V34</f>
        <v>0</v>
      </c>
      <c r="V34" s="21">
        <f>'99'!$V34</f>
        <v>0</v>
      </c>
      <c r="W34" s="21">
        <f>'00'!$V34</f>
        <v>0</v>
      </c>
      <c r="X34" s="21">
        <f>'01'!$V34</f>
        <v>0</v>
      </c>
      <c r="Y34" s="21">
        <f>'02'!$V34</f>
        <v>0.32400099999999998</v>
      </c>
      <c r="Z34" s="21">
        <f>'03'!$V34</f>
        <v>0.862761</v>
      </c>
      <c r="AA34" s="21">
        <f>'04'!$V34</f>
        <v>0.30410999999999999</v>
      </c>
      <c r="AB34" s="22">
        <f>'05'!$V34</f>
        <v>1.0542170000000002</v>
      </c>
      <c r="AC34" s="22">
        <f>'06'!$V34</f>
        <v>1.930579</v>
      </c>
      <c r="AD34" s="22">
        <f>'07'!$V34</f>
        <v>1.8477925153476225</v>
      </c>
      <c r="AE34" s="22">
        <f>'08'!$V34</f>
        <v>1.10703</v>
      </c>
      <c r="AF34" s="22">
        <f>'09'!$V34</f>
        <v>1.2170750000000001</v>
      </c>
      <c r="AG34" s="22">
        <f>'10'!$V34</f>
        <v>0.34748000000000001</v>
      </c>
      <c r="AH34" s="22">
        <f>'11'!$V34</f>
        <v>0.72633000000000003</v>
      </c>
      <c r="AI34" s="22">
        <f>'12'!$V34</f>
        <v>0.62395</v>
      </c>
      <c r="AJ34" s="22">
        <f>'13'!$V34</f>
        <v>1.136212</v>
      </c>
      <c r="AK34" s="22">
        <f>'14'!$V34</f>
        <v>1.598139</v>
      </c>
      <c r="AL34" s="22">
        <f>'15'!$V34</f>
        <v>1.9523130000000002</v>
      </c>
      <c r="AM34" s="22">
        <f>'16'!$V34</f>
        <v>0.43588900000000003</v>
      </c>
      <c r="AN34" s="23">
        <f>'17'!$V34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'80'!$V35</f>
        <v>0</v>
      </c>
      <c r="D35" s="21">
        <f>'81'!$V35</f>
        <v>0</v>
      </c>
      <c r="E35" s="21">
        <f>'82'!$V35</f>
        <v>334.35</v>
      </c>
      <c r="F35" s="21">
        <f>'83'!$V35</f>
        <v>0</v>
      </c>
      <c r="G35" s="21">
        <f>'84'!$V35</f>
        <v>0</v>
      </c>
      <c r="H35" s="21">
        <f>'85'!$V35</f>
        <v>312.10000000000002</v>
      </c>
      <c r="I35" s="21">
        <f>'86'!$V35</f>
        <v>246.518</v>
      </c>
      <c r="J35" s="21">
        <f>'87'!$V35</f>
        <v>271.065</v>
      </c>
      <c r="K35" s="21">
        <f>'88'!$V35</f>
        <v>265.346</v>
      </c>
      <c r="L35" s="21">
        <f>'89'!$V35</f>
        <v>0</v>
      </c>
      <c r="M35" s="21">
        <f>'90'!$V35</f>
        <v>0</v>
      </c>
      <c r="N35" s="21">
        <f>'91'!$V35</f>
        <v>0</v>
      </c>
      <c r="O35" s="21">
        <f>'92'!$V35</f>
        <v>0</v>
      </c>
      <c r="P35" s="21">
        <f>'93'!$V35</f>
        <v>0</v>
      </c>
      <c r="Q35" s="21">
        <f>'94'!$V35</f>
        <v>0</v>
      </c>
      <c r="R35" s="21">
        <f>'95'!$V35</f>
        <v>0</v>
      </c>
      <c r="S35" s="21">
        <f>'96'!$V35</f>
        <v>0</v>
      </c>
      <c r="T35" s="21">
        <f>'97'!$V35</f>
        <v>0</v>
      </c>
      <c r="U35" s="21">
        <f>'98'!$V35</f>
        <v>0</v>
      </c>
      <c r="V35" s="21">
        <f>'99'!$V35</f>
        <v>0</v>
      </c>
      <c r="W35" s="21">
        <f>'00'!$V35</f>
        <v>0</v>
      </c>
      <c r="X35" s="21">
        <f>'01'!$V35</f>
        <v>0</v>
      </c>
      <c r="Y35" s="21">
        <f>'02'!$V35</f>
        <v>0</v>
      </c>
      <c r="Z35" s="21">
        <f>'03'!$V35</f>
        <v>0</v>
      </c>
      <c r="AA35" s="21">
        <f>'04'!$V35</f>
        <v>0</v>
      </c>
      <c r="AB35" s="22">
        <f>'05'!$V35</f>
        <v>0</v>
      </c>
      <c r="AC35" s="22">
        <f>'06'!$V35</f>
        <v>0</v>
      </c>
      <c r="AD35" s="22">
        <f>'07'!$V35</f>
        <v>0</v>
      </c>
      <c r="AE35" s="22">
        <f>'08'!$V35</f>
        <v>0</v>
      </c>
      <c r="AF35" s="22">
        <f>'09'!$V35</f>
        <v>0</v>
      </c>
      <c r="AG35" s="22">
        <f>'10'!$V35</f>
        <v>0</v>
      </c>
      <c r="AH35" s="22">
        <f>'11'!$V35</f>
        <v>0</v>
      </c>
      <c r="AI35" s="22">
        <f>'12'!$V35</f>
        <v>0</v>
      </c>
      <c r="AJ35" s="22">
        <f>'13'!$V35</f>
        <v>0</v>
      </c>
      <c r="AK35" s="22">
        <f>'14'!$V35</f>
        <v>0</v>
      </c>
      <c r="AL35" s="22">
        <f>'15'!$V35</f>
        <v>0</v>
      </c>
      <c r="AM35" s="22">
        <f>'16'!$V35</f>
        <v>0</v>
      </c>
      <c r="AN35" s="23">
        <f>'17'!$V35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4551.5079999999998</v>
      </c>
      <c r="E36" s="29">
        <f t="shared" si="2"/>
        <v>4245.4290000000001</v>
      </c>
      <c r="F36" s="29">
        <f t="shared" si="2"/>
        <v>2968.7250000000004</v>
      </c>
      <c r="G36" s="29">
        <f t="shared" si="2"/>
        <v>3546.7619999999997</v>
      </c>
      <c r="H36" s="29">
        <f t="shared" si="2"/>
        <v>4002.9989999999998</v>
      </c>
      <c r="I36" s="29">
        <f t="shared" si="2"/>
        <v>4939.8820000000005</v>
      </c>
      <c r="J36" s="29">
        <f t="shared" si="2"/>
        <v>4893.6229999999996</v>
      </c>
      <c r="K36" s="29">
        <f t="shared" si="2"/>
        <v>4445.3559999999998</v>
      </c>
      <c r="L36" s="29">
        <f t="shared" si="2"/>
        <v>3337.7869999999998</v>
      </c>
      <c r="M36" s="29">
        <f t="shared" si="2"/>
        <v>3181.68</v>
      </c>
      <c r="N36" s="29">
        <f t="shared" si="2"/>
        <v>2977.2833240000009</v>
      </c>
      <c r="O36" s="29">
        <f t="shared" si="2"/>
        <v>3140.3274119999996</v>
      </c>
      <c r="P36" s="29">
        <f t="shared" si="2"/>
        <v>3298.8273049999998</v>
      </c>
      <c r="Q36" s="29">
        <f t="shared" si="2"/>
        <v>3403.3591020000003</v>
      </c>
      <c r="R36" s="29">
        <f t="shared" si="2"/>
        <v>3482.4569110000007</v>
      </c>
      <c r="S36" s="29">
        <f t="shared" si="2"/>
        <v>3940.0355619999996</v>
      </c>
      <c r="T36" s="29">
        <f t="shared" si="2"/>
        <v>3726.0857240000009</v>
      </c>
      <c r="U36" s="29">
        <f t="shared" si="2"/>
        <v>3505.6863250000001</v>
      </c>
      <c r="V36" s="29">
        <f t="shared" si="2"/>
        <v>3695.4715780000001</v>
      </c>
      <c r="W36" s="29">
        <f t="shared" si="2"/>
        <v>3524.6119539999995</v>
      </c>
      <c r="X36" s="29">
        <f t="shared" si="2"/>
        <v>3150.0279089999999</v>
      </c>
      <c r="Y36" s="29">
        <f t="shared" si="2"/>
        <v>2406.5795669999998</v>
      </c>
      <c r="Z36" s="29">
        <f t="shared" si="2"/>
        <v>1840.2322919999999</v>
      </c>
      <c r="AA36" s="29">
        <f t="shared" si="2"/>
        <v>1509.6932139999997</v>
      </c>
      <c r="AB36" s="29">
        <f t="shared" si="2"/>
        <v>1182.2294249999998</v>
      </c>
      <c r="AC36" s="29">
        <f t="shared" si="2"/>
        <v>807.10747300000014</v>
      </c>
      <c r="AD36" s="29">
        <f t="shared" si="2"/>
        <v>762.18181300000037</v>
      </c>
      <c r="AE36" s="29">
        <f t="shared" si="2"/>
        <v>653.80186100000003</v>
      </c>
      <c r="AF36" s="29">
        <f t="shared" si="2"/>
        <v>697.92229300000008</v>
      </c>
      <c r="AG36" s="29">
        <f t="shared" si="2"/>
        <v>571.18918900000017</v>
      </c>
      <c r="AH36" s="29">
        <f t="shared" si="2"/>
        <v>522.20043500000008</v>
      </c>
      <c r="AI36" s="29">
        <f>+SUM(AI6:AI35)+SUM(AI38:AI43)</f>
        <v>450.56278900000001</v>
      </c>
      <c r="AJ36" s="29">
        <f>+SUM(AJ6:AJ35)+SUM(AJ38:AJ43)</f>
        <v>359.87252500000005</v>
      </c>
      <c r="AK36" s="29">
        <f>'14'!$V36</f>
        <v>335.15005300000007</v>
      </c>
      <c r="AL36" s="29">
        <f>'15'!$V36</f>
        <v>283.29688200000004</v>
      </c>
      <c r="AM36" s="29">
        <f>'16'!$V36</f>
        <v>233.88634700000003</v>
      </c>
      <c r="AN36" s="30">
        <f>'17'!$V36</f>
        <v>224.70642100000001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'80'!$V38</f>
        <v>0</v>
      </c>
      <c r="D38" s="33">
        <f>'81'!$V38</f>
        <v>0</v>
      </c>
      <c r="E38" s="33">
        <f>'82'!$V38</f>
        <v>0</v>
      </c>
      <c r="F38" s="33">
        <f>'83'!$V38</f>
        <v>0</v>
      </c>
      <c r="G38" s="33">
        <f>'84'!$V38</f>
        <v>0</v>
      </c>
      <c r="H38" s="33">
        <f>'85'!$V38</f>
        <v>0</v>
      </c>
      <c r="I38" s="33">
        <f>'86'!$V38</f>
        <v>0</v>
      </c>
      <c r="J38" s="33">
        <f>'87'!$V38</f>
        <v>0</v>
      </c>
      <c r="K38" s="33">
        <f>'88'!$V38</f>
        <v>0</v>
      </c>
      <c r="L38" s="33">
        <f>'89'!$V38</f>
        <v>0</v>
      </c>
      <c r="M38" s="33">
        <f>'90'!$V38</f>
        <v>0</v>
      </c>
      <c r="N38" s="33">
        <f>'91'!$V38</f>
        <v>0</v>
      </c>
      <c r="O38" s="33">
        <f>'92'!$V38</f>
        <v>0</v>
      </c>
      <c r="P38" s="33">
        <f>'93'!$V38</f>
        <v>0</v>
      </c>
      <c r="Q38" s="33">
        <f>'94'!$V38</f>
        <v>0</v>
      </c>
      <c r="R38" s="33">
        <f>'95'!$V38</f>
        <v>0</v>
      </c>
      <c r="S38" s="33">
        <f>'96'!$V38</f>
        <v>0</v>
      </c>
      <c r="T38" s="33">
        <f>'97'!$V38</f>
        <v>0</v>
      </c>
      <c r="U38" s="33">
        <f>'98'!$V38</f>
        <v>0</v>
      </c>
      <c r="V38" s="33">
        <f>'99'!$V38</f>
        <v>0</v>
      </c>
      <c r="W38" s="33">
        <f>'00'!$V38</f>
        <v>0</v>
      </c>
      <c r="X38" s="33">
        <f>'01'!$V38</f>
        <v>0</v>
      </c>
      <c r="Y38" s="33">
        <f>'02'!$V38</f>
        <v>0</v>
      </c>
      <c r="Z38" s="33">
        <f>'03'!$V38</f>
        <v>0</v>
      </c>
      <c r="AA38" s="33">
        <f>'04'!$V38</f>
        <v>0</v>
      </c>
      <c r="AB38" s="34">
        <f>'05'!$V38</f>
        <v>0</v>
      </c>
      <c r="AC38" s="34">
        <f>'06'!$V38</f>
        <v>0</v>
      </c>
      <c r="AD38" s="34">
        <f>'07'!$V38</f>
        <v>0</v>
      </c>
      <c r="AE38" s="34">
        <f>'08'!$V38</f>
        <v>0</v>
      </c>
      <c r="AF38" s="34">
        <f>'09'!$V38</f>
        <v>0</v>
      </c>
      <c r="AG38" s="34">
        <f>'10'!$V38</f>
        <v>1.8998660000000001</v>
      </c>
      <c r="AH38" s="34">
        <f>'11'!$V38</f>
        <v>2.8198499999999997</v>
      </c>
      <c r="AI38" s="34">
        <f>'12'!$V38</f>
        <v>2.1186590000000001</v>
      </c>
      <c r="AJ38" s="34">
        <f>'13'!$V38</f>
        <v>2.19015</v>
      </c>
      <c r="AK38" s="34">
        <f>'14'!$V38</f>
        <v>1.6980999999999999</v>
      </c>
      <c r="AL38" s="34">
        <f>'15'!$V38</f>
        <v>1.367</v>
      </c>
      <c r="AM38" s="34">
        <f>'16'!$V38</f>
        <v>0.96933999999999998</v>
      </c>
      <c r="AN38" s="35">
        <f>'17'!$V38</f>
        <v>0.91898000000000002</v>
      </c>
    </row>
    <row r="39" spans="1:40" ht="15" customHeight="1" x14ac:dyDescent="0.25">
      <c r="A39" s="121" t="s">
        <v>65</v>
      </c>
      <c r="B39" s="122"/>
      <c r="C39" s="21">
        <f>'80'!$V39</f>
        <v>0</v>
      </c>
      <c r="D39" s="21">
        <f>'81'!$V39</f>
        <v>0</v>
      </c>
      <c r="E39" s="21">
        <f>'82'!$V39</f>
        <v>0</v>
      </c>
      <c r="F39" s="21">
        <f>'83'!$V39</f>
        <v>0</v>
      </c>
      <c r="G39" s="21">
        <f>'84'!$V39</f>
        <v>0</v>
      </c>
      <c r="H39" s="21">
        <f>'85'!$V39</f>
        <v>0</v>
      </c>
      <c r="I39" s="21">
        <f>'86'!$V39</f>
        <v>0</v>
      </c>
      <c r="J39" s="21">
        <f>'87'!$V39</f>
        <v>0</v>
      </c>
      <c r="K39" s="21">
        <f>'88'!$V39</f>
        <v>0</v>
      </c>
      <c r="L39" s="21">
        <f>'89'!$V39</f>
        <v>0</v>
      </c>
      <c r="M39" s="21">
        <f>'90'!$V39</f>
        <v>0</v>
      </c>
      <c r="N39" s="21">
        <f>'91'!$V39</f>
        <v>0</v>
      </c>
      <c r="O39" s="21">
        <f>'92'!$V39</f>
        <v>0</v>
      </c>
      <c r="P39" s="21">
        <f>'93'!$V39</f>
        <v>0</v>
      </c>
      <c r="Q39" s="21">
        <f>'94'!$V39</f>
        <v>0</v>
      </c>
      <c r="R39" s="21">
        <f>'95'!$V39</f>
        <v>0</v>
      </c>
      <c r="S39" s="21">
        <f>'96'!$V39</f>
        <v>0</v>
      </c>
      <c r="T39" s="21">
        <f>'97'!$V39</f>
        <v>0</v>
      </c>
      <c r="U39" s="21">
        <f>'98'!$V39</f>
        <v>0</v>
      </c>
      <c r="V39" s="21">
        <f>'99'!$V39</f>
        <v>0</v>
      </c>
      <c r="W39" s="21">
        <f>'00'!$V39</f>
        <v>0</v>
      </c>
      <c r="X39" s="21">
        <f>'01'!$V39</f>
        <v>0</v>
      </c>
      <c r="Y39" s="21">
        <f>'02'!$V39</f>
        <v>0</v>
      </c>
      <c r="Z39" s="21">
        <f>'03'!$V39</f>
        <v>0</v>
      </c>
      <c r="AA39" s="21">
        <f>'04'!$V39</f>
        <v>0</v>
      </c>
      <c r="AB39" s="22">
        <f>'05'!$V39</f>
        <v>0</v>
      </c>
      <c r="AC39" s="22">
        <f>'06'!$V39</f>
        <v>0</v>
      </c>
      <c r="AD39" s="22">
        <f>'07'!$V39</f>
        <v>0</v>
      </c>
      <c r="AE39" s="22">
        <f>'08'!$V39</f>
        <v>0</v>
      </c>
      <c r="AF39" s="22">
        <f>'09'!$V39</f>
        <v>0</v>
      </c>
      <c r="AG39" s="22">
        <f>'10'!$V39</f>
        <v>0</v>
      </c>
      <c r="AH39" s="22">
        <f>'11'!$V39</f>
        <v>0</v>
      </c>
      <c r="AI39" s="22">
        <f>'12'!$V39</f>
        <v>0</v>
      </c>
      <c r="AJ39" s="22">
        <f>'13'!$V39</f>
        <v>0</v>
      </c>
      <c r="AK39" s="22">
        <f>'14'!$V39</f>
        <v>0</v>
      </c>
      <c r="AL39" s="22">
        <f>'15'!$V39</f>
        <v>0</v>
      </c>
      <c r="AM39" s="22">
        <f>'16'!$V39</f>
        <v>0</v>
      </c>
      <c r="AN39" s="23">
        <f>'17'!$V39</f>
        <v>0</v>
      </c>
    </row>
    <row r="40" spans="1:40" ht="15" customHeight="1" x14ac:dyDescent="0.25">
      <c r="A40" s="121" t="s">
        <v>66</v>
      </c>
      <c r="B40" s="122"/>
      <c r="C40" s="21">
        <f>'80'!$V40</f>
        <v>0</v>
      </c>
      <c r="D40" s="21">
        <f>'81'!$V40</f>
        <v>0</v>
      </c>
      <c r="E40" s="21">
        <f>'82'!$V40</f>
        <v>0</v>
      </c>
      <c r="F40" s="21">
        <f>'83'!$V40</f>
        <v>0</v>
      </c>
      <c r="G40" s="21">
        <f>'84'!$V40</f>
        <v>0</v>
      </c>
      <c r="H40" s="21">
        <f>'85'!$V40</f>
        <v>0</v>
      </c>
      <c r="I40" s="21">
        <f>'86'!$V40</f>
        <v>0</v>
      </c>
      <c r="J40" s="21">
        <f>'87'!$V40</f>
        <v>0</v>
      </c>
      <c r="K40" s="21">
        <f>'88'!$V40</f>
        <v>0</v>
      </c>
      <c r="L40" s="21">
        <f>'89'!$V40</f>
        <v>0</v>
      </c>
      <c r="M40" s="21">
        <f>'90'!$V40</f>
        <v>0</v>
      </c>
      <c r="N40" s="21">
        <f>'91'!$V40</f>
        <v>0</v>
      </c>
      <c r="O40" s="21">
        <f>'92'!$V40</f>
        <v>0</v>
      </c>
      <c r="P40" s="21">
        <f>'93'!$V40</f>
        <v>0</v>
      </c>
      <c r="Q40" s="21">
        <f>'94'!$V40</f>
        <v>0</v>
      </c>
      <c r="R40" s="21">
        <f>'95'!$V40</f>
        <v>0</v>
      </c>
      <c r="S40" s="21">
        <f>'96'!$V40</f>
        <v>0</v>
      </c>
      <c r="T40" s="21">
        <f>'97'!$V40</f>
        <v>0</v>
      </c>
      <c r="U40" s="21">
        <f>'98'!$V40</f>
        <v>0</v>
      </c>
      <c r="V40" s="21">
        <f>'99'!$V40</f>
        <v>0</v>
      </c>
      <c r="W40" s="21">
        <f>'00'!$V40</f>
        <v>0</v>
      </c>
      <c r="X40" s="21">
        <f>'01'!$V40</f>
        <v>0</v>
      </c>
      <c r="Y40" s="21">
        <f>'02'!$V40</f>
        <v>0</v>
      </c>
      <c r="Z40" s="21">
        <f>'03'!$V40</f>
        <v>0</v>
      </c>
      <c r="AA40" s="21">
        <f>'04'!$V40</f>
        <v>0</v>
      </c>
      <c r="AB40" s="22">
        <f>'05'!$V40</f>
        <v>0</v>
      </c>
      <c r="AC40" s="22">
        <f>'06'!$V40</f>
        <v>0</v>
      </c>
      <c r="AD40" s="22">
        <f>'07'!$V40</f>
        <v>0</v>
      </c>
      <c r="AE40" s="22">
        <f>'08'!$V40</f>
        <v>0</v>
      </c>
      <c r="AF40" s="22">
        <f>'09'!$V40</f>
        <v>0</v>
      </c>
      <c r="AG40" s="22">
        <f>'10'!$V40</f>
        <v>10.611360000000001</v>
      </c>
      <c r="AH40" s="22">
        <f>'11'!$V40</f>
        <v>7.0402100000000001</v>
      </c>
      <c r="AI40" s="22">
        <f>'12'!$V40</f>
        <v>26.7637</v>
      </c>
      <c r="AJ40" s="22">
        <f>'13'!$V40</f>
        <v>12.638188</v>
      </c>
      <c r="AK40" s="22">
        <f>'14'!$V40</f>
        <v>3.2926199999999999</v>
      </c>
      <c r="AL40" s="22">
        <f>'15'!$V40</f>
        <v>5.2914200000000005</v>
      </c>
      <c r="AM40" s="22">
        <f>'16'!$V40</f>
        <v>4.0608500000000003</v>
      </c>
      <c r="AN40" s="23">
        <f>'17'!$V40</f>
        <v>0.63519999999999999</v>
      </c>
    </row>
    <row r="41" spans="1:40" ht="15" customHeight="1" x14ac:dyDescent="0.25">
      <c r="A41" s="121" t="s">
        <v>67</v>
      </c>
      <c r="B41" s="122"/>
      <c r="C41" s="21">
        <f>'80'!$V41</f>
        <v>0</v>
      </c>
      <c r="D41" s="21">
        <f>'81'!$V41</f>
        <v>0</v>
      </c>
      <c r="E41" s="21">
        <f>'82'!$V41</f>
        <v>0</v>
      </c>
      <c r="F41" s="21">
        <f>'83'!$V41</f>
        <v>0</v>
      </c>
      <c r="G41" s="21">
        <f>'84'!$V41</f>
        <v>0</v>
      </c>
      <c r="H41" s="21">
        <f>'85'!$V41</f>
        <v>0</v>
      </c>
      <c r="I41" s="21">
        <f>'86'!$V41</f>
        <v>0</v>
      </c>
      <c r="J41" s="21">
        <f>'87'!$V41</f>
        <v>0</v>
      </c>
      <c r="K41" s="21">
        <f>'88'!$V41</f>
        <v>0</v>
      </c>
      <c r="L41" s="21">
        <f>'89'!$V41</f>
        <v>0</v>
      </c>
      <c r="M41" s="21">
        <f>'90'!$V41</f>
        <v>0</v>
      </c>
      <c r="N41" s="21">
        <f>'91'!$V41</f>
        <v>0</v>
      </c>
      <c r="O41" s="21">
        <f>'92'!$V41</f>
        <v>0</v>
      </c>
      <c r="P41" s="21">
        <f>'93'!$V41</f>
        <v>0</v>
      </c>
      <c r="Q41" s="21">
        <f>'94'!$V41</f>
        <v>0</v>
      </c>
      <c r="R41" s="21">
        <f>'95'!$V41</f>
        <v>0</v>
      </c>
      <c r="S41" s="21">
        <f>'96'!$V41</f>
        <v>0</v>
      </c>
      <c r="T41" s="21">
        <f>'97'!$V41</f>
        <v>0</v>
      </c>
      <c r="U41" s="21">
        <f>'98'!$V41</f>
        <v>0</v>
      </c>
      <c r="V41" s="21">
        <f>'99'!$V41</f>
        <v>0</v>
      </c>
      <c r="W41" s="21">
        <f>'00'!$V41</f>
        <v>0</v>
      </c>
      <c r="X41" s="21">
        <f>'01'!$V41</f>
        <v>0</v>
      </c>
      <c r="Y41" s="21">
        <f>'02'!$V41</f>
        <v>0</v>
      </c>
      <c r="Z41" s="21">
        <f>'03'!$V41</f>
        <v>0</v>
      </c>
      <c r="AA41" s="21">
        <f>'04'!$V41</f>
        <v>0</v>
      </c>
      <c r="AB41" s="22">
        <f>'05'!$V41</f>
        <v>0</v>
      </c>
      <c r="AC41" s="22">
        <f>'06'!$V41</f>
        <v>0</v>
      </c>
      <c r="AD41" s="22">
        <f>'07'!$V41</f>
        <v>0</v>
      </c>
      <c r="AE41" s="22">
        <f>'08'!$V41</f>
        <v>0</v>
      </c>
      <c r="AF41" s="22">
        <f>'09'!$V41</f>
        <v>0</v>
      </c>
      <c r="AG41" s="22">
        <f>'10'!$V41</f>
        <v>4.7791199999999998</v>
      </c>
      <c r="AH41" s="22">
        <f>'11'!$V41</f>
        <v>2.3997570000000001</v>
      </c>
      <c r="AI41" s="22">
        <f>'12'!$V41</f>
        <v>3.70675</v>
      </c>
      <c r="AJ41" s="22">
        <f>'13'!$V41</f>
        <v>1.3044500000000001</v>
      </c>
      <c r="AK41" s="22">
        <f>'14'!$V41</f>
        <v>2.5960199999999998</v>
      </c>
      <c r="AL41" s="22">
        <f>'15'!$V41</f>
        <v>1.212531</v>
      </c>
      <c r="AM41" s="22">
        <f>'16'!$V41</f>
        <v>0</v>
      </c>
      <c r="AN41" s="23">
        <f>'17'!$V41</f>
        <v>1.14449</v>
      </c>
    </row>
    <row r="42" spans="1:40" ht="15" customHeight="1" x14ac:dyDescent="0.25">
      <c r="A42" s="121" t="s">
        <v>68</v>
      </c>
      <c r="B42" s="122"/>
      <c r="C42" s="21">
        <f>'80'!$V42</f>
        <v>0</v>
      </c>
      <c r="D42" s="21">
        <f>'81'!$V42</f>
        <v>0</v>
      </c>
      <c r="E42" s="21">
        <f>'82'!$V42</f>
        <v>0</v>
      </c>
      <c r="F42" s="21">
        <f>'83'!$V42</f>
        <v>0</v>
      </c>
      <c r="G42" s="21">
        <f>'84'!$V42</f>
        <v>0</v>
      </c>
      <c r="H42" s="21">
        <f>'85'!$V42</f>
        <v>0</v>
      </c>
      <c r="I42" s="21">
        <f>'86'!$V42</f>
        <v>0</v>
      </c>
      <c r="J42" s="21">
        <f>'87'!$V42</f>
        <v>0</v>
      </c>
      <c r="K42" s="21">
        <f>'88'!$V42</f>
        <v>0</v>
      </c>
      <c r="L42" s="21">
        <f>'89'!$V42</f>
        <v>0</v>
      </c>
      <c r="M42" s="21">
        <f>'90'!$V42</f>
        <v>0</v>
      </c>
      <c r="N42" s="21">
        <f>'91'!$V42</f>
        <v>0</v>
      </c>
      <c r="O42" s="21">
        <f>'92'!$V42</f>
        <v>0</v>
      </c>
      <c r="P42" s="21">
        <f>'93'!$V42</f>
        <v>0</v>
      </c>
      <c r="Q42" s="21">
        <f>'94'!$V42</f>
        <v>0</v>
      </c>
      <c r="R42" s="21">
        <f>'95'!$V42</f>
        <v>0</v>
      </c>
      <c r="S42" s="21">
        <f>'96'!$V42</f>
        <v>0</v>
      </c>
      <c r="T42" s="21">
        <f>'97'!$V42</f>
        <v>0</v>
      </c>
      <c r="U42" s="21">
        <f>'98'!$V42</f>
        <v>0</v>
      </c>
      <c r="V42" s="21">
        <f>'99'!$V42</f>
        <v>0</v>
      </c>
      <c r="W42" s="21">
        <f>'00'!$V42</f>
        <v>0</v>
      </c>
      <c r="X42" s="21">
        <f>'01'!$V42</f>
        <v>0</v>
      </c>
      <c r="Y42" s="21">
        <f>'02'!$V42</f>
        <v>0</v>
      </c>
      <c r="Z42" s="21">
        <f>'03'!$V42</f>
        <v>0</v>
      </c>
      <c r="AA42" s="21">
        <f>'04'!$V42</f>
        <v>0</v>
      </c>
      <c r="AB42" s="22">
        <f>'05'!$V42</f>
        <v>0</v>
      </c>
      <c r="AC42" s="22">
        <f>'06'!$V42</f>
        <v>0</v>
      </c>
      <c r="AD42" s="22">
        <f>'07'!$V42</f>
        <v>0</v>
      </c>
      <c r="AE42" s="22">
        <f>'08'!$V42</f>
        <v>0</v>
      </c>
      <c r="AF42" s="22">
        <f>'09'!$V42</f>
        <v>0</v>
      </c>
      <c r="AG42" s="22">
        <f>'10'!$V42</f>
        <v>6.8479170000000007</v>
      </c>
      <c r="AH42" s="22">
        <f>'11'!$V42</f>
        <v>6.1030629999999997</v>
      </c>
      <c r="AI42" s="22">
        <f>'12'!$V42</f>
        <v>6.7844480000000003</v>
      </c>
      <c r="AJ42" s="22">
        <f>'13'!$V42</f>
        <v>3.735382</v>
      </c>
      <c r="AK42" s="22">
        <f>'14'!$V42</f>
        <v>9.9313749999999992</v>
      </c>
      <c r="AL42" s="22">
        <f>'15'!$V42</f>
        <v>23.535685000000001</v>
      </c>
      <c r="AM42" s="22">
        <f>'16'!$V42</f>
        <v>7.682855</v>
      </c>
      <c r="AN42" s="23">
        <f>'17'!$V42</f>
        <v>7.1559689999999998</v>
      </c>
    </row>
    <row r="43" spans="1:40" ht="15" customHeight="1" thickBot="1" x14ac:dyDescent="0.3">
      <c r="A43" s="123" t="s">
        <v>69</v>
      </c>
      <c r="B43" s="124"/>
      <c r="C43" s="36">
        <f>'80'!$V43</f>
        <v>0</v>
      </c>
      <c r="D43" s="36">
        <f>'81'!$V43</f>
        <v>0</v>
      </c>
      <c r="E43" s="36">
        <f>'82'!$V43</f>
        <v>0</v>
      </c>
      <c r="F43" s="36">
        <f>'83'!$V43</f>
        <v>0</v>
      </c>
      <c r="G43" s="36">
        <f>'84'!$V43</f>
        <v>0</v>
      </c>
      <c r="H43" s="36">
        <f>'85'!$V43</f>
        <v>0</v>
      </c>
      <c r="I43" s="36">
        <f>'86'!$V43</f>
        <v>0</v>
      </c>
      <c r="J43" s="36">
        <f>'87'!$V43</f>
        <v>0</v>
      </c>
      <c r="K43" s="36">
        <f>'88'!$V43</f>
        <v>0</v>
      </c>
      <c r="L43" s="36">
        <f>'89'!$V43</f>
        <v>0</v>
      </c>
      <c r="M43" s="36">
        <f>'90'!$V43</f>
        <v>0</v>
      </c>
      <c r="N43" s="36">
        <f>'91'!$V43</f>
        <v>0</v>
      </c>
      <c r="O43" s="36">
        <f>'92'!$V43</f>
        <v>0</v>
      </c>
      <c r="P43" s="36">
        <f>'93'!$V43</f>
        <v>0</v>
      </c>
      <c r="Q43" s="36">
        <f>'94'!$V43</f>
        <v>0</v>
      </c>
      <c r="R43" s="36">
        <f>'95'!$V43</f>
        <v>0</v>
      </c>
      <c r="S43" s="36">
        <f>'96'!$V43</f>
        <v>0</v>
      </c>
      <c r="T43" s="36">
        <f>'97'!$V43</f>
        <v>0</v>
      </c>
      <c r="U43" s="36">
        <f>'98'!$V43</f>
        <v>0</v>
      </c>
      <c r="V43" s="36">
        <f>'99'!$V43</f>
        <v>0</v>
      </c>
      <c r="W43" s="36">
        <f>'00'!$V43</f>
        <v>0</v>
      </c>
      <c r="X43" s="36">
        <f>'01'!$V43</f>
        <v>0</v>
      </c>
      <c r="Y43" s="36">
        <f>'02'!$V43</f>
        <v>0</v>
      </c>
      <c r="Z43" s="36">
        <f>'03'!$V43</f>
        <v>0</v>
      </c>
      <c r="AA43" s="36">
        <f>'04'!$V43</f>
        <v>0</v>
      </c>
      <c r="AB43" s="37">
        <f>'05'!$V43</f>
        <v>0</v>
      </c>
      <c r="AC43" s="37">
        <f>'06'!$V43</f>
        <v>0</v>
      </c>
      <c r="AD43" s="37">
        <f>'07'!$V43</f>
        <v>0</v>
      </c>
      <c r="AE43" s="37">
        <f>'08'!$V43</f>
        <v>0</v>
      </c>
      <c r="AF43" s="37">
        <f>'09'!$V43</f>
        <v>0</v>
      </c>
      <c r="AG43" s="37">
        <f>'10'!$V43</f>
        <v>0</v>
      </c>
      <c r="AH43" s="37">
        <f>'11'!$V43</f>
        <v>4.1119999999999997E-2</v>
      </c>
      <c r="AI43" s="37">
        <f>'12'!$V43</f>
        <v>3.6249999999999998E-2</v>
      </c>
      <c r="AJ43" s="37">
        <f>'13'!$V43</f>
        <v>0</v>
      </c>
      <c r="AK43" s="37">
        <f>'14'!$V43</f>
        <v>3.2000000000000001E-2</v>
      </c>
      <c r="AL43" s="37">
        <f>'15'!$V43</f>
        <v>0</v>
      </c>
      <c r="AM43" s="37">
        <f>'16'!$V43</f>
        <v>0</v>
      </c>
      <c r="AN43" s="38">
        <f>'17'!$V43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49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'80'!$W6</f>
        <v>0</v>
      </c>
      <c r="D6" s="21">
        <f>'81'!$W6</f>
        <v>0</v>
      </c>
      <c r="E6" s="21">
        <f>'82'!$W6</f>
        <v>37.954999999999998</v>
      </c>
      <c r="F6" s="21">
        <f>'83'!$W6</f>
        <v>17.643999999999998</v>
      </c>
      <c r="G6" s="21">
        <f>'84'!$W6</f>
        <v>17.491</v>
      </c>
      <c r="H6" s="21">
        <f>'85'!$W6</f>
        <v>26.277000000000001</v>
      </c>
      <c r="I6" s="21">
        <f>'86'!$W6</f>
        <v>26.45</v>
      </c>
      <c r="J6" s="21">
        <f>'87'!$W6</f>
        <v>28.943999999999999</v>
      </c>
      <c r="K6" s="21">
        <f>'88'!$W6</f>
        <v>27.353999999999999</v>
      </c>
      <c r="L6" s="21">
        <f>'89'!$W6</f>
        <v>30.475000000000001</v>
      </c>
      <c r="M6" s="21">
        <f>'90'!$W6</f>
        <v>25.2</v>
      </c>
      <c r="N6" s="21">
        <f>'91'!$W6</f>
        <v>26.640559</v>
      </c>
      <c r="O6" s="21">
        <f>'92'!$W6</f>
        <v>29.902941999999999</v>
      </c>
      <c r="P6" s="21">
        <f>'93'!$W6</f>
        <v>17.46593</v>
      </c>
      <c r="Q6" s="21">
        <f>'94'!$W6</f>
        <v>14.325850000000001</v>
      </c>
      <c r="R6" s="21">
        <f>'95'!$W6</f>
        <v>13.969709999999999</v>
      </c>
      <c r="S6" s="21">
        <f>'96'!$W6</f>
        <v>15.17905</v>
      </c>
      <c r="T6" s="21">
        <f>'97'!$W6</f>
        <v>12.48057</v>
      </c>
      <c r="U6" s="21">
        <f>'98'!$W6</f>
        <v>11.133290000000001</v>
      </c>
      <c r="V6" s="21">
        <f>'99'!$W6</f>
        <v>4.8920199999999996</v>
      </c>
      <c r="W6" s="21">
        <f>'00'!$W6</f>
        <v>5.7549999999999997E-2</v>
      </c>
      <c r="X6" s="21">
        <f>'01'!$W6</f>
        <v>1.485E-2</v>
      </c>
      <c r="Y6" s="21">
        <f>'02'!$W6</f>
        <v>0.29221000000000003</v>
      </c>
      <c r="Z6" s="21">
        <f>'03'!$W6</f>
        <v>2.3629500000000001</v>
      </c>
      <c r="AA6" s="21">
        <f>'04'!$W6</f>
        <v>2.65205</v>
      </c>
      <c r="AB6" s="22">
        <f>'05'!$W6</f>
        <v>2.9140199999999998</v>
      </c>
      <c r="AC6" s="22">
        <f>'06'!$W6</f>
        <v>1.4498800000000001</v>
      </c>
      <c r="AD6" s="22">
        <f>'07'!$W6</f>
        <v>1.6837494742032202</v>
      </c>
      <c r="AE6" s="22">
        <f>'08'!$W6</f>
        <v>1.985935</v>
      </c>
      <c r="AF6" s="22">
        <f>'09'!$W6</f>
        <v>1.7234580000000002</v>
      </c>
      <c r="AG6" s="22">
        <f>'10'!$W6</f>
        <v>0</v>
      </c>
      <c r="AH6" s="22">
        <f>'11'!$W6</f>
        <v>0</v>
      </c>
      <c r="AI6" s="22">
        <f>'12'!$W6</f>
        <v>0</v>
      </c>
      <c r="AJ6" s="22">
        <f>'13'!$W6</f>
        <v>0</v>
      </c>
      <c r="AK6" s="22">
        <f>'14'!$W6</f>
        <v>0</v>
      </c>
      <c r="AL6" s="22">
        <f>'15'!$W6</f>
        <v>0</v>
      </c>
      <c r="AM6" s="22">
        <f>'16'!$W6</f>
        <v>0</v>
      </c>
      <c r="AN6" s="23">
        <f>'17'!$W6</f>
        <v>0.13941999999999999</v>
      </c>
    </row>
    <row r="7" spans="1:40" ht="15" customHeight="1" x14ac:dyDescent="0.25">
      <c r="A7" s="127"/>
      <c r="B7" s="20" t="s">
        <v>10</v>
      </c>
      <c r="C7" s="21">
        <f>'80'!$W7</f>
        <v>0</v>
      </c>
      <c r="D7" s="21">
        <f>'81'!$W7</f>
        <v>0</v>
      </c>
      <c r="E7" s="21">
        <f>'82'!$W7</f>
        <v>41.194000000000003</v>
      </c>
      <c r="F7" s="21">
        <f>'83'!$W7</f>
        <v>12.36</v>
      </c>
      <c r="G7" s="21">
        <f>'84'!$W7</f>
        <v>0.61099999999999999</v>
      </c>
      <c r="H7" s="21">
        <f>'85'!$W7</f>
        <v>0.76500000000000001</v>
      </c>
      <c r="I7" s="21">
        <f>'86'!$W7</f>
        <v>0.311</v>
      </c>
      <c r="J7" s="21">
        <f>'87'!$W7</f>
        <v>5.6000000000000001E-2</v>
      </c>
      <c r="K7" s="21">
        <f>'88'!$W7</f>
        <v>0.22500000000000001</v>
      </c>
      <c r="L7" s="21">
        <f>'89'!$W7</f>
        <v>0</v>
      </c>
      <c r="M7" s="21">
        <f>'90'!$W7</f>
        <v>0</v>
      </c>
      <c r="N7" s="21">
        <f>'91'!$W7</f>
        <v>8.9270000000000002E-2</v>
      </c>
      <c r="O7" s="21">
        <f>'92'!$W7</f>
        <v>0.78969</v>
      </c>
      <c r="P7" s="21">
        <f>'93'!$W7</f>
        <v>72.719269999999995</v>
      </c>
      <c r="Q7" s="21">
        <f>'94'!$W7</f>
        <v>46.566099999999999</v>
      </c>
      <c r="R7" s="21">
        <f>'95'!$W7</f>
        <v>100.89189</v>
      </c>
      <c r="S7" s="21">
        <f>'96'!$W7</f>
        <v>211.98410000000001</v>
      </c>
      <c r="T7" s="21">
        <f>'97'!$W7</f>
        <v>294.62052899999998</v>
      </c>
      <c r="U7" s="21">
        <f>'98'!$W7</f>
        <v>236.14201</v>
      </c>
      <c r="V7" s="21">
        <f>'99'!$W7</f>
        <v>46.058010000000003</v>
      </c>
      <c r="W7" s="21">
        <f>'00'!$W7</f>
        <v>2.0499399999999999</v>
      </c>
      <c r="X7" s="21">
        <f>'01'!$W7</f>
        <v>9.3536099999999998</v>
      </c>
      <c r="Y7" s="21">
        <f>'02'!$W7</f>
        <v>1.4833430000000001</v>
      </c>
      <c r="Z7" s="21">
        <f>'03'!$W7</f>
        <v>0.75355000000000005</v>
      </c>
      <c r="AA7" s="21">
        <f>'04'!$W7</f>
        <v>0.574299</v>
      </c>
      <c r="AB7" s="22">
        <f>'05'!$W7</f>
        <v>0.37924000000000002</v>
      </c>
      <c r="AC7" s="22">
        <f>'06'!$W7</f>
        <v>0.16261</v>
      </c>
      <c r="AD7" s="22">
        <f>'07'!$W7</f>
        <v>0.18883942257302999</v>
      </c>
      <c r="AE7" s="22">
        <f>'08'!$W7</f>
        <v>0.27636500000000003</v>
      </c>
      <c r="AF7" s="22">
        <f>'09'!$W7</f>
        <v>0.27234900000000001</v>
      </c>
      <c r="AG7" s="22">
        <f>'10'!$W7</f>
        <v>0.57196000000000002</v>
      </c>
      <c r="AH7" s="22">
        <f>'11'!$W7</f>
        <v>0.41802999999999996</v>
      </c>
      <c r="AI7" s="22">
        <f>'12'!$W7</f>
        <v>0.46032999999999996</v>
      </c>
      <c r="AJ7" s="22">
        <f>'13'!$W7</f>
        <v>0.59847000000000006</v>
      </c>
      <c r="AK7" s="22">
        <f>'14'!$W7</f>
        <v>0.27002999999999999</v>
      </c>
      <c r="AL7" s="22">
        <f>'15'!$W7</f>
        <v>0.41902999999999996</v>
      </c>
      <c r="AM7" s="22">
        <f>'16'!$W7</f>
        <v>0.50624000000000002</v>
      </c>
      <c r="AN7" s="23">
        <f>'17'!$W7</f>
        <v>0.95582999999999996</v>
      </c>
    </row>
    <row r="8" spans="1:40" ht="15" customHeight="1" x14ac:dyDescent="0.25">
      <c r="A8" s="127"/>
      <c r="B8" s="20" t="s">
        <v>11</v>
      </c>
      <c r="C8" s="21">
        <f>'80'!$W8</f>
        <v>0</v>
      </c>
      <c r="D8" s="21">
        <f>'81'!$W8</f>
        <v>0</v>
      </c>
      <c r="E8" s="21">
        <f>'82'!$W8</f>
        <v>1.054</v>
      </c>
      <c r="F8" s="21">
        <f>'83'!$W8</f>
        <v>1.048</v>
      </c>
      <c r="G8" s="21">
        <f>'84'!$W8</f>
        <v>0.90300000000000002</v>
      </c>
      <c r="H8" s="21">
        <f>'85'!$W8</f>
        <v>0.48199999999999998</v>
      </c>
      <c r="I8" s="21">
        <f>'86'!$W8</f>
        <v>0.48799999999999999</v>
      </c>
      <c r="J8" s="21">
        <f>'87'!$W8</f>
        <v>0.50600000000000001</v>
      </c>
      <c r="K8" s="21">
        <f>'88'!$W8</f>
        <v>0.48399999999999999</v>
      </c>
      <c r="L8" s="21">
        <f>'89'!$W8</f>
        <v>0.48599999999999999</v>
      </c>
      <c r="M8" s="21">
        <f>'90'!$W8</f>
        <v>0.3</v>
      </c>
      <c r="N8" s="21">
        <f>'91'!$W8</f>
        <v>0.46976000000000001</v>
      </c>
      <c r="O8" s="21">
        <f>'92'!$W8</f>
        <v>0.48835000000000001</v>
      </c>
      <c r="P8" s="21">
        <f>'93'!$W8</f>
        <v>0.46422000000000002</v>
      </c>
      <c r="Q8" s="21">
        <f>'94'!$W8</f>
        <v>0.40543000000000001</v>
      </c>
      <c r="R8" s="21">
        <f>'95'!$W8</f>
        <v>0.41856399999999999</v>
      </c>
      <c r="S8" s="21">
        <f>'96'!$W8</f>
        <v>0.38883000000000001</v>
      </c>
      <c r="T8" s="21">
        <f>'97'!$W8</f>
        <v>0.42797000000000002</v>
      </c>
      <c r="U8" s="21">
        <f>'98'!$W8</f>
        <v>0.44872499999999998</v>
      </c>
      <c r="V8" s="21">
        <f>'99'!$W8</f>
        <v>0.45079999999999998</v>
      </c>
      <c r="W8" s="21">
        <f>'00'!$W8</f>
        <v>0.45205000000000001</v>
      </c>
      <c r="X8" s="21">
        <f>'01'!$W8</f>
        <v>1.0236700000000001</v>
      </c>
      <c r="Y8" s="21">
        <f>'02'!$W8</f>
        <v>0.83828000000000003</v>
      </c>
      <c r="Z8" s="21">
        <f>'03'!$W8</f>
        <v>0.25037999999999999</v>
      </c>
      <c r="AA8" s="21">
        <f>'04'!$W8</f>
        <v>0</v>
      </c>
      <c r="AB8" s="22">
        <f>'05'!$W8</f>
        <v>0</v>
      </c>
      <c r="AC8" s="22">
        <f>'06'!$W8</f>
        <v>0</v>
      </c>
      <c r="AD8" s="22">
        <f>'07'!$W8</f>
        <v>0</v>
      </c>
      <c r="AE8" s="22">
        <f>'08'!$W8</f>
        <v>0</v>
      </c>
      <c r="AF8" s="22">
        <f>'09'!$W8</f>
        <v>0</v>
      </c>
      <c r="AG8" s="22">
        <f>'10'!$W8</f>
        <v>4.4400000000000002E-2</v>
      </c>
      <c r="AH8" s="22">
        <f>'11'!$W8</f>
        <v>3.1199999999999999E-2</v>
      </c>
      <c r="AI8" s="22">
        <f>'12'!$W8</f>
        <v>0</v>
      </c>
      <c r="AJ8" s="22">
        <f>'13'!$W8</f>
        <v>0</v>
      </c>
      <c r="AK8" s="22">
        <f>'14'!$W8</f>
        <v>0</v>
      </c>
      <c r="AL8" s="22">
        <f>'15'!$W8</f>
        <v>0</v>
      </c>
      <c r="AM8" s="22">
        <f>'16'!$W8</f>
        <v>1.6320000000000001E-2</v>
      </c>
      <c r="AN8" s="23">
        <f>'17'!$W8</f>
        <v>6.9570000000000007E-2</v>
      </c>
    </row>
    <row r="9" spans="1:40" ht="15" customHeight="1" x14ac:dyDescent="0.25">
      <c r="A9" s="127"/>
      <c r="B9" s="20" t="s">
        <v>12</v>
      </c>
      <c r="C9" s="21">
        <f>'80'!$W9</f>
        <v>0</v>
      </c>
      <c r="D9" s="21">
        <f>'81'!$W9</f>
        <v>0</v>
      </c>
      <c r="E9" s="21">
        <f>'82'!$W9</f>
        <v>9.2999999999999999E-2</v>
      </c>
      <c r="F9" s="21">
        <f>'83'!$W9</f>
        <v>3.6999999999999998E-2</v>
      </c>
      <c r="G9" s="21">
        <f>'84'!$W9</f>
        <v>0</v>
      </c>
      <c r="H9" s="21">
        <f>'85'!$W9</f>
        <v>0</v>
      </c>
      <c r="I9" s="21">
        <f>'86'!$W9</f>
        <v>0</v>
      </c>
      <c r="J9" s="21">
        <f>'87'!$W9</f>
        <v>0.29699999999999999</v>
      </c>
      <c r="K9" s="21">
        <f>'88'!$W9</f>
        <v>0.45900000000000002</v>
      </c>
      <c r="L9" s="21">
        <f>'89'!$W9</f>
        <v>0.64100000000000001</v>
      </c>
      <c r="M9" s="21">
        <f>'90'!$W9</f>
        <v>0.5</v>
      </c>
      <c r="N9" s="21">
        <f>'91'!$W9</f>
        <v>0.401725</v>
      </c>
      <c r="O9" s="21">
        <f>'92'!$W9</f>
        <v>0.18776000000000001</v>
      </c>
      <c r="P9" s="21">
        <f>'93'!$W9</f>
        <v>0</v>
      </c>
      <c r="Q9" s="21">
        <f>'94'!$W9</f>
        <v>0</v>
      </c>
      <c r="R9" s="21">
        <f>'95'!$W9</f>
        <v>0</v>
      </c>
      <c r="S9" s="21">
        <f>'96'!$W9</f>
        <v>0</v>
      </c>
      <c r="T9" s="21">
        <f>'97'!$W9</f>
        <v>0</v>
      </c>
      <c r="U9" s="21">
        <f>'98'!$W9</f>
        <v>0</v>
      </c>
      <c r="V9" s="21">
        <f>'99'!$W9</f>
        <v>0</v>
      </c>
      <c r="W9" s="21">
        <f>'00'!$W9</f>
        <v>0</v>
      </c>
      <c r="X9" s="21">
        <f>'01'!$W9</f>
        <v>0</v>
      </c>
      <c r="Y9" s="21">
        <f>'02'!$W9</f>
        <v>0</v>
      </c>
      <c r="Z9" s="21">
        <f>'03'!$W9</f>
        <v>0</v>
      </c>
      <c r="AA9" s="21">
        <f>'04'!$W9</f>
        <v>0</v>
      </c>
      <c r="AB9" s="22">
        <f>'05'!$W9</f>
        <v>1.3789999999999998E-2</v>
      </c>
      <c r="AC9" s="22">
        <f>'06'!$W9</f>
        <v>5.3749999999999999E-2</v>
      </c>
      <c r="AD9" s="22">
        <f>'07'!$W9</f>
        <v>6.24200169934222E-2</v>
      </c>
      <c r="AE9" s="22">
        <f>'08'!$W9</f>
        <v>0</v>
      </c>
      <c r="AF9" s="22">
        <f>'09'!$W9</f>
        <v>0</v>
      </c>
      <c r="AG9" s="22">
        <f>'10'!$W9</f>
        <v>3.4320000000000003E-2</v>
      </c>
      <c r="AH9" s="22">
        <f>'11'!$W9</f>
        <v>0</v>
      </c>
      <c r="AI9" s="22">
        <f>'12'!$W9</f>
        <v>3.5647699999999998</v>
      </c>
      <c r="AJ9" s="22">
        <f>'13'!$W9</f>
        <v>9.8839810000000003</v>
      </c>
      <c r="AK9" s="22">
        <f>'14'!$W9</f>
        <v>10.458770000000001</v>
      </c>
      <c r="AL9" s="22">
        <f>'15'!$W9</f>
        <v>0.51951000000000003</v>
      </c>
      <c r="AM9" s="22">
        <f>'16'!$W9</f>
        <v>0.11713999999999999</v>
      </c>
      <c r="AN9" s="23">
        <f>'17'!$W9</f>
        <v>12.82708</v>
      </c>
    </row>
    <row r="10" spans="1:40" ht="15" customHeight="1" x14ac:dyDescent="0.25">
      <c r="A10" s="111" t="s">
        <v>1</v>
      </c>
      <c r="B10" s="20" t="s">
        <v>13</v>
      </c>
      <c r="C10" s="21">
        <f>'80'!$W10</f>
        <v>0</v>
      </c>
      <c r="D10" s="21">
        <f>'81'!$W10</f>
        <v>0</v>
      </c>
      <c r="E10" s="21">
        <f>'82'!$W10</f>
        <v>13.395</v>
      </c>
      <c r="F10" s="21">
        <f>'83'!$W10</f>
        <v>4.5549999999999997</v>
      </c>
      <c r="G10" s="21">
        <f>'84'!$W10</f>
        <v>4.22</v>
      </c>
      <c r="H10" s="21">
        <f>'85'!$W10</f>
        <v>5.1100000000000003</v>
      </c>
      <c r="I10" s="21">
        <f>'86'!$W10</f>
        <v>6.2249999999999996</v>
      </c>
      <c r="J10" s="21">
        <f>'87'!$W10</f>
        <v>6.27</v>
      </c>
      <c r="K10" s="21">
        <f>'88'!$W10</f>
        <v>6.7329999999999997</v>
      </c>
      <c r="L10" s="21">
        <f>'89'!$W10</f>
        <v>7.048</v>
      </c>
      <c r="M10" s="21">
        <f>'90'!$W10</f>
        <v>6.7</v>
      </c>
      <c r="N10" s="21">
        <f>'91'!$W10</f>
        <v>4.5034799999999997</v>
      </c>
      <c r="O10" s="21">
        <f>'92'!$W10</f>
        <v>4.7753430000000003</v>
      </c>
      <c r="P10" s="21">
        <f>'93'!$W10</f>
        <v>6.0372199999999996</v>
      </c>
      <c r="Q10" s="21">
        <f>'94'!$W10</f>
        <v>7.1231</v>
      </c>
      <c r="R10" s="21">
        <f>'95'!$W10</f>
        <v>6.7738800000000001</v>
      </c>
      <c r="S10" s="21">
        <f>'96'!$W10</f>
        <v>4.0873600000000003</v>
      </c>
      <c r="T10" s="21">
        <f>'97'!$W10</f>
        <v>5.4687599999999996</v>
      </c>
      <c r="U10" s="21">
        <f>'98'!$W10</f>
        <v>7.4278029999999999</v>
      </c>
      <c r="V10" s="21">
        <f>'99'!$W10</f>
        <v>8.9397559999999991</v>
      </c>
      <c r="W10" s="21">
        <f>'00'!$W10</f>
        <v>9.9762609999999992</v>
      </c>
      <c r="X10" s="21">
        <f>'01'!$W10</f>
        <v>6.7365599999999999</v>
      </c>
      <c r="Y10" s="21">
        <f>'02'!$W10</f>
        <v>3.25014</v>
      </c>
      <c r="Z10" s="21">
        <f>'03'!$W10</f>
        <v>0.87809000000000004</v>
      </c>
      <c r="AA10" s="21">
        <f>'04'!$W10</f>
        <v>0.45626</v>
      </c>
      <c r="AB10" s="22">
        <f>'05'!$W10</f>
        <v>0.60572999999999999</v>
      </c>
      <c r="AC10" s="22">
        <f>'06'!$W10</f>
        <v>0</v>
      </c>
      <c r="AD10" s="22">
        <f>'07'!$W10</f>
        <v>0</v>
      </c>
      <c r="AE10" s="22">
        <f>'08'!$W10</f>
        <v>0</v>
      </c>
      <c r="AF10" s="22">
        <f>'09'!$W10</f>
        <v>0</v>
      </c>
      <c r="AG10" s="22">
        <f>'10'!$W10</f>
        <v>0</v>
      </c>
      <c r="AH10" s="22">
        <f>'11'!$W10</f>
        <v>0</v>
      </c>
      <c r="AI10" s="22">
        <f>'12'!$W10</f>
        <v>0</v>
      </c>
      <c r="AJ10" s="22">
        <f>'13'!$W10</f>
        <v>0</v>
      </c>
      <c r="AK10" s="22">
        <f>'14'!$W10</f>
        <v>0</v>
      </c>
      <c r="AL10" s="22">
        <f>'15'!$W10</f>
        <v>0</v>
      </c>
      <c r="AM10" s="22">
        <f>'16'!$W10</f>
        <v>0</v>
      </c>
      <c r="AN10" s="23">
        <f>'17'!$W10</f>
        <v>0</v>
      </c>
    </row>
    <row r="11" spans="1:40" ht="15" customHeight="1" x14ac:dyDescent="0.25">
      <c r="A11" s="111"/>
      <c r="B11" s="20" t="s">
        <v>70</v>
      </c>
      <c r="C11" s="21">
        <f>'80'!$W11</f>
        <v>0</v>
      </c>
      <c r="D11" s="21">
        <f>'81'!$W11</f>
        <v>0</v>
      </c>
      <c r="E11" s="21">
        <f>'82'!$W11</f>
        <v>32.246000000000002</v>
      </c>
      <c r="F11" s="21">
        <f>'83'!$W11</f>
        <v>11.901999999999999</v>
      </c>
      <c r="G11" s="21">
        <f>'84'!$W11</f>
        <v>6.5880000000000001</v>
      </c>
      <c r="H11" s="21">
        <f>'85'!$W11</f>
        <v>16.635000000000002</v>
      </c>
      <c r="I11" s="21">
        <f>'86'!$W11</f>
        <v>30.994</v>
      </c>
      <c r="J11" s="21">
        <f>'87'!$W11</f>
        <v>51.844999999999999</v>
      </c>
      <c r="K11" s="21">
        <f>'88'!$W11</f>
        <v>41.075000000000003</v>
      </c>
      <c r="L11" s="21">
        <f>'89'!$W11</f>
        <v>53.920999999999999</v>
      </c>
      <c r="M11" s="21">
        <f>'90'!$W11</f>
        <v>48.6</v>
      </c>
      <c r="N11" s="21">
        <f>'91'!$W11</f>
        <v>49.4741</v>
      </c>
      <c r="O11" s="21">
        <f>'92'!$W11</f>
        <v>55.564039000000001</v>
      </c>
      <c r="P11" s="21">
        <f>'93'!$W11</f>
        <v>54.397523999999997</v>
      </c>
      <c r="Q11" s="21">
        <f>'94'!$W11</f>
        <v>57.91995</v>
      </c>
      <c r="R11" s="21">
        <f>'95'!$W11</f>
        <v>60.816910999999998</v>
      </c>
      <c r="S11" s="21">
        <f>'96'!$W11</f>
        <v>71.34075</v>
      </c>
      <c r="T11" s="21">
        <f>'97'!$W11</f>
        <v>71.913020000000003</v>
      </c>
      <c r="U11" s="21">
        <f>'98'!$W11</f>
        <v>94.246297999999996</v>
      </c>
      <c r="V11" s="21">
        <f>'99'!$W11</f>
        <v>101.474271</v>
      </c>
      <c r="W11" s="21">
        <f>'00'!$W11</f>
        <v>81.113445999999996</v>
      </c>
      <c r="X11" s="21">
        <f>'01'!$W11</f>
        <v>58.303885000000001</v>
      </c>
      <c r="Y11" s="21">
        <f>'02'!$W11</f>
        <v>54.452801000000001</v>
      </c>
      <c r="Z11" s="21">
        <f>'03'!$W11</f>
        <v>52.607097000000003</v>
      </c>
      <c r="AA11" s="21">
        <f>'04'!$W11</f>
        <v>53.583120000000001</v>
      </c>
      <c r="AB11" s="22">
        <f>'05'!$W11</f>
        <v>48.23648</v>
      </c>
      <c r="AC11" s="22">
        <f>'06'!$W11</f>
        <v>55.422590999999997</v>
      </c>
      <c r="AD11" s="22">
        <f>'07'!$W11</f>
        <v>64.362401340269599</v>
      </c>
      <c r="AE11" s="22">
        <f>'08'!$W11</f>
        <v>107.85409900000001</v>
      </c>
      <c r="AF11" s="22">
        <f>'09'!$W11</f>
        <v>49.538099000000003</v>
      </c>
      <c r="AG11" s="22">
        <f>'10'!$W11</f>
        <v>56.873154</v>
      </c>
      <c r="AH11" s="22">
        <f>'11'!$W11</f>
        <v>47.079589999999996</v>
      </c>
      <c r="AI11" s="22">
        <f>'12'!$W11</f>
        <v>37.472190000000005</v>
      </c>
      <c r="AJ11" s="22">
        <f>'13'!$W11</f>
        <v>43.787821000000001</v>
      </c>
      <c r="AK11" s="22">
        <f>'14'!$W11</f>
        <v>41.014923000000003</v>
      </c>
      <c r="AL11" s="22">
        <f>'15'!$W11</f>
        <v>45.787376999999999</v>
      </c>
      <c r="AM11" s="22">
        <f>'16'!$W11</f>
        <v>140.20790100000002</v>
      </c>
      <c r="AN11" s="23">
        <f>'17'!$W11</f>
        <v>86.473954000000006</v>
      </c>
    </row>
    <row r="12" spans="1:40" ht="15" customHeight="1" x14ac:dyDescent="0.25">
      <c r="A12" s="111"/>
      <c r="B12" s="20" t="s">
        <v>14</v>
      </c>
      <c r="C12" s="21">
        <f>'80'!$W12</f>
        <v>0</v>
      </c>
      <c r="D12" s="21">
        <f>'81'!$W12</f>
        <v>0</v>
      </c>
      <c r="E12" s="21">
        <f>'82'!$W12</f>
        <v>151.37200000000001</v>
      </c>
      <c r="F12" s="21">
        <f>'83'!$W12</f>
        <v>146.27799999999999</v>
      </c>
      <c r="G12" s="21">
        <f>'84'!$W12</f>
        <v>154.99199999999999</v>
      </c>
      <c r="H12" s="21">
        <f>'85'!$W12</f>
        <v>170.68799999999999</v>
      </c>
      <c r="I12" s="21">
        <f>'86'!$W12</f>
        <v>379.851</v>
      </c>
      <c r="J12" s="21">
        <f>'87'!$W12</f>
        <v>340.28899999999999</v>
      </c>
      <c r="K12" s="21">
        <f>'88'!$W12</f>
        <v>366.36</v>
      </c>
      <c r="L12" s="21">
        <f>'89'!$W12</f>
        <v>195.102</v>
      </c>
      <c r="M12" s="21">
        <f>'90'!$W12</f>
        <v>175.1</v>
      </c>
      <c r="N12" s="21">
        <f>'91'!$W12</f>
        <v>176.52180799999999</v>
      </c>
      <c r="O12" s="21">
        <f>'92'!$W12</f>
        <v>176.65537</v>
      </c>
      <c r="P12" s="21">
        <f>'93'!$W12</f>
        <v>144.50853000000001</v>
      </c>
      <c r="Q12" s="21">
        <f>'94'!$W12</f>
        <v>143.95648600000001</v>
      </c>
      <c r="R12" s="21">
        <f>'95'!$W12</f>
        <v>182.26598799999999</v>
      </c>
      <c r="S12" s="21">
        <f>'96'!$W12</f>
        <v>212.437701</v>
      </c>
      <c r="T12" s="21">
        <f>'97'!$W12</f>
        <v>192.277781</v>
      </c>
      <c r="U12" s="21">
        <f>'98'!$W12</f>
        <v>211.86005900000001</v>
      </c>
      <c r="V12" s="21">
        <f>'99'!$W12</f>
        <v>199.99812299999999</v>
      </c>
      <c r="W12" s="21">
        <f>'00'!$W12</f>
        <v>191.94518099999999</v>
      </c>
      <c r="X12" s="21">
        <f>'01'!$W12</f>
        <v>180.09332000000001</v>
      </c>
      <c r="Y12" s="21">
        <f>'02'!$W12</f>
        <v>186.722174</v>
      </c>
      <c r="Z12" s="21">
        <f>'03'!$W12</f>
        <v>120.502289</v>
      </c>
      <c r="AA12" s="21">
        <f>'04'!$W12</f>
        <v>39.226937</v>
      </c>
      <c r="AB12" s="22">
        <f>'05'!$W12</f>
        <v>31.786062000000001</v>
      </c>
      <c r="AC12" s="22">
        <f>'06'!$W12</f>
        <v>29.055991000000002</v>
      </c>
      <c r="AD12" s="22">
        <f>'07'!$W12</f>
        <v>33.742799106618101</v>
      </c>
      <c r="AE12" s="22">
        <f>'08'!$W12</f>
        <v>25.887365000000003</v>
      </c>
      <c r="AF12" s="22">
        <f>'09'!$W12</f>
        <v>19.432755</v>
      </c>
      <c r="AG12" s="22">
        <f>'10'!$W12</f>
        <v>31.407257000000001</v>
      </c>
      <c r="AH12" s="22">
        <f>'11'!$W12</f>
        <v>31.018498999999998</v>
      </c>
      <c r="AI12" s="22">
        <f>'12'!$W12</f>
        <v>27.764510999999999</v>
      </c>
      <c r="AJ12" s="22">
        <f>'13'!$W12</f>
        <v>25.393795999999998</v>
      </c>
      <c r="AK12" s="22">
        <f>'14'!$W12</f>
        <v>22.011902999999997</v>
      </c>
      <c r="AL12" s="22">
        <f>'15'!$W12</f>
        <v>25.429745</v>
      </c>
      <c r="AM12" s="22">
        <f>'16'!$W12</f>
        <v>20.371859000000001</v>
      </c>
      <c r="AN12" s="23">
        <f>'17'!$W12</f>
        <v>11.081341</v>
      </c>
    </row>
    <row r="13" spans="1:40" ht="15" customHeight="1" x14ac:dyDescent="0.25">
      <c r="A13" s="111"/>
      <c r="B13" s="20" t="s">
        <v>15</v>
      </c>
      <c r="C13" s="21">
        <f>'80'!$W13</f>
        <v>0</v>
      </c>
      <c r="D13" s="21">
        <f>'81'!$W13</f>
        <v>0</v>
      </c>
      <c r="E13" s="21">
        <f>'82'!$W13</f>
        <v>11.989000000000001</v>
      </c>
      <c r="F13" s="21">
        <f>'83'!$W13</f>
        <v>1.627</v>
      </c>
      <c r="G13" s="21">
        <f>'84'!$W13</f>
        <v>0.56599999999999995</v>
      </c>
      <c r="H13" s="21">
        <f>'85'!$W13</f>
        <v>0.52400000000000002</v>
      </c>
      <c r="I13" s="21">
        <f>'86'!$W13</f>
        <v>1.3180000000000001</v>
      </c>
      <c r="J13" s="21">
        <f>'87'!$W13</f>
        <v>1.262</v>
      </c>
      <c r="K13" s="21">
        <f>'88'!$W13</f>
        <v>1.355</v>
      </c>
      <c r="L13" s="21">
        <f>'89'!$W13</f>
        <v>2.7440000000000002</v>
      </c>
      <c r="M13" s="21">
        <f>'90'!$W13</f>
        <v>2.1</v>
      </c>
      <c r="N13" s="21">
        <f>'91'!$W13</f>
        <v>2.499994</v>
      </c>
      <c r="O13" s="21">
        <f>'92'!$W13</f>
        <v>2.7146080000000001</v>
      </c>
      <c r="P13" s="21">
        <f>'93'!$W13</f>
        <v>2.8404720000000001</v>
      </c>
      <c r="Q13" s="21">
        <f>'94'!$W13</f>
        <v>3.6306910000000001</v>
      </c>
      <c r="R13" s="21">
        <f>'95'!$W13</f>
        <v>7.6595630000000003</v>
      </c>
      <c r="S13" s="21">
        <f>'96'!$W13</f>
        <v>6.0255000000000001</v>
      </c>
      <c r="T13" s="21">
        <f>'97'!$W13</f>
        <v>5.2746449999999996</v>
      </c>
      <c r="U13" s="21">
        <f>'98'!$W13</f>
        <v>5.217155</v>
      </c>
      <c r="V13" s="21">
        <f>'99'!$W13</f>
        <v>13.22392</v>
      </c>
      <c r="W13" s="21">
        <f>'00'!$W13</f>
        <v>15.960190000000001</v>
      </c>
      <c r="X13" s="21">
        <f>'01'!$W13</f>
        <v>15.789602</v>
      </c>
      <c r="Y13" s="21">
        <f>'02'!$W13</f>
        <v>21.643059999999998</v>
      </c>
      <c r="Z13" s="21">
        <f>'03'!$W13</f>
        <v>9.5632800000000007</v>
      </c>
      <c r="AA13" s="21">
        <f>'04'!$W13</f>
        <v>4.2209300000000001</v>
      </c>
      <c r="AB13" s="22">
        <f>'05'!$W13</f>
        <v>3.3333000000000004</v>
      </c>
      <c r="AC13" s="22">
        <f>'06'!$W13</f>
        <v>0.48043999999999998</v>
      </c>
      <c r="AD13" s="22">
        <f>'07'!$W13</f>
        <v>0.55793624119664709</v>
      </c>
      <c r="AE13" s="22">
        <f>'08'!$W13</f>
        <v>1.142395</v>
      </c>
      <c r="AF13" s="22">
        <f>'09'!$W13</f>
        <v>1.0567800000000001</v>
      </c>
      <c r="AG13" s="22">
        <f>'10'!$W13</f>
        <v>0.24671999999999999</v>
      </c>
      <c r="AH13" s="22">
        <f>'11'!$W13</f>
        <v>0.16907</v>
      </c>
      <c r="AI13" s="22">
        <f>'12'!$W13</f>
        <v>1.384E-2</v>
      </c>
      <c r="AJ13" s="22">
        <f>'13'!$W13</f>
        <v>0</v>
      </c>
      <c r="AK13" s="22">
        <f>'14'!$W13</f>
        <v>0</v>
      </c>
      <c r="AL13" s="22">
        <f>'15'!$W13</f>
        <v>0</v>
      </c>
      <c r="AM13" s="22">
        <f>'16'!$W13</f>
        <v>1.3460000000000001E-2</v>
      </c>
      <c r="AN13" s="23">
        <f>'17'!$W13</f>
        <v>1.4619999999999999E-2</v>
      </c>
    </row>
    <row r="14" spans="1:40" ht="15" customHeight="1" x14ac:dyDescent="0.25">
      <c r="A14" s="111"/>
      <c r="B14" s="20" t="s">
        <v>16</v>
      </c>
      <c r="C14" s="21">
        <f>'80'!$W14</f>
        <v>0</v>
      </c>
      <c r="D14" s="21">
        <f>'81'!$W14</f>
        <v>0</v>
      </c>
      <c r="E14" s="21">
        <f>'82'!$W14</f>
        <v>71.447999999999993</v>
      </c>
      <c r="F14" s="21">
        <f>'83'!$W14</f>
        <v>64.319999999999993</v>
      </c>
      <c r="G14" s="21">
        <f>'84'!$W14</f>
        <v>42.970999999999997</v>
      </c>
      <c r="H14" s="21">
        <f>'85'!$W14</f>
        <v>43.793999999999997</v>
      </c>
      <c r="I14" s="21">
        <f>'86'!$W14</f>
        <v>49.168999999999997</v>
      </c>
      <c r="J14" s="21">
        <f>'87'!$W14</f>
        <v>58.911000000000001</v>
      </c>
      <c r="K14" s="21">
        <f>'88'!$W14</f>
        <v>45.747</v>
      </c>
      <c r="L14" s="21">
        <f>'89'!$W14</f>
        <v>38.152000000000001</v>
      </c>
      <c r="M14" s="21">
        <f>'90'!$W14</f>
        <v>44.9</v>
      </c>
      <c r="N14" s="21">
        <f>'91'!$W14</f>
        <v>50.596446</v>
      </c>
      <c r="O14" s="21">
        <f>'92'!$W14</f>
        <v>50.029578000000001</v>
      </c>
      <c r="P14" s="21">
        <f>'93'!$W14</f>
        <v>49.900405999999997</v>
      </c>
      <c r="Q14" s="21">
        <f>'94'!$W14</f>
        <v>76.239951000000005</v>
      </c>
      <c r="R14" s="21">
        <f>'95'!$W14</f>
        <v>84.518659</v>
      </c>
      <c r="S14" s="21">
        <f>'96'!$W14</f>
        <v>85.638622999999995</v>
      </c>
      <c r="T14" s="21">
        <f>'97'!$W14</f>
        <v>100.180544</v>
      </c>
      <c r="U14" s="21">
        <f>'98'!$W14</f>
        <v>114.302454</v>
      </c>
      <c r="V14" s="21">
        <f>'99'!$W14</f>
        <v>131.67763400000001</v>
      </c>
      <c r="W14" s="21">
        <f>'00'!$W14</f>
        <v>96.782090999999994</v>
      </c>
      <c r="X14" s="21">
        <f>'01'!$W14</f>
        <v>68.219296</v>
      </c>
      <c r="Y14" s="21">
        <f>'02'!$W14</f>
        <v>45.298631</v>
      </c>
      <c r="Z14" s="21">
        <f>'03'!$W14</f>
        <v>47.556986999999999</v>
      </c>
      <c r="AA14" s="21">
        <f>'04'!$W14</f>
        <v>36.110633999999997</v>
      </c>
      <c r="AB14" s="22">
        <f>'05'!$W14</f>
        <v>39.348762000000001</v>
      </c>
      <c r="AC14" s="22">
        <f>'06'!$W14</f>
        <v>31.209674</v>
      </c>
      <c r="AD14" s="22">
        <f>'07'!$W14</f>
        <v>36.243876863984504</v>
      </c>
      <c r="AE14" s="22">
        <f>'08'!$W14</f>
        <v>30.657254999999999</v>
      </c>
      <c r="AF14" s="22">
        <f>'09'!$W14</f>
        <v>24.328764</v>
      </c>
      <c r="AG14" s="22">
        <f>'10'!$W14</f>
        <v>15.533025</v>
      </c>
      <c r="AH14" s="22">
        <f>'11'!$W14</f>
        <v>12.968116</v>
      </c>
      <c r="AI14" s="22">
        <f>'12'!$W14</f>
        <v>14.695581000000001</v>
      </c>
      <c r="AJ14" s="22">
        <f>'13'!$W14</f>
        <v>12.959821</v>
      </c>
      <c r="AK14" s="22">
        <f>'14'!$W14</f>
        <v>4.8275220000000001</v>
      </c>
      <c r="AL14" s="22">
        <f>'15'!$W14</f>
        <v>14.758850000000001</v>
      </c>
      <c r="AM14" s="22">
        <f>'16'!$W14</f>
        <v>3.3915900000000003</v>
      </c>
      <c r="AN14" s="23">
        <f>'17'!$W14</f>
        <v>1.4819</v>
      </c>
    </row>
    <row r="15" spans="1:40" ht="15" customHeight="1" x14ac:dyDescent="0.25">
      <c r="A15" s="111"/>
      <c r="B15" s="20" t="s">
        <v>17</v>
      </c>
      <c r="C15" s="21">
        <f>'80'!$W15</f>
        <v>0</v>
      </c>
      <c r="D15" s="21">
        <f>'81'!$W15</f>
        <v>0</v>
      </c>
      <c r="E15" s="21">
        <f>'82'!$W15</f>
        <v>8.718</v>
      </c>
      <c r="F15" s="21">
        <f>'83'!$W15</f>
        <v>12.702</v>
      </c>
      <c r="G15" s="21">
        <f>'84'!$W15</f>
        <v>0</v>
      </c>
      <c r="H15" s="21">
        <f>'85'!$W15</f>
        <v>0</v>
      </c>
      <c r="I15" s="21">
        <f>'86'!$W15</f>
        <v>0</v>
      </c>
      <c r="J15" s="21">
        <f>'87'!$W15</f>
        <v>0</v>
      </c>
      <c r="K15" s="21">
        <f>'88'!$W15</f>
        <v>0</v>
      </c>
      <c r="L15" s="21">
        <f>'89'!$W15</f>
        <v>13.6</v>
      </c>
      <c r="M15" s="21">
        <f>'90'!$W15</f>
        <v>14.1</v>
      </c>
      <c r="N15" s="21">
        <f>'91'!$W15</f>
        <v>15.013517</v>
      </c>
      <c r="O15" s="21">
        <f>'92'!$W15</f>
        <v>10.581796000000001</v>
      </c>
      <c r="P15" s="21">
        <f>'93'!$W15</f>
        <v>12.404679</v>
      </c>
      <c r="Q15" s="21">
        <f>'94'!$W15</f>
        <v>13.172378</v>
      </c>
      <c r="R15" s="21">
        <f>'95'!$W15</f>
        <v>17.42043</v>
      </c>
      <c r="S15" s="21">
        <f>'96'!$W15</f>
        <v>21.71247</v>
      </c>
      <c r="T15" s="21">
        <f>'97'!$W15</f>
        <v>13.734909999999999</v>
      </c>
      <c r="U15" s="21">
        <f>'98'!$W15</f>
        <v>11.66963</v>
      </c>
      <c r="V15" s="21">
        <f>'99'!$W15</f>
        <v>10.736560000000001</v>
      </c>
      <c r="W15" s="21">
        <f>'00'!$W15</f>
        <v>7.4556800000000001</v>
      </c>
      <c r="X15" s="21">
        <f>'01'!$W15</f>
        <v>1.9677</v>
      </c>
      <c r="Y15" s="21">
        <f>'02'!$W15</f>
        <v>2.5390899999999998</v>
      </c>
      <c r="Z15" s="21">
        <f>'03'!$W15</f>
        <v>1.821401</v>
      </c>
      <c r="AA15" s="21">
        <f>'04'!$W15</f>
        <v>1.7914000000000001</v>
      </c>
      <c r="AB15" s="22">
        <f>'05'!$W15</f>
        <v>2.1228590000000001</v>
      </c>
      <c r="AC15" s="22">
        <f>'06'!$W15</f>
        <v>1.6689200000000002</v>
      </c>
      <c r="AD15" s="22">
        <f>'07'!$W15</f>
        <v>1.93812120484953</v>
      </c>
      <c r="AE15" s="22">
        <f>'08'!$W15</f>
        <v>1.8715200000000001</v>
      </c>
      <c r="AF15" s="22">
        <f>'09'!$W15</f>
        <v>1.5973199999999999</v>
      </c>
      <c r="AG15" s="22">
        <f>'10'!$W15</f>
        <v>2.1274499999999996</v>
      </c>
      <c r="AH15" s="22">
        <f>'11'!$W15</f>
        <v>2.1454499999999999</v>
      </c>
      <c r="AI15" s="22">
        <f>'12'!$W15</f>
        <v>1.5059800000000001</v>
      </c>
      <c r="AJ15" s="22">
        <f>'13'!$W15</f>
        <v>1.26414</v>
      </c>
      <c r="AK15" s="22">
        <f>'14'!$W15</f>
        <v>0.79098999999999997</v>
      </c>
      <c r="AL15" s="22">
        <f>'15'!$W15</f>
        <v>0.85507</v>
      </c>
      <c r="AM15" s="22">
        <f>'16'!$W15</f>
        <v>0.88158000000000003</v>
      </c>
      <c r="AN15" s="23">
        <f>'17'!$W15</f>
        <v>1.0660099999999999</v>
      </c>
    </row>
    <row r="16" spans="1:40" ht="15" customHeight="1" x14ac:dyDescent="0.25">
      <c r="A16" s="111"/>
      <c r="B16" s="20" t="s">
        <v>18</v>
      </c>
      <c r="C16" s="21">
        <f>'80'!$W16</f>
        <v>0</v>
      </c>
      <c r="D16" s="21">
        <f>'81'!$W16</f>
        <v>0</v>
      </c>
      <c r="E16" s="21">
        <f>'82'!$W16</f>
        <v>1.1919999999999999</v>
      </c>
      <c r="F16" s="21">
        <f>'83'!$W16</f>
        <v>1.03</v>
      </c>
      <c r="G16" s="21">
        <f>'84'!$W16</f>
        <v>0.62</v>
      </c>
      <c r="H16" s="21">
        <f>'85'!$W16</f>
        <v>0.80500000000000005</v>
      </c>
      <c r="I16" s="21">
        <f>'86'!$W16</f>
        <v>0.60599999999999998</v>
      </c>
      <c r="J16" s="21">
        <f>'87'!$W16</f>
        <v>0.51800000000000002</v>
      </c>
      <c r="K16" s="21">
        <f>'88'!$W16</f>
        <v>0.54200000000000004</v>
      </c>
      <c r="L16" s="21">
        <f>'89'!$W16</f>
        <v>1.3169999999999999</v>
      </c>
      <c r="M16" s="21">
        <f>'90'!$W16</f>
        <v>1.2</v>
      </c>
      <c r="N16" s="21">
        <f>'91'!$W16</f>
        <v>2.3163299999999998</v>
      </c>
      <c r="O16" s="21">
        <f>'92'!$W16</f>
        <v>2.4447760000000001</v>
      </c>
      <c r="P16" s="21">
        <f>'93'!$W16</f>
        <v>4.2328599999999996</v>
      </c>
      <c r="Q16" s="21">
        <f>'94'!$W16</f>
        <v>3.198852</v>
      </c>
      <c r="R16" s="21">
        <f>'95'!$W16</f>
        <v>0.73987000000000003</v>
      </c>
      <c r="S16" s="21">
        <f>'96'!$W16</f>
        <v>0.27672000000000002</v>
      </c>
      <c r="T16" s="21">
        <f>'97'!$W16</f>
        <v>0.13228999999999999</v>
      </c>
      <c r="U16" s="21">
        <f>'98'!$W16</f>
        <v>3.6069999999999998E-2</v>
      </c>
      <c r="V16" s="21">
        <f>'99'!$W16</f>
        <v>0</v>
      </c>
      <c r="W16" s="21">
        <f>'00'!$W16</f>
        <v>7.4260000000000007E-2</v>
      </c>
      <c r="X16" s="21">
        <f>'01'!$W16</f>
        <v>0</v>
      </c>
      <c r="Y16" s="21">
        <f>'02'!$W16</f>
        <v>5.8049999999999997E-2</v>
      </c>
      <c r="Z16" s="21">
        <f>'03'!$W16</f>
        <v>2.6970000000000001E-2</v>
      </c>
      <c r="AA16" s="21">
        <f>'04'!$W16</f>
        <v>2.223E-2</v>
      </c>
      <c r="AB16" s="22">
        <f>'05'!$W16</f>
        <v>2.673E-2</v>
      </c>
      <c r="AC16" s="22">
        <f>'06'!$W16</f>
        <v>4.4090000000000004E-2</v>
      </c>
      <c r="AD16" s="22">
        <f>'07'!$W16</f>
        <v>5.1201833474232308E-2</v>
      </c>
      <c r="AE16" s="22">
        <f>'08'!$W16</f>
        <v>8.7330000000000005E-2</v>
      </c>
      <c r="AF16" s="22">
        <f>'09'!$W16</f>
        <v>8.1875000000000003E-2</v>
      </c>
      <c r="AG16" s="22">
        <f>'10'!$W16</f>
        <v>0</v>
      </c>
      <c r="AH16" s="22">
        <f>'11'!$W16</f>
        <v>0</v>
      </c>
      <c r="AI16" s="22">
        <f>'12'!$W16</f>
        <v>0</v>
      </c>
      <c r="AJ16" s="22">
        <f>'13'!$W16</f>
        <v>3.2799999999999996E-2</v>
      </c>
      <c r="AK16" s="22">
        <f>'14'!$W16</f>
        <v>1.291E-2</v>
      </c>
      <c r="AL16" s="22">
        <f>'15'!$W16</f>
        <v>1.7004000000000002E-2</v>
      </c>
      <c r="AM16" s="22">
        <f>'16'!$W16</f>
        <v>0</v>
      </c>
      <c r="AN16" s="23">
        <f>'17'!$W16</f>
        <v>0.40514</v>
      </c>
    </row>
    <row r="17" spans="1:40" ht="15" customHeight="1" x14ac:dyDescent="0.25">
      <c r="A17" s="111"/>
      <c r="B17" s="20" t="s">
        <v>19</v>
      </c>
      <c r="C17" s="21">
        <f>'80'!$W17</f>
        <v>0</v>
      </c>
      <c r="D17" s="21">
        <f>'81'!$W17</f>
        <v>375.952</v>
      </c>
      <c r="E17" s="21">
        <f>'82'!$W17</f>
        <v>13.355</v>
      </c>
      <c r="F17" s="21">
        <f>'83'!$W17</f>
        <v>10.955</v>
      </c>
      <c r="G17" s="21">
        <f>'84'!$W17</f>
        <v>20.751000000000001</v>
      </c>
      <c r="H17" s="21">
        <f>'85'!$W17</f>
        <v>12.276999999999999</v>
      </c>
      <c r="I17" s="21">
        <f>'86'!$W17</f>
        <v>18.245000000000001</v>
      </c>
      <c r="J17" s="21">
        <f>'87'!$W17</f>
        <v>24.055</v>
      </c>
      <c r="K17" s="21">
        <f>'88'!$W17</f>
        <v>21.236999999999998</v>
      </c>
      <c r="L17" s="21">
        <f>'89'!$W17</f>
        <v>13.755000000000001</v>
      </c>
      <c r="M17" s="21">
        <f>'90'!$W17</f>
        <v>13.5</v>
      </c>
      <c r="N17" s="21">
        <f>'91'!$W17</f>
        <v>16.028624000000001</v>
      </c>
      <c r="O17" s="21">
        <f>'92'!$W17</f>
        <v>19.93385</v>
      </c>
      <c r="P17" s="21">
        <f>'93'!$W17</f>
        <v>19.391459000000001</v>
      </c>
      <c r="Q17" s="21">
        <f>'94'!$W17</f>
        <v>26.023038</v>
      </c>
      <c r="R17" s="21">
        <f>'95'!$W17</f>
        <v>29.789905000000001</v>
      </c>
      <c r="S17" s="21">
        <f>'96'!$W17</f>
        <v>24.347891000000001</v>
      </c>
      <c r="T17" s="21">
        <f>'97'!$W17</f>
        <v>24.384353999999998</v>
      </c>
      <c r="U17" s="21">
        <f>'98'!$W17</f>
        <v>43.579740000000001</v>
      </c>
      <c r="V17" s="21">
        <f>'99'!$W17</f>
        <v>30.759343999999999</v>
      </c>
      <c r="W17" s="21">
        <f>'00'!$W17</f>
        <v>17.806515000000001</v>
      </c>
      <c r="X17" s="21">
        <f>'01'!$W17</f>
        <v>16.37415</v>
      </c>
      <c r="Y17" s="21">
        <f>'02'!$W17</f>
        <v>12.600182999999999</v>
      </c>
      <c r="Z17" s="21">
        <f>'03'!$W17</f>
        <v>11.853249999999999</v>
      </c>
      <c r="AA17" s="21">
        <f>'04'!$W17</f>
        <v>6.874657</v>
      </c>
      <c r="AB17" s="22">
        <f>'05'!$W17</f>
        <v>1.3932</v>
      </c>
      <c r="AC17" s="22">
        <f>'06'!$W17</f>
        <v>3.9722150000000003</v>
      </c>
      <c r="AD17" s="22">
        <f>'07'!$W17</f>
        <v>4.6129437730516596</v>
      </c>
      <c r="AE17" s="22">
        <f>'08'!$W17</f>
        <v>5.2737579999999999</v>
      </c>
      <c r="AF17" s="22">
        <f>'09'!$W17</f>
        <v>4.7391220000000001</v>
      </c>
      <c r="AG17" s="22">
        <f>'10'!$W17</f>
        <v>0.49629500000000004</v>
      </c>
      <c r="AH17" s="22">
        <f>'11'!$W17</f>
        <v>0.50016000000000005</v>
      </c>
      <c r="AI17" s="22">
        <f>'12'!$W17</f>
        <v>2.4001770000000002</v>
      </c>
      <c r="AJ17" s="22">
        <f>'13'!$W17</f>
        <v>0.74569200000000002</v>
      </c>
      <c r="AK17" s="22">
        <f>'14'!$W17</f>
        <v>1.4391069999999999</v>
      </c>
      <c r="AL17" s="22">
        <f>'15'!$W17</f>
        <v>0</v>
      </c>
      <c r="AM17" s="22">
        <f>'16'!$W17</f>
        <v>0.64624000000000004</v>
      </c>
      <c r="AN17" s="23">
        <f>'17'!$W17</f>
        <v>7.1203500000000002</v>
      </c>
    </row>
    <row r="18" spans="1:40" ht="15" customHeight="1" x14ac:dyDescent="0.25">
      <c r="A18" s="111" t="s">
        <v>2</v>
      </c>
      <c r="B18" s="20" t="s">
        <v>20</v>
      </c>
      <c r="C18" s="21">
        <f>'80'!$W18</f>
        <v>0</v>
      </c>
      <c r="D18" s="21">
        <f>'81'!$W18</f>
        <v>3.4710000000000001</v>
      </c>
      <c r="E18" s="21">
        <f>'82'!$W18</f>
        <v>8.6549999999999994</v>
      </c>
      <c r="F18" s="21">
        <f>'83'!$W18</f>
        <v>4.4420000000000002</v>
      </c>
      <c r="G18" s="21">
        <f>'84'!$W18</f>
        <v>2.2709999999999999</v>
      </c>
      <c r="H18" s="21">
        <f>'85'!$W18</f>
        <v>1.95</v>
      </c>
      <c r="I18" s="21">
        <f>'86'!$W18</f>
        <v>1.7789999999999999</v>
      </c>
      <c r="J18" s="21">
        <f>'87'!$W18</f>
        <v>0.86699999999999999</v>
      </c>
      <c r="K18" s="21">
        <f>'88'!$W18</f>
        <v>1.819</v>
      </c>
      <c r="L18" s="21">
        <f>'89'!$W18</f>
        <v>1.2450000000000001</v>
      </c>
      <c r="M18" s="21">
        <f>'90'!$W18</f>
        <v>0.8</v>
      </c>
      <c r="N18" s="21">
        <f>'91'!$W18</f>
        <v>0.63227900000000004</v>
      </c>
      <c r="O18" s="21">
        <f>'92'!$W18</f>
        <v>0.75705699999999998</v>
      </c>
      <c r="P18" s="21">
        <f>'93'!$W18</f>
        <v>0.115204</v>
      </c>
      <c r="Q18" s="21">
        <f>'94'!$W18</f>
        <v>0.122684</v>
      </c>
      <c r="R18" s="21">
        <f>'95'!$W18</f>
        <v>0</v>
      </c>
      <c r="S18" s="21">
        <f>'96'!$W18</f>
        <v>0</v>
      </c>
      <c r="T18" s="21">
        <f>'97'!$W18</f>
        <v>0</v>
      </c>
      <c r="U18" s="21">
        <f>'98'!$W18</f>
        <v>1.3685700000000001</v>
      </c>
      <c r="V18" s="21">
        <f>'99'!$W18</f>
        <v>0</v>
      </c>
      <c r="W18" s="21">
        <f>'00'!$W18</f>
        <v>0</v>
      </c>
      <c r="X18" s="21">
        <f>'01'!$W18</f>
        <v>0</v>
      </c>
      <c r="Y18" s="21">
        <f>'02'!$W18</f>
        <v>0</v>
      </c>
      <c r="Z18" s="21">
        <f>'03'!$W18</f>
        <v>0</v>
      </c>
      <c r="AA18" s="21">
        <f>'04'!$W18</f>
        <v>9.8969000000000001E-2</v>
      </c>
      <c r="AB18" s="22">
        <f>'05'!$W18</f>
        <v>0.15522999999999998</v>
      </c>
      <c r="AC18" s="22">
        <f>'06'!$W18</f>
        <v>0</v>
      </c>
      <c r="AD18" s="22">
        <f>'07'!$W18</f>
        <v>0</v>
      </c>
      <c r="AE18" s="22">
        <f>'08'!$W18</f>
        <v>0</v>
      </c>
      <c r="AF18" s="22">
        <f>'09'!$W18</f>
        <v>0</v>
      </c>
      <c r="AG18" s="22">
        <f>'10'!$W18</f>
        <v>0</v>
      </c>
      <c r="AH18" s="22">
        <f>'11'!$W18</f>
        <v>0</v>
      </c>
      <c r="AI18" s="22">
        <f>'12'!$W18</f>
        <v>0</v>
      </c>
      <c r="AJ18" s="22">
        <f>'13'!$W18</f>
        <v>0</v>
      </c>
      <c r="AK18" s="22">
        <f>'14'!$W18</f>
        <v>0</v>
      </c>
      <c r="AL18" s="22">
        <f>'15'!$W18</f>
        <v>0</v>
      </c>
      <c r="AM18" s="22">
        <f>'16'!$W18</f>
        <v>0</v>
      </c>
      <c r="AN18" s="23">
        <f>'17'!$W18</f>
        <v>7.7724200000000003</v>
      </c>
    </row>
    <row r="19" spans="1:40" ht="15" customHeight="1" x14ac:dyDescent="0.25">
      <c r="A19" s="111"/>
      <c r="B19" s="20" t="s">
        <v>21</v>
      </c>
      <c r="C19" s="21">
        <f>'80'!$W19</f>
        <v>0</v>
      </c>
      <c r="D19" s="21">
        <f>'81'!$W19</f>
        <v>0</v>
      </c>
      <c r="E19" s="21">
        <f>'82'!$W19</f>
        <v>0.80500000000000005</v>
      </c>
      <c r="F19" s="21">
        <f>'83'!$W19</f>
        <v>0.47199999999999998</v>
      </c>
      <c r="G19" s="21">
        <f>'84'!$W19</f>
        <v>0</v>
      </c>
      <c r="H19" s="21">
        <f>'85'!$W19</f>
        <v>0</v>
      </c>
      <c r="I19" s="21">
        <f>'86'!$W19</f>
        <v>0</v>
      </c>
      <c r="J19" s="21">
        <f>'87'!$W19</f>
        <v>0</v>
      </c>
      <c r="K19" s="21">
        <f>'88'!$W19</f>
        <v>0</v>
      </c>
      <c r="L19" s="21">
        <f>'89'!$W19</f>
        <v>0</v>
      </c>
      <c r="M19" s="21">
        <f>'90'!$W19</f>
        <v>0</v>
      </c>
      <c r="N19" s="21">
        <f>'91'!$W19</f>
        <v>0</v>
      </c>
      <c r="O19" s="21">
        <f>'92'!$W19</f>
        <v>0</v>
      </c>
      <c r="P19" s="21">
        <f>'93'!$W19</f>
        <v>0</v>
      </c>
      <c r="Q19" s="21">
        <f>'94'!$W19</f>
        <v>0</v>
      </c>
      <c r="R19" s="21">
        <f>'95'!$W19</f>
        <v>0</v>
      </c>
      <c r="S19" s="21">
        <f>'96'!$W19</f>
        <v>0</v>
      </c>
      <c r="T19" s="21">
        <f>'97'!$W19</f>
        <v>0</v>
      </c>
      <c r="U19" s="21">
        <f>'98'!$W19</f>
        <v>0</v>
      </c>
      <c r="V19" s="21">
        <f>'99'!$W19</f>
        <v>0</v>
      </c>
      <c r="W19" s="21">
        <f>'00'!$W19</f>
        <v>0</v>
      </c>
      <c r="X19" s="21">
        <f>'01'!$W19</f>
        <v>0.79656800000000005</v>
      </c>
      <c r="Y19" s="21">
        <f>'02'!$W19</f>
        <v>0</v>
      </c>
      <c r="Z19" s="21">
        <f>'03'!$W19</f>
        <v>0</v>
      </c>
      <c r="AA19" s="21">
        <f>'04'!$W19</f>
        <v>0</v>
      </c>
      <c r="AB19" s="22">
        <f>'05'!$W19</f>
        <v>0</v>
      </c>
      <c r="AC19" s="22">
        <f>'06'!$W19</f>
        <v>0</v>
      </c>
      <c r="AD19" s="22">
        <f>'07'!$W19</f>
        <v>0</v>
      </c>
      <c r="AE19" s="22">
        <f>'08'!$W19</f>
        <v>0</v>
      </c>
      <c r="AF19" s="22">
        <f>'09'!$W19</f>
        <v>0</v>
      </c>
      <c r="AG19" s="22">
        <f>'10'!$W19</f>
        <v>0</v>
      </c>
      <c r="AH19" s="22">
        <f>'11'!$W19</f>
        <v>0</v>
      </c>
      <c r="AI19" s="22">
        <f>'12'!$W19</f>
        <v>0</v>
      </c>
      <c r="AJ19" s="22">
        <f>'13'!$W19</f>
        <v>0</v>
      </c>
      <c r="AK19" s="22">
        <f>'14'!$W19</f>
        <v>0</v>
      </c>
      <c r="AL19" s="22">
        <f>'15'!$W19</f>
        <v>0</v>
      </c>
      <c r="AM19" s="22">
        <f>'16'!$W19</f>
        <v>0</v>
      </c>
      <c r="AN19" s="23">
        <f>'17'!$W19</f>
        <v>0</v>
      </c>
    </row>
    <row r="20" spans="1:40" ht="15" customHeight="1" x14ac:dyDescent="0.25">
      <c r="A20" s="111"/>
      <c r="B20" s="20" t="s">
        <v>22</v>
      </c>
      <c r="C20" s="21">
        <f>'80'!$W20</f>
        <v>0</v>
      </c>
      <c r="D20" s="21">
        <f>'81'!$W20</f>
        <v>4.9329999999999998</v>
      </c>
      <c r="E20" s="21">
        <f>'82'!$W20</f>
        <v>4.5999999999999999E-2</v>
      </c>
      <c r="F20" s="21">
        <f>'83'!$W20</f>
        <v>1.0999999999999999E-2</v>
      </c>
      <c r="G20" s="21">
        <f>'84'!$W20</f>
        <v>0</v>
      </c>
      <c r="H20" s="21">
        <f>'85'!$W20</f>
        <v>0</v>
      </c>
      <c r="I20" s="21">
        <f>'86'!$W20</f>
        <v>0</v>
      </c>
      <c r="J20" s="21">
        <f>'87'!$W20</f>
        <v>0</v>
      </c>
      <c r="K20" s="21">
        <f>'88'!$W20</f>
        <v>0</v>
      </c>
      <c r="L20" s="21">
        <f>'89'!$W20</f>
        <v>0</v>
      </c>
      <c r="M20" s="21">
        <f>'90'!$W20</f>
        <v>8.9999999999999993E-3</v>
      </c>
      <c r="N20" s="21">
        <f>'91'!$W20</f>
        <v>5.6269E-2</v>
      </c>
      <c r="O20" s="21">
        <f>'92'!$W20</f>
        <v>0.34018999999999999</v>
      </c>
      <c r="P20" s="21">
        <f>'93'!$W20</f>
        <v>3.6999999999999999E-4</v>
      </c>
      <c r="Q20" s="21">
        <f>'94'!$W20</f>
        <v>8.9927999999999994E-2</v>
      </c>
      <c r="R20" s="21">
        <f>'95'!$W20</f>
        <v>0.16394</v>
      </c>
      <c r="S20" s="21">
        <f>'96'!$W20</f>
        <v>0.20926</v>
      </c>
      <c r="T20" s="21">
        <f>'97'!$W20</f>
        <v>0.18448000000000001</v>
      </c>
      <c r="U20" s="21">
        <f>'98'!$W20</f>
        <v>0.22588</v>
      </c>
      <c r="V20" s="21">
        <f>'99'!$W20</f>
        <v>0.10689</v>
      </c>
      <c r="W20" s="21">
        <f>'00'!$W20</f>
        <v>4.6969999999999998E-2</v>
      </c>
      <c r="X20" s="21">
        <f>'01'!$W20</f>
        <v>1.6500000000000001E-2</v>
      </c>
      <c r="Y20" s="21">
        <f>'02'!$W20</f>
        <v>0</v>
      </c>
      <c r="Z20" s="21">
        <f>'03'!$W20</f>
        <v>0</v>
      </c>
      <c r="AA20" s="21">
        <f>'04'!$W20</f>
        <v>0</v>
      </c>
      <c r="AB20" s="22">
        <f>'05'!$W20</f>
        <v>1.15E-3</v>
      </c>
      <c r="AC20" s="22">
        <f>'06'!$W20</f>
        <v>0</v>
      </c>
      <c r="AD20" s="22">
        <f>'07'!$W20</f>
        <v>0</v>
      </c>
      <c r="AE20" s="22">
        <f>'08'!$W20</f>
        <v>0</v>
      </c>
      <c r="AF20" s="22">
        <f>'09'!$W20</f>
        <v>0</v>
      </c>
      <c r="AG20" s="22">
        <f>'10'!$W20</f>
        <v>1.594579</v>
      </c>
      <c r="AH20" s="22">
        <f>'11'!$W20</f>
        <v>1.3225640000000001</v>
      </c>
      <c r="AI20" s="22">
        <f>'12'!$W20</f>
        <v>0.79319099999999998</v>
      </c>
      <c r="AJ20" s="22">
        <f>'13'!$W20</f>
        <v>0.45777899999999999</v>
      </c>
      <c r="AK20" s="22">
        <f>'14'!$W20</f>
        <v>8.2641000000000006E-2</v>
      </c>
      <c r="AL20" s="22">
        <f>'15'!$W20</f>
        <v>1.2968E-2</v>
      </c>
      <c r="AM20" s="22">
        <f>'16'!$W20</f>
        <v>0</v>
      </c>
      <c r="AN20" s="23">
        <f>'17'!$W20</f>
        <v>0.55513000000000001</v>
      </c>
    </row>
    <row r="21" spans="1:40" ht="15" customHeight="1" x14ac:dyDescent="0.25">
      <c r="A21" s="111"/>
      <c r="B21" s="20" t="s">
        <v>23</v>
      </c>
      <c r="C21" s="21">
        <f>'80'!$W21</f>
        <v>0</v>
      </c>
      <c r="D21" s="21">
        <f>'81'!$W21</f>
        <v>0.88300000000000001</v>
      </c>
      <c r="E21" s="21">
        <f>'82'!$W21</f>
        <v>0</v>
      </c>
      <c r="F21" s="21">
        <f>'83'!$W21</f>
        <v>0</v>
      </c>
      <c r="G21" s="21">
        <f>'84'!$W21</f>
        <v>0</v>
      </c>
      <c r="H21" s="21">
        <f>'85'!$W21</f>
        <v>0</v>
      </c>
      <c r="I21" s="21">
        <f>'86'!$W21</f>
        <v>0</v>
      </c>
      <c r="J21" s="21">
        <f>'87'!$W21</f>
        <v>0</v>
      </c>
      <c r="K21" s="21">
        <f>'88'!$W21</f>
        <v>0</v>
      </c>
      <c r="L21" s="21">
        <f>'89'!$W21</f>
        <v>0</v>
      </c>
      <c r="M21" s="21">
        <f>'90'!$W21</f>
        <v>0</v>
      </c>
      <c r="N21" s="21">
        <f>'91'!$W21</f>
        <v>0</v>
      </c>
      <c r="O21" s="21">
        <f>'92'!$W21</f>
        <v>0</v>
      </c>
      <c r="P21" s="21">
        <f>'93'!$W21</f>
        <v>0</v>
      </c>
      <c r="Q21" s="21">
        <f>'94'!$W21</f>
        <v>0</v>
      </c>
      <c r="R21" s="21">
        <f>'95'!$W21</f>
        <v>0</v>
      </c>
      <c r="S21" s="21">
        <f>'96'!$W21</f>
        <v>0</v>
      </c>
      <c r="T21" s="21">
        <f>'97'!$W21</f>
        <v>0</v>
      </c>
      <c r="U21" s="21">
        <f>'98'!$W21</f>
        <v>0</v>
      </c>
      <c r="V21" s="21">
        <f>'99'!$W21</f>
        <v>0</v>
      </c>
      <c r="W21" s="21">
        <f>'00'!$W21</f>
        <v>0</v>
      </c>
      <c r="X21" s="21">
        <f>'01'!$W21</f>
        <v>0</v>
      </c>
      <c r="Y21" s="21">
        <f>'02'!$W21</f>
        <v>0</v>
      </c>
      <c r="Z21" s="21">
        <f>'03'!$W21</f>
        <v>0</v>
      </c>
      <c r="AA21" s="21">
        <f>'04'!$W21</f>
        <v>0</v>
      </c>
      <c r="AB21" s="22">
        <f>'05'!$W21</f>
        <v>0</v>
      </c>
      <c r="AC21" s="22">
        <f>'06'!$W21</f>
        <v>0</v>
      </c>
      <c r="AD21" s="22">
        <f>'07'!$W21</f>
        <v>0</v>
      </c>
      <c r="AE21" s="22">
        <f>'08'!$W21</f>
        <v>0</v>
      </c>
      <c r="AF21" s="22">
        <f>'09'!$W21</f>
        <v>0</v>
      </c>
      <c r="AG21" s="22">
        <f>'10'!$W21</f>
        <v>0</v>
      </c>
      <c r="AH21" s="22">
        <f>'11'!$W21</f>
        <v>0</v>
      </c>
      <c r="AI21" s="22">
        <f>'12'!$W21</f>
        <v>0</v>
      </c>
      <c r="AJ21" s="22">
        <f>'13'!$W21</f>
        <v>0</v>
      </c>
      <c r="AK21" s="22">
        <f>'14'!$W21</f>
        <v>0</v>
      </c>
      <c r="AL21" s="22">
        <f>'15'!$W21</f>
        <v>0</v>
      </c>
      <c r="AM21" s="22">
        <f>'16'!$W21</f>
        <v>0</v>
      </c>
      <c r="AN21" s="23">
        <f>'17'!$W21</f>
        <v>0</v>
      </c>
    </row>
    <row r="22" spans="1:40" ht="15" customHeight="1" x14ac:dyDescent="0.25">
      <c r="A22" s="111"/>
      <c r="B22" s="20" t="s">
        <v>12</v>
      </c>
      <c r="C22" s="21">
        <f>'80'!$W22</f>
        <v>0</v>
      </c>
      <c r="D22" s="21">
        <f>'81'!$W22</f>
        <v>0</v>
      </c>
      <c r="E22" s="21">
        <f>'82'!$W22</f>
        <v>2.601</v>
      </c>
      <c r="F22" s="21">
        <f>'83'!$W22</f>
        <v>1.331</v>
      </c>
      <c r="G22" s="21">
        <f>'84'!$W22</f>
        <v>0</v>
      </c>
      <c r="H22" s="21">
        <f>'85'!$W22</f>
        <v>0</v>
      </c>
      <c r="I22" s="21">
        <f>'86'!$W22</f>
        <v>0</v>
      </c>
      <c r="J22" s="21">
        <f>'87'!$W22</f>
        <v>0</v>
      </c>
      <c r="K22" s="21">
        <f>'88'!$W22</f>
        <v>0</v>
      </c>
      <c r="L22" s="21">
        <f>'89'!$W22</f>
        <v>0</v>
      </c>
      <c r="M22" s="21">
        <f>'90'!$W22</f>
        <v>0</v>
      </c>
      <c r="N22" s="21">
        <f>'91'!$W22</f>
        <v>0</v>
      </c>
      <c r="O22" s="21">
        <f>'92'!$W22</f>
        <v>0</v>
      </c>
      <c r="P22" s="21">
        <f>'93'!$W22</f>
        <v>0</v>
      </c>
      <c r="Q22" s="21">
        <f>'94'!$W22</f>
        <v>0</v>
      </c>
      <c r="R22" s="21">
        <f>'95'!$W22</f>
        <v>0</v>
      </c>
      <c r="S22" s="21">
        <f>'96'!$W22</f>
        <v>0</v>
      </c>
      <c r="T22" s="21">
        <f>'97'!$W22</f>
        <v>0</v>
      </c>
      <c r="U22" s="21">
        <f>'98'!$W22</f>
        <v>0</v>
      </c>
      <c r="V22" s="21">
        <f>'99'!$W22</f>
        <v>0</v>
      </c>
      <c r="W22" s="21">
        <f>'00'!$W22</f>
        <v>0</v>
      </c>
      <c r="X22" s="21">
        <f>'01'!$W22</f>
        <v>0</v>
      </c>
      <c r="Y22" s="21">
        <f>'02'!$W22</f>
        <v>0</v>
      </c>
      <c r="Z22" s="21">
        <f>'03'!$W22</f>
        <v>0</v>
      </c>
      <c r="AA22" s="21">
        <f>'04'!$W22</f>
        <v>0</v>
      </c>
      <c r="AB22" s="22">
        <f>'05'!$W22</f>
        <v>0</v>
      </c>
      <c r="AC22" s="22">
        <f>'06'!$W22</f>
        <v>0</v>
      </c>
      <c r="AD22" s="22">
        <f>'07'!$W22</f>
        <v>0</v>
      </c>
      <c r="AE22" s="22">
        <f>'08'!$W22</f>
        <v>0</v>
      </c>
      <c r="AF22" s="22">
        <f>'09'!$W22</f>
        <v>0</v>
      </c>
      <c r="AG22" s="22">
        <f>'10'!$W22</f>
        <v>0</v>
      </c>
      <c r="AH22" s="22">
        <f>'11'!$W22</f>
        <v>0</v>
      </c>
      <c r="AI22" s="22">
        <f>'12'!$W22</f>
        <v>0</v>
      </c>
      <c r="AJ22" s="22">
        <f>'13'!$W22</f>
        <v>0</v>
      </c>
      <c r="AK22" s="22">
        <f>'14'!$W22</f>
        <v>0</v>
      </c>
      <c r="AL22" s="22">
        <f>'15'!$W22</f>
        <v>0</v>
      </c>
      <c r="AM22" s="22">
        <f>'16'!$W22</f>
        <v>0</v>
      </c>
      <c r="AN22" s="23">
        <f>'17'!$W22</f>
        <v>0</v>
      </c>
    </row>
    <row r="23" spans="1:40" ht="15" customHeight="1" x14ac:dyDescent="0.25">
      <c r="A23" s="112" t="s">
        <v>72</v>
      </c>
      <c r="B23" s="113"/>
      <c r="C23" s="21">
        <f>'80'!$W23</f>
        <v>0</v>
      </c>
      <c r="D23" s="21">
        <f>'81'!$W23</f>
        <v>0</v>
      </c>
      <c r="E23" s="21">
        <f>'82'!$W23</f>
        <v>1.4219999999999999</v>
      </c>
      <c r="F23" s="21">
        <f>'83'!$W23</f>
        <v>1.1599999999999999</v>
      </c>
      <c r="G23" s="21">
        <f>'84'!$W23</f>
        <v>0</v>
      </c>
      <c r="H23" s="21">
        <f>'85'!$W23</f>
        <v>0</v>
      </c>
      <c r="I23" s="21">
        <f>'86'!$W23</f>
        <v>0</v>
      </c>
      <c r="J23" s="21">
        <f>'87'!$W23</f>
        <v>0</v>
      </c>
      <c r="K23" s="21">
        <f>'88'!$W23</f>
        <v>0</v>
      </c>
      <c r="L23" s="21">
        <f>'89'!$W23</f>
        <v>0</v>
      </c>
      <c r="M23" s="21">
        <f>'90'!$W23</f>
        <v>0</v>
      </c>
      <c r="N23" s="21">
        <f>'91'!$W23</f>
        <v>0</v>
      </c>
      <c r="O23" s="21">
        <f>'92'!$W23</f>
        <v>0</v>
      </c>
      <c r="P23" s="21">
        <f>'93'!$W23</f>
        <v>0</v>
      </c>
      <c r="Q23" s="21">
        <f>'94'!$W23</f>
        <v>0</v>
      </c>
      <c r="R23" s="21">
        <f>'95'!$W23</f>
        <v>0</v>
      </c>
      <c r="S23" s="21">
        <f>'96'!$W23</f>
        <v>0</v>
      </c>
      <c r="T23" s="21">
        <f>'97'!$W23</f>
        <v>0</v>
      </c>
      <c r="U23" s="21">
        <f>'98'!$W23</f>
        <v>0</v>
      </c>
      <c r="V23" s="21">
        <f>'99'!$W23</f>
        <v>0</v>
      </c>
      <c r="W23" s="21">
        <f>'00'!$W23</f>
        <v>0</v>
      </c>
      <c r="X23" s="21">
        <f>'01'!$W23</f>
        <v>0</v>
      </c>
      <c r="Y23" s="21">
        <f>'02'!$W23</f>
        <v>0</v>
      </c>
      <c r="Z23" s="21">
        <f>'03'!$W23</f>
        <v>0</v>
      </c>
      <c r="AA23" s="21">
        <f>'04'!$W23</f>
        <v>0</v>
      </c>
      <c r="AB23" s="22">
        <f>'05'!$W23</f>
        <v>0</v>
      </c>
      <c r="AC23" s="22">
        <f>'06'!$W23</f>
        <v>0</v>
      </c>
      <c r="AD23" s="22">
        <f>'07'!$W23</f>
        <v>0</v>
      </c>
      <c r="AE23" s="22">
        <f>'08'!$W23</f>
        <v>0</v>
      </c>
      <c r="AF23" s="22">
        <f>'09'!$W23</f>
        <v>0</v>
      </c>
      <c r="AG23" s="22">
        <f>'10'!$W23</f>
        <v>0</v>
      </c>
      <c r="AH23" s="22">
        <f>'11'!$W23</f>
        <v>0</v>
      </c>
      <c r="AI23" s="22">
        <f>'12'!$W23</f>
        <v>4.2349999999999999E-2</v>
      </c>
      <c r="AJ23" s="22">
        <f>'13'!$W23</f>
        <v>-3.798E-2</v>
      </c>
      <c r="AK23" s="22">
        <f>'14'!$W23</f>
        <v>0</v>
      </c>
      <c r="AL23" s="22">
        <f>'15'!$W23</f>
        <v>0</v>
      </c>
      <c r="AM23" s="22">
        <f>'16'!$W23</f>
        <v>0</v>
      </c>
      <c r="AN23" s="23">
        <f>'17'!$W23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'80'!$W24</f>
        <v>0</v>
      </c>
      <c r="D24" s="21">
        <f>'81'!$W24</f>
        <v>9.6579999999999995</v>
      </c>
      <c r="E24" s="21">
        <f>'82'!$W24</f>
        <v>0</v>
      </c>
      <c r="F24" s="21">
        <f>'83'!$W24</f>
        <v>0</v>
      </c>
      <c r="G24" s="21">
        <f>'84'!$W24</f>
        <v>0</v>
      </c>
      <c r="H24" s="21">
        <f>'85'!$W24</f>
        <v>0</v>
      </c>
      <c r="I24" s="21">
        <f>'86'!$W24</f>
        <v>0</v>
      </c>
      <c r="J24" s="21">
        <f>'87'!$W24</f>
        <v>0</v>
      </c>
      <c r="K24" s="21">
        <f>'88'!$W24</f>
        <v>0</v>
      </c>
      <c r="L24" s="21">
        <f>'89'!$W24</f>
        <v>0</v>
      </c>
      <c r="M24" s="21">
        <f>'90'!$W24</f>
        <v>0</v>
      </c>
      <c r="N24" s="21">
        <f>'91'!$W24</f>
        <v>0</v>
      </c>
      <c r="O24" s="21">
        <f>'92'!$W24</f>
        <v>1.3225000000000001E-2</v>
      </c>
      <c r="P24" s="21">
        <f>'93'!$W24</f>
        <v>1.5169999999999999E-2</v>
      </c>
      <c r="Q24" s="21">
        <f>'94'!$W24</f>
        <v>6.9392999999999996E-2</v>
      </c>
      <c r="R24" s="21">
        <f>'95'!$W24</f>
        <v>5.6849999999999998E-2</v>
      </c>
      <c r="S24" s="21">
        <f>'96'!$W24</f>
        <v>1.32755</v>
      </c>
      <c r="T24" s="21">
        <f>'97'!$W24</f>
        <v>0.35647000000000001</v>
      </c>
      <c r="U24" s="21">
        <f>'98'!$W24</f>
        <v>6.8930000000000005E-2</v>
      </c>
      <c r="V24" s="21">
        <f>'99'!$W24</f>
        <v>4.1439999999999998E-2</v>
      </c>
      <c r="W24" s="21">
        <f>'00'!$W24</f>
        <v>2.2681100000000001</v>
      </c>
      <c r="X24" s="21">
        <f>'01'!$W24</f>
        <v>4.0919999999999998E-2</v>
      </c>
      <c r="Y24" s="21">
        <f>'02'!$W24</f>
        <v>0.1489</v>
      </c>
      <c r="Z24" s="21">
        <f>'03'!$W24</f>
        <v>2.4479999999999998E-2</v>
      </c>
      <c r="AA24" s="21">
        <f>'04'!$W24</f>
        <v>0</v>
      </c>
      <c r="AB24" s="22">
        <f>'05'!$W24</f>
        <v>1.045736</v>
      </c>
      <c r="AC24" s="22">
        <f>'06'!$W24</f>
        <v>0</v>
      </c>
      <c r="AD24" s="22">
        <f>'07'!$W24</f>
        <v>0</v>
      </c>
      <c r="AE24" s="22">
        <f>'08'!$W24</f>
        <v>0.115425</v>
      </c>
      <c r="AF24" s="22">
        <f>'09'!$W24</f>
        <v>0.110432</v>
      </c>
      <c r="AG24" s="22">
        <f>'10'!$W24</f>
        <v>0</v>
      </c>
      <c r="AH24" s="22">
        <f>'11'!$W24</f>
        <v>0</v>
      </c>
      <c r="AI24" s="22">
        <f>'12'!$W24</f>
        <v>0</v>
      </c>
      <c r="AJ24" s="22">
        <f>'13'!$W24</f>
        <v>0</v>
      </c>
      <c r="AK24" s="22">
        <f>'14'!$W24</f>
        <v>0</v>
      </c>
      <c r="AL24" s="22">
        <f>'15'!$W24</f>
        <v>0</v>
      </c>
      <c r="AM24" s="22">
        <f>'16'!$W24</f>
        <v>0</v>
      </c>
      <c r="AN24" s="23">
        <f>'17'!$W24</f>
        <v>0</v>
      </c>
    </row>
    <row r="25" spans="1:40" ht="15" customHeight="1" x14ac:dyDescent="0.25">
      <c r="A25" s="100" t="s">
        <v>4</v>
      </c>
      <c r="B25" s="101"/>
      <c r="C25" s="21">
        <f>'80'!$W25</f>
        <v>0</v>
      </c>
      <c r="D25" s="21">
        <f>'81'!$W25</f>
        <v>0</v>
      </c>
      <c r="E25" s="21">
        <f>'82'!$W25</f>
        <v>0</v>
      </c>
      <c r="F25" s="21">
        <f>'83'!$W25</f>
        <v>0</v>
      </c>
      <c r="G25" s="21">
        <f>'84'!$W25</f>
        <v>0</v>
      </c>
      <c r="H25" s="21">
        <f>'85'!$W25</f>
        <v>0</v>
      </c>
      <c r="I25" s="21">
        <f>'86'!$W25</f>
        <v>0</v>
      </c>
      <c r="J25" s="21">
        <f>'87'!$W25</f>
        <v>0</v>
      </c>
      <c r="K25" s="21">
        <f>'88'!$W25</f>
        <v>0</v>
      </c>
      <c r="L25" s="21">
        <f>'89'!$W25</f>
        <v>0</v>
      </c>
      <c r="M25" s="21">
        <f>'90'!$W25</f>
        <v>0</v>
      </c>
      <c r="N25" s="21">
        <f>'91'!$W25</f>
        <v>0</v>
      </c>
      <c r="O25" s="21">
        <f>'92'!$W25</f>
        <v>0</v>
      </c>
      <c r="P25" s="21">
        <f>'93'!$W25</f>
        <v>0</v>
      </c>
      <c r="Q25" s="21">
        <f>'94'!$W25</f>
        <v>0</v>
      </c>
      <c r="R25" s="21">
        <f>'95'!$W25</f>
        <v>0</v>
      </c>
      <c r="S25" s="21">
        <f>'96'!$W25</f>
        <v>0</v>
      </c>
      <c r="T25" s="21">
        <f>'97'!$W25</f>
        <v>0</v>
      </c>
      <c r="U25" s="21">
        <f>'98'!$W25</f>
        <v>0</v>
      </c>
      <c r="V25" s="21">
        <f>'99'!$W25</f>
        <v>0</v>
      </c>
      <c r="W25" s="21">
        <f>'00'!$W25</f>
        <v>0</v>
      </c>
      <c r="X25" s="21">
        <f>'01'!$W25</f>
        <v>0</v>
      </c>
      <c r="Y25" s="21">
        <f>'02'!$W25</f>
        <v>0</v>
      </c>
      <c r="Z25" s="21">
        <f>'03'!$W25</f>
        <v>0</v>
      </c>
      <c r="AA25" s="21">
        <f>'04'!$W25</f>
        <v>0</v>
      </c>
      <c r="AB25" s="22">
        <f>'05'!$W25</f>
        <v>0</v>
      </c>
      <c r="AC25" s="22">
        <f>'06'!$W25</f>
        <v>0</v>
      </c>
      <c r="AD25" s="22">
        <f>'07'!$W25</f>
        <v>0</v>
      </c>
      <c r="AE25" s="22">
        <f>'08'!$W25</f>
        <v>0</v>
      </c>
      <c r="AF25" s="22">
        <f>'09'!$W25</f>
        <v>0</v>
      </c>
      <c r="AG25" s="22">
        <f>'10'!$W25</f>
        <v>0</v>
      </c>
      <c r="AH25" s="22">
        <f>'11'!$W25</f>
        <v>0</v>
      </c>
      <c r="AI25" s="22">
        <f>'12'!$W25</f>
        <v>0</v>
      </c>
      <c r="AJ25" s="22">
        <f>'13'!$W25</f>
        <v>0</v>
      </c>
      <c r="AK25" s="22">
        <f>'14'!$W25</f>
        <v>0</v>
      </c>
      <c r="AL25" s="22">
        <f>'15'!$W25</f>
        <v>0</v>
      </c>
      <c r="AM25" s="22">
        <f>'16'!$W25</f>
        <v>0</v>
      </c>
      <c r="AN25" s="23">
        <f>'17'!$W25</f>
        <v>0</v>
      </c>
    </row>
    <row r="26" spans="1:40" ht="15" customHeight="1" x14ac:dyDescent="0.25">
      <c r="A26" s="100" t="s">
        <v>5</v>
      </c>
      <c r="B26" s="101"/>
      <c r="C26" s="21">
        <f>'80'!$W26</f>
        <v>0</v>
      </c>
      <c r="D26" s="21">
        <f>'81'!$W26</f>
        <v>6.8579999999999997</v>
      </c>
      <c r="E26" s="21">
        <f>'82'!$W26</f>
        <v>7.3209999999999997</v>
      </c>
      <c r="F26" s="21">
        <f>'83'!$W26</f>
        <v>7.665</v>
      </c>
      <c r="G26" s="21">
        <f>'84'!$W26</f>
        <v>0</v>
      </c>
      <c r="H26" s="21">
        <f>'85'!$W26</f>
        <v>0</v>
      </c>
      <c r="I26" s="21">
        <f>'86'!$W26</f>
        <v>0</v>
      </c>
      <c r="J26" s="21">
        <f>'87'!$W26</f>
        <v>0</v>
      </c>
      <c r="K26" s="21">
        <f>'88'!$W26</f>
        <v>0</v>
      </c>
      <c r="L26" s="21">
        <f>'89'!$W26</f>
        <v>2.4580000000000002</v>
      </c>
      <c r="M26" s="21">
        <f>'90'!$W26</f>
        <v>1.7</v>
      </c>
      <c r="N26" s="21">
        <f>'91'!$W26</f>
        <v>3.98542</v>
      </c>
      <c r="O26" s="21">
        <f>'92'!$W26</f>
        <v>6.5509740000000001</v>
      </c>
      <c r="P26" s="21">
        <f>'93'!$W26</f>
        <v>0.942214</v>
      </c>
      <c r="Q26" s="21">
        <f>'94'!$W26</f>
        <v>0.73907999999999996</v>
      </c>
      <c r="R26" s="21">
        <f>'95'!$W26</f>
        <v>2.6510099999999999</v>
      </c>
      <c r="S26" s="21">
        <f>'96'!$W26</f>
        <v>3.4467599999999998</v>
      </c>
      <c r="T26" s="21">
        <f>'97'!$W26</f>
        <v>0.92993999999999999</v>
      </c>
      <c r="U26" s="21">
        <f>'98'!$W26</f>
        <v>0.89046999999999998</v>
      </c>
      <c r="V26" s="21">
        <f>'99'!$W26</f>
        <v>3.8547600000000002</v>
      </c>
      <c r="W26" s="21">
        <f>'00'!$W26</f>
        <v>1.4086399999999999</v>
      </c>
      <c r="X26" s="21">
        <f>'01'!$W26</f>
        <v>2.79365</v>
      </c>
      <c r="Y26" s="21">
        <f>'02'!$W26</f>
        <v>3.2288269999999999</v>
      </c>
      <c r="Z26" s="21">
        <f>'03'!$W26</f>
        <v>4.6714549999999999</v>
      </c>
      <c r="AA26" s="21">
        <f>'04'!$W26</f>
        <v>1.6860900000000001</v>
      </c>
      <c r="AB26" s="22">
        <f>'05'!$W26</f>
        <v>1.4561300000000001</v>
      </c>
      <c r="AC26" s="22">
        <f>'06'!$W26</f>
        <v>0.6910599999999999</v>
      </c>
      <c r="AD26" s="22">
        <f>'07'!$W26</f>
        <v>0.80252980359952308</v>
      </c>
      <c r="AE26" s="22">
        <f>'08'!$W26</f>
        <v>0</v>
      </c>
      <c r="AF26" s="22">
        <f>'09'!$W26</f>
        <v>0</v>
      </c>
      <c r="AG26" s="22">
        <f>'10'!$W26</f>
        <v>0.70075999999999994</v>
      </c>
      <c r="AH26" s="22">
        <f>'11'!$W26</f>
        <v>0.60917999999999994</v>
      </c>
      <c r="AI26" s="22">
        <f>'12'!$W26</f>
        <v>0.4995</v>
      </c>
      <c r="AJ26" s="22">
        <f>'13'!$W26</f>
        <v>0.19641</v>
      </c>
      <c r="AK26" s="22">
        <f>'14'!$W26</f>
        <v>9.9089999999999998E-2</v>
      </c>
      <c r="AL26" s="22">
        <f>'15'!$W26</f>
        <v>4.0009999999999997E-2</v>
      </c>
      <c r="AM26" s="22">
        <f>'16'!$W26</f>
        <v>0.13728000000000001</v>
      </c>
      <c r="AN26" s="23">
        <f>'17'!$W26</f>
        <v>1.0676300000000001</v>
      </c>
    </row>
    <row r="27" spans="1:40" ht="15" customHeight="1" x14ac:dyDescent="0.25">
      <c r="A27" s="111" t="s">
        <v>6</v>
      </c>
      <c r="B27" s="20" t="s">
        <v>25</v>
      </c>
      <c r="C27" s="21">
        <f>'80'!$W27</f>
        <v>0</v>
      </c>
      <c r="D27" s="21">
        <f>'81'!$W27</f>
        <v>86.53</v>
      </c>
      <c r="E27" s="21">
        <f>'82'!$W27</f>
        <v>1.145</v>
      </c>
      <c r="F27" s="21">
        <f>'83'!$W27</f>
        <v>1.585</v>
      </c>
      <c r="G27" s="21">
        <f>'84'!$W27</f>
        <v>1.669</v>
      </c>
      <c r="H27" s="21">
        <f>'85'!$W27</f>
        <v>1.4910000000000001</v>
      </c>
      <c r="I27" s="21">
        <f>'86'!$W27</f>
        <v>1.54</v>
      </c>
      <c r="J27" s="21">
        <f>'87'!$W27</f>
        <v>1.415</v>
      </c>
      <c r="K27" s="21">
        <f>'88'!$W27</f>
        <v>2.157</v>
      </c>
      <c r="L27" s="21">
        <f>'89'!$W27</f>
        <v>0.872</v>
      </c>
      <c r="M27" s="21">
        <f>'90'!$W27</f>
        <v>0.87</v>
      </c>
      <c r="N27" s="21">
        <f>'91'!$W27</f>
        <v>1.2907029999999999</v>
      </c>
      <c r="O27" s="21">
        <f>'92'!$W27</f>
        <v>1.190013</v>
      </c>
      <c r="P27" s="21">
        <f>'93'!$W27</f>
        <v>1.093648</v>
      </c>
      <c r="Q27" s="21">
        <f>'94'!$W27</f>
        <v>1.89838</v>
      </c>
      <c r="R27" s="21">
        <f>'95'!$W27</f>
        <v>1.6713499999999999</v>
      </c>
      <c r="S27" s="21">
        <f>'96'!$W27</f>
        <v>1.7318800000000001</v>
      </c>
      <c r="T27" s="21">
        <f>'97'!$W27</f>
        <v>1.3543400000000001</v>
      </c>
      <c r="U27" s="21">
        <f>'98'!$W27</f>
        <v>0.47982000000000002</v>
      </c>
      <c r="V27" s="21">
        <f>'99'!$W27</f>
        <v>0.62675000000000003</v>
      </c>
      <c r="W27" s="21">
        <f>'00'!$W27</f>
        <v>0.41676999999999997</v>
      </c>
      <c r="X27" s="21">
        <f>'01'!$W27</f>
        <v>1.2051099999999999</v>
      </c>
      <c r="Y27" s="21">
        <f>'02'!$W27</f>
        <v>0.272559</v>
      </c>
      <c r="Z27" s="21">
        <f>'03'!$W27</f>
        <v>0.22667300000000001</v>
      </c>
      <c r="AA27" s="21">
        <f>'04'!$W27</f>
        <v>0.23186899999999999</v>
      </c>
      <c r="AB27" s="22">
        <f>'05'!$W27</f>
        <v>0.27356900000000001</v>
      </c>
      <c r="AC27" s="22">
        <f>'06'!$W27</f>
        <v>0.53829800000000005</v>
      </c>
      <c r="AD27" s="22">
        <f>'07'!$W27</f>
        <v>0.6251268894423293</v>
      </c>
      <c r="AE27" s="22">
        <f>'08'!$W27</f>
        <v>0.635795</v>
      </c>
      <c r="AF27" s="22">
        <f>'09'!$W27</f>
        <v>0.60452899999999998</v>
      </c>
      <c r="AG27" s="22">
        <f>'10'!$W27</f>
        <v>0</v>
      </c>
      <c r="AH27" s="22">
        <f>'11'!$W27</f>
        <v>0</v>
      </c>
      <c r="AI27" s="22">
        <f>'12'!$W27</f>
        <v>0</v>
      </c>
      <c r="AJ27" s="22">
        <f>'13'!$W27</f>
        <v>0</v>
      </c>
      <c r="AK27" s="22">
        <f>'14'!$W27</f>
        <v>0</v>
      </c>
      <c r="AL27" s="22">
        <f>'15'!$W27</f>
        <v>0</v>
      </c>
      <c r="AM27" s="22">
        <f>'16'!$W27</f>
        <v>0</v>
      </c>
      <c r="AN27" s="23">
        <f>'17'!$W27</f>
        <v>0</v>
      </c>
    </row>
    <row r="28" spans="1:40" ht="15" customHeight="1" x14ac:dyDescent="0.25">
      <c r="A28" s="111"/>
      <c r="B28" s="20" t="s">
        <v>26</v>
      </c>
      <c r="C28" s="21">
        <f>'80'!$W28</f>
        <v>0</v>
      </c>
      <c r="D28" s="21">
        <f>'81'!$W28</f>
        <v>0</v>
      </c>
      <c r="E28" s="21">
        <f>'82'!$W28</f>
        <v>0</v>
      </c>
      <c r="F28" s="21">
        <f>'83'!$W28</f>
        <v>0</v>
      </c>
      <c r="G28" s="21">
        <f>'84'!$W28</f>
        <v>0</v>
      </c>
      <c r="H28" s="21">
        <f>'85'!$W28</f>
        <v>0</v>
      </c>
      <c r="I28" s="21">
        <f>'86'!$W28</f>
        <v>0</v>
      </c>
      <c r="J28" s="21">
        <f>'87'!$W28</f>
        <v>0</v>
      </c>
      <c r="K28" s="21">
        <f>'88'!$W28</f>
        <v>0</v>
      </c>
      <c r="L28" s="21">
        <f>'89'!$W28</f>
        <v>0</v>
      </c>
      <c r="M28" s="21">
        <f>'90'!$W28</f>
        <v>0</v>
      </c>
      <c r="N28" s="21">
        <f>'91'!$W28</f>
        <v>0</v>
      </c>
      <c r="O28" s="21">
        <f>'92'!$W28</f>
        <v>0</v>
      </c>
      <c r="P28" s="21">
        <f>'93'!$W28</f>
        <v>0</v>
      </c>
      <c r="Q28" s="21">
        <f>'94'!$W28</f>
        <v>0</v>
      </c>
      <c r="R28" s="21">
        <f>'95'!$W28</f>
        <v>3.8539999999999998E-2</v>
      </c>
      <c r="S28" s="21">
        <f>'96'!$W28</f>
        <v>6.9629999999999997E-2</v>
      </c>
      <c r="T28" s="21">
        <f>'97'!$W28</f>
        <v>7.2569999999999996E-2</v>
      </c>
      <c r="U28" s="21">
        <f>'98'!$W28</f>
        <v>5.6160000000000002E-2</v>
      </c>
      <c r="V28" s="21">
        <f>'99'!$W28</f>
        <v>7.1849999999999997E-2</v>
      </c>
      <c r="W28" s="21">
        <f>'00'!$W28</f>
        <v>6.8489999999999995E-2</v>
      </c>
      <c r="X28" s="21">
        <f>'01'!$W28</f>
        <v>0.23546</v>
      </c>
      <c r="Y28" s="21">
        <f>'02'!$W28</f>
        <v>7.0250000000000007E-2</v>
      </c>
      <c r="Z28" s="21">
        <f>'03'!$W28</f>
        <v>7.0800000000000002E-2</v>
      </c>
      <c r="AA28" s="21">
        <f>'04'!$W28</f>
        <v>1.406E-2</v>
      </c>
      <c r="AB28" s="22">
        <f>'05'!$W28</f>
        <v>0</v>
      </c>
      <c r="AC28" s="22">
        <f>'06'!$W28</f>
        <v>0</v>
      </c>
      <c r="AD28" s="22">
        <f>'07'!$W28</f>
        <v>0</v>
      </c>
      <c r="AE28" s="22">
        <f>'08'!$W28</f>
        <v>0</v>
      </c>
      <c r="AF28" s="22">
        <f>'09'!$W28</f>
        <v>0</v>
      </c>
      <c r="AG28" s="22">
        <f>'10'!$W28</f>
        <v>0</v>
      </c>
      <c r="AH28" s="22">
        <f>'11'!$W28</f>
        <v>0</v>
      </c>
      <c r="AI28" s="22">
        <f>'12'!$W28</f>
        <v>0</v>
      </c>
      <c r="AJ28" s="22">
        <f>'13'!$W28</f>
        <v>0</v>
      </c>
      <c r="AK28" s="22">
        <f>'14'!$W28</f>
        <v>0</v>
      </c>
      <c r="AL28" s="22">
        <f>'15'!$W28</f>
        <v>0</v>
      </c>
      <c r="AM28" s="22">
        <f>'16'!$W28</f>
        <v>0</v>
      </c>
      <c r="AN28" s="23">
        <f>'17'!$W28</f>
        <v>0</v>
      </c>
    </row>
    <row r="29" spans="1:40" ht="15" customHeight="1" x14ac:dyDescent="0.25">
      <c r="A29" s="112" t="s">
        <v>73</v>
      </c>
      <c r="B29" s="113"/>
      <c r="C29" s="21">
        <f>'80'!$W29</f>
        <v>0</v>
      </c>
      <c r="D29" s="21">
        <f>'81'!$W29</f>
        <v>0</v>
      </c>
      <c r="E29" s="21">
        <f>'82'!$W29</f>
        <v>0</v>
      </c>
      <c r="F29" s="21">
        <f>'83'!$W29</f>
        <v>1.1739999999999999</v>
      </c>
      <c r="G29" s="21">
        <f>'84'!$W29</f>
        <v>0.9</v>
      </c>
      <c r="H29" s="21">
        <f>'85'!$W29</f>
        <v>0.85499999999999998</v>
      </c>
      <c r="I29" s="21">
        <f>'86'!$W29</f>
        <v>0.86799999999999999</v>
      </c>
      <c r="J29" s="21">
        <f>'87'!$W29</f>
        <v>1.099</v>
      </c>
      <c r="K29" s="21">
        <f>'88'!$W29</f>
        <v>1.0409999999999999</v>
      </c>
      <c r="L29" s="21">
        <f>'89'!$W29</f>
        <v>0.82399999999999995</v>
      </c>
      <c r="M29" s="21">
        <f>'90'!$W29</f>
        <v>0.7</v>
      </c>
      <c r="N29" s="21">
        <f>'91'!$W29</f>
        <v>0.29893999999999998</v>
      </c>
      <c r="O29" s="21">
        <f>'92'!$W29</f>
        <v>0.13394</v>
      </c>
      <c r="P29" s="21">
        <f>'93'!$W29</f>
        <v>0.13278000000000001</v>
      </c>
      <c r="Q29" s="21">
        <f>'94'!$W29</f>
        <v>0.23783000000000001</v>
      </c>
      <c r="R29" s="21">
        <f>'95'!$W29</f>
        <v>0</v>
      </c>
      <c r="S29" s="21">
        <f>'96'!$W29</f>
        <v>0</v>
      </c>
      <c r="T29" s="21">
        <f>'97'!$W29</f>
        <v>0</v>
      </c>
      <c r="U29" s="21">
        <f>'98'!$W29</f>
        <v>0</v>
      </c>
      <c r="V29" s="21">
        <f>'99'!$W29</f>
        <v>0</v>
      </c>
      <c r="W29" s="21">
        <f>'00'!$W29</f>
        <v>0</v>
      </c>
      <c r="X29" s="21">
        <f>'01'!$W29</f>
        <v>0</v>
      </c>
      <c r="Y29" s="21">
        <f>'02'!$W29</f>
        <v>0</v>
      </c>
      <c r="Z29" s="21">
        <f>'03'!$W29</f>
        <v>0</v>
      </c>
      <c r="AA29" s="21">
        <f>'04'!$W29</f>
        <v>0</v>
      </c>
      <c r="AB29" s="22">
        <f>'05'!$W29</f>
        <v>0</v>
      </c>
      <c r="AC29" s="22">
        <f>'06'!$W29</f>
        <v>0</v>
      </c>
      <c r="AD29" s="22">
        <f>'07'!$W29</f>
        <v>0</v>
      </c>
      <c r="AE29" s="22">
        <f>'08'!$W29</f>
        <v>0</v>
      </c>
      <c r="AF29" s="22">
        <f>'09'!$W29</f>
        <v>0</v>
      </c>
      <c r="AG29" s="22">
        <f>'10'!$W29</f>
        <v>0</v>
      </c>
      <c r="AH29" s="22">
        <f>'11'!$W29</f>
        <v>0</v>
      </c>
      <c r="AI29" s="22">
        <f>'12'!$W29</f>
        <v>0</v>
      </c>
      <c r="AJ29" s="22">
        <f>'13'!$W29</f>
        <v>0</v>
      </c>
      <c r="AK29" s="22">
        <f>'14'!$W29</f>
        <v>0</v>
      </c>
      <c r="AL29" s="22">
        <f>'15'!$W29</f>
        <v>0</v>
      </c>
      <c r="AM29" s="22">
        <f>'16'!$W29</f>
        <v>0</v>
      </c>
      <c r="AN29" s="23">
        <f>'17'!$W29</f>
        <v>0</v>
      </c>
    </row>
    <row r="30" spans="1:40" ht="15" customHeight="1" x14ac:dyDescent="0.25">
      <c r="A30" s="112" t="s">
        <v>74</v>
      </c>
      <c r="B30" s="113"/>
      <c r="C30" s="21">
        <f>'80'!$W30</f>
        <v>0</v>
      </c>
      <c r="D30" s="21">
        <f>'81'!$W30</f>
        <v>0</v>
      </c>
      <c r="E30" s="21">
        <f>'82'!$W30</f>
        <v>0</v>
      </c>
      <c r="F30" s="21">
        <f>'83'!$W30</f>
        <v>0</v>
      </c>
      <c r="G30" s="21">
        <f>'84'!$W30</f>
        <v>0</v>
      </c>
      <c r="H30" s="21">
        <f>'85'!$W30</f>
        <v>0</v>
      </c>
      <c r="I30" s="21">
        <f>'86'!$W30</f>
        <v>0</v>
      </c>
      <c r="J30" s="21">
        <f>'87'!$W30</f>
        <v>0</v>
      </c>
      <c r="K30" s="21">
        <f>'88'!$W30</f>
        <v>0</v>
      </c>
      <c r="L30" s="21">
        <f>'89'!$W30</f>
        <v>0.1</v>
      </c>
      <c r="M30" s="21">
        <f>'90'!$W30</f>
        <v>0.1</v>
      </c>
      <c r="N30" s="21">
        <f>'91'!$W30</f>
        <v>3.5</v>
      </c>
      <c r="O30" s="21">
        <f>'92'!$W30</f>
        <v>0.52820999999999996</v>
      </c>
      <c r="P30" s="21">
        <f>'93'!$W30</f>
        <v>1.3656699999999999</v>
      </c>
      <c r="Q30" s="21">
        <f>'94'!$W30</f>
        <v>1.80335</v>
      </c>
      <c r="R30" s="21">
        <f>'95'!$W30</f>
        <v>2.35249</v>
      </c>
      <c r="S30" s="21">
        <f>'96'!$W30</f>
        <v>2.67042</v>
      </c>
      <c r="T30" s="21">
        <f>'97'!$W30</f>
        <v>2.18757</v>
      </c>
      <c r="U30" s="21">
        <f>'98'!$W30</f>
        <v>2.2371599999999998</v>
      </c>
      <c r="V30" s="21">
        <f>'99'!$W30</f>
        <v>1.7731399999999999</v>
      </c>
      <c r="W30" s="21">
        <f>'00'!$W30</f>
        <v>1.0069300000000001</v>
      </c>
      <c r="X30" s="21">
        <f>'01'!$W30</f>
        <v>1.0509599999999999</v>
      </c>
      <c r="Y30" s="21">
        <f>'02'!$W30</f>
        <v>1.6716800000000001</v>
      </c>
      <c r="Z30" s="21">
        <f>'03'!$W30</f>
        <v>2.8718300000000001</v>
      </c>
      <c r="AA30" s="21">
        <f>'04'!$W30</f>
        <v>1.843011</v>
      </c>
      <c r="AB30" s="22">
        <f>'05'!$W30</f>
        <v>2.5950000000000001E-2</v>
      </c>
      <c r="AC30" s="22">
        <f>'06'!$W30</f>
        <v>0</v>
      </c>
      <c r="AD30" s="22">
        <f>'07'!$W30</f>
        <v>0</v>
      </c>
      <c r="AE30" s="22">
        <f>'08'!$W30</f>
        <v>0</v>
      </c>
      <c r="AF30" s="22">
        <f>'09'!$W30</f>
        <v>0</v>
      </c>
      <c r="AG30" s="22">
        <f>'10'!$W30</f>
        <v>0</v>
      </c>
      <c r="AH30" s="22">
        <f>'11'!$W30</f>
        <v>0</v>
      </c>
      <c r="AI30" s="22">
        <f>'12'!$W30</f>
        <v>0</v>
      </c>
      <c r="AJ30" s="22">
        <f>'13'!$W30</f>
        <v>0</v>
      </c>
      <c r="AK30" s="22">
        <f>'14'!$W30</f>
        <v>0</v>
      </c>
      <c r="AL30" s="22">
        <f>'15'!$W30</f>
        <v>0</v>
      </c>
      <c r="AM30" s="22">
        <f>'16'!$W30</f>
        <v>0</v>
      </c>
      <c r="AN30" s="23">
        <f>'17'!$W30</f>
        <v>0</v>
      </c>
    </row>
    <row r="31" spans="1:40" ht="15" customHeight="1" x14ac:dyDescent="0.25">
      <c r="A31" s="100" t="s">
        <v>7</v>
      </c>
      <c r="B31" s="101"/>
      <c r="C31" s="21">
        <f>'80'!$W31</f>
        <v>0</v>
      </c>
      <c r="D31" s="21">
        <f>'81'!$W31</f>
        <v>0</v>
      </c>
      <c r="E31" s="21">
        <f>'82'!$W31</f>
        <v>0</v>
      </c>
      <c r="F31" s="21">
        <f>'83'!$W31</f>
        <v>0</v>
      </c>
      <c r="G31" s="21">
        <f>'84'!$W31</f>
        <v>0</v>
      </c>
      <c r="H31" s="21">
        <f>'85'!$W31</f>
        <v>9.3800000000000008</v>
      </c>
      <c r="I31" s="21">
        <f>'86'!$W31</f>
        <v>11.667999999999999</v>
      </c>
      <c r="J31" s="21">
        <f>'87'!$W31</f>
        <v>14.91</v>
      </c>
      <c r="K31" s="21">
        <f>'88'!$W31</f>
        <v>11.666</v>
      </c>
      <c r="L31" s="21">
        <f>'89'!$W31</f>
        <v>11.445</v>
      </c>
      <c r="M31" s="21">
        <f>'90'!$W31</f>
        <v>11.1</v>
      </c>
      <c r="N31" s="21">
        <f>'91'!$W31</f>
        <v>13.410947</v>
      </c>
      <c r="O31" s="21">
        <f>'92'!$W31</f>
        <v>16.191931</v>
      </c>
      <c r="P31" s="21">
        <f>'93'!$W31</f>
        <v>16.438495</v>
      </c>
      <c r="Q31" s="21">
        <f>'94'!$W31</f>
        <v>19.688258999999999</v>
      </c>
      <c r="R31" s="21">
        <f>'95'!$W31</f>
        <v>25.134989999999998</v>
      </c>
      <c r="S31" s="21">
        <f>'96'!$W31</f>
        <v>28.234480000000001</v>
      </c>
      <c r="T31" s="21">
        <f>'97'!$W31</f>
        <v>27.77825</v>
      </c>
      <c r="U31" s="21">
        <f>'98'!$W31</f>
        <v>32.783099</v>
      </c>
      <c r="V31" s="21">
        <f>'99'!$W31</f>
        <v>28.282350000000001</v>
      </c>
      <c r="W31" s="21">
        <f>'00'!$W31</f>
        <v>14.076935000000001</v>
      </c>
      <c r="X31" s="21">
        <f>'01'!$W31</f>
        <v>14.415088000000001</v>
      </c>
      <c r="Y31" s="21">
        <f>'02'!$W31</f>
        <v>17.875561999999999</v>
      </c>
      <c r="Z31" s="21">
        <f>'03'!$W31</f>
        <v>12.635989</v>
      </c>
      <c r="AA31" s="21">
        <f>'04'!$W31</f>
        <v>19.365749999999998</v>
      </c>
      <c r="AB31" s="22">
        <f>'05'!$W31</f>
        <v>20.653860000000002</v>
      </c>
      <c r="AC31" s="22">
        <f>'06'!$W31</f>
        <v>15.025332000000001</v>
      </c>
      <c r="AD31" s="22">
        <f>'07'!$W31</f>
        <v>19.529589999999999</v>
      </c>
      <c r="AE31" s="22">
        <f>'08'!$W31</f>
        <v>20.604509999999998</v>
      </c>
      <c r="AF31" s="22">
        <f>'09'!$W31</f>
        <v>15.584664</v>
      </c>
      <c r="AG31" s="22">
        <f>'10'!$W31</f>
        <v>14.332130999999999</v>
      </c>
      <c r="AH31" s="22">
        <f>'11'!$W31</f>
        <v>13.426159999999999</v>
      </c>
      <c r="AI31" s="22">
        <f>'12'!$W31</f>
        <v>21.383311000000003</v>
      </c>
      <c r="AJ31" s="22">
        <f>'13'!$W31</f>
        <v>57.198440999999995</v>
      </c>
      <c r="AK31" s="22">
        <f>'14'!$W31</f>
        <v>45.799194999999997</v>
      </c>
      <c r="AL31" s="22">
        <f>'15'!$W31</f>
        <v>15.616700000000002</v>
      </c>
      <c r="AM31" s="22">
        <f>'16'!$W31</f>
        <v>9.8153319999999997</v>
      </c>
      <c r="AN31" s="23">
        <f>'17'!$W31</f>
        <v>23.902398000000002</v>
      </c>
    </row>
    <row r="32" spans="1:40" ht="15" customHeight="1" x14ac:dyDescent="0.25">
      <c r="A32" s="112" t="s">
        <v>75</v>
      </c>
      <c r="B32" s="113"/>
      <c r="C32" s="21">
        <f>'80'!$W32</f>
        <v>0</v>
      </c>
      <c r="D32" s="21">
        <f>'81'!$W32</f>
        <v>0</v>
      </c>
      <c r="E32" s="21">
        <f>'82'!$W32</f>
        <v>7.8940000000000001</v>
      </c>
      <c r="F32" s="21">
        <f>'83'!$W32</f>
        <v>3.6459999999999999</v>
      </c>
      <c r="G32" s="21">
        <f>'84'!$W32</f>
        <v>0</v>
      </c>
      <c r="H32" s="21">
        <f>'85'!$W32</f>
        <v>2.3679999999999999</v>
      </c>
      <c r="I32" s="21">
        <f>'86'!$W32</f>
        <v>1.5620000000000001</v>
      </c>
      <c r="J32" s="21">
        <f>'87'!$W32</f>
        <v>4.8689999999999998</v>
      </c>
      <c r="K32" s="21">
        <f>'88'!$W32</f>
        <v>7.1719999999999997</v>
      </c>
      <c r="L32" s="21">
        <f>'89'!$W32</f>
        <v>4.0270000000000001</v>
      </c>
      <c r="M32" s="21">
        <f>'90'!$W32</f>
        <v>6.8</v>
      </c>
      <c r="N32" s="21">
        <f>'91'!$W32</f>
        <v>2.7167140000000001</v>
      </c>
      <c r="O32" s="21">
        <f>'92'!$W32</f>
        <v>7.2794639999999999</v>
      </c>
      <c r="P32" s="21">
        <f>'93'!$W32</f>
        <v>16.628391000000001</v>
      </c>
      <c r="Q32" s="21">
        <f>'94'!$W32</f>
        <v>5.9777849999999999</v>
      </c>
      <c r="R32" s="21">
        <f>'95'!$W32</f>
        <v>9.4473369999999992</v>
      </c>
      <c r="S32" s="21">
        <f>'96'!$W32</f>
        <v>4.9332799999999999</v>
      </c>
      <c r="T32" s="21">
        <f>'97'!$W32</f>
        <v>4.1637389999999996</v>
      </c>
      <c r="U32" s="21">
        <f>'98'!$W32</f>
        <v>7.0277200000000004</v>
      </c>
      <c r="V32" s="21">
        <f>'99'!$W32</f>
        <v>17.220600000000001</v>
      </c>
      <c r="W32" s="21">
        <f>'00'!$W32</f>
        <v>24.84309</v>
      </c>
      <c r="X32" s="21">
        <f>'01'!$W32</f>
        <v>22.796050000000001</v>
      </c>
      <c r="Y32" s="21">
        <f>'02'!$W32</f>
        <v>17.124075999999999</v>
      </c>
      <c r="Z32" s="21">
        <f>'03'!$W32</f>
        <v>14.53753</v>
      </c>
      <c r="AA32" s="21">
        <f>'04'!$W32</f>
        <v>17.350771999999999</v>
      </c>
      <c r="AB32" s="22">
        <f>'05'!$W32</f>
        <v>9.1508899999999986</v>
      </c>
      <c r="AC32" s="22">
        <f>'06'!$W32</f>
        <v>7.6754199999999999</v>
      </c>
      <c r="AD32" s="22">
        <f>'07'!$W32</f>
        <v>8.9134855224493563</v>
      </c>
      <c r="AE32" s="22">
        <f>'08'!$W32</f>
        <v>0</v>
      </c>
      <c r="AF32" s="22">
        <f>'09'!$W32</f>
        <v>0</v>
      </c>
      <c r="AG32" s="22">
        <f>'10'!$W32</f>
        <v>0</v>
      </c>
      <c r="AH32" s="22">
        <f>'11'!$W32</f>
        <v>0</v>
      </c>
      <c r="AI32" s="22">
        <f>'12'!$W32</f>
        <v>0</v>
      </c>
      <c r="AJ32" s="22">
        <f>'13'!$W32</f>
        <v>0</v>
      </c>
      <c r="AK32" s="22">
        <f>'14'!$W32</f>
        <v>0</v>
      </c>
      <c r="AL32" s="22">
        <f>'15'!$W32</f>
        <v>0</v>
      </c>
      <c r="AM32" s="22">
        <f>'16'!$W32</f>
        <v>0</v>
      </c>
      <c r="AN32" s="23">
        <f>'17'!$W32</f>
        <v>9.1599999999999997E-3</v>
      </c>
    </row>
    <row r="33" spans="1:40" ht="15" customHeight="1" x14ac:dyDescent="0.25">
      <c r="A33" s="112" t="s">
        <v>76</v>
      </c>
      <c r="B33" s="113"/>
      <c r="C33" s="21">
        <f>'80'!$W33</f>
        <v>0</v>
      </c>
      <c r="D33" s="21">
        <f>'81'!$W33</f>
        <v>0.56499999999999995</v>
      </c>
      <c r="E33" s="21">
        <f>'82'!$W33</f>
        <v>0.52</v>
      </c>
      <c r="F33" s="21">
        <f>'83'!$W33</f>
        <v>0.46300000000000002</v>
      </c>
      <c r="G33" s="21">
        <f>'84'!$W33</f>
        <v>157.61099999999999</v>
      </c>
      <c r="H33" s="21">
        <f>'85'!$W33</f>
        <v>141.929</v>
      </c>
      <c r="I33" s="21">
        <f>'86'!$W33</f>
        <v>0</v>
      </c>
      <c r="J33" s="21">
        <f>'87'!$W33</f>
        <v>0</v>
      </c>
      <c r="K33" s="21">
        <f>'88'!$W33</f>
        <v>0</v>
      </c>
      <c r="L33" s="21">
        <f>'89'!$W33</f>
        <v>0.39300000000000002</v>
      </c>
      <c r="M33" s="21">
        <f>'90'!$W33</f>
        <v>0.3</v>
      </c>
      <c r="N33" s="21">
        <f>'91'!$W33</f>
        <v>0.43238599999999999</v>
      </c>
      <c r="O33" s="21">
        <f>'92'!$W33</f>
        <v>0.40311000000000002</v>
      </c>
      <c r="P33" s="21">
        <f>'93'!$W33</f>
        <v>0.22323100000000001</v>
      </c>
      <c r="Q33" s="21">
        <f>'94'!$W33</f>
        <v>0.19749</v>
      </c>
      <c r="R33" s="21">
        <f>'95'!$W33</f>
        <v>0.25720199999999999</v>
      </c>
      <c r="S33" s="21">
        <f>'96'!$W33</f>
        <v>0.61112900000000003</v>
      </c>
      <c r="T33" s="21">
        <f>'97'!$W33</f>
        <v>0.50593900000000003</v>
      </c>
      <c r="U33" s="21">
        <f>'98'!$W33</f>
        <v>0.31296000000000002</v>
      </c>
      <c r="V33" s="21">
        <f>'99'!$W33</f>
        <v>9.4667000000000001E-2</v>
      </c>
      <c r="W33" s="21">
        <f>'00'!$W33</f>
        <v>6.9761000000000004E-2</v>
      </c>
      <c r="X33" s="21">
        <f>'01'!$W33</f>
        <v>3.4688999999999998E-2</v>
      </c>
      <c r="Y33" s="21">
        <f>'02'!$W33</f>
        <v>2.3663E-2</v>
      </c>
      <c r="Z33" s="21">
        <f>'03'!$W33</f>
        <v>1.3103999999999999E-2</v>
      </c>
      <c r="AA33" s="21">
        <f>'04'!$W33</f>
        <v>5.2323000000000001E-2</v>
      </c>
      <c r="AB33" s="22">
        <f>'05'!$W33</f>
        <v>5.6676999999999998E-2</v>
      </c>
      <c r="AC33" s="22">
        <f>'06'!$W33</f>
        <v>0</v>
      </c>
      <c r="AD33" s="22">
        <f>'07'!$W33</f>
        <v>0</v>
      </c>
      <c r="AE33" s="22">
        <f>'08'!$W33</f>
        <v>0</v>
      </c>
      <c r="AF33" s="22">
        <f>'09'!$W33</f>
        <v>0</v>
      </c>
      <c r="AG33" s="22">
        <f>'10'!$W33</f>
        <v>0</v>
      </c>
      <c r="AH33" s="22">
        <f>'11'!$W33</f>
        <v>0</v>
      </c>
      <c r="AI33" s="22">
        <f>'12'!$W33</f>
        <v>0</v>
      </c>
      <c r="AJ33" s="22">
        <f>'13'!$W33</f>
        <v>0</v>
      </c>
      <c r="AK33" s="22">
        <f>'14'!$W33</f>
        <v>0</v>
      </c>
      <c r="AL33" s="22">
        <f>'15'!$W33</f>
        <v>0</v>
      </c>
      <c r="AM33" s="22">
        <f>'16'!$W33</f>
        <v>0</v>
      </c>
      <c r="AN33" s="23">
        <f>'17'!$W33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'80'!$W34</f>
        <v>0</v>
      </c>
      <c r="D34" s="21">
        <f>'81'!$W34</f>
        <v>0</v>
      </c>
      <c r="E34" s="21">
        <f>'82'!$W34</f>
        <v>0</v>
      </c>
      <c r="F34" s="21">
        <f>'83'!$W34</f>
        <v>0</v>
      </c>
      <c r="G34" s="21">
        <f>'84'!$W34</f>
        <v>26.273</v>
      </c>
      <c r="H34" s="21">
        <f>'85'!$W34</f>
        <v>28.28</v>
      </c>
      <c r="I34" s="21">
        <f>'86'!$W34</f>
        <v>23.841000000000001</v>
      </c>
      <c r="J34" s="21">
        <f>'87'!$W34</f>
        <v>25.530999999999999</v>
      </c>
      <c r="K34" s="21">
        <f>'88'!$W34</f>
        <v>15.839</v>
      </c>
      <c r="L34" s="21">
        <f>'89'!$W34</f>
        <v>0</v>
      </c>
      <c r="M34" s="21">
        <f>'90'!$W34</f>
        <v>0</v>
      </c>
      <c r="N34" s="21">
        <f>'91'!$W34</f>
        <v>0</v>
      </c>
      <c r="O34" s="21">
        <f>'92'!$W34</f>
        <v>0</v>
      </c>
      <c r="P34" s="21">
        <f>'93'!$W34</f>
        <v>0</v>
      </c>
      <c r="Q34" s="21">
        <f>'94'!$W34</f>
        <v>9.75E-3</v>
      </c>
      <c r="R34" s="21">
        <f>'95'!$W34</f>
        <v>5.0799999999999998E-2</v>
      </c>
      <c r="S34" s="21">
        <f>'96'!$W34</f>
        <v>0</v>
      </c>
      <c r="T34" s="21">
        <f>'97'!$W34</f>
        <v>0</v>
      </c>
      <c r="U34" s="21">
        <f>'98'!$W34</f>
        <v>0</v>
      </c>
      <c r="V34" s="21">
        <f>'99'!$W34</f>
        <v>0</v>
      </c>
      <c r="W34" s="21">
        <f>'00'!$W34</f>
        <v>0</v>
      </c>
      <c r="X34" s="21">
        <f>'01'!$W34</f>
        <v>0</v>
      </c>
      <c r="Y34" s="21">
        <f>'02'!$W34</f>
        <v>0.26393100000000003</v>
      </c>
      <c r="Z34" s="21">
        <f>'03'!$W34</f>
        <v>2.1332E-2</v>
      </c>
      <c r="AA34" s="21">
        <f>'04'!$W34</f>
        <v>9.5835000000000004E-2</v>
      </c>
      <c r="AB34" s="22">
        <f>'05'!$W34</f>
        <v>0.42360599999999998</v>
      </c>
      <c r="AC34" s="22">
        <f>'06'!$W34</f>
        <v>0.83721199999999996</v>
      </c>
      <c r="AD34" s="22">
        <f>'07'!$W34</f>
        <v>0.97225650729482838</v>
      </c>
      <c r="AE34" s="22">
        <f>'08'!$W34</f>
        <v>0</v>
      </c>
      <c r="AF34" s="22">
        <f>'09'!$W34</f>
        <v>0</v>
      </c>
      <c r="AG34" s="22">
        <f>'10'!$W34</f>
        <v>0</v>
      </c>
      <c r="AH34" s="22">
        <f>'11'!$W34</f>
        <v>0</v>
      </c>
      <c r="AI34" s="22">
        <f>'12'!$W34</f>
        <v>0</v>
      </c>
      <c r="AJ34" s="22">
        <f>'13'!$W34</f>
        <v>0</v>
      </c>
      <c r="AK34" s="22">
        <f>'14'!$W34</f>
        <v>0</v>
      </c>
      <c r="AL34" s="22">
        <f>'15'!$W34</f>
        <v>0</v>
      </c>
      <c r="AM34" s="22">
        <f>'16'!$W34</f>
        <v>0</v>
      </c>
      <c r="AN34" s="23">
        <f>'17'!$W34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'80'!$W35</f>
        <v>0</v>
      </c>
      <c r="D35" s="21">
        <f>'81'!$W35</f>
        <v>0</v>
      </c>
      <c r="E35" s="21">
        <f>'82'!$W35</f>
        <v>21.498999999999999</v>
      </c>
      <c r="F35" s="21">
        <f>'83'!$W35</f>
        <v>0</v>
      </c>
      <c r="G35" s="21">
        <f>'84'!$W35</f>
        <v>0</v>
      </c>
      <c r="H35" s="21">
        <f>'85'!$W35</f>
        <v>22.382000000000001</v>
      </c>
      <c r="I35" s="21">
        <f>'86'!$W35</f>
        <v>23.62</v>
      </c>
      <c r="J35" s="21">
        <f>'87'!$W35</f>
        <v>16.344000000000001</v>
      </c>
      <c r="K35" s="21">
        <f>'88'!$W35</f>
        <v>0</v>
      </c>
      <c r="L35" s="21">
        <f>'89'!$W35</f>
        <v>0</v>
      </c>
      <c r="M35" s="21">
        <f>'90'!$W35</f>
        <v>0</v>
      </c>
      <c r="N35" s="21">
        <f>'91'!$W35</f>
        <v>0</v>
      </c>
      <c r="O35" s="21">
        <f>'92'!$W35</f>
        <v>0</v>
      </c>
      <c r="P35" s="21">
        <f>'93'!$W35</f>
        <v>0</v>
      </c>
      <c r="Q35" s="21">
        <f>'94'!$W35</f>
        <v>0</v>
      </c>
      <c r="R35" s="21">
        <f>'95'!$W35</f>
        <v>0</v>
      </c>
      <c r="S35" s="21">
        <f>'96'!$W35</f>
        <v>0</v>
      </c>
      <c r="T35" s="21">
        <f>'97'!$W35</f>
        <v>0</v>
      </c>
      <c r="U35" s="21">
        <f>'98'!$W35</f>
        <v>0</v>
      </c>
      <c r="V35" s="21">
        <f>'99'!$W35</f>
        <v>0</v>
      </c>
      <c r="W35" s="21">
        <f>'00'!$W35</f>
        <v>0</v>
      </c>
      <c r="X35" s="21">
        <f>'01'!$W35</f>
        <v>0</v>
      </c>
      <c r="Y35" s="21">
        <f>'02'!$W35</f>
        <v>0</v>
      </c>
      <c r="Z35" s="21">
        <f>'03'!$W35</f>
        <v>0</v>
      </c>
      <c r="AA35" s="21">
        <f>'04'!$W35</f>
        <v>0</v>
      </c>
      <c r="AB35" s="22">
        <f>'05'!$W35</f>
        <v>0</v>
      </c>
      <c r="AC35" s="22">
        <f>'06'!$W35</f>
        <v>0</v>
      </c>
      <c r="AD35" s="22">
        <f>'07'!$W35</f>
        <v>0</v>
      </c>
      <c r="AE35" s="22">
        <f>'08'!$W35</f>
        <v>0</v>
      </c>
      <c r="AF35" s="22">
        <f>'09'!$W35</f>
        <v>0</v>
      </c>
      <c r="AG35" s="22">
        <f>'10'!$W35</f>
        <v>0</v>
      </c>
      <c r="AH35" s="22">
        <f>'11'!$W35</f>
        <v>0</v>
      </c>
      <c r="AI35" s="22">
        <f>'12'!$W35</f>
        <v>0</v>
      </c>
      <c r="AJ35" s="22">
        <f>'13'!$W35</f>
        <v>0</v>
      </c>
      <c r="AK35" s="22">
        <f>'14'!$W35</f>
        <v>0</v>
      </c>
      <c r="AL35" s="22">
        <f>'15'!$W35</f>
        <v>0</v>
      </c>
      <c r="AM35" s="22">
        <f>'16'!$W35</f>
        <v>0</v>
      </c>
      <c r="AN35" s="23">
        <f>'17'!$W35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488.84999999999997</v>
      </c>
      <c r="E36" s="29">
        <f t="shared" si="2"/>
        <v>435.91900000000004</v>
      </c>
      <c r="F36" s="29">
        <f t="shared" si="2"/>
        <v>306.40699999999998</v>
      </c>
      <c r="G36" s="29">
        <f t="shared" si="2"/>
        <v>438.43700000000001</v>
      </c>
      <c r="H36" s="29">
        <f t="shared" si="2"/>
        <v>485.9919999999999</v>
      </c>
      <c r="I36" s="29">
        <f t="shared" si="2"/>
        <v>578.53499999999997</v>
      </c>
      <c r="J36" s="29">
        <f t="shared" si="2"/>
        <v>577.98799999999994</v>
      </c>
      <c r="K36" s="29">
        <f t="shared" si="2"/>
        <v>551.26500000000033</v>
      </c>
      <c r="L36" s="29">
        <f t="shared" si="2"/>
        <v>378.60500000000008</v>
      </c>
      <c r="M36" s="29">
        <f t="shared" si="2"/>
        <v>354.57900000000006</v>
      </c>
      <c r="N36" s="29">
        <f t="shared" si="2"/>
        <v>370.87927099999996</v>
      </c>
      <c r="O36" s="29">
        <f t="shared" si="2"/>
        <v>387.45621600000004</v>
      </c>
      <c r="P36" s="29">
        <f t="shared" si="2"/>
        <v>421.31774299999995</v>
      </c>
      <c r="Q36" s="29">
        <f t="shared" si="2"/>
        <v>423.39575499999995</v>
      </c>
      <c r="R36" s="29">
        <f t="shared" si="2"/>
        <v>547.089879</v>
      </c>
      <c r="S36" s="29">
        <f t="shared" si="2"/>
        <v>696.65338400000007</v>
      </c>
      <c r="T36" s="29">
        <f t="shared" si="2"/>
        <v>758.42867099999989</v>
      </c>
      <c r="U36" s="29">
        <f t="shared" si="2"/>
        <v>781.51400300000012</v>
      </c>
      <c r="V36" s="29">
        <f t="shared" si="2"/>
        <v>600.28288500000008</v>
      </c>
      <c r="W36" s="29">
        <f t="shared" si="2"/>
        <v>467.87885999999992</v>
      </c>
      <c r="X36" s="29">
        <f t="shared" si="2"/>
        <v>401.26163799999995</v>
      </c>
      <c r="Y36" s="29">
        <f t="shared" si="2"/>
        <v>369.85741000000002</v>
      </c>
      <c r="Z36" s="29">
        <f t="shared" si="2"/>
        <v>283.249437</v>
      </c>
      <c r="AA36" s="29">
        <f t="shared" si="2"/>
        <v>186.25119600000002</v>
      </c>
      <c r="AB36" s="29">
        <f t="shared" si="2"/>
        <v>163.40297100000001</v>
      </c>
      <c r="AC36" s="29">
        <f t="shared" si="2"/>
        <v>148.28748299999998</v>
      </c>
      <c r="AD36" s="29">
        <f t="shared" si="2"/>
        <v>174.28727799999996</v>
      </c>
      <c r="AE36" s="29">
        <f t="shared" si="2"/>
        <v>196.39175199999997</v>
      </c>
      <c r="AF36" s="29">
        <f t="shared" si="2"/>
        <v>119.07014699999999</v>
      </c>
      <c r="AG36" s="29">
        <f t="shared" si="2"/>
        <v>124.114693</v>
      </c>
      <c r="AH36" s="29">
        <f t="shared" si="2"/>
        <v>109.77541399999997</v>
      </c>
      <c r="AI36" s="29">
        <f>+SUM(AI6:AI35)+SUM(AI38:AI43)</f>
        <v>110.595731</v>
      </c>
      <c r="AJ36" s="29">
        <f>+SUM(AJ6:AJ35)+SUM(AJ38:AJ43)</f>
        <v>152.58887099999998</v>
      </c>
      <c r="AK36" s="29">
        <f>'14'!$W36</f>
        <v>127.806234</v>
      </c>
      <c r="AL36" s="29">
        <f>'15'!$W36</f>
        <v>103.456264</v>
      </c>
      <c r="AM36" s="29">
        <f>'16'!$W36</f>
        <v>176.34009100000009</v>
      </c>
      <c r="AN36" s="30">
        <f>'17'!$W36</f>
        <v>159.98224300000001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'80'!$W38</f>
        <v>0</v>
      </c>
      <c r="D38" s="33">
        <f>'81'!$W38</f>
        <v>0</v>
      </c>
      <c r="E38" s="33">
        <f>'82'!$W38</f>
        <v>0</v>
      </c>
      <c r="F38" s="33">
        <f>'83'!$W38</f>
        <v>0</v>
      </c>
      <c r="G38" s="33">
        <f>'84'!$W38</f>
        <v>0</v>
      </c>
      <c r="H38" s="33">
        <f>'85'!$W38</f>
        <v>0</v>
      </c>
      <c r="I38" s="33">
        <f>'86'!$W38</f>
        <v>0</v>
      </c>
      <c r="J38" s="33">
        <f>'87'!$W38</f>
        <v>0</v>
      </c>
      <c r="K38" s="33">
        <f>'88'!$W38</f>
        <v>0</v>
      </c>
      <c r="L38" s="33">
        <f>'89'!$W38</f>
        <v>0</v>
      </c>
      <c r="M38" s="33">
        <f>'90'!$W38</f>
        <v>0</v>
      </c>
      <c r="N38" s="33">
        <f>'91'!$W38</f>
        <v>0</v>
      </c>
      <c r="O38" s="33">
        <f>'92'!$W38</f>
        <v>0</v>
      </c>
      <c r="P38" s="33">
        <f>'93'!$W38</f>
        <v>0</v>
      </c>
      <c r="Q38" s="33">
        <f>'94'!$W38</f>
        <v>0</v>
      </c>
      <c r="R38" s="33">
        <f>'95'!$W38</f>
        <v>0</v>
      </c>
      <c r="S38" s="33">
        <f>'96'!$W38</f>
        <v>0</v>
      </c>
      <c r="T38" s="33">
        <f>'97'!$W38</f>
        <v>0</v>
      </c>
      <c r="U38" s="33">
        <f>'98'!$W38</f>
        <v>0</v>
      </c>
      <c r="V38" s="33">
        <f>'99'!$W38</f>
        <v>0</v>
      </c>
      <c r="W38" s="33">
        <f>'00'!$W38</f>
        <v>0</v>
      </c>
      <c r="X38" s="33">
        <f>'01'!$W38</f>
        <v>0</v>
      </c>
      <c r="Y38" s="33">
        <f>'02'!$W38</f>
        <v>0</v>
      </c>
      <c r="Z38" s="33">
        <f>'03'!$W38</f>
        <v>0</v>
      </c>
      <c r="AA38" s="33">
        <f>'04'!$W38</f>
        <v>0</v>
      </c>
      <c r="AB38" s="34">
        <f>'05'!$W38</f>
        <v>0</v>
      </c>
      <c r="AC38" s="34">
        <f>'06'!$W38</f>
        <v>0</v>
      </c>
      <c r="AD38" s="34">
        <f>'07'!$W38</f>
        <v>0</v>
      </c>
      <c r="AE38" s="34">
        <f>'08'!$W38</f>
        <v>0</v>
      </c>
      <c r="AF38" s="34">
        <f>'09'!$W38</f>
        <v>0</v>
      </c>
      <c r="AG38" s="34">
        <f>'10'!$W38</f>
        <v>0</v>
      </c>
      <c r="AH38" s="34">
        <f>'11'!$W38</f>
        <v>0</v>
      </c>
      <c r="AI38" s="34">
        <f>'12'!$W38</f>
        <v>0</v>
      </c>
      <c r="AJ38" s="34">
        <f>'13'!$W38</f>
        <v>0</v>
      </c>
      <c r="AK38" s="34">
        <f>'14'!$W38</f>
        <v>0</v>
      </c>
      <c r="AL38" s="34">
        <f>'15'!$W38</f>
        <v>0</v>
      </c>
      <c r="AM38" s="34">
        <f>'16'!$W38</f>
        <v>0</v>
      </c>
      <c r="AN38" s="35">
        <f>'17'!$W38</f>
        <v>0</v>
      </c>
    </row>
    <row r="39" spans="1:40" ht="15" customHeight="1" x14ac:dyDescent="0.25">
      <c r="A39" s="121" t="s">
        <v>65</v>
      </c>
      <c r="B39" s="122"/>
      <c r="C39" s="21">
        <f>'80'!$W39</f>
        <v>0</v>
      </c>
      <c r="D39" s="21">
        <f>'81'!$W39</f>
        <v>0</v>
      </c>
      <c r="E39" s="21">
        <f>'82'!$W39</f>
        <v>0</v>
      </c>
      <c r="F39" s="21">
        <f>'83'!$W39</f>
        <v>0</v>
      </c>
      <c r="G39" s="21">
        <f>'84'!$W39</f>
        <v>0</v>
      </c>
      <c r="H39" s="21">
        <f>'85'!$W39</f>
        <v>0</v>
      </c>
      <c r="I39" s="21">
        <f>'86'!$W39</f>
        <v>0</v>
      </c>
      <c r="J39" s="21">
        <f>'87'!$W39</f>
        <v>0</v>
      </c>
      <c r="K39" s="21">
        <f>'88'!$W39</f>
        <v>0</v>
      </c>
      <c r="L39" s="21">
        <f>'89'!$W39</f>
        <v>0</v>
      </c>
      <c r="M39" s="21">
        <f>'90'!$W39</f>
        <v>0</v>
      </c>
      <c r="N39" s="21">
        <f>'91'!$W39</f>
        <v>0</v>
      </c>
      <c r="O39" s="21">
        <f>'92'!$W39</f>
        <v>0</v>
      </c>
      <c r="P39" s="21">
        <f>'93'!$W39</f>
        <v>0</v>
      </c>
      <c r="Q39" s="21">
        <f>'94'!$W39</f>
        <v>0</v>
      </c>
      <c r="R39" s="21">
        <f>'95'!$W39</f>
        <v>0</v>
      </c>
      <c r="S39" s="21">
        <f>'96'!$W39</f>
        <v>0</v>
      </c>
      <c r="T39" s="21">
        <f>'97'!$W39</f>
        <v>0</v>
      </c>
      <c r="U39" s="21">
        <f>'98'!$W39</f>
        <v>0</v>
      </c>
      <c r="V39" s="21">
        <f>'99'!$W39</f>
        <v>0</v>
      </c>
      <c r="W39" s="21">
        <f>'00'!$W39</f>
        <v>0</v>
      </c>
      <c r="X39" s="21">
        <f>'01'!$W39</f>
        <v>0</v>
      </c>
      <c r="Y39" s="21">
        <f>'02'!$W39</f>
        <v>0</v>
      </c>
      <c r="Z39" s="21">
        <f>'03'!$W39</f>
        <v>0</v>
      </c>
      <c r="AA39" s="21">
        <f>'04'!$W39</f>
        <v>0</v>
      </c>
      <c r="AB39" s="22">
        <f>'05'!$W39</f>
        <v>0</v>
      </c>
      <c r="AC39" s="22">
        <f>'06'!$W39</f>
        <v>0</v>
      </c>
      <c r="AD39" s="22">
        <f>'07'!$W39</f>
        <v>0</v>
      </c>
      <c r="AE39" s="22">
        <f>'08'!$W39</f>
        <v>0</v>
      </c>
      <c r="AF39" s="22">
        <f>'09'!$W39</f>
        <v>0</v>
      </c>
      <c r="AG39" s="22">
        <f>'10'!$W39</f>
        <v>3.6034999999999998E-2</v>
      </c>
      <c r="AH39" s="22">
        <f>'11'!$W39</f>
        <v>1.4655E-2</v>
      </c>
      <c r="AI39" s="22">
        <f>'12'!$W39</f>
        <v>0</v>
      </c>
      <c r="AJ39" s="22">
        <f>'13'!$W39</f>
        <v>0</v>
      </c>
      <c r="AK39" s="22">
        <f>'14'!$W39</f>
        <v>0</v>
      </c>
      <c r="AL39" s="22">
        <f>'15'!$W39</f>
        <v>0</v>
      </c>
      <c r="AM39" s="22">
        <f>'16'!$W39</f>
        <v>0</v>
      </c>
      <c r="AN39" s="23">
        <f>'17'!$W39</f>
        <v>0</v>
      </c>
    </row>
    <row r="40" spans="1:40" ht="15" customHeight="1" x14ac:dyDescent="0.25">
      <c r="A40" s="121" t="s">
        <v>66</v>
      </c>
      <c r="B40" s="122"/>
      <c r="C40" s="21">
        <f>'80'!$W40</f>
        <v>0</v>
      </c>
      <c r="D40" s="21">
        <f>'81'!$W40</f>
        <v>0</v>
      </c>
      <c r="E40" s="21">
        <f>'82'!$W40</f>
        <v>0</v>
      </c>
      <c r="F40" s="21">
        <f>'83'!$W40</f>
        <v>0</v>
      </c>
      <c r="G40" s="21">
        <f>'84'!$W40</f>
        <v>0</v>
      </c>
      <c r="H40" s="21">
        <f>'85'!$W40</f>
        <v>0</v>
      </c>
      <c r="I40" s="21">
        <f>'86'!$W40</f>
        <v>0</v>
      </c>
      <c r="J40" s="21">
        <f>'87'!$W40</f>
        <v>0</v>
      </c>
      <c r="K40" s="21">
        <f>'88'!$W40</f>
        <v>0</v>
      </c>
      <c r="L40" s="21">
        <f>'89'!$W40</f>
        <v>0</v>
      </c>
      <c r="M40" s="21">
        <f>'90'!$W40</f>
        <v>0</v>
      </c>
      <c r="N40" s="21">
        <f>'91'!$W40</f>
        <v>0</v>
      </c>
      <c r="O40" s="21">
        <f>'92'!$W40</f>
        <v>0</v>
      </c>
      <c r="P40" s="21">
        <f>'93'!$W40</f>
        <v>0</v>
      </c>
      <c r="Q40" s="21">
        <f>'94'!$W40</f>
        <v>0</v>
      </c>
      <c r="R40" s="21">
        <f>'95'!$W40</f>
        <v>0</v>
      </c>
      <c r="S40" s="21">
        <f>'96'!$W40</f>
        <v>0</v>
      </c>
      <c r="T40" s="21">
        <f>'97'!$W40</f>
        <v>0</v>
      </c>
      <c r="U40" s="21">
        <f>'98'!$W40</f>
        <v>0</v>
      </c>
      <c r="V40" s="21">
        <f>'99'!$W40</f>
        <v>0</v>
      </c>
      <c r="W40" s="21">
        <f>'00'!$W40</f>
        <v>0</v>
      </c>
      <c r="X40" s="21">
        <f>'01'!$W40</f>
        <v>0</v>
      </c>
      <c r="Y40" s="21">
        <f>'02'!$W40</f>
        <v>0</v>
      </c>
      <c r="Z40" s="21">
        <f>'03'!$W40</f>
        <v>0</v>
      </c>
      <c r="AA40" s="21">
        <f>'04'!$W40</f>
        <v>0</v>
      </c>
      <c r="AB40" s="22">
        <f>'05'!$W40</f>
        <v>0</v>
      </c>
      <c r="AC40" s="22">
        <f>'06'!$W40</f>
        <v>0</v>
      </c>
      <c r="AD40" s="22">
        <f>'07'!$W40</f>
        <v>0</v>
      </c>
      <c r="AE40" s="22">
        <f>'08'!$W40</f>
        <v>0</v>
      </c>
      <c r="AF40" s="22">
        <f>'09'!$W40</f>
        <v>0</v>
      </c>
      <c r="AG40" s="22">
        <f>'10'!$W40</f>
        <v>2.3097000000000003E-2</v>
      </c>
      <c r="AH40" s="22">
        <f>'11'!$W40</f>
        <v>0</v>
      </c>
      <c r="AI40" s="22">
        <f>'12'!$W40</f>
        <v>0</v>
      </c>
      <c r="AJ40" s="22">
        <f>'13'!$W40</f>
        <v>0</v>
      </c>
      <c r="AK40" s="22">
        <f>'14'!$W40</f>
        <v>0</v>
      </c>
      <c r="AL40" s="22">
        <f>'15'!$W40</f>
        <v>0</v>
      </c>
      <c r="AM40" s="22">
        <f>'16'!$W40</f>
        <v>8.9600000000000009E-3</v>
      </c>
      <c r="AN40" s="23">
        <f>'17'!$W40</f>
        <v>4.1797500000000003</v>
      </c>
    </row>
    <row r="41" spans="1:40" ht="15" customHeight="1" x14ac:dyDescent="0.25">
      <c r="A41" s="121" t="s">
        <v>67</v>
      </c>
      <c r="B41" s="122"/>
      <c r="C41" s="21">
        <f>'80'!$W41</f>
        <v>0</v>
      </c>
      <c r="D41" s="21">
        <f>'81'!$W41</f>
        <v>0</v>
      </c>
      <c r="E41" s="21">
        <f>'82'!$W41</f>
        <v>0</v>
      </c>
      <c r="F41" s="21">
        <f>'83'!$W41</f>
        <v>0</v>
      </c>
      <c r="G41" s="21">
        <f>'84'!$W41</f>
        <v>0</v>
      </c>
      <c r="H41" s="21">
        <f>'85'!$W41</f>
        <v>0</v>
      </c>
      <c r="I41" s="21">
        <f>'86'!$W41</f>
        <v>0</v>
      </c>
      <c r="J41" s="21">
        <f>'87'!$W41</f>
        <v>0</v>
      </c>
      <c r="K41" s="21">
        <f>'88'!$W41</f>
        <v>0</v>
      </c>
      <c r="L41" s="21">
        <f>'89'!$W41</f>
        <v>0</v>
      </c>
      <c r="M41" s="21">
        <f>'90'!$W41</f>
        <v>0</v>
      </c>
      <c r="N41" s="21">
        <f>'91'!$W41</f>
        <v>0</v>
      </c>
      <c r="O41" s="21">
        <f>'92'!$W41</f>
        <v>0</v>
      </c>
      <c r="P41" s="21">
        <f>'93'!$W41</f>
        <v>0</v>
      </c>
      <c r="Q41" s="21">
        <f>'94'!$W41</f>
        <v>0</v>
      </c>
      <c r="R41" s="21">
        <f>'95'!$W41</f>
        <v>0</v>
      </c>
      <c r="S41" s="21">
        <f>'96'!$W41</f>
        <v>0</v>
      </c>
      <c r="T41" s="21">
        <f>'97'!$W41</f>
        <v>0</v>
      </c>
      <c r="U41" s="21">
        <f>'98'!$W41</f>
        <v>0</v>
      </c>
      <c r="V41" s="21">
        <f>'99'!$W41</f>
        <v>0</v>
      </c>
      <c r="W41" s="21">
        <f>'00'!$W41</f>
        <v>0</v>
      </c>
      <c r="X41" s="21">
        <f>'01'!$W41</f>
        <v>0</v>
      </c>
      <c r="Y41" s="21">
        <f>'02'!$W41</f>
        <v>0</v>
      </c>
      <c r="Z41" s="21">
        <f>'03'!$W41</f>
        <v>0</v>
      </c>
      <c r="AA41" s="21">
        <f>'04'!$W41</f>
        <v>0</v>
      </c>
      <c r="AB41" s="22">
        <f>'05'!$W41</f>
        <v>0</v>
      </c>
      <c r="AC41" s="22">
        <f>'06'!$W41</f>
        <v>0</v>
      </c>
      <c r="AD41" s="22">
        <f>'07'!$W41</f>
        <v>0</v>
      </c>
      <c r="AE41" s="22">
        <f>'08'!$W41</f>
        <v>0</v>
      </c>
      <c r="AF41" s="22">
        <f>'09'!$W41</f>
        <v>0</v>
      </c>
      <c r="AG41" s="22">
        <f>'10'!$W41</f>
        <v>0</v>
      </c>
      <c r="AH41" s="22">
        <f>'11'!$W41</f>
        <v>0</v>
      </c>
      <c r="AI41" s="22">
        <f>'12'!$W41</f>
        <v>0</v>
      </c>
      <c r="AJ41" s="22">
        <f>'13'!$W41</f>
        <v>7.62E-3</v>
      </c>
      <c r="AK41" s="22">
        <f>'14'!$W41</f>
        <v>0</v>
      </c>
      <c r="AL41" s="22">
        <f>'15'!$W41</f>
        <v>0</v>
      </c>
      <c r="AM41" s="22">
        <f>'16'!$W41</f>
        <v>3.8679999999999999E-2</v>
      </c>
      <c r="AN41" s="23">
        <f>'17'!$W41</f>
        <v>6.2890000000000001E-2</v>
      </c>
    </row>
    <row r="42" spans="1:40" ht="15" customHeight="1" x14ac:dyDescent="0.25">
      <c r="A42" s="121" t="s">
        <v>68</v>
      </c>
      <c r="B42" s="122"/>
      <c r="C42" s="21">
        <f>'80'!$W42</f>
        <v>0</v>
      </c>
      <c r="D42" s="21">
        <f>'81'!$W42</f>
        <v>0</v>
      </c>
      <c r="E42" s="21">
        <f>'82'!$W42</f>
        <v>0</v>
      </c>
      <c r="F42" s="21">
        <f>'83'!$W42</f>
        <v>0</v>
      </c>
      <c r="G42" s="21">
        <f>'84'!$W42</f>
        <v>0</v>
      </c>
      <c r="H42" s="21">
        <f>'85'!$W42</f>
        <v>0</v>
      </c>
      <c r="I42" s="21">
        <f>'86'!$W42</f>
        <v>0</v>
      </c>
      <c r="J42" s="21">
        <f>'87'!$W42</f>
        <v>0</v>
      </c>
      <c r="K42" s="21">
        <f>'88'!$W42</f>
        <v>0</v>
      </c>
      <c r="L42" s="21">
        <f>'89'!$W42</f>
        <v>0</v>
      </c>
      <c r="M42" s="21">
        <f>'90'!$W42</f>
        <v>0</v>
      </c>
      <c r="N42" s="21">
        <f>'91'!$W42</f>
        <v>0</v>
      </c>
      <c r="O42" s="21">
        <f>'92'!$W42</f>
        <v>0</v>
      </c>
      <c r="P42" s="21">
        <f>'93'!$W42</f>
        <v>0</v>
      </c>
      <c r="Q42" s="21">
        <f>'94'!$W42</f>
        <v>0</v>
      </c>
      <c r="R42" s="21">
        <f>'95'!$W42</f>
        <v>0</v>
      </c>
      <c r="S42" s="21">
        <f>'96'!$W42</f>
        <v>0</v>
      </c>
      <c r="T42" s="21">
        <f>'97'!$W42</f>
        <v>0</v>
      </c>
      <c r="U42" s="21">
        <f>'98'!$W42</f>
        <v>0</v>
      </c>
      <c r="V42" s="21">
        <f>'99'!$W42</f>
        <v>0</v>
      </c>
      <c r="W42" s="21">
        <f>'00'!$W42</f>
        <v>0</v>
      </c>
      <c r="X42" s="21">
        <f>'01'!$W42</f>
        <v>0</v>
      </c>
      <c r="Y42" s="21">
        <f>'02'!$W42</f>
        <v>0</v>
      </c>
      <c r="Z42" s="21">
        <f>'03'!$W42</f>
        <v>0</v>
      </c>
      <c r="AA42" s="21">
        <f>'04'!$W42</f>
        <v>0</v>
      </c>
      <c r="AB42" s="22">
        <f>'05'!$W42</f>
        <v>0</v>
      </c>
      <c r="AC42" s="22">
        <f>'06'!$W42</f>
        <v>0</v>
      </c>
      <c r="AD42" s="22">
        <f>'07'!$W42</f>
        <v>0</v>
      </c>
      <c r="AE42" s="22">
        <f>'08'!$W42</f>
        <v>0</v>
      </c>
      <c r="AF42" s="22">
        <f>'09'!$W42</f>
        <v>0</v>
      </c>
      <c r="AG42" s="22">
        <f>'10'!$W42</f>
        <v>0</v>
      </c>
      <c r="AH42" s="22">
        <f>'11'!$W42</f>
        <v>4.7219999999999998E-2</v>
      </c>
      <c r="AI42" s="22">
        <f>'12'!$W42</f>
        <v>0</v>
      </c>
      <c r="AJ42" s="22">
        <f>'13'!$W42</f>
        <v>0.10008</v>
      </c>
      <c r="AK42" s="22">
        <f>'14'!$W42</f>
        <v>0.99915300000000007</v>
      </c>
      <c r="AL42" s="22">
        <f>'15'!$W42</f>
        <v>0</v>
      </c>
      <c r="AM42" s="22">
        <f>'16'!$W42</f>
        <v>0.18750899999999998</v>
      </c>
      <c r="AN42" s="23">
        <f>'17'!$W42</f>
        <v>0.79764999999999997</v>
      </c>
    </row>
    <row r="43" spans="1:40" ht="15" customHeight="1" thickBot="1" x14ac:dyDescent="0.3">
      <c r="A43" s="123" t="s">
        <v>69</v>
      </c>
      <c r="B43" s="124"/>
      <c r="C43" s="36">
        <f>'80'!$W43</f>
        <v>0</v>
      </c>
      <c r="D43" s="36">
        <f>'81'!$W43</f>
        <v>0</v>
      </c>
      <c r="E43" s="36">
        <f>'82'!$W43</f>
        <v>0</v>
      </c>
      <c r="F43" s="36">
        <f>'83'!$W43</f>
        <v>0</v>
      </c>
      <c r="G43" s="36">
        <f>'84'!$W43</f>
        <v>0</v>
      </c>
      <c r="H43" s="36">
        <f>'85'!$W43</f>
        <v>0</v>
      </c>
      <c r="I43" s="36">
        <f>'86'!$W43</f>
        <v>0</v>
      </c>
      <c r="J43" s="36">
        <f>'87'!$W43</f>
        <v>0</v>
      </c>
      <c r="K43" s="36">
        <f>'88'!$W43</f>
        <v>0</v>
      </c>
      <c r="L43" s="36">
        <f>'89'!$W43</f>
        <v>0</v>
      </c>
      <c r="M43" s="36">
        <f>'90'!$W43</f>
        <v>0</v>
      </c>
      <c r="N43" s="36">
        <f>'91'!$W43</f>
        <v>0</v>
      </c>
      <c r="O43" s="36">
        <f>'92'!$W43</f>
        <v>0</v>
      </c>
      <c r="P43" s="36">
        <f>'93'!$W43</f>
        <v>0</v>
      </c>
      <c r="Q43" s="36">
        <f>'94'!$W43</f>
        <v>0</v>
      </c>
      <c r="R43" s="36">
        <f>'95'!$W43</f>
        <v>0</v>
      </c>
      <c r="S43" s="36">
        <f>'96'!$W43</f>
        <v>0</v>
      </c>
      <c r="T43" s="36">
        <f>'97'!$W43</f>
        <v>0</v>
      </c>
      <c r="U43" s="36">
        <f>'98'!$W43</f>
        <v>0</v>
      </c>
      <c r="V43" s="36">
        <f>'99'!$W43</f>
        <v>0</v>
      </c>
      <c r="W43" s="36">
        <f>'00'!$W43</f>
        <v>0</v>
      </c>
      <c r="X43" s="36">
        <f>'01'!$W43</f>
        <v>0</v>
      </c>
      <c r="Y43" s="36">
        <f>'02'!$W43</f>
        <v>0</v>
      </c>
      <c r="Z43" s="36">
        <f>'03'!$W43</f>
        <v>0</v>
      </c>
      <c r="AA43" s="36">
        <f>'04'!$W43</f>
        <v>0</v>
      </c>
      <c r="AB43" s="37">
        <f>'05'!$W43</f>
        <v>0</v>
      </c>
      <c r="AC43" s="37">
        <f>'06'!$W43</f>
        <v>0</v>
      </c>
      <c r="AD43" s="37">
        <f>'07'!$W43</f>
        <v>0</v>
      </c>
      <c r="AE43" s="37">
        <f>'08'!$W43</f>
        <v>0</v>
      </c>
      <c r="AF43" s="37">
        <f>'09'!$W43</f>
        <v>0</v>
      </c>
      <c r="AG43" s="37">
        <f>'10'!$W43</f>
        <v>9.351000000000001E-2</v>
      </c>
      <c r="AH43" s="37">
        <f>'11'!$W43</f>
        <v>2.5520000000000001E-2</v>
      </c>
      <c r="AI43" s="37">
        <f>'12'!$W43</f>
        <v>0</v>
      </c>
      <c r="AJ43" s="37">
        <f>'13'!$W43</f>
        <v>0</v>
      </c>
      <c r="AK43" s="37">
        <f>'14'!$W43</f>
        <v>0</v>
      </c>
      <c r="AL43" s="37">
        <f>'15'!$W43</f>
        <v>0</v>
      </c>
      <c r="AM43" s="37">
        <f>'16'!$W43</f>
        <v>0</v>
      </c>
      <c r="AN43" s="38">
        <f>'17'!$W43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  <c r="B1" s="12"/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1985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s="14" customFormat="1" ht="15" customHeight="1" x14ac:dyDescent="0.25">
      <c r="A6" s="116" t="s">
        <v>0</v>
      </c>
      <c r="B6" s="57" t="s">
        <v>71</v>
      </c>
      <c r="C6" s="76">
        <v>0</v>
      </c>
      <c r="D6" s="76">
        <v>0</v>
      </c>
      <c r="E6" s="76">
        <v>0</v>
      </c>
      <c r="F6" s="76">
        <v>0</v>
      </c>
      <c r="G6" s="76">
        <v>0.51200000000000001</v>
      </c>
      <c r="H6" s="76">
        <v>0</v>
      </c>
      <c r="I6" s="76">
        <v>0</v>
      </c>
      <c r="J6" s="76">
        <v>0</v>
      </c>
      <c r="K6" s="76">
        <v>2.3E-2</v>
      </c>
      <c r="L6" s="76">
        <v>0.68899999999999995</v>
      </c>
      <c r="M6" s="76">
        <v>0</v>
      </c>
      <c r="N6" s="76">
        <v>6.2E-2</v>
      </c>
      <c r="O6" s="76">
        <v>7.9349999999999996</v>
      </c>
      <c r="P6" s="76">
        <v>0</v>
      </c>
      <c r="Q6" s="76">
        <v>0</v>
      </c>
      <c r="R6" s="76">
        <v>4.5620000000000003</v>
      </c>
      <c r="S6" s="76">
        <v>13.564</v>
      </c>
      <c r="T6" s="76">
        <v>1.2569999999999999</v>
      </c>
      <c r="U6" s="76">
        <v>0.01</v>
      </c>
      <c r="V6" s="76">
        <v>63.841999999999999</v>
      </c>
      <c r="W6" s="76">
        <v>26.277000000000001</v>
      </c>
      <c r="X6" s="76">
        <v>23.779</v>
      </c>
      <c r="Y6" s="76">
        <v>3.8250000000000002</v>
      </c>
      <c r="Z6" s="76">
        <v>0</v>
      </c>
      <c r="AA6" s="76">
        <v>0</v>
      </c>
      <c r="AB6" s="76">
        <v>0</v>
      </c>
      <c r="AC6" s="76">
        <v>0</v>
      </c>
      <c r="AD6" s="58">
        <f t="shared" ref="AD6:AD36" si="0">SUM(C6:AC6)</f>
        <v>146.33699999999999</v>
      </c>
    </row>
    <row r="7" spans="1:30" s="14" customFormat="1" ht="15" customHeight="1" x14ac:dyDescent="0.25">
      <c r="A7" s="116"/>
      <c r="B7" s="57" t="s">
        <v>10</v>
      </c>
      <c r="C7" s="76">
        <v>0</v>
      </c>
      <c r="D7" s="76">
        <v>0</v>
      </c>
      <c r="E7" s="76">
        <v>1.641</v>
      </c>
      <c r="F7" s="76">
        <v>0</v>
      </c>
      <c r="G7" s="76">
        <v>3.8010000000000002</v>
      </c>
      <c r="H7" s="76">
        <v>0</v>
      </c>
      <c r="I7" s="76">
        <v>0</v>
      </c>
      <c r="J7" s="76">
        <v>0</v>
      </c>
      <c r="K7" s="76">
        <v>0</v>
      </c>
      <c r="L7" s="76">
        <v>1.1599999999999999</v>
      </c>
      <c r="M7" s="76">
        <v>0</v>
      </c>
      <c r="N7" s="76">
        <v>6.2</v>
      </c>
      <c r="O7" s="76">
        <v>8.7889999999999997</v>
      </c>
      <c r="P7" s="76">
        <v>0</v>
      </c>
      <c r="Q7" s="76">
        <v>11.557</v>
      </c>
      <c r="R7" s="76">
        <v>21.835999999999999</v>
      </c>
      <c r="S7" s="76">
        <v>22.016999999999999</v>
      </c>
      <c r="T7" s="76">
        <v>0</v>
      </c>
      <c r="U7" s="76">
        <v>8.8350000000000009</v>
      </c>
      <c r="V7" s="76">
        <v>9.7899999999999991</v>
      </c>
      <c r="W7" s="76">
        <v>0.76500000000000001</v>
      </c>
      <c r="X7" s="76">
        <v>0</v>
      </c>
      <c r="Y7" s="76">
        <v>0</v>
      </c>
      <c r="Z7" s="76">
        <v>1.2629999999999999</v>
      </c>
      <c r="AA7" s="76">
        <v>0</v>
      </c>
      <c r="AB7" s="76">
        <v>7.0540000000000003</v>
      </c>
      <c r="AC7" s="76">
        <v>8.4420000000000002</v>
      </c>
      <c r="AD7" s="58">
        <f t="shared" si="0"/>
        <v>113.15</v>
      </c>
    </row>
    <row r="8" spans="1:30" s="14" customFormat="1" ht="15" customHeight="1" x14ac:dyDescent="0.25">
      <c r="A8" s="116"/>
      <c r="B8" s="57" t="s">
        <v>11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0.26400000000000001</v>
      </c>
      <c r="K8" s="76">
        <v>0</v>
      </c>
      <c r="L8" s="76">
        <v>0</v>
      </c>
      <c r="M8" s="76">
        <v>0</v>
      </c>
      <c r="N8" s="76">
        <v>0</v>
      </c>
      <c r="O8" s="76">
        <v>23.391999999999999</v>
      </c>
      <c r="P8" s="76">
        <v>0</v>
      </c>
      <c r="Q8" s="76">
        <v>0</v>
      </c>
      <c r="R8" s="76">
        <v>4.2409999999999997</v>
      </c>
      <c r="S8" s="76">
        <v>29.863</v>
      </c>
      <c r="T8" s="76">
        <v>0.43099999999999999</v>
      </c>
      <c r="U8" s="76">
        <v>24.167999999999999</v>
      </c>
      <c r="V8" s="76">
        <v>228.69499999999999</v>
      </c>
      <c r="W8" s="76">
        <v>0.48199999999999998</v>
      </c>
      <c r="X8" s="76">
        <v>34.378</v>
      </c>
      <c r="Y8" s="76">
        <v>15.818</v>
      </c>
      <c r="Z8" s="76">
        <v>0</v>
      </c>
      <c r="AA8" s="76">
        <v>0</v>
      </c>
      <c r="AB8" s="76">
        <v>0</v>
      </c>
      <c r="AC8" s="76">
        <v>0</v>
      </c>
      <c r="AD8" s="58">
        <f t="shared" si="0"/>
        <v>361.73199999999997</v>
      </c>
    </row>
    <row r="9" spans="1:30" s="14" customFormat="1" ht="15" customHeight="1" x14ac:dyDescent="0.25">
      <c r="A9" s="116"/>
      <c r="B9" s="57" t="s">
        <v>12</v>
      </c>
      <c r="C9" s="76">
        <v>0</v>
      </c>
      <c r="D9" s="76">
        <v>0</v>
      </c>
      <c r="E9" s="76">
        <v>8.6999999999999994E-2</v>
      </c>
      <c r="F9" s="76">
        <v>0</v>
      </c>
      <c r="G9" s="76">
        <v>0.25700000000000001</v>
      </c>
      <c r="H9" s="76">
        <v>0</v>
      </c>
      <c r="I9" s="76">
        <v>0</v>
      </c>
      <c r="J9" s="76">
        <v>0</v>
      </c>
      <c r="K9" s="76">
        <v>4.5999999999999999E-2</v>
      </c>
      <c r="L9" s="76">
        <v>1.3979999999999999</v>
      </c>
      <c r="M9" s="76">
        <v>0</v>
      </c>
      <c r="N9" s="76">
        <v>1.22</v>
      </c>
      <c r="O9" s="76">
        <v>2.7770000000000001</v>
      </c>
      <c r="P9" s="76">
        <v>0.17899999999999999</v>
      </c>
      <c r="Q9" s="76">
        <v>0</v>
      </c>
      <c r="R9" s="76">
        <v>0</v>
      </c>
      <c r="S9" s="76">
        <v>54.558999999999997</v>
      </c>
      <c r="T9" s="76">
        <v>0</v>
      </c>
      <c r="U9" s="76">
        <v>3.3340000000000001</v>
      </c>
      <c r="V9" s="76">
        <v>37.704999999999998</v>
      </c>
      <c r="W9" s="76">
        <v>0</v>
      </c>
      <c r="X9" s="76">
        <v>5.2850000000000001</v>
      </c>
      <c r="Y9" s="76">
        <v>1.0620000000000001</v>
      </c>
      <c r="Z9" s="76">
        <v>0</v>
      </c>
      <c r="AA9" s="76">
        <v>0</v>
      </c>
      <c r="AB9" s="76">
        <v>0</v>
      </c>
      <c r="AC9" s="76">
        <v>0</v>
      </c>
      <c r="AD9" s="58">
        <f t="shared" si="0"/>
        <v>107.90899999999999</v>
      </c>
    </row>
    <row r="10" spans="1:30" s="14" customFormat="1" ht="15" customHeight="1" x14ac:dyDescent="0.25">
      <c r="A10" s="104" t="s">
        <v>1</v>
      </c>
      <c r="B10" s="57" t="s">
        <v>13</v>
      </c>
      <c r="C10" s="76">
        <v>0</v>
      </c>
      <c r="D10" s="76">
        <v>0</v>
      </c>
      <c r="E10" s="76">
        <v>1.93</v>
      </c>
      <c r="F10" s="76">
        <v>0</v>
      </c>
      <c r="G10" s="76">
        <v>2.0739999999999998</v>
      </c>
      <c r="H10" s="76">
        <v>0</v>
      </c>
      <c r="I10" s="76">
        <v>0</v>
      </c>
      <c r="J10" s="76">
        <v>36.186</v>
      </c>
      <c r="K10" s="76">
        <v>0</v>
      </c>
      <c r="L10" s="76">
        <v>1.5940000000000001</v>
      </c>
      <c r="M10" s="76">
        <v>0.35199999999999998</v>
      </c>
      <c r="N10" s="76">
        <v>0</v>
      </c>
      <c r="O10" s="76">
        <v>18.863</v>
      </c>
      <c r="P10" s="76">
        <v>1.19</v>
      </c>
      <c r="Q10" s="76">
        <v>0</v>
      </c>
      <c r="R10" s="76">
        <v>18.791</v>
      </c>
      <c r="S10" s="76">
        <v>214.93600000000001</v>
      </c>
      <c r="T10" s="76">
        <v>14.047000000000001</v>
      </c>
      <c r="U10" s="76">
        <v>150.66300000000001</v>
      </c>
      <c r="V10" s="76">
        <v>325.30099999999999</v>
      </c>
      <c r="W10" s="76">
        <v>5.1100000000000003</v>
      </c>
      <c r="X10" s="76">
        <v>6.4870000000000001</v>
      </c>
      <c r="Y10" s="76">
        <v>41.179000000000002</v>
      </c>
      <c r="Z10" s="76">
        <v>0</v>
      </c>
      <c r="AA10" s="76">
        <v>0</v>
      </c>
      <c r="AB10" s="76">
        <v>0.19900000000000001</v>
      </c>
      <c r="AC10" s="76">
        <v>0</v>
      </c>
      <c r="AD10" s="58">
        <f t="shared" si="0"/>
        <v>838.90199999999993</v>
      </c>
    </row>
    <row r="11" spans="1:30" s="14" customFormat="1" ht="15" customHeight="1" x14ac:dyDescent="0.25">
      <c r="A11" s="104"/>
      <c r="B11" s="57" t="s">
        <v>70</v>
      </c>
      <c r="C11" s="76">
        <v>0</v>
      </c>
      <c r="D11" s="76">
        <v>0</v>
      </c>
      <c r="E11" s="76">
        <v>0</v>
      </c>
      <c r="F11" s="76">
        <v>0</v>
      </c>
      <c r="G11" s="76">
        <v>0.59099999999999997</v>
      </c>
      <c r="H11" s="76">
        <v>0</v>
      </c>
      <c r="I11" s="76">
        <v>0</v>
      </c>
      <c r="J11" s="76">
        <v>0.29799999999999999</v>
      </c>
      <c r="K11" s="76">
        <v>0</v>
      </c>
      <c r="L11" s="76">
        <v>0</v>
      </c>
      <c r="M11" s="76">
        <v>0</v>
      </c>
      <c r="N11" s="76">
        <v>4.3999999999999997E-2</v>
      </c>
      <c r="O11" s="76">
        <v>1.607</v>
      </c>
      <c r="P11" s="76">
        <v>0</v>
      </c>
      <c r="Q11" s="76">
        <v>0</v>
      </c>
      <c r="R11" s="76">
        <v>26.396999999999998</v>
      </c>
      <c r="S11" s="76">
        <v>65.027000000000001</v>
      </c>
      <c r="T11" s="76">
        <v>2.6389999999999998</v>
      </c>
      <c r="U11" s="76">
        <v>25.428999999999998</v>
      </c>
      <c r="V11" s="76">
        <v>191.92400000000001</v>
      </c>
      <c r="W11" s="76">
        <v>16.635000000000002</v>
      </c>
      <c r="X11" s="76">
        <v>44.45</v>
      </c>
      <c r="Y11" s="76">
        <v>15.821999999999999</v>
      </c>
      <c r="Z11" s="76">
        <v>0</v>
      </c>
      <c r="AA11" s="76">
        <v>0</v>
      </c>
      <c r="AB11" s="76">
        <v>0</v>
      </c>
      <c r="AC11" s="76">
        <v>0</v>
      </c>
      <c r="AD11" s="58">
        <f t="shared" si="0"/>
        <v>390.863</v>
      </c>
    </row>
    <row r="12" spans="1:30" s="14" customFormat="1" ht="15" customHeight="1" x14ac:dyDescent="0.25">
      <c r="A12" s="104"/>
      <c r="B12" s="57" t="s">
        <v>14</v>
      </c>
      <c r="C12" s="76">
        <v>0</v>
      </c>
      <c r="D12" s="76">
        <v>0</v>
      </c>
      <c r="E12" s="76">
        <v>1.484</v>
      </c>
      <c r="F12" s="76">
        <v>0</v>
      </c>
      <c r="G12" s="76">
        <v>0.05</v>
      </c>
      <c r="H12" s="76">
        <v>0</v>
      </c>
      <c r="I12" s="76">
        <v>0</v>
      </c>
      <c r="J12" s="76">
        <v>3.0659999999999998</v>
      </c>
      <c r="K12" s="76">
        <v>0.42199999999999999</v>
      </c>
      <c r="L12" s="76">
        <v>4.9000000000000002E-2</v>
      </c>
      <c r="M12" s="76">
        <v>0</v>
      </c>
      <c r="N12" s="76">
        <v>5.1999999999999998E-2</v>
      </c>
      <c r="O12" s="76">
        <v>19.814</v>
      </c>
      <c r="P12" s="76">
        <v>3.476</v>
      </c>
      <c r="Q12" s="76">
        <v>0</v>
      </c>
      <c r="R12" s="76">
        <v>735.60500000000002</v>
      </c>
      <c r="S12" s="76">
        <v>16.2</v>
      </c>
      <c r="T12" s="76">
        <v>0</v>
      </c>
      <c r="U12" s="76">
        <v>157.05099999999999</v>
      </c>
      <c r="V12" s="76">
        <v>757.49699999999996</v>
      </c>
      <c r="W12" s="76">
        <v>170.68799999999999</v>
      </c>
      <c r="X12" s="76">
        <v>0</v>
      </c>
      <c r="Y12" s="76">
        <v>51.402999999999999</v>
      </c>
      <c r="Z12" s="76">
        <v>1.0999999999999999E-2</v>
      </c>
      <c r="AA12" s="76">
        <v>7.0000000000000007E-2</v>
      </c>
      <c r="AB12" s="76">
        <v>0.04</v>
      </c>
      <c r="AC12" s="76">
        <v>5.6000000000000001E-2</v>
      </c>
      <c r="AD12" s="58">
        <f t="shared" si="0"/>
        <v>1917.0340000000001</v>
      </c>
    </row>
    <row r="13" spans="1:30" s="14" customFormat="1" ht="15" customHeight="1" x14ac:dyDescent="0.25">
      <c r="A13" s="104"/>
      <c r="B13" s="57" t="s">
        <v>15</v>
      </c>
      <c r="C13" s="76">
        <v>0</v>
      </c>
      <c r="D13" s="76">
        <v>0</v>
      </c>
      <c r="E13" s="76">
        <v>1.6E-2</v>
      </c>
      <c r="F13" s="76">
        <v>0</v>
      </c>
      <c r="G13" s="76">
        <v>2.1000000000000001E-2</v>
      </c>
      <c r="H13" s="76">
        <v>0</v>
      </c>
      <c r="I13" s="76">
        <v>0</v>
      </c>
      <c r="J13" s="76">
        <v>0</v>
      </c>
      <c r="K13" s="76">
        <v>0</v>
      </c>
      <c r="L13" s="76">
        <v>4.4329999999999998</v>
      </c>
      <c r="M13" s="76">
        <v>1.5720000000000001</v>
      </c>
      <c r="N13" s="76">
        <v>8.1780000000000008</v>
      </c>
      <c r="O13" s="76">
        <v>17.673999999999999</v>
      </c>
      <c r="P13" s="76">
        <v>0.37</v>
      </c>
      <c r="Q13" s="76">
        <v>8.5790000000000006</v>
      </c>
      <c r="R13" s="76">
        <v>9.3000000000000007</v>
      </c>
      <c r="S13" s="76">
        <v>31.088000000000001</v>
      </c>
      <c r="T13" s="76">
        <v>0.92400000000000004</v>
      </c>
      <c r="U13" s="76">
        <v>44.454999999999998</v>
      </c>
      <c r="V13" s="76">
        <v>166.726</v>
      </c>
      <c r="W13" s="76">
        <v>0.52400000000000002</v>
      </c>
      <c r="X13" s="76">
        <v>20.911000000000001</v>
      </c>
      <c r="Y13" s="76">
        <v>1.319</v>
      </c>
      <c r="Z13" s="76">
        <v>0</v>
      </c>
      <c r="AA13" s="76">
        <v>0</v>
      </c>
      <c r="AB13" s="76">
        <v>0.42099999999999999</v>
      </c>
      <c r="AC13" s="76">
        <v>0</v>
      </c>
      <c r="AD13" s="58">
        <f t="shared" si="0"/>
        <v>316.51100000000002</v>
      </c>
    </row>
    <row r="14" spans="1:30" s="14" customFormat="1" ht="15" customHeight="1" x14ac:dyDescent="0.25">
      <c r="A14" s="104"/>
      <c r="B14" s="57" t="s">
        <v>16</v>
      </c>
      <c r="C14" s="76">
        <v>0</v>
      </c>
      <c r="D14" s="76">
        <v>0</v>
      </c>
      <c r="E14" s="76">
        <v>3.1080000000000001</v>
      </c>
      <c r="F14" s="76">
        <v>0</v>
      </c>
      <c r="G14" s="76">
        <v>0.63800000000000001</v>
      </c>
      <c r="H14" s="76">
        <v>0</v>
      </c>
      <c r="I14" s="76">
        <v>0</v>
      </c>
      <c r="J14" s="76">
        <v>0.57699999999999996</v>
      </c>
      <c r="K14" s="76">
        <v>9.1999999999999998E-2</v>
      </c>
      <c r="L14" s="76">
        <v>4.2519999999999998</v>
      </c>
      <c r="M14" s="76">
        <v>8.9999999999999993E-3</v>
      </c>
      <c r="N14" s="76">
        <v>1.194</v>
      </c>
      <c r="O14" s="76">
        <v>29.152999999999999</v>
      </c>
      <c r="P14" s="76">
        <v>0.51600000000000001</v>
      </c>
      <c r="Q14" s="76">
        <v>1.0549999999999999</v>
      </c>
      <c r="R14" s="76">
        <v>24</v>
      </c>
      <c r="S14" s="76">
        <v>49.534999999999997</v>
      </c>
      <c r="T14" s="76">
        <v>12.936999999999999</v>
      </c>
      <c r="U14" s="76">
        <v>62.35</v>
      </c>
      <c r="V14" s="76">
        <v>318.30599999999998</v>
      </c>
      <c r="W14" s="76">
        <v>43.793999999999997</v>
      </c>
      <c r="X14" s="76">
        <v>4.048</v>
      </c>
      <c r="Y14" s="76">
        <v>45.21</v>
      </c>
      <c r="Z14" s="76">
        <v>3.5000000000000003E-2</v>
      </c>
      <c r="AA14" s="76">
        <v>0.17699999999999999</v>
      </c>
      <c r="AB14" s="76">
        <v>9.0749999999999993</v>
      </c>
      <c r="AC14" s="76">
        <v>2.0190000000000001</v>
      </c>
      <c r="AD14" s="58">
        <f t="shared" si="0"/>
        <v>612.08000000000004</v>
      </c>
    </row>
    <row r="15" spans="1:30" s="14" customFormat="1" ht="15" customHeight="1" x14ac:dyDescent="0.25">
      <c r="A15" s="104"/>
      <c r="B15" s="57" t="s">
        <v>17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58">
        <f t="shared" si="0"/>
        <v>0</v>
      </c>
    </row>
    <row r="16" spans="1:30" s="14" customFormat="1" ht="15" customHeight="1" x14ac:dyDescent="0.25">
      <c r="A16" s="104"/>
      <c r="B16" s="57" t="s">
        <v>18</v>
      </c>
      <c r="C16" s="76">
        <v>0</v>
      </c>
      <c r="D16" s="76">
        <v>0</v>
      </c>
      <c r="E16" s="76">
        <v>0</v>
      </c>
      <c r="F16" s="76">
        <v>0</v>
      </c>
      <c r="G16" s="76">
        <v>28.375</v>
      </c>
      <c r="H16" s="76">
        <v>0</v>
      </c>
      <c r="I16" s="76">
        <v>0</v>
      </c>
      <c r="J16" s="76">
        <v>0</v>
      </c>
      <c r="K16" s="76">
        <v>0</v>
      </c>
      <c r="L16" s="76">
        <v>0.14199999999999999</v>
      </c>
      <c r="M16" s="76">
        <v>0</v>
      </c>
      <c r="N16" s="76">
        <v>0</v>
      </c>
      <c r="O16" s="76">
        <v>0</v>
      </c>
      <c r="P16" s="76">
        <v>0</v>
      </c>
      <c r="Q16" s="76">
        <v>7.0000000000000007E-2</v>
      </c>
      <c r="R16" s="76">
        <v>81.043999999999997</v>
      </c>
      <c r="S16" s="76">
        <v>64.620999999999995</v>
      </c>
      <c r="T16" s="76">
        <v>389.78100000000001</v>
      </c>
      <c r="U16" s="76">
        <v>8.0879999999999992</v>
      </c>
      <c r="V16" s="76">
        <v>8.7609999999999992</v>
      </c>
      <c r="W16" s="76">
        <v>0.80500000000000005</v>
      </c>
      <c r="X16" s="76">
        <v>0.57299999999999995</v>
      </c>
      <c r="Y16" s="76">
        <v>7.4999999999999997E-2</v>
      </c>
      <c r="Z16" s="76">
        <v>0</v>
      </c>
      <c r="AA16" s="76">
        <v>0</v>
      </c>
      <c r="AB16" s="76">
        <v>36.146000000000001</v>
      </c>
      <c r="AC16" s="76">
        <v>0</v>
      </c>
      <c r="AD16" s="58">
        <f t="shared" si="0"/>
        <v>618.48099999999988</v>
      </c>
    </row>
    <row r="17" spans="1:30" s="14" customFormat="1" ht="15" customHeight="1" x14ac:dyDescent="0.25">
      <c r="A17" s="104"/>
      <c r="B17" s="57" t="s">
        <v>19</v>
      </c>
      <c r="C17" s="76">
        <v>0</v>
      </c>
      <c r="D17" s="76">
        <v>8.6999999999999994E-2</v>
      </c>
      <c r="E17" s="76">
        <v>1.101</v>
      </c>
      <c r="F17" s="76">
        <v>0</v>
      </c>
      <c r="G17" s="76">
        <v>0.91900000000000004</v>
      </c>
      <c r="H17" s="76">
        <v>0.38200000000000001</v>
      </c>
      <c r="I17" s="76">
        <v>0</v>
      </c>
      <c r="J17" s="76">
        <v>1.782</v>
      </c>
      <c r="K17" s="76">
        <v>0.36299999999999999</v>
      </c>
      <c r="L17" s="76">
        <v>3.375</v>
      </c>
      <c r="M17" s="76">
        <v>0.125</v>
      </c>
      <c r="N17" s="76">
        <v>2.2290000000000001</v>
      </c>
      <c r="O17" s="76">
        <v>7.2729999999999997</v>
      </c>
      <c r="P17" s="76">
        <v>0.374</v>
      </c>
      <c r="Q17" s="76">
        <v>0.59899999999999998</v>
      </c>
      <c r="R17" s="76">
        <v>7.2549999999999999</v>
      </c>
      <c r="S17" s="76">
        <v>14.425000000000001</v>
      </c>
      <c r="T17" s="76">
        <v>0.9</v>
      </c>
      <c r="U17" s="76">
        <v>50.106000000000002</v>
      </c>
      <c r="V17" s="76">
        <v>257.69400000000002</v>
      </c>
      <c r="W17" s="76">
        <v>12.276999999999999</v>
      </c>
      <c r="X17" s="76">
        <v>12.131</v>
      </c>
      <c r="Y17" s="76">
        <v>21.167000000000002</v>
      </c>
      <c r="Z17" s="76">
        <v>0.64200000000000002</v>
      </c>
      <c r="AA17" s="76">
        <v>1.0999999999999999E-2</v>
      </c>
      <c r="AB17" s="76">
        <v>1.4410000000000001</v>
      </c>
      <c r="AC17" s="76">
        <v>1.476</v>
      </c>
      <c r="AD17" s="58">
        <f t="shared" si="0"/>
        <v>398.13400000000007</v>
      </c>
    </row>
    <row r="18" spans="1:30" s="14" customFormat="1" ht="15" customHeight="1" x14ac:dyDescent="0.25">
      <c r="A18" s="104" t="s">
        <v>2</v>
      </c>
      <c r="B18" s="57" t="s">
        <v>20</v>
      </c>
      <c r="C18" s="76">
        <v>0</v>
      </c>
      <c r="D18" s="76">
        <v>0</v>
      </c>
      <c r="E18" s="76">
        <v>1.5009999999999999</v>
      </c>
      <c r="F18" s="76">
        <v>0</v>
      </c>
      <c r="G18" s="76">
        <v>0.627</v>
      </c>
      <c r="H18" s="76">
        <v>0</v>
      </c>
      <c r="I18" s="76">
        <v>0</v>
      </c>
      <c r="J18" s="76">
        <v>4.9260000000000002</v>
      </c>
      <c r="K18" s="76">
        <v>0</v>
      </c>
      <c r="L18" s="76">
        <v>0.79500000000000004</v>
      </c>
      <c r="M18" s="76">
        <v>0</v>
      </c>
      <c r="N18" s="76">
        <v>0</v>
      </c>
      <c r="O18" s="76">
        <v>3.2549999999999999</v>
      </c>
      <c r="P18" s="76">
        <v>8.3000000000000004E-2</v>
      </c>
      <c r="Q18" s="76">
        <v>0</v>
      </c>
      <c r="R18" s="76">
        <v>2.7709999999999999</v>
      </c>
      <c r="S18" s="76">
        <v>0</v>
      </c>
      <c r="T18" s="76">
        <v>7.03</v>
      </c>
      <c r="U18" s="76">
        <v>26.088999999999999</v>
      </c>
      <c r="V18" s="76">
        <v>19.564</v>
      </c>
      <c r="W18" s="76">
        <v>1.95</v>
      </c>
      <c r="X18" s="76">
        <v>3.7490000000000001</v>
      </c>
      <c r="Y18" s="76">
        <v>3.698</v>
      </c>
      <c r="Z18" s="76">
        <v>0</v>
      </c>
      <c r="AA18" s="76">
        <v>0</v>
      </c>
      <c r="AB18" s="76">
        <v>0</v>
      </c>
      <c r="AC18" s="76">
        <v>0</v>
      </c>
      <c r="AD18" s="58">
        <f t="shared" si="0"/>
        <v>76.037999999999982</v>
      </c>
    </row>
    <row r="19" spans="1:30" s="14" customFormat="1" ht="15" customHeight="1" x14ac:dyDescent="0.25">
      <c r="A19" s="104"/>
      <c r="B19" s="57" t="s">
        <v>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0.497</v>
      </c>
      <c r="M19" s="76">
        <v>0</v>
      </c>
      <c r="N19" s="76">
        <v>0</v>
      </c>
      <c r="O19" s="76">
        <v>2.8000000000000001E-2</v>
      </c>
      <c r="P19" s="76">
        <v>0</v>
      </c>
      <c r="Q19" s="76">
        <v>0</v>
      </c>
      <c r="R19" s="76">
        <v>0.11799999999999999</v>
      </c>
      <c r="S19" s="76">
        <v>1.0449999999999999</v>
      </c>
      <c r="T19" s="76">
        <v>0</v>
      </c>
      <c r="U19" s="76">
        <v>8.0000000000000002E-3</v>
      </c>
      <c r="V19" s="76">
        <v>0.35</v>
      </c>
      <c r="W19" s="76">
        <v>0</v>
      </c>
      <c r="X19" s="76">
        <v>0</v>
      </c>
      <c r="Y19" s="76">
        <v>2E-3</v>
      </c>
      <c r="Z19" s="76">
        <v>3.6999999999999998E-2</v>
      </c>
      <c r="AA19" s="76">
        <v>0</v>
      </c>
      <c r="AB19" s="76">
        <v>0</v>
      </c>
      <c r="AC19" s="76">
        <v>0</v>
      </c>
      <c r="AD19" s="58">
        <f t="shared" si="0"/>
        <v>2.0849999999999995</v>
      </c>
    </row>
    <row r="20" spans="1:30" s="14" customFormat="1" ht="15" customHeight="1" x14ac:dyDescent="0.25">
      <c r="A20" s="104"/>
      <c r="B20" s="57" t="s">
        <v>22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58">
        <f t="shared" si="0"/>
        <v>0</v>
      </c>
    </row>
    <row r="21" spans="1:30" s="14" customFormat="1" ht="15" customHeight="1" x14ac:dyDescent="0.25">
      <c r="A21" s="104"/>
      <c r="B21" s="57" t="s">
        <v>23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8">
        <f t="shared" si="0"/>
        <v>0</v>
      </c>
    </row>
    <row r="22" spans="1:30" s="14" customFormat="1" ht="15" customHeight="1" x14ac:dyDescent="0.25">
      <c r="A22" s="104"/>
      <c r="B22" s="87" t="s">
        <v>12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58">
        <f t="shared" si="0"/>
        <v>0</v>
      </c>
    </row>
    <row r="23" spans="1:30" s="14" customFormat="1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58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22.914999999999999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0.88700000000000001</v>
      </c>
      <c r="P24" s="76">
        <v>0</v>
      </c>
      <c r="Q24" s="76">
        <v>0.59599999999999997</v>
      </c>
      <c r="R24" s="76">
        <v>0.23699999999999999</v>
      </c>
      <c r="S24" s="76">
        <v>0.77800000000000002</v>
      </c>
      <c r="T24" s="76">
        <v>0</v>
      </c>
      <c r="U24" s="76">
        <v>0</v>
      </c>
      <c r="V24" s="76">
        <v>3.7999999999999999E-2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58">
        <f t="shared" si="0"/>
        <v>25.450999999999997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8">
        <f t="shared" si="0"/>
        <v>0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1.2999999999999999E-2</v>
      </c>
      <c r="E27" s="76">
        <v>0.11799999999999999</v>
      </c>
      <c r="F27" s="76">
        <v>0</v>
      </c>
      <c r="G27" s="76">
        <v>0.37</v>
      </c>
      <c r="H27" s="76">
        <v>0.125</v>
      </c>
      <c r="I27" s="76">
        <v>0</v>
      </c>
      <c r="J27" s="76">
        <v>0.438</v>
      </c>
      <c r="K27" s="76">
        <v>2.3E-2</v>
      </c>
      <c r="L27" s="76">
        <v>0.81599999999999995</v>
      </c>
      <c r="M27" s="76">
        <v>0.30499999999999999</v>
      </c>
      <c r="N27" s="76">
        <v>0.42199999999999999</v>
      </c>
      <c r="O27" s="76">
        <v>1.06</v>
      </c>
      <c r="P27" s="76">
        <v>8.5000000000000006E-2</v>
      </c>
      <c r="Q27" s="76">
        <v>0.41299999999999998</v>
      </c>
      <c r="R27" s="76">
        <v>2.0339999999999998</v>
      </c>
      <c r="S27" s="76">
        <v>3.6560000000000001</v>
      </c>
      <c r="T27" s="76">
        <v>0.184</v>
      </c>
      <c r="U27" s="76">
        <v>40.161999999999999</v>
      </c>
      <c r="V27" s="76">
        <v>10.087</v>
      </c>
      <c r="W27" s="76">
        <v>1.4910000000000001</v>
      </c>
      <c r="X27" s="76">
        <v>0.36299999999999999</v>
      </c>
      <c r="Y27" s="76">
        <v>2.1970000000000001</v>
      </c>
      <c r="Z27" s="76">
        <v>0.308</v>
      </c>
      <c r="AA27" s="76">
        <v>0.13</v>
      </c>
      <c r="AB27" s="76">
        <v>0.61099999999999999</v>
      </c>
      <c r="AC27" s="76">
        <v>4.0720000000000001</v>
      </c>
      <c r="AD27" s="58">
        <f t="shared" si="0"/>
        <v>69.483000000000004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s="14" customFormat="1" ht="15" customHeight="1" x14ac:dyDescent="0.25">
      <c r="A29" s="105" t="s">
        <v>73</v>
      </c>
      <c r="B29" s="106"/>
      <c r="C29" s="76">
        <v>3.89</v>
      </c>
      <c r="D29" s="76">
        <v>0</v>
      </c>
      <c r="E29" s="76">
        <v>293.178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1.288</v>
      </c>
      <c r="S29" s="76">
        <v>0</v>
      </c>
      <c r="T29" s="76">
        <v>0</v>
      </c>
      <c r="U29" s="76">
        <v>3.0680000000000001</v>
      </c>
      <c r="V29" s="76">
        <v>0</v>
      </c>
      <c r="W29" s="76">
        <v>0.85499999999999998</v>
      </c>
      <c r="X29" s="76">
        <v>1.3979999999999999</v>
      </c>
      <c r="Y29" s="76">
        <v>8.5850000000000009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312.262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58">
        <f t="shared" si="0"/>
        <v>0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0.92600000000000005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0.16900000000000001</v>
      </c>
      <c r="M31" s="76">
        <v>1.845</v>
      </c>
      <c r="N31" s="76">
        <v>0</v>
      </c>
      <c r="O31" s="76">
        <v>4.7140000000000004</v>
      </c>
      <c r="P31" s="76">
        <v>0</v>
      </c>
      <c r="Q31" s="76">
        <v>0.435</v>
      </c>
      <c r="R31" s="76">
        <v>4.2169999999999996</v>
      </c>
      <c r="S31" s="76">
        <v>23.425999999999998</v>
      </c>
      <c r="T31" s="76">
        <v>1.5489999999999999</v>
      </c>
      <c r="U31" s="76">
        <v>22.59</v>
      </c>
      <c r="V31" s="76">
        <v>145.75700000000001</v>
      </c>
      <c r="W31" s="76">
        <v>9.3800000000000008</v>
      </c>
      <c r="X31" s="76">
        <v>9.609</v>
      </c>
      <c r="Y31" s="76">
        <v>12.564</v>
      </c>
      <c r="Z31" s="76">
        <v>0.156</v>
      </c>
      <c r="AA31" s="76">
        <v>0</v>
      </c>
      <c r="AB31" s="76">
        <v>1.5820000000000001</v>
      </c>
      <c r="AC31" s="76">
        <v>0.98599999999999999</v>
      </c>
      <c r="AD31" s="58">
        <f t="shared" si="0"/>
        <v>239.90499999999997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2.0960000000000001</v>
      </c>
      <c r="F32" s="76">
        <v>0</v>
      </c>
      <c r="G32" s="76">
        <v>0.28199999999999997</v>
      </c>
      <c r="H32" s="76">
        <v>0</v>
      </c>
      <c r="I32" s="76">
        <v>0</v>
      </c>
      <c r="J32" s="76">
        <v>0.34</v>
      </c>
      <c r="K32" s="76">
        <v>0.11899999999999999</v>
      </c>
      <c r="L32" s="76">
        <v>2.3969999999999998</v>
      </c>
      <c r="M32" s="76">
        <v>6.2E-2</v>
      </c>
      <c r="N32" s="76">
        <v>8.9999999999999993E-3</v>
      </c>
      <c r="O32" s="76">
        <v>1.708</v>
      </c>
      <c r="P32" s="76">
        <v>1.534</v>
      </c>
      <c r="Q32" s="76">
        <v>1.605</v>
      </c>
      <c r="R32" s="76">
        <v>2.8340000000000001</v>
      </c>
      <c r="S32" s="76">
        <v>13.37</v>
      </c>
      <c r="T32" s="76">
        <v>7.3710000000000004</v>
      </c>
      <c r="U32" s="76">
        <v>40.392000000000003</v>
      </c>
      <c r="V32" s="76">
        <v>100.38200000000001</v>
      </c>
      <c r="W32" s="76">
        <v>2.3679999999999999</v>
      </c>
      <c r="X32" s="76">
        <v>0.64700000000000002</v>
      </c>
      <c r="Y32" s="76">
        <v>15.590999999999999</v>
      </c>
      <c r="Z32" s="76">
        <v>0.23200000000000001</v>
      </c>
      <c r="AA32" s="76">
        <v>1.1539999999999999</v>
      </c>
      <c r="AB32" s="76">
        <v>3.3559999999999999</v>
      </c>
      <c r="AC32" s="76">
        <v>1.343</v>
      </c>
      <c r="AD32" s="58">
        <f t="shared" si="0"/>
        <v>199.19199999999998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15.349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14.488</v>
      </c>
      <c r="M33" s="76">
        <v>1.72</v>
      </c>
      <c r="N33" s="76">
        <v>0</v>
      </c>
      <c r="O33" s="76">
        <v>0</v>
      </c>
      <c r="P33" s="76">
        <v>0</v>
      </c>
      <c r="Q33" s="76">
        <v>0</v>
      </c>
      <c r="R33" s="76">
        <v>146.22300000000001</v>
      </c>
      <c r="S33" s="76">
        <v>93.346000000000004</v>
      </c>
      <c r="T33" s="76">
        <v>0</v>
      </c>
      <c r="U33" s="76">
        <v>293.55</v>
      </c>
      <c r="V33" s="76">
        <v>704.25400000000002</v>
      </c>
      <c r="W33" s="76">
        <v>141.929</v>
      </c>
      <c r="X33" s="76">
        <v>0</v>
      </c>
      <c r="Y33" s="76">
        <v>167.858</v>
      </c>
      <c r="Z33" s="76">
        <v>0</v>
      </c>
      <c r="AA33" s="76">
        <v>0</v>
      </c>
      <c r="AB33" s="76">
        <v>0</v>
      </c>
      <c r="AC33" s="76">
        <v>0</v>
      </c>
      <c r="AD33" s="58">
        <f t="shared" si="0"/>
        <v>1578.7169999999999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4.0220000000000002</v>
      </c>
      <c r="F34" s="76">
        <v>0</v>
      </c>
      <c r="G34" s="76">
        <v>2.782</v>
      </c>
      <c r="H34" s="76">
        <v>0</v>
      </c>
      <c r="I34" s="76">
        <v>0</v>
      </c>
      <c r="J34" s="76">
        <v>0</v>
      </c>
      <c r="K34" s="76">
        <v>0</v>
      </c>
      <c r="L34" s="76">
        <v>15.909000000000001</v>
      </c>
      <c r="M34" s="76">
        <v>0</v>
      </c>
      <c r="N34" s="76">
        <v>0</v>
      </c>
      <c r="O34" s="76">
        <v>9.3640000000000008</v>
      </c>
      <c r="P34" s="76">
        <v>0</v>
      </c>
      <c r="Q34" s="76">
        <v>0</v>
      </c>
      <c r="R34" s="76">
        <v>10.574</v>
      </c>
      <c r="S34" s="76">
        <v>0</v>
      </c>
      <c r="T34" s="76">
        <v>80.346000000000004</v>
      </c>
      <c r="U34" s="76">
        <v>167.73699999999999</v>
      </c>
      <c r="V34" s="76">
        <v>344.226</v>
      </c>
      <c r="W34" s="76">
        <v>28.28</v>
      </c>
      <c r="X34" s="76">
        <v>0</v>
      </c>
      <c r="Y34" s="76">
        <v>41.552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704.79200000000003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12.217000000000001</v>
      </c>
      <c r="F35" s="76">
        <v>0</v>
      </c>
      <c r="G35" s="76">
        <v>2.9089999999999998</v>
      </c>
      <c r="H35" s="76">
        <v>0</v>
      </c>
      <c r="I35" s="76">
        <v>0</v>
      </c>
      <c r="J35" s="76">
        <v>0</v>
      </c>
      <c r="K35" s="76">
        <v>0</v>
      </c>
      <c r="L35" s="76">
        <v>4.2329999999999997</v>
      </c>
      <c r="M35" s="76">
        <v>0</v>
      </c>
      <c r="N35" s="76">
        <v>0</v>
      </c>
      <c r="O35" s="76">
        <v>8.6999999999999994E-2</v>
      </c>
      <c r="P35" s="76">
        <v>0</v>
      </c>
      <c r="Q35" s="76">
        <v>0</v>
      </c>
      <c r="R35" s="76">
        <v>116.027</v>
      </c>
      <c r="S35" s="76">
        <v>0</v>
      </c>
      <c r="T35" s="76">
        <v>0</v>
      </c>
      <c r="U35" s="76">
        <v>502.95</v>
      </c>
      <c r="V35" s="76">
        <v>312.10000000000002</v>
      </c>
      <c r="W35" s="76">
        <v>22.382000000000001</v>
      </c>
      <c r="X35" s="76">
        <v>0</v>
      </c>
      <c r="Y35" s="76">
        <v>0.40400000000000003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973.30899999999997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SUM(C6:C35)</f>
        <v>3.89</v>
      </c>
      <c r="D36" s="29">
        <f t="shared" si="1"/>
        <v>9.9999999999999992E-2</v>
      </c>
      <c r="E36" s="29">
        <f t="shared" si="1"/>
        <v>338.77399999999994</v>
      </c>
      <c r="F36" s="29">
        <f t="shared" si="1"/>
        <v>0</v>
      </c>
      <c r="G36" s="29">
        <f t="shared" si="1"/>
        <v>67.123000000000005</v>
      </c>
      <c r="H36" s="29">
        <f t="shared" si="1"/>
        <v>0.50700000000000001</v>
      </c>
      <c r="I36" s="29">
        <f t="shared" si="1"/>
        <v>0</v>
      </c>
      <c r="J36" s="29">
        <f t="shared" si="1"/>
        <v>47.87700000000001</v>
      </c>
      <c r="K36" s="29">
        <f t="shared" si="1"/>
        <v>1.0880000000000001</v>
      </c>
      <c r="L36" s="29">
        <f t="shared" si="1"/>
        <v>56.395999999999994</v>
      </c>
      <c r="M36" s="29">
        <f t="shared" si="1"/>
        <v>5.99</v>
      </c>
      <c r="N36" s="29">
        <f t="shared" si="1"/>
        <v>19.61</v>
      </c>
      <c r="O36" s="29">
        <f t="shared" si="1"/>
        <v>158.37999999999997</v>
      </c>
      <c r="P36" s="29">
        <f t="shared" si="1"/>
        <v>7.8069999999999995</v>
      </c>
      <c r="Q36" s="29">
        <f t="shared" si="1"/>
        <v>24.909000000000002</v>
      </c>
      <c r="R36" s="29">
        <f t="shared" si="1"/>
        <v>1219.354</v>
      </c>
      <c r="S36" s="29">
        <f t="shared" si="1"/>
        <v>711.4559999999999</v>
      </c>
      <c r="T36" s="29">
        <f t="shared" si="1"/>
        <v>519.39599999999996</v>
      </c>
      <c r="U36" s="29">
        <f t="shared" si="1"/>
        <v>1631.0350000000003</v>
      </c>
      <c r="V36" s="29">
        <f t="shared" si="1"/>
        <v>4002.9989999999998</v>
      </c>
      <c r="W36" s="29">
        <f t="shared" si="1"/>
        <v>485.9919999999999</v>
      </c>
      <c r="X36" s="29">
        <f t="shared" si="1"/>
        <v>167.80799999999999</v>
      </c>
      <c r="Y36" s="29">
        <f t="shared" si="1"/>
        <v>449.33100000000002</v>
      </c>
      <c r="Z36" s="29">
        <f t="shared" si="1"/>
        <v>2.6839999999999997</v>
      </c>
      <c r="AA36" s="29">
        <f t="shared" si="1"/>
        <v>1.5419999999999998</v>
      </c>
      <c r="AB36" s="29">
        <f t="shared" si="1"/>
        <v>59.925000000000004</v>
      </c>
      <c r="AC36" s="29">
        <f t="shared" si="1"/>
        <v>18.393999999999998</v>
      </c>
      <c r="AD36" s="30">
        <f t="shared" si="0"/>
        <v>10002.367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50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'80'!$X6</f>
        <v>0</v>
      </c>
      <c r="D6" s="21">
        <f>'81'!$X6</f>
        <v>0</v>
      </c>
      <c r="E6" s="21">
        <f>'82'!$X6</f>
        <v>33.340000000000003</v>
      </c>
      <c r="F6" s="21">
        <f>'83'!$X6</f>
        <v>35.427999999999997</v>
      </c>
      <c r="G6" s="21">
        <f>'84'!$X6</f>
        <v>29.587</v>
      </c>
      <c r="H6" s="21">
        <f>'85'!$X6</f>
        <v>23.779</v>
      </c>
      <c r="I6" s="21">
        <f>'86'!$X6</f>
        <v>27.887</v>
      </c>
      <c r="J6" s="21">
        <f>'87'!$X6</f>
        <v>30.709</v>
      </c>
      <c r="K6" s="21">
        <f>'88'!$X6</f>
        <v>36.090000000000003</v>
      </c>
      <c r="L6" s="21">
        <f>'89'!$X6</f>
        <v>65.131</v>
      </c>
      <c r="M6" s="21">
        <f>'90'!$X6</f>
        <v>46</v>
      </c>
      <c r="N6" s="21">
        <f>'91'!$X6</f>
        <v>68.733175000000003</v>
      </c>
      <c r="O6" s="21">
        <f>'92'!$X6</f>
        <v>65.562571000000005</v>
      </c>
      <c r="P6" s="21">
        <f>'93'!$X6</f>
        <v>65.513292000000007</v>
      </c>
      <c r="Q6" s="21">
        <f>'94'!$X6</f>
        <v>42.924337999999999</v>
      </c>
      <c r="R6" s="21">
        <f>'95'!$X6</f>
        <v>41.226246000000003</v>
      </c>
      <c r="S6" s="21">
        <f>'96'!$X6</f>
        <v>29.355951000000001</v>
      </c>
      <c r="T6" s="21">
        <f>'97'!$X6</f>
        <v>25.663720000000001</v>
      </c>
      <c r="U6" s="21">
        <f>'98'!$X6</f>
        <v>45.995150000000002</v>
      </c>
      <c r="V6" s="21">
        <f>'99'!$X6</f>
        <v>43.01482</v>
      </c>
      <c r="W6" s="21">
        <f>'00'!$X6</f>
        <v>39.79007</v>
      </c>
      <c r="X6" s="21">
        <f>'01'!$X6</f>
        <v>25.275136</v>
      </c>
      <c r="Y6" s="21">
        <f>'02'!$X6</f>
        <v>19.111052999999998</v>
      </c>
      <c r="Z6" s="21">
        <f>'03'!$X6</f>
        <v>18.532671000000001</v>
      </c>
      <c r="AA6" s="21">
        <f>'04'!$X6</f>
        <v>12.120739</v>
      </c>
      <c r="AB6" s="22">
        <f>'05'!$X6</f>
        <v>7.7499159999999998</v>
      </c>
      <c r="AC6" s="22">
        <f>'06'!$X6</f>
        <v>2.6543640000000002</v>
      </c>
      <c r="AD6" s="22">
        <f>'07'!$X6</f>
        <v>2.8456685443278298</v>
      </c>
      <c r="AE6" s="22">
        <f>'08'!$X6</f>
        <v>2.675325</v>
      </c>
      <c r="AF6" s="22">
        <f>'09'!$X6</f>
        <v>2.0235599999999998</v>
      </c>
      <c r="AG6" s="22">
        <f>'10'!$X6</f>
        <v>0.71614999999999995</v>
      </c>
      <c r="AH6" s="22">
        <f>'11'!$X6</f>
        <v>1.5201300000000002</v>
      </c>
      <c r="AI6" s="22">
        <f>'12'!$X6</f>
        <v>1.7542610000000001</v>
      </c>
      <c r="AJ6" s="22">
        <f>'13'!$X6</f>
        <v>1.23563</v>
      </c>
      <c r="AK6" s="22">
        <f>'14'!$X6</f>
        <v>0</v>
      </c>
      <c r="AL6" s="22">
        <f>'15'!$X6</f>
        <v>0</v>
      </c>
      <c r="AM6" s="22">
        <f>'16'!$X6</f>
        <v>0</v>
      </c>
      <c r="AN6" s="23">
        <f>'17'!$X6</f>
        <v>0</v>
      </c>
    </row>
    <row r="7" spans="1:40" ht="15" customHeight="1" x14ac:dyDescent="0.25">
      <c r="A7" s="127"/>
      <c r="B7" s="20" t="s">
        <v>10</v>
      </c>
      <c r="C7" s="21">
        <f>'80'!$X7</f>
        <v>0</v>
      </c>
      <c r="D7" s="21">
        <f>'81'!$X7</f>
        <v>0</v>
      </c>
      <c r="E7" s="21">
        <f>'82'!$X7</f>
        <v>8.8480000000000008</v>
      </c>
      <c r="F7" s="21">
        <f>'83'!$X7</f>
        <v>2.5219999999999998</v>
      </c>
      <c r="G7" s="21">
        <f>'84'!$X7</f>
        <v>0</v>
      </c>
      <c r="H7" s="21">
        <f>'85'!$X7</f>
        <v>0</v>
      </c>
      <c r="I7" s="21">
        <f>'86'!$X7</f>
        <v>0</v>
      </c>
      <c r="J7" s="21">
        <f>'87'!$X7</f>
        <v>0</v>
      </c>
      <c r="K7" s="21">
        <f>'88'!$X7</f>
        <v>0</v>
      </c>
      <c r="L7" s="21">
        <f>'89'!$X7</f>
        <v>0.11600000000000001</v>
      </c>
      <c r="M7" s="21">
        <f>'90'!$X7</f>
        <v>0.1</v>
      </c>
      <c r="N7" s="21">
        <f>'91'!$X7</f>
        <v>0</v>
      </c>
      <c r="O7" s="21">
        <f>'92'!$X7</f>
        <v>0.24879000000000001</v>
      </c>
      <c r="P7" s="21">
        <f>'93'!$X7</f>
        <v>0.14274999999999999</v>
      </c>
      <c r="Q7" s="21">
        <f>'94'!$X7</f>
        <v>1.418E-2</v>
      </c>
      <c r="R7" s="21">
        <f>'95'!$X7</f>
        <v>0</v>
      </c>
      <c r="S7" s="21">
        <f>'96'!$X7</f>
        <v>0</v>
      </c>
      <c r="T7" s="21">
        <f>'97'!$X7</f>
        <v>0</v>
      </c>
      <c r="U7" s="21">
        <f>'98'!$X7</f>
        <v>0</v>
      </c>
      <c r="V7" s="21">
        <f>'99'!$X7</f>
        <v>0</v>
      </c>
      <c r="W7" s="21">
        <f>'00'!$X7</f>
        <v>0</v>
      </c>
      <c r="X7" s="21">
        <f>'01'!$X7</f>
        <v>0</v>
      </c>
      <c r="Y7" s="21">
        <f>'02'!$X7</f>
        <v>0</v>
      </c>
      <c r="Z7" s="21">
        <f>'03'!$X7</f>
        <v>0</v>
      </c>
      <c r="AA7" s="21">
        <f>'04'!$X7</f>
        <v>0</v>
      </c>
      <c r="AB7" s="22">
        <f>'05'!$X7</f>
        <v>0</v>
      </c>
      <c r="AC7" s="22">
        <f>'06'!$X7</f>
        <v>0</v>
      </c>
      <c r="AD7" s="22">
        <f>'07'!$X7</f>
        <v>0</v>
      </c>
      <c r="AE7" s="22">
        <f>'08'!$X7</f>
        <v>0</v>
      </c>
      <c r="AF7" s="22">
        <f>'09'!$X7</f>
        <v>0</v>
      </c>
      <c r="AG7" s="22">
        <f>'10'!$X7</f>
        <v>0</v>
      </c>
      <c r="AH7" s="22">
        <f>'11'!$X7</f>
        <v>0</v>
      </c>
      <c r="AI7" s="22">
        <f>'12'!$X7</f>
        <v>0</v>
      </c>
      <c r="AJ7" s="22">
        <f>'13'!$X7</f>
        <v>0</v>
      </c>
      <c r="AK7" s="22">
        <f>'14'!$X7</f>
        <v>0</v>
      </c>
      <c r="AL7" s="22">
        <f>'15'!$X7</f>
        <v>0</v>
      </c>
      <c r="AM7" s="22">
        <f>'16'!$X7</f>
        <v>0</v>
      </c>
      <c r="AN7" s="23">
        <f>'17'!$X7</f>
        <v>0.11065</v>
      </c>
    </row>
    <row r="8" spans="1:40" ht="15" customHeight="1" x14ac:dyDescent="0.25">
      <c r="A8" s="127"/>
      <c r="B8" s="20" t="s">
        <v>11</v>
      </c>
      <c r="C8" s="21">
        <f>'80'!$X8</f>
        <v>0</v>
      </c>
      <c r="D8" s="21">
        <f>'81'!$X8</f>
        <v>0</v>
      </c>
      <c r="E8" s="21">
        <f>'82'!$X8</f>
        <v>46.957000000000001</v>
      </c>
      <c r="F8" s="21">
        <f>'83'!$X8</f>
        <v>44.627000000000002</v>
      </c>
      <c r="G8" s="21">
        <f>'84'!$X8</f>
        <v>36.667000000000002</v>
      </c>
      <c r="H8" s="21">
        <f>'85'!$X8</f>
        <v>34.378</v>
      </c>
      <c r="I8" s="21">
        <f>'86'!$X8</f>
        <v>25.998000000000001</v>
      </c>
      <c r="J8" s="21">
        <f>'87'!$X8</f>
        <v>1.1479999999999999</v>
      </c>
      <c r="K8" s="21">
        <f>'88'!$X8</f>
        <v>1.37</v>
      </c>
      <c r="L8" s="21">
        <f>'89'!$X8</f>
        <v>2.0169999999999999</v>
      </c>
      <c r="M8" s="21">
        <f>'90'!$X8</f>
        <v>2</v>
      </c>
      <c r="N8" s="21">
        <f>'91'!$X8</f>
        <v>1.1577599999999999</v>
      </c>
      <c r="O8" s="21">
        <f>'92'!$X8</f>
        <v>1.092551</v>
      </c>
      <c r="P8" s="21">
        <f>'93'!$X8</f>
        <v>1.4819899999999999</v>
      </c>
      <c r="Q8" s="21">
        <f>'94'!$X8</f>
        <v>1.7220200000000001</v>
      </c>
      <c r="R8" s="21">
        <f>'95'!$X8</f>
        <v>1.4706920000000001</v>
      </c>
      <c r="S8" s="21">
        <f>'96'!$X8</f>
        <v>0.57874899999999996</v>
      </c>
      <c r="T8" s="21">
        <f>'97'!$X8</f>
        <v>0.31714399999999998</v>
      </c>
      <c r="U8" s="21">
        <f>'98'!$X8</f>
        <v>0</v>
      </c>
      <c r="V8" s="21">
        <f>'99'!$X8</f>
        <v>0.36201</v>
      </c>
      <c r="W8" s="21">
        <f>'00'!$X8</f>
        <v>1.0293600000000001</v>
      </c>
      <c r="X8" s="21">
        <f>'01'!$X8</f>
        <v>0.4234</v>
      </c>
      <c r="Y8" s="21">
        <f>'02'!$X8</f>
        <v>0.11783</v>
      </c>
      <c r="Z8" s="21">
        <f>'03'!$X8</f>
        <v>0.32363999999999998</v>
      </c>
      <c r="AA8" s="21">
        <f>'04'!$X8</f>
        <v>0.18764</v>
      </c>
      <c r="AB8" s="22">
        <f>'05'!$X8</f>
        <v>5.2991999999999997E-2</v>
      </c>
      <c r="AC8" s="22">
        <f>'06'!$X8</f>
        <v>4.0132000000000001E-2</v>
      </c>
      <c r="AD8" s="22">
        <f>'07'!$X8</f>
        <v>4.3024381743033094E-2</v>
      </c>
      <c r="AE8" s="22">
        <f>'08'!$X8</f>
        <v>4.4624999999999998E-2</v>
      </c>
      <c r="AF8" s="22">
        <f>'09'!$X8</f>
        <v>0</v>
      </c>
      <c r="AG8" s="22">
        <f>'10'!$X8</f>
        <v>0</v>
      </c>
      <c r="AH8" s="22">
        <f>'11'!$X8</f>
        <v>0</v>
      </c>
      <c r="AI8" s="22">
        <f>'12'!$X8</f>
        <v>0</v>
      </c>
      <c r="AJ8" s="22">
        <f>'13'!$X8</f>
        <v>0</v>
      </c>
      <c r="AK8" s="22">
        <f>'14'!$X8</f>
        <v>0</v>
      </c>
      <c r="AL8" s="22">
        <f>'15'!$X8</f>
        <v>0</v>
      </c>
      <c r="AM8" s="22">
        <f>'16'!$X8</f>
        <v>0</v>
      </c>
      <c r="AN8" s="23">
        <f>'17'!$X8</f>
        <v>0</v>
      </c>
    </row>
    <row r="9" spans="1:40" ht="15" customHeight="1" x14ac:dyDescent="0.25">
      <c r="A9" s="127"/>
      <c r="B9" s="20" t="s">
        <v>12</v>
      </c>
      <c r="C9" s="21">
        <f>'80'!$X9</f>
        <v>0</v>
      </c>
      <c r="D9" s="21">
        <f>'81'!$X9</f>
        <v>0</v>
      </c>
      <c r="E9" s="21">
        <f>'82'!$X9</f>
        <v>7.5019999999999998</v>
      </c>
      <c r="F9" s="21">
        <f>'83'!$X9</f>
        <v>9.0190000000000001</v>
      </c>
      <c r="G9" s="21">
        <f>'84'!$X9</f>
        <v>7.4859999999999998</v>
      </c>
      <c r="H9" s="21">
        <f>'85'!$X9</f>
        <v>5.2850000000000001</v>
      </c>
      <c r="I9" s="21">
        <f>'86'!$X9</f>
        <v>12.698</v>
      </c>
      <c r="J9" s="21">
        <f>'87'!$X9</f>
        <v>34.927999999999997</v>
      </c>
      <c r="K9" s="21">
        <f>'88'!$X9</f>
        <v>23.79</v>
      </c>
      <c r="L9" s="21">
        <f>'89'!$X9</f>
        <v>4.758</v>
      </c>
      <c r="M9" s="21">
        <f>'90'!$X9</f>
        <v>2.99</v>
      </c>
      <c r="N9" s="21">
        <f>'91'!$X9</f>
        <v>3.6824029999999999</v>
      </c>
      <c r="O9" s="21">
        <f>'92'!$X9</f>
        <v>4.4449249999999996</v>
      </c>
      <c r="P9" s="21">
        <f>'93'!$X9</f>
        <v>4.4053329999999997</v>
      </c>
      <c r="Q9" s="21">
        <f>'94'!$X9</f>
        <v>4.0597310000000002</v>
      </c>
      <c r="R9" s="21">
        <f>'95'!$X9</f>
        <v>3.5461079999999998</v>
      </c>
      <c r="S9" s="21">
        <f>'96'!$X9</f>
        <v>4.1698230000000001</v>
      </c>
      <c r="T9" s="21">
        <f>'97'!$X9</f>
        <v>5.1989320000000001</v>
      </c>
      <c r="U9" s="21">
        <f>'98'!$X9</f>
        <v>4.9787840000000001</v>
      </c>
      <c r="V9" s="21">
        <f>'99'!$X9</f>
        <v>4.1249339999999997</v>
      </c>
      <c r="W9" s="21">
        <f>'00'!$X9</f>
        <v>4.4190680000000002</v>
      </c>
      <c r="X9" s="21">
        <f>'01'!$X9</f>
        <v>2.1239240000000001</v>
      </c>
      <c r="Y9" s="21">
        <f>'02'!$X9</f>
        <v>0</v>
      </c>
      <c r="Z9" s="21">
        <f>'03'!$X9</f>
        <v>0</v>
      </c>
      <c r="AA9" s="21">
        <f>'04'!$X9</f>
        <v>0</v>
      </c>
      <c r="AB9" s="22">
        <f>'05'!$X9</f>
        <v>0</v>
      </c>
      <c r="AC9" s="22">
        <f>'06'!$X9</f>
        <v>6.6170000000000007E-2</v>
      </c>
      <c r="AD9" s="22">
        <f>'07'!$X9</f>
        <v>7.0938984848412795E-2</v>
      </c>
      <c r="AE9" s="22">
        <f>'08'!$X9</f>
        <v>7.0114999999999997E-2</v>
      </c>
      <c r="AF9" s="22">
        <f>'09'!$X9</f>
        <v>0</v>
      </c>
      <c r="AG9" s="22">
        <f>'10'!$X9</f>
        <v>0.289072</v>
      </c>
      <c r="AH9" s="22">
        <f>'11'!$X9</f>
        <v>0.10506</v>
      </c>
      <c r="AI9" s="22">
        <f>'12'!$X9</f>
        <v>0</v>
      </c>
      <c r="AJ9" s="22">
        <f>'13'!$X9</f>
        <v>0</v>
      </c>
      <c r="AK9" s="22">
        <f>'14'!$X9</f>
        <v>0</v>
      </c>
      <c r="AL9" s="22">
        <f>'15'!$X9</f>
        <v>0</v>
      </c>
      <c r="AM9" s="22">
        <f>'16'!$X9</f>
        <v>0</v>
      </c>
      <c r="AN9" s="23">
        <f>'17'!$X9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'80'!$X10</f>
        <v>0</v>
      </c>
      <c r="D10" s="21">
        <f>'81'!$X10</f>
        <v>0</v>
      </c>
      <c r="E10" s="21">
        <f>'82'!$X10</f>
        <v>7.4870000000000001</v>
      </c>
      <c r="F10" s="21">
        <f>'83'!$X10</f>
        <v>5.6040000000000001</v>
      </c>
      <c r="G10" s="21">
        <f>'84'!$X10</f>
        <v>6.0449999999999999</v>
      </c>
      <c r="H10" s="21">
        <f>'85'!$X10</f>
        <v>6.4870000000000001</v>
      </c>
      <c r="I10" s="21">
        <f>'86'!$X10</f>
        <v>8.3209999999999997</v>
      </c>
      <c r="J10" s="21">
        <f>'87'!$X10</f>
        <v>9.17</v>
      </c>
      <c r="K10" s="21">
        <f>'88'!$X10</f>
        <v>9.6310000000000002</v>
      </c>
      <c r="L10" s="21">
        <f>'89'!$X10</f>
        <v>7.5890000000000004</v>
      </c>
      <c r="M10" s="21">
        <f>'90'!$X10</f>
        <v>5.0999999999999996</v>
      </c>
      <c r="N10" s="21">
        <f>'91'!$X10</f>
        <v>6.408798</v>
      </c>
      <c r="O10" s="21">
        <f>'92'!$X10</f>
        <v>7.9668469999999996</v>
      </c>
      <c r="P10" s="21">
        <f>'93'!$X10</f>
        <v>7.8555700000000002</v>
      </c>
      <c r="Q10" s="21">
        <f>'94'!$X10</f>
        <v>7.2374999999999998</v>
      </c>
      <c r="R10" s="21">
        <f>'95'!$X10</f>
        <v>5.8356810000000001</v>
      </c>
      <c r="S10" s="21">
        <f>'96'!$X10</f>
        <v>6.7356389999999999</v>
      </c>
      <c r="T10" s="21">
        <f>'97'!$X10</f>
        <v>8.4130500000000001</v>
      </c>
      <c r="U10" s="21">
        <f>'98'!$X10</f>
        <v>9.0515969999999992</v>
      </c>
      <c r="V10" s="21">
        <f>'99'!$X10</f>
        <v>8.6214600000000008</v>
      </c>
      <c r="W10" s="21">
        <f>'00'!$X10</f>
        <v>9.6446860000000001</v>
      </c>
      <c r="X10" s="21">
        <f>'01'!$X10</f>
        <v>9.5614810000000006</v>
      </c>
      <c r="Y10" s="21">
        <f>'02'!$X10</f>
        <v>8.3159399999999994</v>
      </c>
      <c r="Z10" s="21">
        <f>'03'!$X10</f>
        <v>8.46692</v>
      </c>
      <c r="AA10" s="21">
        <f>'04'!$X10</f>
        <v>7.3428440000000004</v>
      </c>
      <c r="AB10" s="22">
        <f>'05'!$X10</f>
        <v>6.4424299999999999</v>
      </c>
      <c r="AC10" s="22">
        <f>'06'!$X10</f>
        <v>6.4901200000000001</v>
      </c>
      <c r="AD10" s="22">
        <f>'07'!$X10</f>
        <v>6.9578740266643608</v>
      </c>
      <c r="AE10" s="22">
        <f>'08'!$X10</f>
        <v>7.1964250000000005</v>
      </c>
      <c r="AF10" s="22">
        <f>'09'!$X10</f>
        <v>5.1348900000000004</v>
      </c>
      <c r="AG10" s="22">
        <f>'10'!$X10</f>
        <v>0</v>
      </c>
      <c r="AH10" s="22">
        <f>'11'!$X10</f>
        <v>0</v>
      </c>
      <c r="AI10" s="22">
        <f>'12'!$X10</f>
        <v>0</v>
      </c>
      <c r="AJ10" s="22">
        <f>'13'!$X10</f>
        <v>0</v>
      </c>
      <c r="AK10" s="22">
        <f>'14'!$X10</f>
        <v>0</v>
      </c>
      <c r="AL10" s="22">
        <f>'15'!$X10</f>
        <v>0</v>
      </c>
      <c r="AM10" s="22">
        <f>'16'!$X10</f>
        <v>0</v>
      </c>
      <c r="AN10" s="23">
        <f>'17'!$X10</f>
        <v>0</v>
      </c>
    </row>
    <row r="11" spans="1:40" ht="15" customHeight="1" x14ac:dyDescent="0.25">
      <c r="A11" s="111"/>
      <c r="B11" s="20" t="s">
        <v>70</v>
      </c>
      <c r="C11" s="21">
        <f>'80'!$X11</f>
        <v>0</v>
      </c>
      <c r="D11" s="21">
        <f>'81'!$X11</f>
        <v>0</v>
      </c>
      <c r="E11" s="21">
        <f>'82'!$X11</f>
        <v>72.004999999999995</v>
      </c>
      <c r="F11" s="21">
        <f>'83'!$X11</f>
        <v>66.710999999999999</v>
      </c>
      <c r="G11" s="21">
        <f>'84'!$X11</f>
        <v>56.073</v>
      </c>
      <c r="H11" s="21">
        <f>'85'!$X11</f>
        <v>44.45</v>
      </c>
      <c r="I11" s="21">
        <f>'86'!$X11</f>
        <v>48.819000000000003</v>
      </c>
      <c r="J11" s="21">
        <f>'87'!$X11</f>
        <v>63.554000000000002</v>
      </c>
      <c r="K11" s="21">
        <f>'88'!$X11</f>
        <v>49.598999999999997</v>
      </c>
      <c r="L11" s="21">
        <f>'89'!$X11</f>
        <v>56.064</v>
      </c>
      <c r="M11" s="21">
        <f>'90'!$X11</f>
        <v>55.7</v>
      </c>
      <c r="N11" s="21">
        <f>'91'!$X11</f>
        <v>67.829487</v>
      </c>
      <c r="O11" s="21">
        <f>'92'!$X11</f>
        <v>72.667463999999995</v>
      </c>
      <c r="P11" s="21">
        <f>'93'!$X11</f>
        <v>95.102034000000003</v>
      </c>
      <c r="Q11" s="21">
        <f>'94'!$X11</f>
        <v>85.791616000000005</v>
      </c>
      <c r="R11" s="21">
        <f>'95'!$X11</f>
        <v>98.639179999999996</v>
      </c>
      <c r="S11" s="21">
        <f>'96'!$X11</f>
        <v>91.978170000000006</v>
      </c>
      <c r="T11" s="21">
        <f>'97'!$X11</f>
        <v>88.096789999999999</v>
      </c>
      <c r="U11" s="21">
        <f>'98'!$X11</f>
        <v>109.070618</v>
      </c>
      <c r="V11" s="21">
        <f>'99'!$X11</f>
        <v>109.383865</v>
      </c>
      <c r="W11" s="21">
        <f>'00'!$X11</f>
        <v>107.15495</v>
      </c>
      <c r="X11" s="21">
        <f>'01'!$X11</f>
        <v>118.097914</v>
      </c>
      <c r="Y11" s="21">
        <f>'02'!$X11</f>
        <v>112.00408899999999</v>
      </c>
      <c r="Z11" s="21">
        <f>'03'!$X11</f>
        <v>103.74506100000001</v>
      </c>
      <c r="AA11" s="21">
        <f>'04'!$X11</f>
        <v>100.92590300000001</v>
      </c>
      <c r="AB11" s="22">
        <f>'05'!$X11</f>
        <v>100.876347</v>
      </c>
      <c r="AC11" s="22">
        <f>'06'!$X11</f>
        <v>99.391839000000004</v>
      </c>
      <c r="AD11" s="22">
        <f>'07'!$X11</f>
        <v>106.555178492926</v>
      </c>
      <c r="AE11" s="22">
        <f>'08'!$X11</f>
        <v>91.745634999999993</v>
      </c>
      <c r="AF11" s="22">
        <f>'09'!$X11</f>
        <v>56.548676</v>
      </c>
      <c r="AG11" s="22">
        <f>'10'!$X11</f>
        <v>63.905230000000003</v>
      </c>
      <c r="AH11" s="22">
        <f>'11'!$X11</f>
        <v>64.886792</v>
      </c>
      <c r="AI11" s="22">
        <f>'12'!$X11</f>
        <v>34.982075999999999</v>
      </c>
      <c r="AJ11" s="22">
        <f>'13'!$X11</f>
        <v>36.889480999999996</v>
      </c>
      <c r="AK11" s="22">
        <f>'14'!$X11</f>
        <v>41.518343999999999</v>
      </c>
      <c r="AL11" s="22">
        <f>'15'!$X11</f>
        <v>33.592658</v>
      </c>
      <c r="AM11" s="22">
        <f>'16'!$X11</f>
        <v>27.890419999999999</v>
      </c>
      <c r="AN11" s="23">
        <f>'17'!$X11</f>
        <v>27.604129</v>
      </c>
    </row>
    <row r="12" spans="1:40" ht="15" customHeight="1" x14ac:dyDescent="0.25">
      <c r="A12" s="111"/>
      <c r="B12" s="20" t="s">
        <v>14</v>
      </c>
      <c r="C12" s="21">
        <f>'80'!$X12</f>
        <v>0</v>
      </c>
      <c r="D12" s="21">
        <f>'81'!$X12</f>
        <v>0</v>
      </c>
      <c r="E12" s="21">
        <f>'82'!$X12</f>
        <v>5.1820000000000004</v>
      </c>
      <c r="F12" s="21">
        <f>'83'!$X12</f>
        <v>0</v>
      </c>
      <c r="G12" s="21">
        <f>'84'!$X12</f>
        <v>0</v>
      </c>
      <c r="H12" s="21">
        <f>'85'!$X12</f>
        <v>0</v>
      </c>
      <c r="I12" s="21">
        <f>'86'!$X12</f>
        <v>0.23599999999999999</v>
      </c>
      <c r="J12" s="21">
        <f>'87'!$X12</f>
        <v>0.90600000000000003</v>
      </c>
      <c r="K12" s="21">
        <f>'88'!$X12</f>
        <v>0.374</v>
      </c>
      <c r="L12" s="21">
        <f>'89'!$X12</f>
        <v>2.0609999999999999</v>
      </c>
      <c r="M12" s="21">
        <f>'90'!$X12</f>
        <v>2.2000000000000002</v>
      </c>
      <c r="N12" s="21">
        <f>'91'!$X12</f>
        <v>4.4429030000000003</v>
      </c>
      <c r="O12" s="21">
        <f>'92'!$X12</f>
        <v>6.7442450000000003</v>
      </c>
      <c r="P12" s="21">
        <f>'93'!$X12</f>
        <v>8.5574899999999996</v>
      </c>
      <c r="Q12" s="21">
        <f>'94'!$X12</f>
        <v>9.9337029999999995</v>
      </c>
      <c r="R12" s="21">
        <f>'95'!$X12</f>
        <v>11.052764</v>
      </c>
      <c r="S12" s="21">
        <f>'96'!$X12</f>
        <v>11.550169</v>
      </c>
      <c r="T12" s="21">
        <f>'97'!$X12</f>
        <v>8.4767650000000003</v>
      </c>
      <c r="U12" s="21">
        <f>'98'!$X12</f>
        <v>5.875057</v>
      </c>
      <c r="V12" s="21">
        <f>'99'!$X12</f>
        <v>4.6183259999999997</v>
      </c>
      <c r="W12" s="21">
        <f>'00'!$X12</f>
        <v>4.7488900000000003</v>
      </c>
      <c r="X12" s="21">
        <f>'01'!$X12</f>
        <v>4.72797</v>
      </c>
      <c r="Y12" s="21">
        <f>'02'!$X12</f>
        <v>6.6289540000000002</v>
      </c>
      <c r="Z12" s="21">
        <f>'03'!$X12</f>
        <v>7.0754840000000003</v>
      </c>
      <c r="AA12" s="21">
        <f>'04'!$X12</f>
        <v>6.5675819999999998</v>
      </c>
      <c r="AB12" s="22">
        <f>'05'!$X12</f>
        <v>5.7561599999999995</v>
      </c>
      <c r="AC12" s="22">
        <f>'06'!$X12</f>
        <v>5.4960600000000008</v>
      </c>
      <c r="AD12" s="22">
        <f>'07'!$X12</f>
        <v>5.8921704256606899</v>
      </c>
      <c r="AE12" s="22">
        <f>'08'!$X12</f>
        <v>5.8921704256606864</v>
      </c>
      <c r="AF12" s="22">
        <f>'09'!$X12</f>
        <v>4.7389859999999997</v>
      </c>
      <c r="AG12" s="22">
        <f>'10'!$X12</f>
        <v>2.2649299999999997</v>
      </c>
      <c r="AH12" s="22">
        <f>'11'!$X12</f>
        <v>3.2490900000000003</v>
      </c>
      <c r="AI12" s="22">
        <f>'12'!$X12</f>
        <v>0.95547000000000004</v>
      </c>
      <c r="AJ12" s="22">
        <f>'13'!$X12</f>
        <v>0.24550999999999998</v>
      </c>
      <c r="AK12" s="22">
        <f>'14'!$X12</f>
        <v>2.409E-2</v>
      </c>
      <c r="AL12" s="22">
        <f>'15'!$X12</f>
        <v>2.777E-2</v>
      </c>
      <c r="AM12" s="22">
        <f>'16'!$X12</f>
        <v>4.0170000000000004E-2</v>
      </c>
      <c r="AN12" s="23">
        <f>'17'!$X12</f>
        <v>0.71374000000000004</v>
      </c>
    </row>
    <row r="13" spans="1:40" ht="15" customHeight="1" x14ac:dyDescent="0.25">
      <c r="A13" s="111"/>
      <c r="B13" s="20" t="s">
        <v>15</v>
      </c>
      <c r="C13" s="21">
        <f>'80'!$X13</f>
        <v>0</v>
      </c>
      <c r="D13" s="21">
        <f>'81'!$X13</f>
        <v>0</v>
      </c>
      <c r="E13" s="21">
        <f>'82'!$X13</f>
        <v>50.158000000000001</v>
      </c>
      <c r="F13" s="21">
        <f>'83'!$X13</f>
        <v>39.162999999999997</v>
      </c>
      <c r="G13" s="21">
        <f>'84'!$X13</f>
        <v>25.506</v>
      </c>
      <c r="H13" s="21">
        <f>'85'!$X13</f>
        <v>20.911000000000001</v>
      </c>
      <c r="I13" s="21">
        <f>'86'!$X13</f>
        <v>27.187000000000001</v>
      </c>
      <c r="J13" s="21">
        <f>'87'!$X13</f>
        <v>40.337000000000003</v>
      </c>
      <c r="K13" s="21">
        <f>'88'!$X13</f>
        <v>37.728000000000002</v>
      </c>
      <c r="L13" s="21">
        <f>'89'!$X13</f>
        <v>47.375</v>
      </c>
      <c r="M13" s="21">
        <f>'90'!$X13</f>
        <v>43.9</v>
      </c>
      <c r="N13" s="21">
        <f>'91'!$X13</f>
        <v>41.719864000000001</v>
      </c>
      <c r="O13" s="21">
        <f>'92'!$X13</f>
        <v>18.46677</v>
      </c>
      <c r="P13" s="21">
        <f>'93'!$X13</f>
        <v>23.697855000000001</v>
      </c>
      <c r="Q13" s="21">
        <f>'94'!$X13</f>
        <v>18.585412000000002</v>
      </c>
      <c r="R13" s="21">
        <f>'95'!$X13</f>
        <v>17.868881999999999</v>
      </c>
      <c r="S13" s="21">
        <f>'96'!$X13</f>
        <v>15.30301</v>
      </c>
      <c r="T13" s="21">
        <f>'97'!$X13</f>
        <v>16.150230000000001</v>
      </c>
      <c r="U13" s="21">
        <f>'98'!$X13</f>
        <v>13.66107</v>
      </c>
      <c r="V13" s="21">
        <f>'99'!$X13</f>
        <v>14.43496</v>
      </c>
      <c r="W13" s="21">
        <f>'00'!$X13</f>
        <v>14.104824000000001</v>
      </c>
      <c r="X13" s="21">
        <f>'01'!$X13</f>
        <v>6.40055</v>
      </c>
      <c r="Y13" s="21">
        <f>'02'!$X13</f>
        <v>0.67054999999999998</v>
      </c>
      <c r="Z13" s="21">
        <f>'03'!$X13</f>
        <v>0.62373100000000004</v>
      </c>
      <c r="AA13" s="21">
        <f>'04'!$X13</f>
        <v>1.0970690000000001</v>
      </c>
      <c r="AB13" s="22">
        <f>'05'!$X13</f>
        <v>1.0368199999999999</v>
      </c>
      <c r="AC13" s="22">
        <f>'06'!$X13</f>
        <v>1.0495809999999999</v>
      </c>
      <c r="AD13" s="22">
        <f>'07'!$X13</f>
        <v>1.1252260942448502</v>
      </c>
      <c r="AE13" s="22">
        <f>'08'!$X13</f>
        <v>1.103815</v>
      </c>
      <c r="AF13" s="22">
        <f>'09'!$X13</f>
        <v>8.1403199999999991</v>
      </c>
      <c r="AG13" s="22">
        <f>'10'!$X13</f>
        <v>2.4934400000000001</v>
      </c>
      <c r="AH13" s="22">
        <f>'11'!$X13</f>
        <v>0.72394000000000003</v>
      </c>
      <c r="AI13" s="22">
        <f>'12'!$X13</f>
        <v>0.110411</v>
      </c>
      <c r="AJ13" s="22">
        <f>'13'!$X13</f>
        <v>0.12697</v>
      </c>
      <c r="AK13" s="22">
        <f>'14'!$X13</f>
        <v>0.128</v>
      </c>
      <c r="AL13" s="22">
        <f>'15'!$X13</f>
        <v>0.12414</v>
      </c>
      <c r="AM13" s="22">
        <f>'16'!$X13</f>
        <v>9.4359999999999999E-2</v>
      </c>
      <c r="AN13" s="23">
        <f>'17'!$X13</f>
        <v>0.22278000000000001</v>
      </c>
    </row>
    <row r="14" spans="1:40" ht="15" customHeight="1" x14ac:dyDescent="0.25">
      <c r="A14" s="111"/>
      <c r="B14" s="20" t="s">
        <v>16</v>
      </c>
      <c r="C14" s="21">
        <f>'80'!$X14</f>
        <v>0</v>
      </c>
      <c r="D14" s="21">
        <f>'81'!$X14</f>
        <v>0</v>
      </c>
      <c r="E14" s="21">
        <f>'82'!$X14</f>
        <v>26.670999999999999</v>
      </c>
      <c r="F14" s="21">
        <f>'83'!$X14</f>
        <v>9.6850000000000005</v>
      </c>
      <c r="G14" s="21">
        <f>'84'!$X14</f>
        <v>5.63</v>
      </c>
      <c r="H14" s="21">
        <f>'85'!$X14</f>
        <v>4.048</v>
      </c>
      <c r="I14" s="21">
        <f>'86'!$X14</f>
        <v>3.9689999999999999</v>
      </c>
      <c r="J14" s="21">
        <f>'87'!$X14</f>
        <v>3.9940000000000002</v>
      </c>
      <c r="K14" s="21">
        <f>'88'!$X14</f>
        <v>4.0579999999999998</v>
      </c>
      <c r="L14" s="21">
        <f>'89'!$X14</f>
        <v>3.9049999999999998</v>
      </c>
      <c r="M14" s="21">
        <f>'90'!$X14</f>
        <v>3.4</v>
      </c>
      <c r="N14" s="21">
        <f>'91'!$X14</f>
        <v>6.2647139999999997</v>
      </c>
      <c r="O14" s="21">
        <f>'92'!$X14</f>
        <v>11.525100999999999</v>
      </c>
      <c r="P14" s="21">
        <f>'93'!$X14</f>
        <v>12.371682</v>
      </c>
      <c r="Q14" s="21">
        <f>'94'!$X14</f>
        <v>12.110004999999999</v>
      </c>
      <c r="R14" s="21">
        <f>'95'!$X14</f>
        <v>11.788161000000001</v>
      </c>
      <c r="S14" s="21">
        <f>'96'!$X14</f>
        <v>14.097530000000001</v>
      </c>
      <c r="T14" s="21">
        <f>'97'!$X14</f>
        <v>12.499409999999999</v>
      </c>
      <c r="U14" s="21">
        <f>'98'!$X14</f>
        <v>10.059716</v>
      </c>
      <c r="V14" s="21">
        <f>'99'!$X14</f>
        <v>9.3327500000000008</v>
      </c>
      <c r="W14" s="21">
        <f>'00'!$X14</f>
        <v>8.2488200000000003</v>
      </c>
      <c r="X14" s="21">
        <f>'01'!$X14</f>
        <v>3.4683999999999999</v>
      </c>
      <c r="Y14" s="21">
        <f>'02'!$X14</f>
        <v>1.9757579999999999</v>
      </c>
      <c r="Z14" s="21">
        <f>'03'!$X14</f>
        <v>2.5591119999999998</v>
      </c>
      <c r="AA14" s="21">
        <f>'04'!$X14</f>
        <v>1.96347</v>
      </c>
      <c r="AB14" s="22">
        <f>'05'!$X14</f>
        <v>2.2908400000000002</v>
      </c>
      <c r="AC14" s="22">
        <f>'06'!$X14</f>
        <v>2.9983090000000003</v>
      </c>
      <c r="AD14" s="22">
        <f>'07'!$X14</f>
        <v>3.21440224757231</v>
      </c>
      <c r="AE14" s="22">
        <f>'08'!$X14</f>
        <v>3.0452949999999999</v>
      </c>
      <c r="AF14" s="22">
        <f>'09'!$X14</f>
        <v>2.7543899999999999</v>
      </c>
      <c r="AG14" s="22">
        <f>'10'!$X14</f>
        <v>1.41984</v>
      </c>
      <c r="AH14" s="22">
        <f>'11'!$X14</f>
        <v>0.97829999999999995</v>
      </c>
      <c r="AI14" s="22">
        <f>'12'!$X14</f>
        <v>2.2139799999999998</v>
      </c>
      <c r="AJ14" s="22">
        <f>'13'!$X14</f>
        <v>1.785701</v>
      </c>
      <c r="AK14" s="22">
        <f>'14'!$X14</f>
        <v>1.88246</v>
      </c>
      <c r="AL14" s="22">
        <f>'15'!$X14</f>
        <v>2.2181700000000002</v>
      </c>
      <c r="AM14" s="22">
        <f>'16'!$X14</f>
        <v>1.0151410000000001</v>
      </c>
      <c r="AN14" s="23">
        <f>'17'!$X14</f>
        <v>3.1570719999999999</v>
      </c>
    </row>
    <row r="15" spans="1:40" ht="15" customHeight="1" x14ac:dyDescent="0.25">
      <c r="A15" s="111"/>
      <c r="B15" s="20" t="s">
        <v>17</v>
      </c>
      <c r="C15" s="21">
        <f>'80'!$X15</f>
        <v>0</v>
      </c>
      <c r="D15" s="21">
        <f>'81'!$X15</f>
        <v>0</v>
      </c>
      <c r="E15" s="21">
        <f>'82'!$X15</f>
        <v>0.84899999999999998</v>
      </c>
      <c r="F15" s="21">
        <f>'83'!$X15</f>
        <v>1.3959999999999999</v>
      </c>
      <c r="G15" s="21">
        <f>'84'!$X15</f>
        <v>0</v>
      </c>
      <c r="H15" s="21">
        <f>'85'!$X15</f>
        <v>0</v>
      </c>
      <c r="I15" s="21">
        <f>'86'!$X15</f>
        <v>0</v>
      </c>
      <c r="J15" s="21">
        <f>'87'!$X15</f>
        <v>0</v>
      </c>
      <c r="K15" s="21">
        <f>'88'!$X15</f>
        <v>0</v>
      </c>
      <c r="L15" s="21">
        <f>'89'!$X15</f>
        <v>0.81200000000000006</v>
      </c>
      <c r="M15" s="21">
        <f>'90'!$X15</f>
        <v>0.8</v>
      </c>
      <c r="N15" s="21">
        <f>'91'!$X15</f>
        <v>0.97077999999999998</v>
      </c>
      <c r="O15" s="21">
        <f>'92'!$X15</f>
        <v>0.91330999999999996</v>
      </c>
      <c r="P15" s="21">
        <f>'93'!$X15</f>
        <v>1.784009</v>
      </c>
      <c r="Q15" s="21">
        <f>'94'!$X15</f>
        <v>2.2515019999999999</v>
      </c>
      <c r="R15" s="21">
        <f>'95'!$X15</f>
        <v>6.7740580000000001</v>
      </c>
      <c r="S15" s="21">
        <f>'96'!$X15</f>
        <v>8.9278370000000002</v>
      </c>
      <c r="T15" s="21">
        <f>'97'!$X15</f>
        <v>8.4070879999999999</v>
      </c>
      <c r="U15" s="21">
        <f>'98'!$X15</f>
        <v>8.59849</v>
      </c>
      <c r="V15" s="21">
        <f>'99'!$X15</f>
        <v>5.6816899999999997</v>
      </c>
      <c r="W15" s="21">
        <f>'00'!$X15</f>
        <v>6.6603009999999996</v>
      </c>
      <c r="X15" s="21">
        <f>'01'!$X15</f>
        <v>6.06372</v>
      </c>
      <c r="Y15" s="21">
        <f>'02'!$X15</f>
        <v>6.1168259999999997</v>
      </c>
      <c r="Z15" s="21">
        <f>'03'!$X15</f>
        <v>7.3706709999999998</v>
      </c>
      <c r="AA15" s="21">
        <f>'04'!$X15</f>
        <v>5.6254</v>
      </c>
      <c r="AB15" s="22">
        <f>'05'!$X15</f>
        <v>2.3749499999999997</v>
      </c>
      <c r="AC15" s="22">
        <f>'06'!$X15</f>
        <v>2.1473599999999999</v>
      </c>
      <c r="AD15" s="22">
        <f>'07'!$X15</f>
        <v>2.3021239006209413</v>
      </c>
      <c r="AE15" s="22">
        <f>'08'!$X15</f>
        <v>2.1043150000000002</v>
      </c>
      <c r="AF15" s="22">
        <f>'09'!$X15</f>
        <v>1.4509799999999999</v>
      </c>
      <c r="AG15" s="22">
        <f>'10'!$X15</f>
        <v>3.4569099999999997</v>
      </c>
      <c r="AH15" s="22">
        <f>'11'!$X15</f>
        <v>2.2613300000000001</v>
      </c>
      <c r="AI15" s="22">
        <f>'12'!$X15</f>
        <v>0.94835999999999998</v>
      </c>
      <c r="AJ15" s="22">
        <f>'13'!$X15</f>
        <v>0.61200999999999994</v>
      </c>
      <c r="AK15" s="22">
        <f>'14'!$X15</f>
        <v>1.03691</v>
      </c>
      <c r="AL15" s="22">
        <f>'15'!$X15</f>
        <v>2.615E-2</v>
      </c>
      <c r="AM15" s="22">
        <f>'16'!$X15</f>
        <v>6.3570000000000002E-2</v>
      </c>
      <c r="AN15" s="23">
        <f>'17'!$X15</f>
        <v>7.2779999999999997E-2</v>
      </c>
    </row>
    <row r="16" spans="1:40" ht="15" customHeight="1" x14ac:dyDescent="0.25">
      <c r="A16" s="111"/>
      <c r="B16" s="20" t="s">
        <v>18</v>
      </c>
      <c r="C16" s="21">
        <f>'80'!$X16</f>
        <v>0</v>
      </c>
      <c r="D16" s="21">
        <f>'81'!$X16</f>
        <v>0</v>
      </c>
      <c r="E16" s="21">
        <f>'82'!$X16</f>
        <v>4.8730000000000002</v>
      </c>
      <c r="F16" s="21">
        <f>'83'!$X16</f>
        <v>3.04</v>
      </c>
      <c r="G16" s="21">
        <f>'84'!$X16</f>
        <v>1.19</v>
      </c>
      <c r="H16" s="21">
        <f>'85'!$X16</f>
        <v>0.57299999999999995</v>
      </c>
      <c r="I16" s="21">
        <f>'86'!$X16</f>
        <v>1.19</v>
      </c>
      <c r="J16" s="21">
        <f>'87'!$X16</f>
        <v>1.643</v>
      </c>
      <c r="K16" s="21">
        <f>'88'!$X16</f>
        <v>0.96399999999999997</v>
      </c>
      <c r="L16" s="21">
        <f>'89'!$X16</f>
        <v>1.397</v>
      </c>
      <c r="M16" s="21">
        <f>'90'!$X16</f>
        <v>1.4</v>
      </c>
      <c r="N16" s="21">
        <f>'91'!$X16</f>
        <v>0.97889999999999999</v>
      </c>
      <c r="O16" s="21">
        <f>'92'!$X16</f>
        <v>0.14430000000000001</v>
      </c>
      <c r="P16" s="21">
        <f>'93'!$X16</f>
        <v>0</v>
      </c>
      <c r="Q16" s="21">
        <f>'94'!$X16</f>
        <v>2.2360000000000001E-2</v>
      </c>
      <c r="R16" s="21">
        <f>'95'!$X16</f>
        <v>0.39450000000000002</v>
      </c>
      <c r="S16" s="21">
        <f>'96'!$X16</f>
        <v>0.71889000000000003</v>
      </c>
      <c r="T16" s="21">
        <f>'97'!$X16</f>
        <v>0.37225999999999998</v>
      </c>
      <c r="U16" s="21">
        <f>'98'!$X16</f>
        <v>0.13855999999999999</v>
      </c>
      <c r="V16" s="21">
        <f>'99'!$X16</f>
        <v>0.13078999999999999</v>
      </c>
      <c r="W16" s="21">
        <f>'00'!$X16</f>
        <v>0</v>
      </c>
      <c r="X16" s="21">
        <f>'01'!$X16</f>
        <v>0.16011</v>
      </c>
      <c r="Y16" s="21">
        <f>'02'!$X16</f>
        <v>0.24926999999999999</v>
      </c>
      <c r="Z16" s="21">
        <f>'03'!$X16</f>
        <v>0.13156999999999999</v>
      </c>
      <c r="AA16" s="21">
        <f>'04'!$X16</f>
        <v>1.303E-2</v>
      </c>
      <c r="AB16" s="22">
        <f>'05'!$X16</f>
        <v>0.17186000000000001</v>
      </c>
      <c r="AC16" s="22">
        <f>'06'!$X16</f>
        <v>0.10814</v>
      </c>
      <c r="AD16" s="22">
        <f>'07'!$X16</f>
        <v>0.115933834388807</v>
      </c>
      <c r="AE16" s="22">
        <f>'08'!$X16</f>
        <v>0.111765</v>
      </c>
      <c r="AF16" s="22">
        <f>'09'!$X16</f>
        <v>9.8765000000000006E-2</v>
      </c>
      <c r="AG16" s="22">
        <f>'10'!$X16</f>
        <v>0.69850900000000005</v>
      </c>
      <c r="AH16" s="22">
        <f>'11'!$X16</f>
        <v>0.91839499999999996</v>
      </c>
      <c r="AI16" s="22">
        <f>'12'!$X16</f>
        <v>0.79947999999999997</v>
      </c>
      <c r="AJ16" s="22">
        <f>'13'!$X16</f>
        <v>0.86562000000000006</v>
      </c>
      <c r="AK16" s="22">
        <f>'14'!$X16</f>
        <v>1.00715</v>
      </c>
      <c r="AL16" s="22">
        <f>'15'!$X16</f>
        <v>0.82337000000000005</v>
      </c>
      <c r="AM16" s="22">
        <f>'16'!$X16</f>
        <v>1.477E-2</v>
      </c>
      <c r="AN16" s="23">
        <f>'17'!$X16</f>
        <v>2.5080000000000002E-2</v>
      </c>
    </row>
    <row r="17" spans="1:40" ht="15" customHeight="1" x14ac:dyDescent="0.25">
      <c r="A17" s="111"/>
      <c r="B17" s="20" t="s">
        <v>19</v>
      </c>
      <c r="C17" s="21">
        <f>'80'!$X17</f>
        <v>0</v>
      </c>
      <c r="D17" s="21">
        <f>'81'!$X17</f>
        <v>324.21300000000002</v>
      </c>
      <c r="E17" s="21">
        <f>'82'!$X17</f>
        <v>15.956</v>
      </c>
      <c r="F17" s="21">
        <f>'83'!$X17</f>
        <v>13.265000000000001</v>
      </c>
      <c r="G17" s="21">
        <f>'84'!$X17</f>
        <v>21.896000000000001</v>
      </c>
      <c r="H17" s="21">
        <f>'85'!$X17</f>
        <v>12.131</v>
      </c>
      <c r="I17" s="21">
        <f>'86'!$X17</f>
        <v>15.039</v>
      </c>
      <c r="J17" s="21">
        <f>'87'!$X17</f>
        <v>17.489999999999998</v>
      </c>
      <c r="K17" s="21">
        <f>'88'!$X17</f>
        <v>15.893000000000001</v>
      </c>
      <c r="L17" s="21">
        <f>'89'!$X17</f>
        <v>20.024000000000001</v>
      </c>
      <c r="M17" s="21">
        <f>'90'!$X17</f>
        <v>18.8</v>
      </c>
      <c r="N17" s="21">
        <f>'91'!$X17</f>
        <v>22.853377999999999</v>
      </c>
      <c r="O17" s="21">
        <f>'92'!$X17</f>
        <v>18.917705999999999</v>
      </c>
      <c r="P17" s="21">
        <f>'93'!$X17</f>
        <v>16.933997000000002</v>
      </c>
      <c r="Q17" s="21">
        <f>'94'!$X17</f>
        <v>15.219469999999999</v>
      </c>
      <c r="R17" s="21">
        <f>'95'!$X17</f>
        <v>17.128191000000001</v>
      </c>
      <c r="S17" s="21">
        <f>'96'!$X17</f>
        <v>12.29853</v>
      </c>
      <c r="T17" s="21">
        <f>'97'!$X17</f>
        <v>16.740749999999998</v>
      </c>
      <c r="U17" s="21">
        <f>'98'!$X17</f>
        <v>21.078890000000001</v>
      </c>
      <c r="V17" s="21">
        <f>'99'!$X17</f>
        <v>26.464084</v>
      </c>
      <c r="W17" s="21">
        <f>'00'!$X17</f>
        <v>21.552980000000002</v>
      </c>
      <c r="X17" s="21">
        <f>'01'!$X17</f>
        <v>15.016690000000001</v>
      </c>
      <c r="Y17" s="21">
        <f>'02'!$X17</f>
        <v>8.1126199999999997</v>
      </c>
      <c r="Z17" s="21">
        <f>'03'!$X17</f>
        <v>8.2435709999999993</v>
      </c>
      <c r="AA17" s="21">
        <f>'04'!$X17</f>
        <v>8.9233279999999997</v>
      </c>
      <c r="AB17" s="22">
        <f>'05'!$X17</f>
        <v>7.0243039999999999</v>
      </c>
      <c r="AC17" s="22">
        <f>'06'!$X17</f>
        <v>6.8073180000000004</v>
      </c>
      <c r="AD17" s="22">
        <f>'07'!$X17</f>
        <v>7.2979330279632402</v>
      </c>
      <c r="AE17" s="22">
        <f>'08'!$X17</f>
        <v>9.7372326091938177</v>
      </c>
      <c r="AF17" s="22">
        <f>'09'!$X17</f>
        <v>7.0292849999999998</v>
      </c>
      <c r="AG17" s="22">
        <f>'10'!$X17</f>
        <v>11.437097</v>
      </c>
      <c r="AH17" s="22">
        <f>'11'!$X17</f>
        <v>11.001603999999999</v>
      </c>
      <c r="AI17" s="22">
        <f>'12'!$X17</f>
        <v>10.339696</v>
      </c>
      <c r="AJ17" s="22">
        <f>'13'!$X17</f>
        <v>10.031336</v>
      </c>
      <c r="AK17" s="22">
        <f>'14'!$X17</f>
        <v>10.531366</v>
      </c>
      <c r="AL17" s="22">
        <f>'15'!$X17</f>
        <v>5.9795400000000001</v>
      </c>
      <c r="AM17" s="22">
        <f>'16'!$X17</f>
        <v>4.7707199999999998</v>
      </c>
      <c r="AN17" s="23">
        <f>'17'!$X17</f>
        <v>8.0974599999999999</v>
      </c>
    </row>
    <row r="18" spans="1:40" ht="15" customHeight="1" x14ac:dyDescent="0.25">
      <c r="A18" s="111" t="s">
        <v>2</v>
      </c>
      <c r="B18" s="20" t="s">
        <v>20</v>
      </c>
      <c r="C18" s="21">
        <f>'80'!$X18</f>
        <v>0</v>
      </c>
      <c r="D18" s="21">
        <f>'81'!$X18</f>
        <v>8.2000000000000003E-2</v>
      </c>
      <c r="E18" s="21">
        <f>'82'!$X18</f>
        <v>5.9669999999999996</v>
      </c>
      <c r="F18" s="21">
        <f>'83'!$X18</f>
        <v>5.6840000000000002</v>
      </c>
      <c r="G18" s="21">
        <f>'84'!$X18</f>
        <v>5.16</v>
      </c>
      <c r="H18" s="21">
        <f>'85'!$X18</f>
        <v>3.7490000000000001</v>
      </c>
      <c r="I18" s="21">
        <f>'86'!$X18</f>
        <v>4.3620000000000001</v>
      </c>
      <c r="J18" s="21">
        <f>'87'!$X18</f>
        <v>5.133</v>
      </c>
      <c r="K18" s="21">
        <f>'88'!$X18</f>
        <v>6.5940000000000003</v>
      </c>
      <c r="L18" s="21">
        <f>'89'!$X18</f>
        <v>8.3000000000000004E-2</v>
      </c>
      <c r="M18" s="21">
        <f>'90'!$X18</f>
        <v>0.3</v>
      </c>
      <c r="N18" s="21">
        <f>'91'!$X18</f>
        <v>0.25637799999999999</v>
      </c>
      <c r="O18" s="21">
        <f>'92'!$X18</f>
        <v>0.20344100000000001</v>
      </c>
      <c r="P18" s="21">
        <f>'93'!$X18</f>
        <v>0</v>
      </c>
      <c r="Q18" s="21">
        <f>'94'!$X18</f>
        <v>0</v>
      </c>
      <c r="R18" s="21">
        <f>'95'!$X18</f>
        <v>0</v>
      </c>
      <c r="S18" s="21">
        <f>'96'!$X18</f>
        <v>0</v>
      </c>
      <c r="T18" s="21">
        <f>'97'!$X18</f>
        <v>0</v>
      </c>
      <c r="U18" s="21">
        <f>'98'!$X18</f>
        <v>0</v>
      </c>
      <c r="V18" s="21">
        <f>'99'!$X18</f>
        <v>0</v>
      </c>
      <c r="W18" s="21">
        <f>'00'!$X18</f>
        <v>0</v>
      </c>
      <c r="X18" s="21">
        <f>'01'!$X18</f>
        <v>0</v>
      </c>
      <c r="Y18" s="21">
        <f>'02'!$X18</f>
        <v>0</v>
      </c>
      <c r="Z18" s="21">
        <f>'03'!$X18</f>
        <v>0</v>
      </c>
      <c r="AA18" s="21">
        <f>'04'!$X18</f>
        <v>0</v>
      </c>
      <c r="AB18" s="22">
        <f>'05'!$X18</f>
        <v>0</v>
      </c>
      <c r="AC18" s="22">
        <f>'06'!$X18</f>
        <v>0</v>
      </c>
      <c r="AD18" s="22">
        <f>'07'!$X18</f>
        <v>0</v>
      </c>
      <c r="AE18" s="22">
        <f>'08'!$X18</f>
        <v>0</v>
      </c>
      <c r="AF18" s="22">
        <f>'09'!$X18</f>
        <v>0</v>
      </c>
      <c r="AG18" s="22">
        <f>'10'!$X18</f>
        <v>0</v>
      </c>
      <c r="AH18" s="22">
        <f>'11'!$X18</f>
        <v>0</v>
      </c>
      <c r="AI18" s="22">
        <f>'12'!$X18</f>
        <v>0</v>
      </c>
      <c r="AJ18" s="22">
        <f>'13'!$X18</f>
        <v>0</v>
      </c>
      <c r="AK18" s="22">
        <f>'14'!$X18</f>
        <v>0</v>
      </c>
      <c r="AL18" s="22">
        <f>'15'!$X18</f>
        <v>0</v>
      </c>
      <c r="AM18" s="22">
        <f>'16'!$X18</f>
        <v>0</v>
      </c>
      <c r="AN18" s="23">
        <f>'17'!$X18</f>
        <v>1.034E-2</v>
      </c>
    </row>
    <row r="19" spans="1:40" ht="15" customHeight="1" x14ac:dyDescent="0.25">
      <c r="A19" s="111"/>
      <c r="B19" s="20" t="s">
        <v>21</v>
      </c>
      <c r="C19" s="21">
        <f>'80'!$X19</f>
        <v>0</v>
      </c>
      <c r="D19" s="21">
        <f>'81'!$X19</f>
        <v>0</v>
      </c>
      <c r="E19" s="21">
        <f>'82'!$X19</f>
        <v>1.7000000000000001E-2</v>
      </c>
      <c r="F19" s="21">
        <f>'83'!$X19</f>
        <v>0</v>
      </c>
      <c r="G19" s="21">
        <f>'84'!$X19</f>
        <v>0</v>
      </c>
      <c r="H19" s="21">
        <f>'85'!$X19</f>
        <v>0</v>
      </c>
      <c r="I19" s="21">
        <f>'86'!$X19</f>
        <v>0</v>
      </c>
      <c r="J19" s="21">
        <f>'87'!$X19</f>
        <v>0</v>
      </c>
      <c r="K19" s="21">
        <f>'88'!$X19</f>
        <v>0</v>
      </c>
      <c r="L19" s="21">
        <f>'89'!$X19</f>
        <v>0</v>
      </c>
      <c r="M19" s="21">
        <f>'90'!$X19</f>
        <v>0</v>
      </c>
      <c r="N19" s="21">
        <f>'91'!$X19</f>
        <v>0</v>
      </c>
      <c r="O19" s="21">
        <f>'92'!$X19</f>
        <v>0</v>
      </c>
      <c r="P19" s="21">
        <f>'93'!$X19</f>
        <v>0</v>
      </c>
      <c r="Q19" s="21">
        <f>'94'!$X19</f>
        <v>0</v>
      </c>
      <c r="R19" s="21">
        <f>'95'!$X19</f>
        <v>0</v>
      </c>
      <c r="S19" s="21">
        <f>'96'!$X19</f>
        <v>0</v>
      </c>
      <c r="T19" s="21">
        <f>'97'!$X19</f>
        <v>0</v>
      </c>
      <c r="U19" s="21">
        <f>'98'!$X19</f>
        <v>0</v>
      </c>
      <c r="V19" s="21">
        <f>'99'!$X19</f>
        <v>0</v>
      </c>
      <c r="W19" s="21">
        <f>'00'!$X19</f>
        <v>0</v>
      </c>
      <c r="X19" s="21">
        <f>'01'!$X19</f>
        <v>0</v>
      </c>
      <c r="Y19" s="21">
        <f>'02'!$X19</f>
        <v>0</v>
      </c>
      <c r="Z19" s="21">
        <f>'03'!$X19</f>
        <v>0</v>
      </c>
      <c r="AA19" s="21">
        <f>'04'!$X19</f>
        <v>0</v>
      </c>
      <c r="AB19" s="22">
        <f>'05'!$X19</f>
        <v>0</v>
      </c>
      <c r="AC19" s="22">
        <f>'06'!$X19</f>
        <v>0</v>
      </c>
      <c r="AD19" s="22">
        <f>'07'!$X19</f>
        <v>0</v>
      </c>
      <c r="AE19" s="22">
        <f>'08'!$X19</f>
        <v>0</v>
      </c>
      <c r="AF19" s="22">
        <f>'09'!$X19</f>
        <v>0</v>
      </c>
      <c r="AG19" s="22">
        <f>'10'!$X19</f>
        <v>0</v>
      </c>
      <c r="AH19" s="22">
        <f>'11'!$X19</f>
        <v>0</v>
      </c>
      <c r="AI19" s="22">
        <f>'12'!$X19</f>
        <v>0</v>
      </c>
      <c r="AJ19" s="22">
        <f>'13'!$X19</f>
        <v>0</v>
      </c>
      <c r="AK19" s="22">
        <f>'14'!$X19</f>
        <v>0</v>
      </c>
      <c r="AL19" s="22">
        <f>'15'!$X19</f>
        <v>0</v>
      </c>
      <c r="AM19" s="22">
        <f>'16'!$X19</f>
        <v>0</v>
      </c>
      <c r="AN19" s="23">
        <f>'17'!$X19</f>
        <v>0</v>
      </c>
    </row>
    <row r="20" spans="1:40" ht="15" customHeight="1" x14ac:dyDescent="0.25">
      <c r="A20" s="111"/>
      <c r="B20" s="20" t="s">
        <v>22</v>
      </c>
      <c r="C20" s="21">
        <f>'80'!$X20</f>
        <v>0</v>
      </c>
      <c r="D20" s="21">
        <f>'81'!$X20</f>
        <v>0.60599999999999998</v>
      </c>
      <c r="E20" s="21">
        <f>'82'!$X20</f>
        <v>2.052</v>
      </c>
      <c r="F20" s="21">
        <f>'83'!$X20</f>
        <v>1.5680000000000001</v>
      </c>
      <c r="G20" s="21">
        <f>'84'!$X20</f>
        <v>0</v>
      </c>
      <c r="H20" s="21">
        <f>'85'!$X20</f>
        <v>0</v>
      </c>
      <c r="I20" s="21">
        <f>'86'!$X20</f>
        <v>0</v>
      </c>
      <c r="J20" s="21">
        <f>'87'!$X20</f>
        <v>0</v>
      </c>
      <c r="K20" s="21">
        <f>'88'!$X20</f>
        <v>0</v>
      </c>
      <c r="L20" s="21">
        <f>'89'!$X20</f>
        <v>0</v>
      </c>
      <c r="M20" s="21">
        <f>'90'!$X20</f>
        <v>0</v>
      </c>
      <c r="N20" s="21">
        <f>'91'!$X20</f>
        <v>5.6999999999999998E-4</v>
      </c>
      <c r="O20" s="21">
        <f>'92'!$X20</f>
        <v>1.6619999999999999E-2</v>
      </c>
      <c r="P20" s="21">
        <f>'93'!$X20</f>
        <v>0.23236999999999999</v>
      </c>
      <c r="Q20" s="21">
        <f>'94'!$X20</f>
        <v>1.9232</v>
      </c>
      <c r="R20" s="21">
        <f>'95'!$X20</f>
        <v>0.37087999999999999</v>
      </c>
      <c r="S20" s="21">
        <f>'96'!$X20</f>
        <v>3.2000000000000002E-3</v>
      </c>
      <c r="T20" s="21">
        <f>'97'!$X20</f>
        <v>0</v>
      </c>
      <c r="U20" s="21">
        <f>'98'!$X20</f>
        <v>0</v>
      </c>
      <c r="V20" s="21">
        <f>'99'!$X20</f>
        <v>0</v>
      </c>
      <c r="W20" s="21">
        <f>'00'!$X20</f>
        <v>2.733E-2</v>
      </c>
      <c r="X20" s="21">
        <f>'01'!$X20</f>
        <v>0</v>
      </c>
      <c r="Y20" s="21">
        <f>'02'!$X20</f>
        <v>0</v>
      </c>
      <c r="Z20" s="21">
        <f>'03'!$X20</f>
        <v>0</v>
      </c>
      <c r="AA20" s="21">
        <f>'04'!$X20</f>
        <v>1.7228000000000001</v>
      </c>
      <c r="AB20" s="22">
        <f>'05'!$X20</f>
        <v>0.31879000000000002</v>
      </c>
      <c r="AC20" s="22">
        <f>'06'!$X20</f>
        <v>0.37736999999999998</v>
      </c>
      <c r="AD20" s="22">
        <f>'07'!$X20</f>
        <v>0</v>
      </c>
      <c r="AE20" s="22">
        <f>'08'!$X20</f>
        <v>0</v>
      </c>
      <c r="AF20" s="22">
        <f>'09'!$X20</f>
        <v>0</v>
      </c>
      <c r="AG20" s="22">
        <f>'10'!$X20</f>
        <v>5.4960000000000002E-2</v>
      </c>
      <c r="AH20" s="22">
        <f>'11'!$X20</f>
        <v>3.7700000000000004E-2</v>
      </c>
      <c r="AI20" s="22">
        <f>'12'!$X20</f>
        <v>2.547E-2</v>
      </c>
      <c r="AJ20" s="22">
        <f>'13'!$X20</f>
        <v>2.6370000000000001E-2</v>
      </c>
      <c r="AK20" s="22">
        <f>'14'!$X20</f>
        <v>2.7910000000000001E-2</v>
      </c>
      <c r="AL20" s="22">
        <f>'15'!$X20</f>
        <v>0</v>
      </c>
      <c r="AM20" s="22">
        <f>'16'!$X20</f>
        <v>0</v>
      </c>
      <c r="AN20" s="23">
        <f>'17'!$X20</f>
        <v>0</v>
      </c>
    </row>
    <row r="21" spans="1:40" ht="15" customHeight="1" x14ac:dyDescent="0.25">
      <c r="A21" s="111"/>
      <c r="B21" s="20" t="s">
        <v>23</v>
      </c>
      <c r="C21" s="21">
        <f>'80'!$X21</f>
        <v>0</v>
      </c>
      <c r="D21" s="21">
        <f>'81'!$X21</f>
        <v>1.3759999999999999</v>
      </c>
      <c r="E21" s="21">
        <f>'82'!$X21</f>
        <v>0</v>
      </c>
      <c r="F21" s="21">
        <f>'83'!$X21</f>
        <v>0</v>
      </c>
      <c r="G21" s="21">
        <f>'84'!$X21</f>
        <v>0</v>
      </c>
      <c r="H21" s="21">
        <f>'85'!$X21</f>
        <v>0</v>
      </c>
      <c r="I21" s="21">
        <f>'86'!$X21</f>
        <v>0</v>
      </c>
      <c r="J21" s="21">
        <f>'87'!$X21</f>
        <v>0</v>
      </c>
      <c r="K21" s="21">
        <f>'88'!$X21</f>
        <v>0</v>
      </c>
      <c r="L21" s="21">
        <f>'89'!$X21</f>
        <v>0</v>
      </c>
      <c r="M21" s="21">
        <f>'90'!$X21</f>
        <v>0</v>
      </c>
      <c r="N21" s="21">
        <f>'91'!$X21</f>
        <v>0</v>
      </c>
      <c r="O21" s="21">
        <f>'92'!$X21</f>
        <v>0</v>
      </c>
      <c r="P21" s="21">
        <f>'93'!$X21</f>
        <v>0</v>
      </c>
      <c r="Q21" s="21">
        <f>'94'!$X21</f>
        <v>0</v>
      </c>
      <c r="R21" s="21">
        <f>'95'!$X21</f>
        <v>0</v>
      </c>
      <c r="S21" s="21">
        <f>'96'!$X21</f>
        <v>0</v>
      </c>
      <c r="T21" s="21">
        <f>'97'!$X21</f>
        <v>0</v>
      </c>
      <c r="U21" s="21">
        <f>'98'!$X21</f>
        <v>0</v>
      </c>
      <c r="V21" s="21">
        <f>'99'!$X21</f>
        <v>0</v>
      </c>
      <c r="W21" s="21">
        <f>'00'!$X21</f>
        <v>0</v>
      </c>
      <c r="X21" s="21">
        <f>'01'!$X21</f>
        <v>0</v>
      </c>
      <c r="Y21" s="21">
        <f>'02'!$X21</f>
        <v>0</v>
      </c>
      <c r="Z21" s="21">
        <f>'03'!$X21</f>
        <v>0</v>
      </c>
      <c r="AA21" s="21">
        <f>'04'!$X21</f>
        <v>0.11791</v>
      </c>
      <c r="AB21" s="22">
        <f>'05'!$X21</f>
        <v>0</v>
      </c>
      <c r="AC21" s="22">
        <f>'06'!$X21</f>
        <v>0</v>
      </c>
      <c r="AD21" s="22">
        <f>'07'!$X21</f>
        <v>0</v>
      </c>
      <c r="AE21" s="22">
        <f>'08'!$X21</f>
        <v>0</v>
      </c>
      <c r="AF21" s="22">
        <f>'09'!$X21</f>
        <v>0</v>
      </c>
      <c r="AG21" s="22">
        <f>'10'!$X21</f>
        <v>0</v>
      </c>
      <c r="AH21" s="22">
        <f>'11'!$X21</f>
        <v>0</v>
      </c>
      <c r="AI21" s="22">
        <f>'12'!$X21</f>
        <v>0</v>
      </c>
      <c r="AJ21" s="22">
        <f>'13'!$X21</f>
        <v>0</v>
      </c>
      <c r="AK21" s="22">
        <f>'14'!$X21</f>
        <v>0</v>
      </c>
      <c r="AL21" s="22">
        <f>'15'!$X21</f>
        <v>0</v>
      </c>
      <c r="AM21" s="22">
        <f>'16'!$X21</f>
        <v>0</v>
      </c>
      <c r="AN21" s="23">
        <f>'17'!$X21</f>
        <v>0</v>
      </c>
    </row>
    <row r="22" spans="1:40" ht="15" customHeight="1" x14ac:dyDescent="0.25">
      <c r="A22" s="111"/>
      <c r="B22" s="20" t="s">
        <v>12</v>
      </c>
      <c r="C22" s="21">
        <f>'80'!$X22</f>
        <v>0</v>
      </c>
      <c r="D22" s="21">
        <f>'81'!$X22</f>
        <v>0</v>
      </c>
      <c r="E22" s="21">
        <f>'82'!$X22</f>
        <v>0</v>
      </c>
      <c r="F22" s="21">
        <f>'83'!$X22</f>
        <v>0</v>
      </c>
      <c r="G22" s="21">
        <f>'84'!$X22</f>
        <v>0</v>
      </c>
      <c r="H22" s="21">
        <f>'85'!$X22</f>
        <v>0</v>
      </c>
      <c r="I22" s="21">
        <f>'86'!$X22</f>
        <v>0</v>
      </c>
      <c r="J22" s="21">
        <f>'87'!$X22</f>
        <v>0</v>
      </c>
      <c r="K22" s="21">
        <f>'88'!$X22</f>
        <v>0</v>
      </c>
      <c r="L22" s="21">
        <f>'89'!$X22</f>
        <v>0</v>
      </c>
      <c r="M22" s="21">
        <f>'90'!$X22</f>
        <v>0</v>
      </c>
      <c r="N22" s="21">
        <f>'91'!$X22</f>
        <v>0</v>
      </c>
      <c r="O22" s="21">
        <f>'92'!$X22</f>
        <v>0</v>
      </c>
      <c r="P22" s="21">
        <f>'93'!$X22</f>
        <v>0</v>
      </c>
      <c r="Q22" s="21">
        <f>'94'!$X22</f>
        <v>0</v>
      </c>
      <c r="R22" s="21">
        <f>'95'!$X22</f>
        <v>0</v>
      </c>
      <c r="S22" s="21">
        <f>'96'!$X22</f>
        <v>0</v>
      </c>
      <c r="T22" s="21">
        <f>'97'!$X22</f>
        <v>0</v>
      </c>
      <c r="U22" s="21">
        <f>'98'!$X22</f>
        <v>0</v>
      </c>
      <c r="V22" s="21">
        <f>'99'!$X22</f>
        <v>0</v>
      </c>
      <c r="W22" s="21">
        <f>'00'!$X22</f>
        <v>0</v>
      </c>
      <c r="X22" s="21">
        <f>'01'!$X22</f>
        <v>0</v>
      </c>
      <c r="Y22" s="21">
        <f>'02'!$X22</f>
        <v>0</v>
      </c>
      <c r="Z22" s="21">
        <f>'03'!$X22</f>
        <v>0</v>
      </c>
      <c r="AA22" s="21">
        <f>'04'!$X22</f>
        <v>0</v>
      </c>
      <c r="AB22" s="22">
        <f>'05'!$X22</f>
        <v>0</v>
      </c>
      <c r="AC22" s="22">
        <f>'06'!$X22</f>
        <v>0</v>
      </c>
      <c r="AD22" s="22">
        <f>'07'!$X22</f>
        <v>0</v>
      </c>
      <c r="AE22" s="22">
        <f>'08'!$X22</f>
        <v>0</v>
      </c>
      <c r="AF22" s="22">
        <f>'09'!$X22</f>
        <v>0</v>
      </c>
      <c r="AG22" s="22">
        <f>'10'!$X22</f>
        <v>0</v>
      </c>
      <c r="AH22" s="22">
        <f>'11'!$X22</f>
        <v>0</v>
      </c>
      <c r="AI22" s="22">
        <f>'12'!$X22</f>
        <v>0</v>
      </c>
      <c r="AJ22" s="22">
        <f>'13'!$X22</f>
        <v>0</v>
      </c>
      <c r="AK22" s="22">
        <f>'14'!$X22</f>
        <v>0</v>
      </c>
      <c r="AL22" s="22">
        <f>'15'!$X22</f>
        <v>0</v>
      </c>
      <c r="AM22" s="22">
        <f>'16'!$X22</f>
        <v>0</v>
      </c>
      <c r="AN22" s="23">
        <f>'17'!$X22</f>
        <v>0</v>
      </c>
    </row>
    <row r="23" spans="1:40" ht="15" customHeight="1" x14ac:dyDescent="0.25">
      <c r="A23" s="112" t="s">
        <v>72</v>
      </c>
      <c r="B23" s="113"/>
      <c r="C23" s="21">
        <f>'80'!$X23</f>
        <v>0</v>
      </c>
      <c r="D23" s="21">
        <f>'81'!$X23</f>
        <v>0</v>
      </c>
      <c r="E23" s="21">
        <f>'82'!$X23</f>
        <v>0.63800000000000001</v>
      </c>
      <c r="F23" s="21">
        <f>'83'!$X23</f>
        <v>0.16300000000000001</v>
      </c>
      <c r="G23" s="21">
        <f>'84'!$X23</f>
        <v>0</v>
      </c>
      <c r="H23" s="21">
        <f>'85'!$X23</f>
        <v>0</v>
      </c>
      <c r="I23" s="21">
        <f>'86'!$X23</f>
        <v>0</v>
      </c>
      <c r="J23" s="21">
        <f>'87'!$X23</f>
        <v>0</v>
      </c>
      <c r="K23" s="21">
        <f>'88'!$X23</f>
        <v>0</v>
      </c>
      <c r="L23" s="21">
        <f>'89'!$X23</f>
        <v>0</v>
      </c>
      <c r="M23" s="21">
        <f>'90'!$X23</f>
        <v>0</v>
      </c>
      <c r="N23" s="21">
        <f>'91'!$X23</f>
        <v>0</v>
      </c>
      <c r="O23" s="21">
        <f>'92'!$X23</f>
        <v>0</v>
      </c>
      <c r="P23" s="21">
        <f>'93'!$X23</f>
        <v>0</v>
      </c>
      <c r="Q23" s="21">
        <f>'94'!$X23</f>
        <v>0</v>
      </c>
      <c r="R23" s="21">
        <f>'95'!$X23</f>
        <v>0</v>
      </c>
      <c r="S23" s="21">
        <f>'96'!$X23</f>
        <v>0</v>
      </c>
      <c r="T23" s="21">
        <f>'97'!$X23</f>
        <v>0</v>
      </c>
      <c r="U23" s="21">
        <f>'98'!$X23</f>
        <v>0</v>
      </c>
      <c r="V23" s="21">
        <f>'99'!$X23</f>
        <v>0</v>
      </c>
      <c r="W23" s="21">
        <f>'00'!$X23</f>
        <v>0</v>
      </c>
      <c r="X23" s="21">
        <f>'01'!$X23</f>
        <v>0</v>
      </c>
      <c r="Y23" s="21">
        <f>'02'!$X23</f>
        <v>0</v>
      </c>
      <c r="Z23" s="21">
        <f>'03'!$X23</f>
        <v>0</v>
      </c>
      <c r="AA23" s="21">
        <f>'04'!$X23</f>
        <v>0</v>
      </c>
      <c r="AB23" s="22">
        <f>'05'!$X23</f>
        <v>0</v>
      </c>
      <c r="AC23" s="22">
        <f>'06'!$X23</f>
        <v>0</v>
      </c>
      <c r="AD23" s="22">
        <f>'07'!$X23</f>
        <v>0</v>
      </c>
      <c r="AE23" s="22">
        <f>'08'!$X23</f>
        <v>0</v>
      </c>
      <c r="AF23" s="22">
        <f>'09'!$X23</f>
        <v>0</v>
      </c>
      <c r="AG23" s="22">
        <f>'10'!$X23</f>
        <v>0</v>
      </c>
      <c r="AH23" s="22">
        <f>'11'!$X23</f>
        <v>0</v>
      </c>
      <c r="AI23" s="22">
        <f>'12'!$X23</f>
        <v>0</v>
      </c>
      <c r="AJ23" s="22">
        <f>'13'!$X23</f>
        <v>0</v>
      </c>
      <c r="AK23" s="22">
        <f>'14'!$X23</f>
        <v>0</v>
      </c>
      <c r="AL23" s="22">
        <f>'15'!$X23</f>
        <v>4.6640000000000001E-2</v>
      </c>
      <c r="AM23" s="22">
        <f>'16'!$X23</f>
        <v>5.3359999999999998E-2</v>
      </c>
      <c r="AN23" s="23">
        <f>'17'!$X23</f>
        <v>3.8649999999999997E-2</v>
      </c>
    </row>
    <row r="24" spans="1:40" ht="15" customHeight="1" x14ac:dyDescent="0.25">
      <c r="A24" s="24" t="s">
        <v>3</v>
      </c>
      <c r="B24" s="20" t="s">
        <v>24</v>
      </c>
      <c r="C24" s="21">
        <f>'80'!$X24</f>
        <v>0</v>
      </c>
      <c r="D24" s="21">
        <f>'81'!$X24</f>
        <v>0.112</v>
      </c>
      <c r="E24" s="21">
        <f>'82'!$X24</f>
        <v>0</v>
      </c>
      <c r="F24" s="21">
        <f>'83'!$X24</f>
        <v>0</v>
      </c>
      <c r="G24" s="21">
        <f>'84'!$X24</f>
        <v>0</v>
      </c>
      <c r="H24" s="21">
        <f>'85'!$X24</f>
        <v>0</v>
      </c>
      <c r="I24" s="21">
        <f>'86'!$X24</f>
        <v>0</v>
      </c>
      <c r="J24" s="21">
        <f>'87'!$X24</f>
        <v>0</v>
      </c>
      <c r="K24" s="21">
        <f>'88'!$X24</f>
        <v>0</v>
      </c>
      <c r="L24" s="21">
        <f>'89'!$X24</f>
        <v>0</v>
      </c>
      <c r="M24" s="21">
        <f>'90'!$X24</f>
        <v>0.1</v>
      </c>
      <c r="N24" s="21">
        <f>'91'!$X24</f>
        <v>0.88461000000000001</v>
      </c>
      <c r="O24" s="21">
        <f>'92'!$X24</f>
        <v>0.91612000000000005</v>
      </c>
      <c r="P24" s="21">
        <f>'93'!$X24</f>
        <v>1.0050300000000001</v>
      </c>
      <c r="Q24" s="21">
        <f>'94'!$X24</f>
        <v>1.0820000000000001</v>
      </c>
      <c r="R24" s="21">
        <f>'95'!$X24</f>
        <v>0.95660999999999996</v>
      </c>
      <c r="S24" s="21">
        <f>'96'!$X24</f>
        <v>1.2915000000000001</v>
      </c>
      <c r="T24" s="21">
        <f>'97'!$X24</f>
        <v>2.1698200000000001</v>
      </c>
      <c r="U24" s="21">
        <f>'98'!$X24</f>
        <v>2.1997</v>
      </c>
      <c r="V24" s="21">
        <f>'99'!$X24</f>
        <v>2.8967100000000001</v>
      </c>
      <c r="W24" s="21">
        <f>'00'!$X24</f>
        <v>3.5511200000000001</v>
      </c>
      <c r="X24" s="21">
        <f>'01'!$X24</f>
        <v>1.50064</v>
      </c>
      <c r="Y24" s="21">
        <f>'02'!$X24</f>
        <v>0.70078300000000004</v>
      </c>
      <c r="Z24" s="21">
        <f>'03'!$X24</f>
        <v>0</v>
      </c>
      <c r="AA24" s="21">
        <f>'04'!$X24</f>
        <v>0</v>
      </c>
      <c r="AB24" s="22">
        <f>'05'!$X24</f>
        <v>0</v>
      </c>
      <c r="AC24" s="22">
        <f>'06'!$X24</f>
        <v>9.8129999999999995E-2</v>
      </c>
      <c r="AD24" s="22">
        <f>'07'!$X24</f>
        <v>0.1052023966023084</v>
      </c>
      <c r="AE24" s="22">
        <f>'08'!$X24</f>
        <v>0.101325</v>
      </c>
      <c r="AF24" s="22">
        <f>'09'!$X24</f>
        <v>0.10234500000000001</v>
      </c>
      <c r="AG24" s="22">
        <f>'10'!$X24</f>
        <v>0</v>
      </c>
      <c r="AH24" s="22">
        <f>'11'!$X24</f>
        <v>0</v>
      </c>
      <c r="AI24" s="22">
        <f>'12'!$X24</f>
        <v>0</v>
      </c>
      <c r="AJ24" s="22">
        <f>'13'!$X24</f>
        <v>0</v>
      </c>
      <c r="AK24" s="22">
        <f>'14'!$X24</f>
        <v>0</v>
      </c>
      <c r="AL24" s="22">
        <f>'15'!$X24</f>
        <v>0</v>
      </c>
      <c r="AM24" s="22">
        <f>'16'!$X24</f>
        <v>0</v>
      </c>
      <c r="AN24" s="23">
        <f>'17'!$X24</f>
        <v>0</v>
      </c>
    </row>
    <row r="25" spans="1:40" ht="15" customHeight="1" x14ac:dyDescent="0.25">
      <c r="A25" s="100" t="s">
        <v>4</v>
      </c>
      <c r="B25" s="101"/>
      <c r="C25" s="21">
        <f>'80'!$X25</f>
        <v>0</v>
      </c>
      <c r="D25" s="21">
        <f>'81'!$X25</f>
        <v>0</v>
      </c>
      <c r="E25" s="21">
        <f>'82'!$X25</f>
        <v>0</v>
      </c>
      <c r="F25" s="21">
        <f>'83'!$X25</f>
        <v>0</v>
      </c>
      <c r="G25" s="21">
        <f>'84'!$X25</f>
        <v>0</v>
      </c>
      <c r="H25" s="21">
        <f>'85'!$X25</f>
        <v>0</v>
      </c>
      <c r="I25" s="21">
        <f>'86'!$X25</f>
        <v>0</v>
      </c>
      <c r="J25" s="21">
        <f>'87'!$X25</f>
        <v>0</v>
      </c>
      <c r="K25" s="21">
        <f>'88'!$X25</f>
        <v>0</v>
      </c>
      <c r="L25" s="21">
        <f>'89'!$X25</f>
        <v>0</v>
      </c>
      <c r="M25" s="21">
        <f>'90'!$X25</f>
        <v>0</v>
      </c>
      <c r="N25" s="21">
        <f>'91'!$X25</f>
        <v>0</v>
      </c>
      <c r="O25" s="21">
        <f>'92'!$X25</f>
        <v>0</v>
      </c>
      <c r="P25" s="21">
        <f>'93'!$X25</f>
        <v>0</v>
      </c>
      <c r="Q25" s="21">
        <f>'94'!$X25</f>
        <v>0</v>
      </c>
      <c r="R25" s="21">
        <f>'95'!$X25</f>
        <v>0</v>
      </c>
      <c r="S25" s="21">
        <f>'96'!$X25</f>
        <v>0</v>
      </c>
      <c r="T25" s="21">
        <f>'97'!$X25</f>
        <v>0</v>
      </c>
      <c r="U25" s="21">
        <f>'98'!$X25</f>
        <v>0</v>
      </c>
      <c r="V25" s="21">
        <f>'99'!$X25</f>
        <v>0</v>
      </c>
      <c r="W25" s="21">
        <f>'00'!$X25</f>
        <v>0</v>
      </c>
      <c r="X25" s="21">
        <f>'01'!$X25</f>
        <v>0</v>
      </c>
      <c r="Y25" s="21">
        <f>'02'!$X25</f>
        <v>0</v>
      </c>
      <c r="Z25" s="21">
        <f>'03'!$X25</f>
        <v>0</v>
      </c>
      <c r="AA25" s="21">
        <f>'04'!$X25</f>
        <v>0</v>
      </c>
      <c r="AB25" s="22">
        <f>'05'!$X25</f>
        <v>0</v>
      </c>
      <c r="AC25" s="22">
        <f>'06'!$X25</f>
        <v>0</v>
      </c>
      <c r="AD25" s="22">
        <f>'07'!$X25</f>
        <v>0</v>
      </c>
      <c r="AE25" s="22">
        <f>'08'!$X25</f>
        <v>0</v>
      </c>
      <c r="AF25" s="22">
        <f>'09'!$X25</f>
        <v>0</v>
      </c>
      <c r="AG25" s="22">
        <f>'10'!$X25</f>
        <v>0</v>
      </c>
      <c r="AH25" s="22">
        <f>'11'!$X25</f>
        <v>0</v>
      </c>
      <c r="AI25" s="22">
        <f>'12'!$X25</f>
        <v>0</v>
      </c>
      <c r="AJ25" s="22">
        <f>'13'!$X25</f>
        <v>0</v>
      </c>
      <c r="AK25" s="22">
        <f>'14'!$X25</f>
        <v>0</v>
      </c>
      <c r="AL25" s="22">
        <f>'15'!$X25</f>
        <v>0</v>
      </c>
      <c r="AM25" s="22">
        <f>'16'!$X25</f>
        <v>0</v>
      </c>
      <c r="AN25" s="23">
        <f>'17'!$X25</f>
        <v>0</v>
      </c>
    </row>
    <row r="26" spans="1:40" ht="15" customHeight="1" x14ac:dyDescent="0.25">
      <c r="A26" s="100" t="s">
        <v>5</v>
      </c>
      <c r="B26" s="101"/>
      <c r="C26" s="21">
        <f>'80'!$X26</f>
        <v>0</v>
      </c>
      <c r="D26" s="21">
        <f>'81'!$X26</f>
        <v>5.9749999999999996</v>
      </c>
      <c r="E26" s="21">
        <f>'82'!$X26</f>
        <v>4.6130000000000004</v>
      </c>
      <c r="F26" s="21">
        <f>'83'!$X26</f>
        <v>5.8109999999999999</v>
      </c>
      <c r="G26" s="21">
        <f>'84'!$X26</f>
        <v>0</v>
      </c>
      <c r="H26" s="21">
        <f>'85'!$X26</f>
        <v>0</v>
      </c>
      <c r="I26" s="21">
        <f>'86'!$X26</f>
        <v>0</v>
      </c>
      <c r="J26" s="21">
        <f>'87'!$X26</f>
        <v>0</v>
      </c>
      <c r="K26" s="21">
        <f>'88'!$X26</f>
        <v>0</v>
      </c>
      <c r="L26" s="21">
        <f>'89'!$X26</f>
        <v>1.2E-2</v>
      </c>
      <c r="M26" s="21">
        <f>'90'!$X26</f>
        <v>0.05</v>
      </c>
      <c r="N26" s="21">
        <f>'91'!$X26</f>
        <v>1.2540000000000001E-2</v>
      </c>
      <c r="O26" s="21">
        <f>'92'!$X26</f>
        <v>0</v>
      </c>
      <c r="P26" s="21">
        <f>'93'!$X26</f>
        <v>0.22661000000000001</v>
      </c>
      <c r="Q26" s="21">
        <f>'94'!$X26</f>
        <v>1.8547499999999999</v>
      </c>
      <c r="R26" s="21">
        <f>'95'!$X26</f>
        <v>1.1340699999999999</v>
      </c>
      <c r="S26" s="21">
        <f>'96'!$X26</f>
        <v>0.25240000000000001</v>
      </c>
      <c r="T26" s="21">
        <f>'97'!$X26</f>
        <v>1.2880000000000001E-2</v>
      </c>
      <c r="U26" s="21">
        <f>'98'!$X26</f>
        <v>4.3490000000000001E-2</v>
      </c>
      <c r="V26" s="21">
        <f>'99'!$X26</f>
        <v>8.4010000000000001E-2</v>
      </c>
      <c r="W26" s="21">
        <f>'00'!$X26</f>
        <v>0.22005</v>
      </c>
      <c r="X26" s="21">
        <f>'01'!$X26</f>
        <v>0.67478000000000005</v>
      </c>
      <c r="Y26" s="21">
        <f>'02'!$X26</f>
        <v>0.82111999999999996</v>
      </c>
      <c r="Z26" s="21">
        <f>'03'!$X26</f>
        <v>1.33629</v>
      </c>
      <c r="AA26" s="21">
        <f>'04'!$X26</f>
        <v>1.70427</v>
      </c>
      <c r="AB26" s="22">
        <f>'05'!$X26</f>
        <v>2.674353</v>
      </c>
      <c r="AC26" s="22">
        <f>'06'!$X26</f>
        <v>0.71180999999999994</v>
      </c>
      <c r="AD26" s="22">
        <f>'07'!$X26</f>
        <v>1.1676790617680859</v>
      </c>
      <c r="AE26" s="22">
        <f>'08'!$X26</f>
        <v>1.1743520000000001</v>
      </c>
      <c r="AF26" s="22">
        <f>'09'!$X26</f>
        <v>0.99743499999999996</v>
      </c>
      <c r="AG26" s="22">
        <f>'10'!$X26</f>
        <v>0</v>
      </c>
      <c r="AH26" s="22">
        <f>'11'!$X26</f>
        <v>0</v>
      </c>
      <c r="AI26" s="22">
        <f>'12'!$X26</f>
        <v>0</v>
      </c>
      <c r="AJ26" s="22">
        <f>'13'!$X26</f>
        <v>0</v>
      </c>
      <c r="AK26" s="22">
        <f>'14'!$X26</f>
        <v>0</v>
      </c>
      <c r="AL26" s="22">
        <f>'15'!$X26</f>
        <v>0</v>
      </c>
      <c r="AM26" s="22">
        <f>'16'!$X26</f>
        <v>1.4829999999999999E-2</v>
      </c>
      <c r="AN26" s="23">
        <f>'17'!$X26</f>
        <v>9.2000000000000003E-4</v>
      </c>
    </row>
    <row r="27" spans="1:40" ht="15" customHeight="1" x14ac:dyDescent="0.25">
      <c r="A27" s="111" t="s">
        <v>6</v>
      </c>
      <c r="B27" s="20" t="s">
        <v>25</v>
      </c>
      <c r="C27" s="21">
        <f>'80'!$X27</f>
        <v>0</v>
      </c>
      <c r="D27" s="21">
        <f>'81'!$X27</f>
        <v>0.90900000000000003</v>
      </c>
      <c r="E27" s="21">
        <f>'82'!$X27</f>
        <v>0.78500000000000003</v>
      </c>
      <c r="F27" s="21">
        <f>'83'!$X27</f>
        <v>0.73199999999999998</v>
      </c>
      <c r="G27" s="21">
        <f>'84'!$X27</f>
        <v>0.439</v>
      </c>
      <c r="H27" s="21">
        <f>'85'!$X27</f>
        <v>0.36299999999999999</v>
      </c>
      <c r="I27" s="21">
        <f>'86'!$X27</f>
        <v>0.36</v>
      </c>
      <c r="J27" s="21">
        <f>'87'!$X27</f>
        <v>0.26400000000000001</v>
      </c>
      <c r="K27" s="21">
        <f>'88'!$X27</f>
        <v>0.22900000000000001</v>
      </c>
      <c r="L27" s="21">
        <f>'89'!$X27</f>
        <v>0.28000000000000003</v>
      </c>
      <c r="M27" s="21">
        <f>'90'!$X27</f>
        <v>0.25900000000000001</v>
      </c>
      <c r="N27" s="21">
        <f>'91'!$X27</f>
        <v>0.68108000000000002</v>
      </c>
      <c r="O27" s="21">
        <f>'92'!$X27</f>
        <v>0.53025999999999995</v>
      </c>
      <c r="P27" s="21">
        <f>'93'!$X27</f>
        <v>0.37689</v>
      </c>
      <c r="Q27" s="21">
        <f>'94'!$X27</f>
        <v>0.29016999999999998</v>
      </c>
      <c r="R27" s="21">
        <f>'95'!$X27</f>
        <v>0.13922999999999999</v>
      </c>
      <c r="S27" s="21">
        <f>'96'!$X27</f>
        <v>0.22464000000000001</v>
      </c>
      <c r="T27" s="21">
        <f>'97'!$X27</f>
        <v>2.9340000000000001E-2</v>
      </c>
      <c r="U27" s="21">
        <f>'98'!$X27</f>
        <v>0</v>
      </c>
      <c r="V27" s="21">
        <f>'99'!$X27</f>
        <v>0.19600000000000001</v>
      </c>
      <c r="W27" s="21">
        <f>'00'!$X27</f>
        <v>0.18842</v>
      </c>
      <c r="X27" s="21">
        <f>'01'!$X27</f>
        <v>0.21928</v>
      </c>
      <c r="Y27" s="21">
        <f>'02'!$X27</f>
        <v>0.32841999999999999</v>
      </c>
      <c r="Z27" s="21">
        <f>'03'!$X27</f>
        <v>0.34565000000000001</v>
      </c>
      <c r="AA27" s="21">
        <f>'04'!$X27</f>
        <v>0.28525499999999998</v>
      </c>
      <c r="AB27" s="22">
        <f>'05'!$X27</f>
        <v>0.32009799999999999</v>
      </c>
      <c r="AC27" s="22">
        <f>'06'!$X27</f>
        <v>0.30745999999999996</v>
      </c>
      <c r="AD27" s="22">
        <f>'07'!$X27</f>
        <v>0.60872231520218789</v>
      </c>
      <c r="AE27" s="22">
        <f>'08'!$X27</f>
        <v>0.61073500000000003</v>
      </c>
      <c r="AF27" s="22">
        <f>'09'!$X27</f>
        <v>0.54567499999999991</v>
      </c>
      <c r="AG27" s="22">
        <f>'10'!$X27</f>
        <v>0</v>
      </c>
      <c r="AH27" s="22">
        <f>'11'!$X27</f>
        <v>0</v>
      </c>
      <c r="AI27" s="22">
        <f>'12'!$X27</f>
        <v>0</v>
      </c>
      <c r="AJ27" s="22">
        <f>'13'!$X27</f>
        <v>0</v>
      </c>
      <c r="AK27" s="22">
        <f>'14'!$X27</f>
        <v>0</v>
      </c>
      <c r="AL27" s="22">
        <f>'15'!$X27</f>
        <v>0</v>
      </c>
      <c r="AM27" s="22">
        <f>'16'!$X27</f>
        <v>0</v>
      </c>
      <c r="AN27" s="23">
        <f>'17'!$X27</f>
        <v>0</v>
      </c>
    </row>
    <row r="28" spans="1:40" ht="15" customHeight="1" x14ac:dyDescent="0.25">
      <c r="A28" s="111"/>
      <c r="B28" s="20" t="s">
        <v>26</v>
      </c>
      <c r="C28" s="21">
        <f>'80'!$X28</f>
        <v>0</v>
      </c>
      <c r="D28" s="21">
        <f>'81'!$X28</f>
        <v>0</v>
      </c>
      <c r="E28" s="21">
        <f>'82'!$X28</f>
        <v>0</v>
      </c>
      <c r="F28" s="21">
        <f>'83'!$X28</f>
        <v>0</v>
      </c>
      <c r="G28" s="21">
        <f>'84'!$X28</f>
        <v>0</v>
      </c>
      <c r="H28" s="21">
        <f>'85'!$X28</f>
        <v>0</v>
      </c>
      <c r="I28" s="21">
        <f>'86'!$X28</f>
        <v>0</v>
      </c>
      <c r="J28" s="21">
        <f>'87'!$X28</f>
        <v>0</v>
      </c>
      <c r="K28" s="21">
        <f>'88'!$X28</f>
        <v>0</v>
      </c>
      <c r="L28" s="21">
        <f>'89'!$X28</f>
        <v>0</v>
      </c>
      <c r="M28" s="21">
        <f>'90'!$X28</f>
        <v>0</v>
      </c>
      <c r="N28" s="21">
        <f>'91'!$X28</f>
        <v>0</v>
      </c>
      <c r="O28" s="21">
        <f>'92'!$X28</f>
        <v>9.7960000000000005E-2</v>
      </c>
      <c r="P28" s="21">
        <f>'93'!$X28</f>
        <v>0.13283</v>
      </c>
      <c r="Q28" s="21">
        <f>'94'!$X28</f>
        <v>5.4629999999999998E-2</v>
      </c>
      <c r="R28" s="21">
        <f>'95'!$X28</f>
        <v>0</v>
      </c>
      <c r="S28" s="21">
        <f>'96'!$X28</f>
        <v>0</v>
      </c>
      <c r="T28" s="21">
        <f>'97'!$X28</f>
        <v>0</v>
      </c>
      <c r="U28" s="21">
        <f>'98'!$X28</f>
        <v>0</v>
      </c>
      <c r="V28" s="21">
        <f>'99'!$X28</f>
        <v>0</v>
      </c>
      <c r="W28" s="21">
        <f>'00'!$X28</f>
        <v>0</v>
      </c>
      <c r="X28" s="21">
        <f>'01'!$X28</f>
        <v>0.15051999999999999</v>
      </c>
      <c r="Y28" s="21">
        <f>'02'!$X28</f>
        <v>0.17910999999999999</v>
      </c>
      <c r="Z28" s="21">
        <f>'03'!$X28</f>
        <v>8.4909999999999999E-2</v>
      </c>
      <c r="AA28" s="21">
        <f>'04'!$X28</f>
        <v>0</v>
      </c>
      <c r="AB28" s="22">
        <f>'05'!$X28</f>
        <v>0</v>
      </c>
      <c r="AC28" s="22">
        <f>'06'!$X28</f>
        <v>0</v>
      </c>
      <c r="AD28" s="22">
        <f>'07'!$X28</f>
        <v>0</v>
      </c>
      <c r="AE28" s="22">
        <f>'08'!$X28</f>
        <v>0</v>
      </c>
      <c r="AF28" s="22">
        <f>'09'!$X28</f>
        <v>0</v>
      </c>
      <c r="AG28" s="22">
        <f>'10'!$X28</f>
        <v>0</v>
      </c>
      <c r="AH28" s="22">
        <f>'11'!$X28</f>
        <v>0</v>
      </c>
      <c r="AI28" s="22">
        <f>'12'!$X28</f>
        <v>0</v>
      </c>
      <c r="AJ28" s="22">
        <f>'13'!$X28</f>
        <v>0</v>
      </c>
      <c r="AK28" s="22">
        <f>'14'!$X28</f>
        <v>0</v>
      </c>
      <c r="AL28" s="22">
        <f>'15'!$X28</f>
        <v>0</v>
      </c>
      <c r="AM28" s="22">
        <f>'16'!$X28</f>
        <v>0</v>
      </c>
      <c r="AN28" s="23">
        <f>'17'!$X28</f>
        <v>0</v>
      </c>
    </row>
    <row r="29" spans="1:40" ht="15" customHeight="1" x14ac:dyDescent="0.25">
      <c r="A29" s="112" t="s">
        <v>73</v>
      </c>
      <c r="B29" s="113"/>
      <c r="C29" s="21">
        <f>'80'!$X29</f>
        <v>0</v>
      </c>
      <c r="D29" s="21">
        <f>'81'!$X29</f>
        <v>0</v>
      </c>
      <c r="E29" s="21">
        <f>'82'!$X29</f>
        <v>0</v>
      </c>
      <c r="F29" s="21">
        <f>'83'!$X29</f>
        <v>2.0489999999999999</v>
      </c>
      <c r="G29" s="21">
        <f>'84'!$X29</f>
        <v>1.504</v>
      </c>
      <c r="H29" s="21">
        <f>'85'!$X29</f>
        <v>1.3979999999999999</v>
      </c>
      <c r="I29" s="21">
        <f>'86'!$X29</f>
        <v>3.4929999999999999</v>
      </c>
      <c r="J29" s="21">
        <f>'87'!$X29</f>
        <v>4.774</v>
      </c>
      <c r="K29" s="21">
        <f>'88'!$X29</f>
        <v>2.464</v>
      </c>
      <c r="L29" s="21">
        <f>'89'!$X29</f>
        <v>3.2</v>
      </c>
      <c r="M29" s="21">
        <f>'90'!$X29</f>
        <v>2.67</v>
      </c>
      <c r="N29" s="21">
        <f>'91'!$X29</f>
        <v>4.0414099999999999</v>
      </c>
      <c r="O29" s="21">
        <f>'92'!$X29</f>
        <v>4.1361800000000004</v>
      </c>
      <c r="P29" s="21">
        <f>'93'!$X29</f>
        <v>3.5137800000000001</v>
      </c>
      <c r="Q29" s="21">
        <f>'94'!$X29</f>
        <v>4.5553499999999998</v>
      </c>
      <c r="R29" s="21">
        <f>'95'!$X29</f>
        <v>5.8220799999999997</v>
      </c>
      <c r="S29" s="21">
        <f>'96'!$X29</f>
        <v>5.3289799999999996</v>
      </c>
      <c r="T29" s="21">
        <f>'97'!$X29</f>
        <v>5.5995299999999997</v>
      </c>
      <c r="U29" s="21">
        <f>'98'!$X29</f>
        <v>6.6127700000000003</v>
      </c>
      <c r="V29" s="21">
        <f>'99'!$X29</f>
        <v>3.4676999999999998</v>
      </c>
      <c r="W29" s="21">
        <f>'00'!$X29</f>
        <v>3.6752099999999999</v>
      </c>
      <c r="X29" s="21">
        <f>'01'!$X29</f>
        <v>3.1711100000000001</v>
      </c>
      <c r="Y29" s="21">
        <f>'02'!$X29</f>
        <v>2.4894639999999999</v>
      </c>
      <c r="Z29" s="21">
        <f>'03'!$X29</f>
        <v>2.90482</v>
      </c>
      <c r="AA29" s="21">
        <f>'04'!$X29</f>
        <v>1.9100079999999999</v>
      </c>
      <c r="AB29" s="22">
        <f>'05'!$X29</f>
        <v>0</v>
      </c>
      <c r="AC29" s="22">
        <f>'06'!$X29</f>
        <v>0</v>
      </c>
      <c r="AD29" s="22">
        <f>'07'!$X29</f>
        <v>0</v>
      </c>
      <c r="AE29" s="22">
        <f>'08'!$X29</f>
        <v>0</v>
      </c>
      <c r="AF29" s="22">
        <f>'09'!$X29</f>
        <v>0</v>
      </c>
      <c r="AG29" s="22">
        <f>'10'!$X29</f>
        <v>2.9675799999999999</v>
      </c>
      <c r="AH29" s="22">
        <f>'11'!$X29</f>
        <v>2.2260900000000001</v>
      </c>
      <c r="AI29" s="22">
        <f>'12'!$X29</f>
        <v>2.38504</v>
      </c>
      <c r="AJ29" s="22">
        <f>'13'!$X29</f>
        <v>2.87832</v>
      </c>
      <c r="AK29" s="22">
        <f>'14'!$X29</f>
        <v>2.8896299999999999</v>
      </c>
      <c r="AL29" s="22">
        <f>'15'!$X29</f>
        <v>2.6550599999999998</v>
      </c>
      <c r="AM29" s="22">
        <f>'16'!$X29</f>
        <v>2.2881520000000002</v>
      </c>
      <c r="AN29" s="23">
        <f>'17'!$X29</f>
        <v>2.25814</v>
      </c>
    </row>
    <row r="30" spans="1:40" ht="15" customHeight="1" x14ac:dyDescent="0.25">
      <c r="A30" s="112" t="s">
        <v>74</v>
      </c>
      <c r="B30" s="113"/>
      <c r="C30" s="21">
        <f>'80'!$X30</f>
        <v>0</v>
      </c>
      <c r="D30" s="21">
        <f>'81'!$X30</f>
        <v>0</v>
      </c>
      <c r="E30" s="21">
        <f>'82'!$X30</f>
        <v>0</v>
      </c>
      <c r="F30" s="21">
        <f>'83'!$X30</f>
        <v>0</v>
      </c>
      <c r="G30" s="21">
        <f>'84'!$X30</f>
        <v>0</v>
      </c>
      <c r="H30" s="21">
        <f>'85'!$X30</f>
        <v>0</v>
      </c>
      <c r="I30" s="21">
        <f>'86'!$X30</f>
        <v>0</v>
      </c>
      <c r="J30" s="21">
        <f>'87'!$X30</f>
        <v>0</v>
      </c>
      <c r="K30" s="21">
        <f>'88'!$X30</f>
        <v>0</v>
      </c>
      <c r="L30" s="21">
        <f>'89'!$X30</f>
        <v>0</v>
      </c>
      <c r="M30" s="21">
        <f>'90'!$X30</f>
        <v>0</v>
      </c>
      <c r="N30" s="21">
        <f>'91'!$X30</f>
        <v>4.9214399999999996</v>
      </c>
      <c r="O30" s="21">
        <f>'92'!$X30</f>
        <v>40.621560000000002</v>
      </c>
      <c r="P30" s="21">
        <f>'93'!$X30</f>
        <v>47.664816000000002</v>
      </c>
      <c r="Q30" s="21">
        <f>'94'!$X30</f>
        <v>45.422789999999999</v>
      </c>
      <c r="R30" s="21">
        <f>'95'!$X30</f>
        <v>48.12585</v>
      </c>
      <c r="S30" s="21">
        <f>'96'!$X30</f>
        <v>48.574260000000002</v>
      </c>
      <c r="T30" s="21">
        <f>'97'!$X30</f>
        <v>42.226230000000001</v>
      </c>
      <c r="U30" s="21">
        <f>'98'!$X30</f>
        <v>42.37</v>
      </c>
      <c r="V30" s="21">
        <f>'99'!$X30</f>
        <v>37.646776000000003</v>
      </c>
      <c r="W30" s="21">
        <f>'00'!$X30</f>
        <v>28.252939999999999</v>
      </c>
      <c r="X30" s="21">
        <f>'01'!$X30</f>
        <v>25.116800000000001</v>
      </c>
      <c r="Y30" s="21">
        <f>'02'!$X30</f>
        <v>13.602152</v>
      </c>
      <c r="Z30" s="21">
        <f>'03'!$X30</f>
        <v>8.3369759999999999</v>
      </c>
      <c r="AA30" s="21">
        <f>'04'!$X30</f>
        <v>4.5199389999999999</v>
      </c>
      <c r="AB30" s="22">
        <f>'05'!$X30</f>
        <v>1.3820000000000001E-2</v>
      </c>
      <c r="AC30" s="22">
        <f>'06'!$X30</f>
        <v>0.26033999999999996</v>
      </c>
      <c r="AD30" s="22">
        <f>'07'!$X30</f>
        <v>0</v>
      </c>
      <c r="AE30" s="22">
        <f>'08'!$X30</f>
        <v>0</v>
      </c>
      <c r="AF30" s="22">
        <f>'09'!$X30</f>
        <v>0</v>
      </c>
      <c r="AG30" s="22">
        <f>'10'!$X30</f>
        <v>0</v>
      </c>
      <c r="AH30" s="22">
        <f>'11'!$X30</f>
        <v>0</v>
      </c>
      <c r="AI30" s="22">
        <f>'12'!$X30</f>
        <v>0</v>
      </c>
      <c r="AJ30" s="22">
        <f>'13'!$X30</f>
        <v>0</v>
      </c>
      <c r="AK30" s="22">
        <f>'14'!$X30</f>
        <v>0</v>
      </c>
      <c r="AL30" s="22">
        <f>'15'!$X30</f>
        <v>0</v>
      </c>
      <c r="AM30" s="22">
        <f>'16'!$X30</f>
        <v>0</v>
      </c>
      <c r="AN30" s="23">
        <f>'17'!$X30</f>
        <v>0</v>
      </c>
    </row>
    <row r="31" spans="1:40" ht="15" customHeight="1" x14ac:dyDescent="0.25">
      <c r="A31" s="100" t="s">
        <v>7</v>
      </c>
      <c r="B31" s="101"/>
      <c r="C31" s="21">
        <f>'80'!$X31</f>
        <v>0</v>
      </c>
      <c r="D31" s="21">
        <f>'81'!$X31</f>
        <v>0</v>
      </c>
      <c r="E31" s="21">
        <f>'82'!$X31</f>
        <v>0</v>
      </c>
      <c r="F31" s="21">
        <f>'83'!$X31</f>
        <v>0</v>
      </c>
      <c r="G31" s="21">
        <f>'84'!$X31</f>
        <v>0</v>
      </c>
      <c r="H31" s="21">
        <f>'85'!$X31</f>
        <v>9.609</v>
      </c>
      <c r="I31" s="21">
        <f>'86'!$X31</f>
        <v>13.021000000000001</v>
      </c>
      <c r="J31" s="21">
        <f>'87'!$X31</f>
        <v>11.613</v>
      </c>
      <c r="K31" s="21">
        <f>'88'!$X31</f>
        <v>12.281000000000001</v>
      </c>
      <c r="L31" s="21">
        <f>'89'!$X31</f>
        <v>14.018000000000001</v>
      </c>
      <c r="M31" s="21">
        <f>'90'!$X31</f>
        <v>11.1</v>
      </c>
      <c r="N31" s="21">
        <f>'91'!$X31</f>
        <v>11.985592</v>
      </c>
      <c r="O31" s="21">
        <f>'92'!$X31</f>
        <v>8.2717030000000005</v>
      </c>
      <c r="P31" s="21">
        <f>'93'!$X31</f>
        <v>13.791135000000001</v>
      </c>
      <c r="Q31" s="21">
        <f>'94'!$X31</f>
        <v>24.940663000000001</v>
      </c>
      <c r="R31" s="21">
        <f>'95'!$X31</f>
        <v>26.676112</v>
      </c>
      <c r="S31" s="21">
        <f>'96'!$X31</f>
        <v>42.381183999999998</v>
      </c>
      <c r="T31" s="21">
        <f>'97'!$X31</f>
        <v>49.380080999999997</v>
      </c>
      <c r="U31" s="21">
        <f>'98'!$X31</f>
        <v>56.853467000000002</v>
      </c>
      <c r="V31" s="21">
        <f>'99'!$X31</f>
        <v>32.610050000000001</v>
      </c>
      <c r="W31" s="21">
        <f>'00'!$X31</f>
        <v>18.747273</v>
      </c>
      <c r="X31" s="21">
        <f>'01'!$X31</f>
        <v>14.871238999999999</v>
      </c>
      <c r="Y31" s="21">
        <f>'02'!$X31</f>
        <v>15.592295</v>
      </c>
      <c r="Z31" s="21">
        <f>'03'!$X31</f>
        <v>12.038930000000001</v>
      </c>
      <c r="AA31" s="21">
        <f>'04'!$X31</f>
        <v>13.368518999999999</v>
      </c>
      <c r="AB31" s="22">
        <f>'05'!$X31</f>
        <v>37.784220999999995</v>
      </c>
      <c r="AC31" s="22">
        <f>'06'!$X31</f>
        <v>21.388349999999999</v>
      </c>
      <c r="AD31" s="22">
        <f>'07'!$X31</f>
        <v>22.166024</v>
      </c>
      <c r="AE31" s="22">
        <f>'08'!$X31</f>
        <v>9.1509230000000006</v>
      </c>
      <c r="AF31" s="22">
        <f>'09'!$X31</f>
        <v>7.430358</v>
      </c>
      <c r="AG31" s="22">
        <f>'10'!$X31</f>
        <v>11.504691000000001</v>
      </c>
      <c r="AH31" s="22">
        <f>'11'!$X31</f>
        <v>12.762038</v>
      </c>
      <c r="AI31" s="22">
        <f>'12'!$X31</f>
        <v>8.5001839999999991</v>
      </c>
      <c r="AJ31" s="22">
        <f>'13'!$X31</f>
        <v>4.9008250000000002</v>
      </c>
      <c r="AK31" s="22">
        <f>'14'!$X31</f>
        <v>5.9729549999999998</v>
      </c>
      <c r="AL31" s="22">
        <f>'15'!$X31</f>
        <v>5.8186800000000005</v>
      </c>
      <c r="AM31" s="22">
        <f>'16'!$X31</f>
        <v>2.8075030000000001</v>
      </c>
      <c r="AN31" s="23">
        <f>'17'!$X31</f>
        <v>2.3082600000000002</v>
      </c>
    </row>
    <row r="32" spans="1:40" ht="15" customHeight="1" x14ac:dyDescent="0.25">
      <c r="A32" s="112" t="s">
        <v>75</v>
      </c>
      <c r="B32" s="113"/>
      <c r="C32" s="21">
        <f>'80'!$X32</f>
        <v>0</v>
      </c>
      <c r="D32" s="21">
        <f>'81'!$X32</f>
        <v>0</v>
      </c>
      <c r="E32" s="21">
        <f>'82'!$X32</f>
        <v>2.2029999999999998</v>
      </c>
      <c r="F32" s="21">
        <f>'83'!$X32</f>
        <v>0.51500000000000001</v>
      </c>
      <c r="G32" s="21">
        <f>'84'!$X32</f>
        <v>0</v>
      </c>
      <c r="H32" s="21">
        <f>'85'!$X32</f>
        <v>0.64700000000000002</v>
      </c>
      <c r="I32" s="21">
        <f>'86'!$X32</f>
        <v>0.27800000000000002</v>
      </c>
      <c r="J32" s="21">
        <f>'87'!$X32</f>
        <v>0.31900000000000001</v>
      </c>
      <c r="K32" s="21">
        <f>'88'!$X32</f>
        <v>0.44900000000000001</v>
      </c>
      <c r="L32" s="21">
        <f>'89'!$X32</f>
        <v>5.883</v>
      </c>
      <c r="M32" s="21">
        <f>'90'!$X32</f>
        <v>9.1999999999999993</v>
      </c>
      <c r="N32" s="21">
        <f>'91'!$X32</f>
        <v>0.97931999999999997</v>
      </c>
      <c r="O32" s="21">
        <f>'92'!$X32</f>
        <v>1.699435</v>
      </c>
      <c r="P32" s="21">
        <f>'93'!$X32</f>
        <v>1.517601</v>
      </c>
      <c r="Q32" s="21">
        <f>'94'!$X32</f>
        <v>8.7224760000000003</v>
      </c>
      <c r="R32" s="21">
        <f>'95'!$X32</f>
        <v>6.4256399999999996</v>
      </c>
      <c r="S32" s="21">
        <f>'96'!$X32</f>
        <v>3.2056960000000001</v>
      </c>
      <c r="T32" s="21">
        <f>'97'!$X32</f>
        <v>2.9207399999999999</v>
      </c>
      <c r="U32" s="21">
        <f>'98'!$X32</f>
        <v>4.3134499999999996</v>
      </c>
      <c r="V32" s="21">
        <f>'99'!$X32</f>
        <v>5.0105769999999996</v>
      </c>
      <c r="W32" s="21">
        <f>'00'!$X32</f>
        <v>4.5557230000000004</v>
      </c>
      <c r="X32" s="21">
        <f>'01'!$X32</f>
        <v>4.3231640000000002</v>
      </c>
      <c r="Y32" s="21">
        <f>'02'!$X32</f>
        <v>3.1712750000000001</v>
      </c>
      <c r="Z32" s="21">
        <f>'03'!$X32</f>
        <v>2.4415369999999998</v>
      </c>
      <c r="AA32" s="21">
        <f>'04'!$X32</f>
        <v>2.8154490000000001</v>
      </c>
      <c r="AB32" s="22">
        <f>'05'!$X32</f>
        <v>3.6562109999999999</v>
      </c>
      <c r="AC32" s="22">
        <f>'06'!$X32</f>
        <v>2.0503049999999998</v>
      </c>
      <c r="AD32" s="22">
        <f>'07'!$X32</f>
        <v>2.198073981103597</v>
      </c>
      <c r="AE32" s="22">
        <f>'08'!$X32</f>
        <v>0</v>
      </c>
      <c r="AF32" s="22">
        <f>'09'!$X32</f>
        <v>0</v>
      </c>
      <c r="AG32" s="22">
        <f>'10'!$X32</f>
        <v>0</v>
      </c>
      <c r="AH32" s="22">
        <f>'11'!$X32</f>
        <v>0</v>
      </c>
      <c r="AI32" s="22">
        <f>'12'!$X32</f>
        <v>0</v>
      </c>
      <c r="AJ32" s="22">
        <f>'13'!$X32</f>
        <v>0</v>
      </c>
      <c r="AK32" s="22">
        <f>'14'!$X32</f>
        <v>0</v>
      </c>
      <c r="AL32" s="22">
        <f>'15'!$X32</f>
        <v>0</v>
      </c>
      <c r="AM32" s="22">
        <f>'16'!$X32</f>
        <v>0</v>
      </c>
      <c r="AN32" s="23">
        <f>'17'!$X32</f>
        <v>0</v>
      </c>
    </row>
    <row r="33" spans="1:40" ht="15" customHeight="1" x14ac:dyDescent="0.25">
      <c r="A33" s="112" t="s">
        <v>76</v>
      </c>
      <c r="B33" s="113"/>
      <c r="C33" s="21">
        <f>'80'!$X33</f>
        <v>0</v>
      </c>
      <c r="D33" s="21">
        <f>'81'!$X33</f>
        <v>0.38900000000000001</v>
      </c>
      <c r="E33" s="21">
        <f>'82'!$X33</f>
        <v>0.40300000000000002</v>
      </c>
      <c r="F33" s="21">
        <f>'83'!$X33</f>
        <v>0.33600000000000002</v>
      </c>
      <c r="G33" s="21">
        <f>'84'!$X33</f>
        <v>0</v>
      </c>
      <c r="H33" s="21">
        <f>'85'!$X33</f>
        <v>0</v>
      </c>
      <c r="I33" s="21">
        <f>'86'!$X33</f>
        <v>0</v>
      </c>
      <c r="J33" s="21">
        <f>'87'!$X33</f>
        <v>0</v>
      </c>
      <c r="K33" s="21">
        <f>'88'!$X33</f>
        <v>0</v>
      </c>
      <c r="L33" s="21">
        <f>'89'!$X33</f>
        <v>0.17199999999999999</v>
      </c>
      <c r="M33" s="21">
        <f>'90'!$X33</f>
        <v>0.2</v>
      </c>
      <c r="N33" s="21">
        <f>'91'!$X33</f>
        <v>0.26549099999999998</v>
      </c>
      <c r="O33" s="21">
        <f>'92'!$X33</f>
        <v>0.26856799999999997</v>
      </c>
      <c r="P33" s="21">
        <f>'93'!$X33</f>
        <v>0.17852699999999999</v>
      </c>
      <c r="Q33" s="21">
        <f>'94'!$X33</f>
        <v>1.5883000000000001E-2</v>
      </c>
      <c r="R33" s="21">
        <f>'95'!$X33</f>
        <v>0</v>
      </c>
      <c r="S33" s="21">
        <f>'96'!$X33</f>
        <v>0</v>
      </c>
      <c r="T33" s="21">
        <f>'97'!$X33</f>
        <v>0</v>
      </c>
      <c r="U33" s="21">
        <f>'98'!$X33</f>
        <v>0</v>
      </c>
      <c r="V33" s="21">
        <f>'99'!$X33</f>
        <v>0</v>
      </c>
      <c r="W33" s="21">
        <f>'00'!$X33</f>
        <v>0</v>
      </c>
      <c r="X33" s="21">
        <f>'01'!$X33</f>
        <v>0</v>
      </c>
      <c r="Y33" s="21">
        <f>'02'!$X33</f>
        <v>0</v>
      </c>
      <c r="Z33" s="21">
        <f>'03'!$X33</f>
        <v>0</v>
      </c>
      <c r="AA33" s="21">
        <f>'04'!$X33</f>
        <v>0</v>
      </c>
      <c r="AB33" s="22">
        <f>'05'!$X33</f>
        <v>0</v>
      </c>
      <c r="AC33" s="22">
        <f>'06'!$X33</f>
        <v>0</v>
      </c>
      <c r="AD33" s="22">
        <f>'07'!$X33</f>
        <v>0</v>
      </c>
      <c r="AE33" s="22">
        <f>'08'!$X33</f>
        <v>0</v>
      </c>
      <c r="AF33" s="22">
        <f>'09'!$X33</f>
        <v>0</v>
      </c>
      <c r="AG33" s="22">
        <f>'10'!$X33</f>
        <v>0</v>
      </c>
      <c r="AH33" s="22">
        <f>'11'!$X33</f>
        <v>0</v>
      </c>
      <c r="AI33" s="22">
        <f>'12'!$X33</f>
        <v>0</v>
      </c>
      <c r="AJ33" s="22">
        <f>'13'!$X33</f>
        <v>0</v>
      </c>
      <c r="AK33" s="22">
        <f>'14'!$X33</f>
        <v>0</v>
      </c>
      <c r="AL33" s="22">
        <f>'15'!$X33</f>
        <v>0</v>
      </c>
      <c r="AM33" s="22">
        <f>'16'!$X33</f>
        <v>0</v>
      </c>
      <c r="AN33" s="23">
        <f>'17'!$X33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'80'!$X34</f>
        <v>0</v>
      </c>
      <c r="D34" s="21">
        <f>'81'!$X34</f>
        <v>0</v>
      </c>
      <c r="E34" s="21">
        <f>'82'!$X34</f>
        <v>0</v>
      </c>
      <c r="F34" s="21">
        <f>'83'!$X34</f>
        <v>0</v>
      </c>
      <c r="G34" s="21">
        <f>'84'!$X34</f>
        <v>0</v>
      </c>
      <c r="H34" s="21">
        <f>'85'!$X34</f>
        <v>0</v>
      </c>
      <c r="I34" s="21">
        <f>'86'!$X34</f>
        <v>0</v>
      </c>
      <c r="J34" s="21">
        <f>'87'!$X34</f>
        <v>0</v>
      </c>
      <c r="K34" s="21">
        <f>'88'!$X34</f>
        <v>0</v>
      </c>
      <c r="L34" s="21">
        <f>'89'!$X34</f>
        <v>0</v>
      </c>
      <c r="M34" s="21">
        <f>'90'!$X34</f>
        <v>0</v>
      </c>
      <c r="N34" s="21">
        <f>'91'!$X34</f>
        <v>0</v>
      </c>
      <c r="O34" s="21">
        <f>'92'!$X34</f>
        <v>0</v>
      </c>
      <c r="P34" s="21">
        <f>'93'!$X34</f>
        <v>0</v>
      </c>
      <c r="Q34" s="21">
        <f>'94'!$X34</f>
        <v>0</v>
      </c>
      <c r="R34" s="21">
        <f>'95'!$X34</f>
        <v>0</v>
      </c>
      <c r="S34" s="21">
        <f>'96'!$X34</f>
        <v>0</v>
      </c>
      <c r="T34" s="21">
        <f>'97'!$X34</f>
        <v>0</v>
      </c>
      <c r="U34" s="21">
        <f>'98'!$X34</f>
        <v>0</v>
      </c>
      <c r="V34" s="21">
        <f>'99'!$X34</f>
        <v>0</v>
      </c>
      <c r="W34" s="21">
        <f>'00'!$X34</f>
        <v>0</v>
      </c>
      <c r="X34" s="21">
        <f>'01'!$X34</f>
        <v>0</v>
      </c>
      <c r="Y34" s="21">
        <f>'02'!$X34</f>
        <v>0.10095999999999999</v>
      </c>
      <c r="Z34" s="21">
        <f>'03'!$X34</f>
        <v>0.30423699999999998</v>
      </c>
      <c r="AA34" s="21">
        <f>'04'!$X34</f>
        <v>0.97970999999999997</v>
      </c>
      <c r="AB34" s="22">
        <f>'05'!$X34</f>
        <v>0.11985599999999999</v>
      </c>
      <c r="AC34" s="22">
        <f>'06'!$X34</f>
        <v>0.35617700000000002</v>
      </c>
      <c r="AD34" s="22">
        <f>'07'!$X34</f>
        <v>0.38184728436380722</v>
      </c>
      <c r="AE34" s="22">
        <f>'08'!$X34</f>
        <v>4.9645000000000002E-2</v>
      </c>
      <c r="AF34" s="22">
        <f>'09'!$X34</f>
        <v>0</v>
      </c>
      <c r="AG34" s="22">
        <f>'10'!$X34</f>
        <v>0</v>
      </c>
      <c r="AH34" s="22">
        <f>'11'!$X34</f>
        <v>0</v>
      </c>
      <c r="AI34" s="22">
        <f>'12'!$X34</f>
        <v>0</v>
      </c>
      <c r="AJ34" s="22">
        <f>'13'!$X34</f>
        <v>0</v>
      </c>
      <c r="AK34" s="22">
        <f>'14'!$X34</f>
        <v>0</v>
      </c>
      <c r="AL34" s="22">
        <f>'15'!$X34</f>
        <v>0</v>
      </c>
      <c r="AM34" s="22">
        <f>'16'!$X34</f>
        <v>0</v>
      </c>
      <c r="AN34" s="23">
        <f>'17'!$X34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'80'!$X35</f>
        <v>0</v>
      </c>
      <c r="D35" s="21">
        <f>'81'!$X35</f>
        <v>0</v>
      </c>
      <c r="E35" s="21">
        <f>'82'!$X35</f>
        <v>0</v>
      </c>
      <c r="F35" s="21">
        <f>'83'!$X35</f>
        <v>0</v>
      </c>
      <c r="G35" s="21">
        <f>'84'!$X35</f>
        <v>0</v>
      </c>
      <c r="H35" s="21">
        <f>'85'!$X35</f>
        <v>0</v>
      </c>
      <c r="I35" s="21">
        <f>'86'!$X35</f>
        <v>0</v>
      </c>
      <c r="J35" s="21">
        <f>'87'!$X35</f>
        <v>0</v>
      </c>
      <c r="K35" s="21">
        <f>'88'!$X35</f>
        <v>12.08</v>
      </c>
      <c r="L35" s="21">
        <f>'89'!$X35</f>
        <v>0</v>
      </c>
      <c r="M35" s="21">
        <f>'90'!$X35</f>
        <v>0</v>
      </c>
      <c r="N35" s="21">
        <f>'91'!$X35</f>
        <v>0</v>
      </c>
      <c r="O35" s="21">
        <f>'92'!$X35</f>
        <v>0</v>
      </c>
      <c r="P35" s="21">
        <f>'93'!$X35</f>
        <v>0</v>
      </c>
      <c r="Q35" s="21">
        <f>'94'!$X35</f>
        <v>0</v>
      </c>
      <c r="R35" s="21">
        <f>'95'!$X35</f>
        <v>0</v>
      </c>
      <c r="S35" s="21">
        <f>'96'!$X35</f>
        <v>0</v>
      </c>
      <c r="T35" s="21">
        <f>'97'!$X35</f>
        <v>0</v>
      </c>
      <c r="U35" s="21">
        <f>'98'!$X35</f>
        <v>0</v>
      </c>
      <c r="V35" s="21">
        <f>'99'!$X35</f>
        <v>0</v>
      </c>
      <c r="W35" s="21">
        <f>'00'!$X35</f>
        <v>0</v>
      </c>
      <c r="X35" s="21">
        <f>'01'!$X35</f>
        <v>0</v>
      </c>
      <c r="Y35" s="21">
        <f>'02'!$X35</f>
        <v>0</v>
      </c>
      <c r="Z35" s="21">
        <f>'03'!$X35</f>
        <v>0</v>
      </c>
      <c r="AA35" s="21">
        <f>'04'!$X35</f>
        <v>0</v>
      </c>
      <c r="AB35" s="22">
        <f>'05'!$X35</f>
        <v>0</v>
      </c>
      <c r="AC35" s="22">
        <f>'06'!$X35</f>
        <v>0</v>
      </c>
      <c r="AD35" s="22">
        <f>'07'!$X35</f>
        <v>0</v>
      </c>
      <c r="AE35" s="22">
        <f>'08'!$X35</f>
        <v>0</v>
      </c>
      <c r="AF35" s="22">
        <f>'09'!$X35</f>
        <v>0</v>
      </c>
      <c r="AG35" s="22">
        <f>'10'!$X35</f>
        <v>0</v>
      </c>
      <c r="AH35" s="22">
        <f>'11'!$X35</f>
        <v>0</v>
      </c>
      <c r="AI35" s="22">
        <f>'12'!$X35</f>
        <v>0</v>
      </c>
      <c r="AJ35" s="22">
        <f>'13'!$X35</f>
        <v>0</v>
      </c>
      <c r="AK35" s="22">
        <f>'14'!$X35</f>
        <v>0</v>
      </c>
      <c r="AL35" s="22">
        <f>'15'!$X35</f>
        <v>0</v>
      </c>
      <c r="AM35" s="22">
        <f>'16'!$X35</f>
        <v>0</v>
      </c>
      <c r="AN35" s="23">
        <f>'17'!$X35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333.66200000000003</v>
      </c>
      <c r="E36" s="29">
        <f t="shared" si="2"/>
        <v>296.50599999999997</v>
      </c>
      <c r="F36" s="29">
        <f t="shared" si="2"/>
        <v>247.31800000000001</v>
      </c>
      <c r="G36" s="29">
        <f t="shared" si="2"/>
        <v>197.18299999999996</v>
      </c>
      <c r="H36" s="29">
        <f t="shared" si="2"/>
        <v>167.80799999999999</v>
      </c>
      <c r="I36" s="29">
        <f t="shared" si="2"/>
        <v>192.85799999999998</v>
      </c>
      <c r="J36" s="29">
        <f t="shared" si="2"/>
        <v>225.98200000000003</v>
      </c>
      <c r="K36" s="29">
        <f t="shared" si="2"/>
        <v>213.59400000000002</v>
      </c>
      <c r="L36" s="29">
        <f t="shared" si="2"/>
        <v>234.89699999999999</v>
      </c>
      <c r="M36" s="29">
        <f t="shared" si="2"/>
        <v>206.26900000000001</v>
      </c>
      <c r="N36" s="29">
        <f t="shared" si="2"/>
        <v>249.07059300000003</v>
      </c>
      <c r="O36" s="29">
        <f t="shared" si="2"/>
        <v>265.45642700000002</v>
      </c>
      <c r="P36" s="29">
        <f t="shared" si="2"/>
        <v>306.485591</v>
      </c>
      <c r="Q36" s="29">
        <f t="shared" si="2"/>
        <v>288.73374899999993</v>
      </c>
      <c r="R36" s="29">
        <f t="shared" si="2"/>
        <v>305.37493499999994</v>
      </c>
      <c r="S36" s="29">
        <f t="shared" si="2"/>
        <v>296.976158</v>
      </c>
      <c r="T36" s="29">
        <f t="shared" si="2"/>
        <v>292.67475999999999</v>
      </c>
      <c r="U36" s="29">
        <f t="shared" si="2"/>
        <v>340.90080900000004</v>
      </c>
      <c r="V36" s="29">
        <f t="shared" si="2"/>
        <v>308.08151200000003</v>
      </c>
      <c r="W36" s="29">
        <f t="shared" si="2"/>
        <v>276.57201499999996</v>
      </c>
      <c r="X36" s="29">
        <f t="shared" si="2"/>
        <v>241.34682800000002</v>
      </c>
      <c r="Y36" s="29">
        <f t="shared" si="2"/>
        <v>200.28846899999999</v>
      </c>
      <c r="Z36" s="29">
        <f t="shared" si="2"/>
        <v>184.865781</v>
      </c>
      <c r="AA36" s="29">
        <f t="shared" si="2"/>
        <v>172.19086500000003</v>
      </c>
      <c r="AB36" s="29">
        <f t="shared" si="2"/>
        <v>178.66396800000001</v>
      </c>
      <c r="AC36" s="29">
        <f t="shared" si="2"/>
        <v>152.79933500000004</v>
      </c>
      <c r="AD36" s="29">
        <f t="shared" si="2"/>
        <v>163.04802300000046</v>
      </c>
      <c r="AE36" s="29">
        <f t="shared" si="2"/>
        <v>134.8136980348545</v>
      </c>
      <c r="AF36" s="29">
        <f t="shared" si="2"/>
        <v>96.995665000000002</v>
      </c>
      <c r="AG36" s="29">
        <f t="shared" si="2"/>
        <v>101.20840899999999</v>
      </c>
      <c r="AH36" s="29">
        <f t="shared" si="2"/>
        <v>100.67046900000001</v>
      </c>
      <c r="AI36" s="29">
        <f>+SUM(AI6:AI35)+SUM(AI38:AI43)</f>
        <v>63.028268000000004</v>
      </c>
      <c r="AJ36" s="29">
        <f>+SUM(AJ6:AJ35)+SUM(AJ38:AJ43)</f>
        <v>59.611733000000001</v>
      </c>
      <c r="AK36" s="29">
        <f>'14'!$X36</f>
        <v>65.032895000000011</v>
      </c>
      <c r="AL36" s="29">
        <f>'15'!$X36</f>
        <v>51.368807999999987</v>
      </c>
      <c r="AM36" s="29">
        <f>'16'!$X36</f>
        <v>39.138375999999994</v>
      </c>
      <c r="AN36" s="30">
        <f>'17'!$X36</f>
        <v>44.661160999999993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'80'!$X38</f>
        <v>0</v>
      </c>
      <c r="D38" s="33">
        <f>'81'!$X38</f>
        <v>0</v>
      </c>
      <c r="E38" s="33">
        <f>'82'!$X38</f>
        <v>0</v>
      </c>
      <c r="F38" s="33">
        <f>'83'!$X38</f>
        <v>0</v>
      </c>
      <c r="G38" s="33">
        <f>'84'!$X38</f>
        <v>0</v>
      </c>
      <c r="H38" s="33">
        <f>'85'!$X38</f>
        <v>0</v>
      </c>
      <c r="I38" s="33">
        <f>'86'!$X38</f>
        <v>0</v>
      </c>
      <c r="J38" s="33">
        <f>'87'!$X38</f>
        <v>0</v>
      </c>
      <c r="K38" s="33">
        <f>'88'!$X38</f>
        <v>0</v>
      </c>
      <c r="L38" s="33">
        <f>'89'!$X38</f>
        <v>0</v>
      </c>
      <c r="M38" s="33">
        <f>'90'!$X38</f>
        <v>0</v>
      </c>
      <c r="N38" s="33">
        <f>'91'!$X38</f>
        <v>0</v>
      </c>
      <c r="O38" s="33">
        <f>'92'!$X38</f>
        <v>0</v>
      </c>
      <c r="P38" s="33">
        <f>'93'!$X38</f>
        <v>0</v>
      </c>
      <c r="Q38" s="33">
        <f>'94'!$X38</f>
        <v>0</v>
      </c>
      <c r="R38" s="33">
        <f>'95'!$X38</f>
        <v>0</v>
      </c>
      <c r="S38" s="33">
        <f>'96'!$X38</f>
        <v>0</v>
      </c>
      <c r="T38" s="33">
        <f>'97'!$X38</f>
        <v>0</v>
      </c>
      <c r="U38" s="33">
        <f>'98'!$X38</f>
        <v>0</v>
      </c>
      <c r="V38" s="33">
        <f>'99'!$X38</f>
        <v>0</v>
      </c>
      <c r="W38" s="33">
        <f>'00'!$X38</f>
        <v>0</v>
      </c>
      <c r="X38" s="33">
        <f>'01'!$X38</f>
        <v>0</v>
      </c>
      <c r="Y38" s="33">
        <f>'02'!$X38</f>
        <v>0</v>
      </c>
      <c r="Z38" s="33">
        <f>'03'!$X38</f>
        <v>0</v>
      </c>
      <c r="AA38" s="33">
        <f>'04'!$X38</f>
        <v>0</v>
      </c>
      <c r="AB38" s="34">
        <f>'05'!$X38</f>
        <v>0</v>
      </c>
      <c r="AC38" s="34">
        <f>'06'!$X38</f>
        <v>0</v>
      </c>
      <c r="AD38" s="34">
        <f>'07'!$X38</f>
        <v>0</v>
      </c>
      <c r="AE38" s="34">
        <f>'08'!$X38</f>
        <v>0</v>
      </c>
      <c r="AF38" s="34">
        <f>'09'!$X38</f>
        <v>0</v>
      </c>
      <c r="AG38" s="34">
        <f>'10'!$X38</f>
        <v>0</v>
      </c>
      <c r="AH38" s="34">
        <f>'11'!$X38</f>
        <v>0</v>
      </c>
      <c r="AI38" s="34">
        <f>'12'!$X38</f>
        <v>0</v>
      </c>
      <c r="AJ38" s="34">
        <f>'13'!$X38</f>
        <v>0</v>
      </c>
      <c r="AK38" s="34">
        <f>'14'!$X38</f>
        <v>0</v>
      </c>
      <c r="AL38" s="34">
        <f>'15'!$X38</f>
        <v>0</v>
      </c>
      <c r="AM38" s="34">
        <f>'16'!$X38</f>
        <v>0</v>
      </c>
      <c r="AN38" s="35">
        <f>'17'!$X38</f>
        <v>0</v>
      </c>
    </row>
    <row r="39" spans="1:40" ht="15" customHeight="1" x14ac:dyDescent="0.25">
      <c r="A39" s="121" t="s">
        <v>65</v>
      </c>
      <c r="B39" s="122"/>
      <c r="C39" s="21">
        <f>'80'!$X39</f>
        <v>0</v>
      </c>
      <c r="D39" s="21">
        <f>'81'!$X39</f>
        <v>0</v>
      </c>
      <c r="E39" s="21">
        <f>'82'!$X39</f>
        <v>0</v>
      </c>
      <c r="F39" s="21">
        <f>'83'!$X39</f>
        <v>0</v>
      </c>
      <c r="G39" s="21">
        <f>'84'!$X39</f>
        <v>0</v>
      </c>
      <c r="H39" s="21">
        <f>'85'!$X39</f>
        <v>0</v>
      </c>
      <c r="I39" s="21">
        <f>'86'!$X39</f>
        <v>0</v>
      </c>
      <c r="J39" s="21">
        <f>'87'!$X39</f>
        <v>0</v>
      </c>
      <c r="K39" s="21">
        <f>'88'!$X39</f>
        <v>0</v>
      </c>
      <c r="L39" s="21">
        <f>'89'!$X39</f>
        <v>0</v>
      </c>
      <c r="M39" s="21">
        <f>'90'!$X39</f>
        <v>0</v>
      </c>
      <c r="N39" s="21">
        <f>'91'!$X39</f>
        <v>0</v>
      </c>
      <c r="O39" s="21">
        <f>'92'!$X39</f>
        <v>0</v>
      </c>
      <c r="P39" s="21">
        <f>'93'!$X39</f>
        <v>0</v>
      </c>
      <c r="Q39" s="21">
        <f>'94'!$X39</f>
        <v>0</v>
      </c>
      <c r="R39" s="21">
        <f>'95'!$X39</f>
        <v>0</v>
      </c>
      <c r="S39" s="21">
        <f>'96'!$X39</f>
        <v>0</v>
      </c>
      <c r="T39" s="21">
        <f>'97'!$X39</f>
        <v>0</v>
      </c>
      <c r="U39" s="21">
        <f>'98'!$X39</f>
        <v>0</v>
      </c>
      <c r="V39" s="21">
        <f>'99'!$X39</f>
        <v>0</v>
      </c>
      <c r="W39" s="21">
        <f>'00'!$X39</f>
        <v>0</v>
      </c>
      <c r="X39" s="21">
        <f>'01'!$X39</f>
        <v>0</v>
      </c>
      <c r="Y39" s="21">
        <f>'02'!$X39</f>
        <v>0</v>
      </c>
      <c r="Z39" s="21">
        <f>'03'!$X39</f>
        <v>0</v>
      </c>
      <c r="AA39" s="21">
        <f>'04'!$X39</f>
        <v>0</v>
      </c>
      <c r="AB39" s="22">
        <f>'05'!$X39</f>
        <v>0</v>
      </c>
      <c r="AC39" s="22">
        <f>'06'!$X39</f>
        <v>0</v>
      </c>
      <c r="AD39" s="22">
        <f>'07'!$X39</f>
        <v>0</v>
      </c>
      <c r="AE39" s="22">
        <f>'08'!$X39</f>
        <v>0</v>
      </c>
      <c r="AF39" s="22">
        <f>'09'!$X39</f>
        <v>0</v>
      </c>
      <c r="AG39" s="22">
        <f>'10'!$X39</f>
        <v>0</v>
      </c>
      <c r="AH39" s="22">
        <f>'11'!$X39</f>
        <v>0</v>
      </c>
      <c r="AI39" s="22">
        <f>'12'!$X39</f>
        <v>0</v>
      </c>
      <c r="AJ39" s="22">
        <f>'13'!$X39</f>
        <v>0</v>
      </c>
      <c r="AK39" s="22">
        <f>'14'!$X39</f>
        <v>0</v>
      </c>
      <c r="AL39" s="22">
        <f>'15'!$X39</f>
        <v>0</v>
      </c>
      <c r="AM39" s="22">
        <f>'16'!$X39</f>
        <v>0</v>
      </c>
      <c r="AN39" s="23">
        <f>'17'!$X39</f>
        <v>0</v>
      </c>
    </row>
    <row r="40" spans="1:40" ht="15" customHeight="1" x14ac:dyDescent="0.25">
      <c r="A40" s="121" t="s">
        <v>66</v>
      </c>
      <c r="B40" s="122"/>
      <c r="C40" s="21">
        <f>'80'!$X40</f>
        <v>0</v>
      </c>
      <c r="D40" s="21">
        <f>'81'!$X40</f>
        <v>0</v>
      </c>
      <c r="E40" s="21">
        <f>'82'!$X40</f>
        <v>0</v>
      </c>
      <c r="F40" s="21">
        <f>'83'!$X40</f>
        <v>0</v>
      </c>
      <c r="G40" s="21">
        <f>'84'!$X40</f>
        <v>0</v>
      </c>
      <c r="H40" s="21">
        <f>'85'!$X40</f>
        <v>0</v>
      </c>
      <c r="I40" s="21">
        <f>'86'!$X40</f>
        <v>0</v>
      </c>
      <c r="J40" s="21">
        <f>'87'!$X40</f>
        <v>0</v>
      </c>
      <c r="K40" s="21">
        <f>'88'!$X40</f>
        <v>0</v>
      </c>
      <c r="L40" s="21">
        <f>'89'!$X40</f>
        <v>0</v>
      </c>
      <c r="M40" s="21">
        <f>'90'!$X40</f>
        <v>0</v>
      </c>
      <c r="N40" s="21">
        <f>'91'!$X40</f>
        <v>0</v>
      </c>
      <c r="O40" s="21">
        <f>'92'!$X40</f>
        <v>0</v>
      </c>
      <c r="P40" s="21">
        <f>'93'!$X40</f>
        <v>0</v>
      </c>
      <c r="Q40" s="21">
        <f>'94'!$X40</f>
        <v>0</v>
      </c>
      <c r="R40" s="21">
        <f>'95'!$X40</f>
        <v>0</v>
      </c>
      <c r="S40" s="21">
        <f>'96'!$X40</f>
        <v>0</v>
      </c>
      <c r="T40" s="21">
        <f>'97'!$X40</f>
        <v>0</v>
      </c>
      <c r="U40" s="21">
        <f>'98'!$X40</f>
        <v>0</v>
      </c>
      <c r="V40" s="21">
        <f>'99'!$X40</f>
        <v>0</v>
      </c>
      <c r="W40" s="21">
        <f>'00'!$X40</f>
        <v>0</v>
      </c>
      <c r="X40" s="21">
        <f>'01'!$X40</f>
        <v>0</v>
      </c>
      <c r="Y40" s="21">
        <f>'02'!$X40</f>
        <v>0</v>
      </c>
      <c r="Z40" s="21">
        <f>'03'!$X40</f>
        <v>0</v>
      </c>
      <c r="AA40" s="21">
        <f>'04'!$X40</f>
        <v>0</v>
      </c>
      <c r="AB40" s="22">
        <f>'05'!$X40</f>
        <v>0</v>
      </c>
      <c r="AC40" s="22">
        <f>'06'!$X40</f>
        <v>0</v>
      </c>
      <c r="AD40" s="22">
        <f>'07'!$X40</f>
        <v>0</v>
      </c>
      <c r="AE40" s="22">
        <f>'08'!$X40</f>
        <v>0</v>
      </c>
      <c r="AF40" s="22">
        <f>'09'!$X40</f>
        <v>0</v>
      </c>
      <c r="AG40" s="22">
        <f>'10'!$X40</f>
        <v>0</v>
      </c>
      <c r="AH40" s="22">
        <f>'11'!$X40</f>
        <v>0</v>
      </c>
      <c r="AI40" s="22">
        <f>'12'!$X40</f>
        <v>0</v>
      </c>
      <c r="AJ40" s="22">
        <f>'13'!$X40</f>
        <v>0</v>
      </c>
      <c r="AK40" s="22">
        <f>'14'!$X40</f>
        <v>0</v>
      </c>
      <c r="AL40" s="22">
        <f>'15'!$X40</f>
        <v>0</v>
      </c>
      <c r="AM40" s="22">
        <f>'16'!$X40</f>
        <v>0</v>
      </c>
      <c r="AN40" s="23">
        <f>'17'!$X40</f>
        <v>1.5299999999999999E-2</v>
      </c>
    </row>
    <row r="41" spans="1:40" ht="15" customHeight="1" x14ac:dyDescent="0.25">
      <c r="A41" s="121" t="s">
        <v>67</v>
      </c>
      <c r="B41" s="122"/>
      <c r="C41" s="21">
        <f>'80'!$X41</f>
        <v>0</v>
      </c>
      <c r="D41" s="21">
        <f>'81'!$X41</f>
        <v>0</v>
      </c>
      <c r="E41" s="21">
        <f>'82'!$X41</f>
        <v>0</v>
      </c>
      <c r="F41" s="21">
        <f>'83'!$X41</f>
        <v>0</v>
      </c>
      <c r="G41" s="21">
        <f>'84'!$X41</f>
        <v>0</v>
      </c>
      <c r="H41" s="21">
        <f>'85'!$X41</f>
        <v>0</v>
      </c>
      <c r="I41" s="21">
        <f>'86'!$X41</f>
        <v>0</v>
      </c>
      <c r="J41" s="21">
        <f>'87'!$X41</f>
        <v>0</v>
      </c>
      <c r="K41" s="21">
        <f>'88'!$X41</f>
        <v>0</v>
      </c>
      <c r="L41" s="21">
        <f>'89'!$X41</f>
        <v>0</v>
      </c>
      <c r="M41" s="21">
        <f>'90'!$X41</f>
        <v>0</v>
      </c>
      <c r="N41" s="21">
        <f>'91'!$X41</f>
        <v>0</v>
      </c>
      <c r="O41" s="21">
        <f>'92'!$X41</f>
        <v>0</v>
      </c>
      <c r="P41" s="21">
        <f>'93'!$X41</f>
        <v>0</v>
      </c>
      <c r="Q41" s="21">
        <f>'94'!$X41</f>
        <v>0</v>
      </c>
      <c r="R41" s="21">
        <f>'95'!$X41</f>
        <v>0</v>
      </c>
      <c r="S41" s="21">
        <f>'96'!$X41</f>
        <v>0</v>
      </c>
      <c r="T41" s="21">
        <f>'97'!$X41</f>
        <v>0</v>
      </c>
      <c r="U41" s="21">
        <f>'98'!$X41</f>
        <v>0</v>
      </c>
      <c r="V41" s="21">
        <f>'99'!$X41</f>
        <v>0</v>
      </c>
      <c r="W41" s="21">
        <f>'00'!$X41</f>
        <v>0</v>
      </c>
      <c r="X41" s="21">
        <f>'01'!$X41</f>
        <v>0</v>
      </c>
      <c r="Y41" s="21">
        <f>'02'!$X41</f>
        <v>0</v>
      </c>
      <c r="Z41" s="21">
        <f>'03'!$X41</f>
        <v>0</v>
      </c>
      <c r="AA41" s="21">
        <f>'04'!$X41</f>
        <v>0</v>
      </c>
      <c r="AB41" s="22">
        <f>'05'!$X41</f>
        <v>0</v>
      </c>
      <c r="AC41" s="22">
        <f>'06'!$X41</f>
        <v>0</v>
      </c>
      <c r="AD41" s="22">
        <f>'07'!$X41</f>
        <v>0</v>
      </c>
      <c r="AE41" s="22">
        <f>'08'!$X41</f>
        <v>0</v>
      </c>
      <c r="AF41" s="22">
        <f>'09'!$X41</f>
        <v>0</v>
      </c>
      <c r="AG41" s="22">
        <f>'10'!$X41</f>
        <v>0</v>
      </c>
      <c r="AH41" s="22">
        <f>'11'!$X41</f>
        <v>0</v>
      </c>
      <c r="AI41" s="22">
        <f>'12'!$X41</f>
        <v>0</v>
      </c>
      <c r="AJ41" s="22">
        <f>'13'!$X41</f>
        <v>0</v>
      </c>
      <c r="AK41" s="22">
        <f>'14'!$X41</f>
        <v>0</v>
      </c>
      <c r="AL41" s="22">
        <f>'15'!$X41</f>
        <v>2.6280000000000001E-2</v>
      </c>
      <c r="AM41" s="22">
        <f>'16'!$X41</f>
        <v>2.5659999999999999E-2</v>
      </c>
      <c r="AN41" s="23">
        <f>'17'!$X41</f>
        <v>0</v>
      </c>
    </row>
    <row r="42" spans="1:40" ht="15" customHeight="1" x14ac:dyDescent="0.25">
      <c r="A42" s="121" t="s">
        <v>68</v>
      </c>
      <c r="B42" s="122"/>
      <c r="C42" s="21">
        <f>'80'!$X42</f>
        <v>0</v>
      </c>
      <c r="D42" s="21">
        <f>'81'!$X42</f>
        <v>0</v>
      </c>
      <c r="E42" s="21">
        <f>'82'!$X42</f>
        <v>0</v>
      </c>
      <c r="F42" s="21">
        <f>'83'!$X42</f>
        <v>0</v>
      </c>
      <c r="G42" s="21">
        <f>'84'!$X42</f>
        <v>0</v>
      </c>
      <c r="H42" s="21">
        <f>'85'!$X42</f>
        <v>0</v>
      </c>
      <c r="I42" s="21">
        <f>'86'!$X42</f>
        <v>0</v>
      </c>
      <c r="J42" s="21">
        <f>'87'!$X42</f>
        <v>0</v>
      </c>
      <c r="K42" s="21">
        <f>'88'!$X42</f>
        <v>0</v>
      </c>
      <c r="L42" s="21">
        <f>'89'!$X42</f>
        <v>0</v>
      </c>
      <c r="M42" s="21">
        <f>'90'!$X42</f>
        <v>0</v>
      </c>
      <c r="N42" s="21">
        <f>'91'!$X42</f>
        <v>0</v>
      </c>
      <c r="O42" s="21">
        <f>'92'!$X42</f>
        <v>0</v>
      </c>
      <c r="P42" s="21">
        <f>'93'!$X42</f>
        <v>0</v>
      </c>
      <c r="Q42" s="21">
        <f>'94'!$X42</f>
        <v>0</v>
      </c>
      <c r="R42" s="21">
        <f>'95'!$X42</f>
        <v>0</v>
      </c>
      <c r="S42" s="21">
        <f>'96'!$X42</f>
        <v>0</v>
      </c>
      <c r="T42" s="21">
        <f>'97'!$X42</f>
        <v>0</v>
      </c>
      <c r="U42" s="21">
        <f>'98'!$X42</f>
        <v>0</v>
      </c>
      <c r="V42" s="21">
        <f>'99'!$X42</f>
        <v>0</v>
      </c>
      <c r="W42" s="21">
        <f>'00'!$X42</f>
        <v>0</v>
      </c>
      <c r="X42" s="21">
        <f>'01'!$X42</f>
        <v>0</v>
      </c>
      <c r="Y42" s="21">
        <f>'02'!$X42</f>
        <v>0</v>
      </c>
      <c r="Z42" s="21">
        <f>'03'!$X42</f>
        <v>0</v>
      </c>
      <c r="AA42" s="21">
        <f>'04'!$X42</f>
        <v>0</v>
      </c>
      <c r="AB42" s="22">
        <f>'05'!$X42</f>
        <v>0</v>
      </c>
      <c r="AC42" s="22">
        <f>'06'!$X42</f>
        <v>0</v>
      </c>
      <c r="AD42" s="22">
        <f>'07'!$X42</f>
        <v>0</v>
      </c>
      <c r="AE42" s="22">
        <f>'08'!$X42</f>
        <v>0</v>
      </c>
      <c r="AF42" s="22">
        <f>'09'!$X42</f>
        <v>0</v>
      </c>
      <c r="AG42" s="22">
        <f>'10'!$X42</f>
        <v>0</v>
      </c>
      <c r="AH42" s="22">
        <f>'11'!$X42</f>
        <v>0</v>
      </c>
      <c r="AI42" s="22">
        <f>'12'!$X42</f>
        <v>1.384E-2</v>
      </c>
      <c r="AJ42" s="22">
        <f>'13'!$X42</f>
        <v>1.396E-2</v>
      </c>
      <c r="AK42" s="22">
        <f>'14'!$X42</f>
        <v>1.4080000000000001E-2</v>
      </c>
      <c r="AL42" s="22">
        <f>'15'!$X42</f>
        <v>0</v>
      </c>
      <c r="AM42" s="22">
        <f>'16'!$X42</f>
        <v>0</v>
      </c>
      <c r="AN42" s="23">
        <f>'17'!$X42</f>
        <v>2.5860000000000001E-2</v>
      </c>
    </row>
    <row r="43" spans="1:40" ht="15" customHeight="1" thickBot="1" x14ac:dyDescent="0.3">
      <c r="A43" s="123" t="s">
        <v>69</v>
      </c>
      <c r="B43" s="124"/>
      <c r="C43" s="36">
        <f>'80'!$X43</f>
        <v>0</v>
      </c>
      <c r="D43" s="36">
        <f>'81'!$X43</f>
        <v>0</v>
      </c>
      <c r="E43" s="36">
        <f>'82'!$X43</f>
        <v>0</v>
      </c>
      <c r="F43" s="36">
        <f>'83'!$X43</f>
        <v>0</v>
      </c>
      <c r="G43" s="36">
        <f>'84'!$X43</f>
        <v>0</v>
      </c>
      <c r="H43" s="36">
        <f>'85'!$X43</f>
        <v>0</v>
      </c>
      <c r="I43" s="36">
        <f>'86'!$X43</f>
        <v>0</v>
      </c>
      <c r="J43" s="36">
        <f>'87'!$X43</f>
        <v>0</v>
      </c>
      <c r="K43" s="36">
        <f>'88'!$X43</f>
        <v>0</v>
      </c>
      <c r="L43" s="36">
        <f>'89'!$X43</f>
        <v>0</v>
      </c>
      <c r="M43" s="36">
        <f>'90'!$X43</f>
        <v>0</v>
      </c>
      <c r="N43" s="36">
        <f>'91'!$X43</f>
        <v>0</v>
      </c>
      <c r="O43" s="36">
        <f>'92'!$X43</f>
        <v>0</v>
      </c>
      <c r="P43" s="36">
        <f>'93'!$X43</f>
        <v>0</v>
      </c>
      <c r="Q43" s="36">
        <f>'94'!$X43</f>
        <v>0</v>
      </c>
      <c r="R43" s="36">
        <f>'95'!$X43</f>
        <v>0</v>
      </c>
      <c r="S43" s="36">
        <f>'96'!$X43</f>
        <v>0</v>
      </c>
      <c r="T43" s="36">
        <f>'97'!$X43</f>
        <v>0</v>
      </c>
      <c r="U43" s="36">
        <f>'98'!$X43</f>
        <v>0</v>
      </c>
      <c r="V43" s="36">
        <f>'99'!$X43</f>
        <v>0</v>
      </c>
      <c r="W43" s="36">
        <f>'00'!$X43</f>
        <v>0</v>
      </c>
      <c r="X43" s="36">
        <f>'01'!$X43</f>
        <v>0</v>
      </c>
      <c r="Y43" s="36">
        <f>'02'!$X43</f>
        <v>0</v>
      </c>
      <c r="Z43" s="36">
        <f>'03'!$X43</f>
        <v>0</v>
      </c>
      <c r="AA43" s="36">
        <f>'04'!$X43</f>
        <v>0</v>
      </c>
      <c r="AB43" s="37">
        <f>'05'!$X43</f>
        <v>0</v>
      </c>
      <c r="AC43" s="37">
        <f>'06'!$X43</f>
        <v>0</v>
      </c>
      <c r="AD43" s="37">
        <f>'07'!$X43</f>
        <v>0</v>
      </c>
      <c r="AE43" s="37">
        <f>'08'!$X43</f>
        <v>0</v>
      </c>
      <c r="AF43" s="37">
        <f>'09'!$X43</f>
        <v>0</v>
      </c>
      <c r="AG43" s="37">
        <f>'10'!$X43</f>
        <v>0</v>
      </c>
      <c r="AH43" s="37">
        <f>'11'!$X43</f>
        <v>0</v>
      </c>
      <c r="AI43" s="37">
        <f>'12'!$X43</f>
        <v>0</v>
      </c>
      <c r="AJ43" s="37">
        <f>'13'!$X43</f>
        <v>0</v>
      </c>
      <c r="AK43" s="37">
        <f>'14'!$X43</f>
        <v>0</v>
      </c>
      <c r="AL43" s="37">
        <f>'15'!$X43</f>
        <v>3.0350000000000002E-2</v>
      </c>
      <c r="AM43" s="37">
        <f>'16'!$X43</f>
        <v>5.9720000000000002E-2</v>
      </c>
      <c r="AN43" s="38">
        <f>'17'!$X43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51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'80'!$Y6</f>
        <v>0</v>
      </c>
      <c r="D6" s="21">
        <f>'81'!$Y6</f>
        <v>0</v>
      </c>
      <c r="E6" s="21">
        <f>'82'!$Y6</f>
        <v>4.5599999999999996</v>
      </c>
      <c r="F6" s="21">
        <f>'83'!$Y6</f>
        <v>4.0279999999999996</v>
      </c>
      <c r="G6" s="21">
        <f>'84'!$Y6</f>
        <v>4.7469999999999999</v>
      </c>
      <c r="H6" s="21">
        <f>'85'!$Y6</f>
        <v>3.8250000000000002</v>
      </c>
      <c r="I6" s="21">
        <f>'86'!$Y6</f>
        <v>2.4700000000000002</v>
      </c>
      <c r="J6" s="21">
        <f>'87'!$Y6</f>
        <v>2.6659999999999999</v>
      </c>
      <c r="K6" s="21">
        <f>'88'!$Y6</f>
        <v>3.827</v>
      </c>
      <c r="L6" s="21">
        <f>'89'!$Y6</f>
        <v>5.1820000000000004</v>
      </c>
      <c r="M6" s="21">
        <f>'90'!$Y6</f>
        <v>4.3</v>
      </c>
      <c r="N6" s="21">
        <f>'91'!$Y6</f>
        <v>4.54305</v>
      </c>
      <c r="O6" s="21">
        <f>'92'!$Y6</f>
        <v>5.9253400000000003</v>
      </c>
      <c r="P6" s="21">
        <f>'93'!$Y6</f>
        <v>5.8134300000000003</v>
      </c>
      <c r="Q6" s="21">
        <f>'94'!$Y6</f>
        <v>4.40177</v>
      </c>
      <c r="R6" s="21">
        <f>'95'!$Y6</f>
        <v>3.7736399999999999</v>
      </c>
      <c r="S6" s="21">
        <f>'96'!$Y6</f>
        <v>4.7406899999999998</v>
      </c>
      <c r="T6" s="21">
        <f>'97'!$Y6</f>
        <v>5.04115</v>
      </c>
      <c r="U6" s="21">
        <f>'98'!$Y6</f>
        <v>5.1197699999999999</v>
      </c>
      <c r="V6" s="21">
        <f>'99'!$Y6</f>
        <v>5.1044900000000002</v>
      </c>
      <c r="W6" s="21">
        <f>'00'!$Y6</f>
        <v>5.27135</v>
      </c>
      <c r="X6" s="21">
        <f>'01'!$Y6</f>
        <v>2.6429100000000001</v>
      </c>
      <c r="Y6" s="21">
        <f>'02'!$Y6</f>
        <v>1.04186</v>
      </c>
      <c r="Z6" s="21">
        <f>'03'!$Y6</f>
        <v>0.10723000000000001</v>
      </c>
      <c r="AA6" s="21">
        <f>'04'!$Y6</f>
        <v>1.363E-2</v>
      </c>
      <c r="AB6" s="22">
        <f>'05'!$Y6</f>
        <v>1.0739100000000001</v>
      </c>
      <c r="AC6" s="22">
        <f>'06'!$Y6</f>
        <v>1.33792</v>
      </c>
      <c r="AD6" s="22">
        <f>'07'!$Y6</f>
        <v>1.1686845252527498</v>
      </c>
      <c r="AE6" s="22">
        <f>'08'!$Y6</f>
        <v>1.4587349999999999</v>
      </c>
      <c r="AF6" s="22">
        <f>'09'!$Y6</f>
        <v>1.320738</v>
      </c>
      <c r="AG6" s="22">
        <f>'10'!$Y6</f>
        <v>2.221749</v>
      </c>
      <c r="AH6" s="22">
        <f>'11'!$Y6</f>
        <v>2.7144189999999999</v>
      </c>
      <c r="AI6" s="22">
        <f>'12'!$Y6</f>
        <v>3.1995979999999999</v>
      </c>
      <c r="AJ6" s="22">
        <f>'13'!$Y6</f>
        <v>2.7926959999999998</v>
      </c>
      <c r="AK6" s="22">
        <f>'14'!$Y6</f>
        <v>1.8092490000000001</v>
      </c>
      <c r="AL6" s="22">
        <f>'15'!$Y6</f>
        <v>1.5730189999999999</v>
      </c>
      <c r="AM6" s="22">
        <f>'16'!$Y6</f>
        <v>1.674183</v>
      </c>
      <c r="AN6" s="23">
        <f>'17'!$Y6</f>
        <v>1.8277600000000001</v>
      </c>
    </row>
    <row r="7" spans="1:40" ht="15" customHeight="1" x14ac:dyDescent="0.25">
      <c r="A7" s="127"/>
      <c r="B7" s="20" t="s">
        <v>10</v>
      </c>
      <c r="C7" s="21">
        <f>'80'!$Y7</f>
        <v>0</v>
      </c>
      <c r="D7" s="21">
        <f>'81'!$Y7</f>
        <v>0</v>
      </c>
      <c r="E7" s="21">
        <f>'82'!$Y7</f>
        <v>25.067</v>
      </c>
      <c r="F7" s="21">
        <f>'83'!$Y7</f>
        <v>4.569</v>
      </c>
      <c r="G7" s="21">
        <f>'84'!$Y7</f>
        <v>0.104</v>
      </c>
      <c r="H7" s="21">
        <f>'85'!$Y7</f>
        <v>0</v>
      </c>
      <c r="I7" s="21">
        <f>'86'!$Y7</f>
        <v>0.28899999999999998</v>
      </c>
      <c r="J7" s="21">
        <f>'87'!$Y7</f>
        <v>0.48899999999999999</v>
      </c>
      <c r="K7" s="21">
        <f>'88'!$Y7</f>
        <v>2.1139999999999999</v>
      </c>
      <c r="L7" s="21">
        <f>'89'!$Y7</f>
        <v>1.2E-2</v>
      </c>
      <c r="M7" s="21">
        <f>'90'!$Y7</f>
        <v>0.5</v>
      </c>
      <c r="N7" s="21">
        <f>'91'!$Y7</f>
        <v>4.725E-2</v>
      </c>
      <c r="O7" s="21">
        <f>'92'!$Y7</f>
        <v>0.1074</v>
      </c>
      <c r="P7" s="21">
        <f>'93'!$Y7</f>
        <v>0.11806999999999999</v>
      </c>
      <c r="Q7" s="21">
        <f>'94'!$Y7</f>
        <v>0.13733999999999999</v>
      </c>
      <c r="R7" s="21">
        <f>'95'!$Y7</f>
        <v>0.12048</v>
      </c>
      <c r="S7" s="21">
        <f>'96'!$Y7</f>
        <v>0.16619999999999999</v>
      </c>
      <c r="T7" s="21">
        <f>'97'!$Y7</f>
        <v>2.1780000000000001E-2</v>
      </c>
      <c r="U7" s="21">
        <f>'98'!$Y7</f>
        <v>0.11143699999999999</v>
      </c>
      <c r="V7" s="21">
        <f>'99'!$Y7</f>
        <v>0.103545</v>
      </c>
      <c r="W7" s="21">
        <f>'00'!$Y7</f>
        <v>0.11454</v>
      </c>
      <c r="X7" s="21">
        <f>'01'!$Y7</f>
        <v>4.086E-2</v>
      </c>
      <c r="Y7" s="21">
        <f>'02'!$Y7</f>
        <v>3.4785000000000003E-2</v>
      </c>
      <c r="Z7" s="21">
        <f>'03'!$Y7</f>
        <v>5.2510000000000001E-2</v>
      </c>
      <c r="AA7" s="21">
        <f>'04'!$Y7</f>
        <v>3.4169999999999999E-2</v>
      </c>
      <c r="AB7" s="22">
        <f>'05'!$Y7</f>
        <v>0</v>
      </c>
      <c r="AC7" s="22">
        <f>'06'!$Y7</f>
        <v>0</v>
      </c>
      <c r="AD7" s="22">
        <f>'07'!$Y7</f>
        <v>0</v>
      </c>
      <c r="AE7" s="22">
        <f>'08'!$Y7</f>
        <v>1.16954</v>
      </c>
      <c r="AF7" s="22">
        <f>'09'!$Y7</f>
        <v>1.0204299999999999</v>
      </c>
      <c r="AG7" s="22">
        <f>'10'!$Y7</f>
        <v>7.1359999999999993E-2</v>
      </c>
      <c r="AH7" s="22">
        <f>'11'!$Y7</f>
        <v>1.1390000000000001E-2</v>
      </c>
      <c r="AI7" s="22">
        <f>'12'!$Y7</f>
        <v>4.215E-2</v>
      </c>
      <c r="AJ7" s="22">
        <f>'13'!$Y7</f>
        <v>7.3010000000000005E-2</v>
      </c>
      <c r="AK7" s="22">
        <f>'14'!$Y7</f>
        <v>0.13347999999999999</v>
      </c>
      <c r="AL7" s="22">
        <f>'15'!$Y7</f>
        <v>0</v>
      </c>
      <c r="AM7" s="22">
        <f>'16'!$Y7</f>
        <v>0</v>
      </c>
      <c r="AN7" s="23">
        <f>'17'!$Y7</f>
        <v>0</v>
      </c>
    </row>
    <row r="8" spans="1:40" ht="15" customHeight="1" x14ac:dyDescent="0.25">
      <c r="A8" s="127"/>
      <c r="B8" s="20" t="s">
        <v>11</v>
      </c>
      <c r="C8" s="21">
        <f>'80'!$Y8</f>
        <v>0</v>
      </c>
      <c r="D8" s="21">
        <f>'81'!$Y8</f>
        <v>0</v>
      </c>
      <c r="E8" s="21">
        <f>'82'!$Y8</f>
        <v>16.972000000000001</v>
      </c>
      <c r="F8" s="21">
        <f>'83'!$Y8</f>
        <v>17.228999999999999</v>
      </c>
      <c r="G8" s="21">
        <f>'84'!$Y8</f>
        <v>11.901999999999999</v>
      </c>
      <c r="H8" s="21">
        <f>'85'!$Y8</f>
        <v>15.818</v>
      </c>
      <c r="I8" s="21">
        <f>'86'!$Y8</f>
        <v>20.690999999999999</v>
      </c>
      <c r="J8" s="21">
        <f>'87'!$Y8</f>
        <v>21.358000000000001</v>
      </c>
      <c r="K8" s="21">
        <f>'88'!$Y8</f>
        <v>15.422000000000001</v>
      </c>
      <c r="L8" s="21">
        <f>'89'!$Y8</f>
        <v>23.268999999999998</v>
      </c>
      <c r="M8" s="21">
        <f>'90'!$Y8</f>
        <v>20.2</v>
      </c>
      <c r="N8" s="21">
        <f>'91'!$Y8</f>
        <v>24.707404</v>
      </c>
      <c r="O8" s="21">
        <f>'92'!$Y8</f>
        <v>20.830396</v>
      </c>
      <c r="P8" s="21">
        <f>'93'!$Y8</f>
        <v>21.213104000000001</v>
      </c>
      <c r="Q8" s="21">
        <f>'94'!$Y8</f>
        <v>20.060597999999999</v>
      </c>
      <c r="R8" s="21">
        <f>'95'!$Y8</f>
        <v>21.197623</v>
      </c>
      <c r="S8" s="21">
        <f>'96'!$Y8</f>
        <v>15.551939000000001</v>
      </c>
      <c r="T8" s="21">
        <f>'97'!$Y8</f>
        <v>16.598303999999999</v>
      </c>
      <c r="U8" s="21">
        <f>'98'!$Y8</f>
        <v>17.610683999999999</v>
      </c>
      <c r="V8" s="21">
        <f>'99'!$Y8</f>
        <v>20.073132999999999</v>
      </c>
      <c r="W8" s="21">
        <f>'00'!$Y8</f>
        <v>17.828423999999998</v>
      </c>
      <c r="X8" s="21">
        <f>'01'!$Y8</f>
        <v>16.429573999999999</v>
      </c>
      <c r="Y8" s="21">
        <f>'02'!$Y8</f>
        <v>16.85482</v>
      </c>
      <c r="Z8" s="21">
        <f>'03'!$Y8</f>
        <v>16.92267</v>
      </c>
      <c r="AA8" s="21">
        <f>'04'!$Y8</f>
        <v>17.574698000000001</v>
      </c>
      <c r="AB8" s="22">
        <f>'05'!$Y8</f>
        <v>13.268649999999999</v>
      </c>
      <c r="AC8" s="22">
        <f>'06'!$Y8</f>
        <v>15.953198</v>
      </c>
      <c r="AD8" s="22">
        <f>'07'!$Y8</f>
        <v>13.9352544478692</v>
      </c>
      <c r="AE8" s="22">
        <f>'08'!$Y8</f>
        <v>15.001100000000001</v>
      </c>
      <c r="AF8" s="22">
        <f>'09'!$Y8</f>
        <v>13.450986</v>
      </c>
      <c r="AG8" s="22">
        <f>'10'!$Y8</f>
        <v>17.226610000000001</v>
      </c>
      <c r="AH8" s="22">
        <f>'11'!$Y8</f>
        <v>17.121259999999999</v>
      </c>
      <c r="AI8" s="22">
        <f>'12'!$Y8</f>
        <v>2.6242399999999999</v>
      </c>
      <c r="AJ8" s="22">
        <f>'13'!$Y8</f>
        <v>2.0855199999999998</v>
      </c>
      <c r="AK8" s="22">
        <f>'14'!$Y8</f>
        <v>4.3033799999999998</v>
      </c>
      <c r="AL8" s="22">
        <f>'15'!$Y8</f>
        <v>1.2071099999999999</v>
      </c>
      <c r="AM8" s="22">
        <f>'16'!$Y8</f>
        <v>0</v>
      </c>
      <c r="AN8" s="23">
        <f>'17'!$Y8</f>
        <v>0</v>
      </c>
    </row>
    <row r="9" spans="1:40" ht="15" customHeight="1" x14ac:dyDescent="0.25">
      <c r="A9" s="127"/>
      <c r="B9" s="20" t="s">
        <v>12</v>
      </c>
      <c r="C9" s="21">
        <f>'80'!$Y9</f>
        <v>0</v>
      </c>
      <c r="D9" s="21">
        <f>'81'!$Y9</f>
        <v>0</v>
      </c>
      <c r="E9" s="21">
        <f>'82'!$Y9</f>
        <v>18.452000000000002</v>
      </c>
      <c r="F9" s="21">
        <f>'83'!$Y9</f>
        <v>1.73</v>
      </c>
      <c r="G9" s="21">
        <f>'84'!$Y9</f>
        <v>1.9550000000000001</v>
      </c>
      <c r="H9" s="21">
        <f>'85'!$Y9</f>
        <v>1.0620000000000001</v>
      </c>
      <c r="I9" s="21">
        <f>'86'!$Y9</f>
        <v>1.425</v>
      </c>
      <c r="J9" s="21">
        <f>'87'!$Y9</f>
        <v>1.8460000000000001</v>
      </c>
      <c r="K9" s="21">
        <f>'88'!$Y9</f>
        <v>1.867</v>
      </c>
      <c r="L9" s="21">
        <f>'89'!$Y9</f>
        <v>0.89500000000000002</v>
      </c>
      <c r="M9" s="21">
        <f>'90'!$Y9</f>
        <v>0.77</v>
      </c>
      <c r="N9" s="21">
        <f>'91'!$Y9</f>
        <v>0.57358799999999999</v>
      </c>
      <c r="O9" s="21">
        <f>'92'!$Y9</f>
        <v>0.593248</v>
      </c>
      <c r="P9" s="21">
        <f>'93'!$Y9</f>
        <v>0.57464899999999997</v>
      </c>
      <c r="Q9" s="21">
        <f>'94'!$Y9</f>
        <v>0.641343</v>
      </c>
      <c r="R9" s="21">
        <f>'95'!$Y9</f>
        <v>0.78903999999999996</v>
      </c>
      <c r="S9" s="21">
        <f>'96'!$Y9</f>
        <v>0.90908599999999995</v>
      </c>
      <c r="T9" s="21">
        <f>'97'!$Y9</f>
        <v>1.0576700000000001</v>
      </c>
      <c r="U9" s="21">
        <f>'98'!$Y9</f>
        <v>1.206861</v>
      </c>
      <c r="V9" s="21">
        <f>'99'!$Y9</f>
        <v>0.84489199999999998</v>
      </c>
      <c r="W9" s="21">
        <f>'00'!$Y9</f>
        <v>1.562095</v>
      </c>
      <c r="X9" s="21">
        <f>'01'!$Y9</f>
        <v>0.539829</v>
      </c>
      <c r="Y9" s="21">
        <f>'02'!$Y9</f>
        <v>0.28782999999999997</v>
      </c>
      <c r="Z9" s="21">
        <f>'03'!$Y9</f>
        <v>0.32678099999999999</v>
      </c>
      <c r="AA9" s="21">
        <f>'04'!$Y9</f>
        <v>0.34098400000000001</v>
      </c>
      <c r="AB9" s="22">
        <f>'05'!$Y9</f>
        <v>0.49489999999999995</v>
      </c>
      <c r="AC9" s="22">
        <f>'06'!$Y9</f>
        <v>0.97912100000000002</v>
      </c>
      <c r="AD9" s="22">
        <f>'07'!$Y9</f>
        <v>0.85527054012945203</v>
      </c>
      <c r="AE9" s="22">
        <f>'08'!$Y9</f>
        <v>0.90294000000000008</v>
      </c>
      <c r="AF9" s="22">
        <f>'09'!$Y9</f>
        <v>0.85429999999999995</v>
      </c>
      <c r="AG9" s="22">
        <f>'10'!$Y9</f>
        <v>0</v>
      </c>
      <c r="AH9" s="22">
        <f>'11'!$Y9</f>
        <v>0</v>
      </c>
      <c r="AI9" s="22">
        <f>'12'!$Y9</f>
        <v>0</v>
      </c>
      <c r="AJ9" s="22">
        <f>'13'!$Y9</f>
        <v>0</v>
      </c>
      <c r="AK9" s="22">
        <f>'14'!$Y9</f>
        <v>0</v>
      </c>
      <c r="AL9" s="22">
        <f>'15'!$Y9</f>
        <v>0</v>
      </c>
      <c r="AM9" s="22">
        <f>'16'!$Y9</f>
        <v>0</v>
      </c>
      <c r="AN9" s="23">
        <f>'17'!$Y9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'80'!$Y10</f>
        <v>0</v>
      </c>
      <c r="D10" s="21">
        <f>'81'!$Y10</f>
        <v>0</v>
      </c>
      <c r="E10" s="21">
        <f>'82'!$Y10</f>
        <v>45.337000000000003</v>
      </c>
      <c r="F10" s="21">
        <f>'83'!$Y10</f>
        <v>37.646999999999998</v>
      </c>
      <c r="G10" s="21">
        <f>'84'!$Y10</f>
        <v>41.427999999999997</v>
      </c>
      <c r="H10" s="21">
        <f>'85'!$Y10</f>
        <v>41.179000000000002</v>
      </c>
      <c r="I10" s="21">
        <f>'86'!$Y10</f>
        <v>42.238999999999997</v>
      </c>
      <c r="J10" s="21">
        <f>'87'!$Y10</f>
        <v>42.664999999999999</v>
      </c>
      <c r="K10" s="21">
        <f>'88'!$Y10</f>
        <v>35.999000000000002</v>
      </c>
      <c r="L10" s="21">
        <f>'89'!$Y10</f>
        <v>38.843000000000004</v>
      </c>
      <c r="M10" s="21">
        <f>'90'!$Y10</f>
        <v>36.9</v>
      </c>
      <c r="N10" s="21">
        <f>'91'!$Y10</f>
        <v>34.558883999999999</v>
      </c>
      <c r="O10" s="21">
        <f>'92'!$Y10</f>
        <v>37.784486000000001</v>
      </c>
      <c r="P10" s="21">
        <f>'93'!$Y10</f>
        <v>44.732106000000002</v>
      </c>
      <c r="Q10" s="21">
        <f>'94'!$Y10</f>
        <v>43.529693999999999</v>
      </c>
      <c r="R10" s="21">
        <f>'95'!$Y10</f>
        <v>37.216490999999998</v>
      </c>
      <c r="S10" s="21">
        <f>'96'!$Y10</f>
        <v>43.265718999999997</v>
      </c>
      <c r="T10" s="21">
        <f>'97'!$Y10</f>
        <v>35.080128999999999</v>
      </c>
      <c r="U10" s="21">
        <f>'98'!$Y10</f>
        <v>19.763059999999999</v>
      </c>
      <c r="V10" s="21">
        <f>'99'!$Y10</f>
        <v>18.331790000000002</v>
      </c>
      <c r="W10" s="21">
        <f>'00'!$Y10</f>
        <v>18.039200000000001</v>
      </c>
      <c r="X10" s="21">
        <f>'01'!$Y10</f>
        <v>18.699905999999999</v>
      </c>
      <c r="Y10" s="21">
        <f>'02'!$Y10</f>
        <v>9.0587719999999994</v>
      </c>
      <c r="Z10" s="21">
        <f>'03'!$Y10</f>
        <v>10.658165</v>
      </c>
      <c r="AA10" s="21">
        <f>'04'!$Y10</f>
        <v>9.768751</v>
      </c>
      <c r="AB10" s="22">
        <f>'05'!$Y10</f>
        <v>10.243288</v>
      </c>
      <c r="AC10" s="22">
        <f>'06'!$Y10</f>
        <v>7.5166959999999996</v>
      </c>
      <c r="AD10" s="22">
        <f>'07'!$Y10</f>
        <v>6.5658980329386205</v>
      </c>
      <c r="AE10" s="22">
        <f>'08'!$Y10</f>
        <v>6.8860140000000003</v>
      </c>
      <c r="AF10" s="22">
        <f>'09'!$Y10</f>
        <v>6.880458</v>
      </c>
      <c r="AG10" s="22">
        <f>'10'!$Y10</f>
        <v>0</v>
      </c>
      <c r="AH10" s="22">
        <f>'11'!$Y10</f>
        <v>0</v>
      </c>
      <c r="AI10" s="22">
        <f>'12'!$Y10</f>
        <v>0</v>
      </c>
      <c r="AJ10" s="22">
        <f>'13'!$Y10</f>
        <v>0</v>
      </c>
      <c r="AK10" s="22">
        <f>'14'!$Y10</f>
        <v>0</v>
      </c>
      <c r="AL10" s="22">
        <f>'15'!$Y10</f>
        <v>0</v>
      </c>
      <c r="AM10" s="22">
        <f>'16'!$Y10</f>
        <v>0</v>
      </c>
      <c r="AN10" s="23">
        <f>'17'!$Y10</f>
        <v>0</v>
      </c>
    </row>
    <row r="11" spans="1:40" ht="15" customHeight="1" x14ac:dyDescent="0.25">
      <c r="A11" s="111"/>
      <c r="B11" s="20" t="s">
        <v>70</v>
      </c>
      <c r="C11" s="21">
        <f>'80'!$Y11</f>
        <v>0</v>
      </c>
      <c r="D11" s="21">
        <f>'81'!$Y11</f>
        <v>0</v>
      </c>
      <c r="E11" s="21">
        <f>'82'!$Y11</f>
        <v>39.686999999999998</v>
      </c>
      <c r="F11" s="21">
        <f>'83'!$Y11</f>
        <v>36.368000000000002</v>
      </c>
      <c r="G11" s="21">
        <f>'84'!$Y11</f>
        <v>15.605</v>
      </c>
      <c r="H11" s="21">
        <f>'85'!$Y11</f>
        <v>15.821999999999999</v>
      </c>
      <c r="I11" s="21">
        <f>'86'!$Y11</f>
        <v>17.765000000000001</v>
      </c>
      <c r="J11" s="21">
        <f>'87'!$Y11</f>
        <v>18.366</v>
      </c>
      <c r="K11" s="21">
        <f>'88'!$Y11</f>
        <v>21.018999999999998</v>
      </c>
      <c r="L11" s="21">
        <f>'89'!$Y11</f>
        <v>23.359000000000002</v>
      </c>
      <c r="M11" s="21">
        <f>'90'!$Y11</f>
        <v>25.3</v>
      </c>
      <c r="N11" s="21">
        <f>'91'!$Y11</f>
        <v>28.234038000000002</v>
      </c>
      <c r="O11" s="21">
        <f>'92'!$Y11</f>
        <v>47.395454999999998</v>
      </c>
      <c r="P11" s="21">
        <f>'93'!$Y11</f>
        <v>40.184544000000002</v>
      </c>
      <c r="Q11" s="21">
        <f>'94'!$Y11</f>
        <v>43.412765</v>
      </c>
      <c r="R11" s="21">
        <f>'95'!$Y11</f>
        <v>40.367761000000002</v>
      </c>
      <c r="S11" s="21">
        <f>'96'!$Y11</f>
        <v>35.011614000000002</v>
      </c>
      <c r="T11" s="21">
        <f>'97'!$Y11</f>
        <v>42.036290000000001</v>
      </c>
      <c r="U11" s="21">
        <f>'98'!$Y11</f>
        <v>52.664147999999997</v>
      </c>
      <c r="V11" s="21">
        <f>'99'!$Y11</f>
        <v>44.576338999999997</v>
      </c>
      <c r="W11" s="21">
        <f>'00'!$Y11</f>
        <v>31.872447999999999</v>
      </c>
      <c r="X11" s="21">
        <f>'01'!$Y11</f>
        <v>33.439163000000001</v>
      </c>
      <c r="Y11" s="21">
        <f>'02'!$Y11</f>
        <v>53.230386000000003</v>
      </c>
      <c r="Z11" s="21">
        <f>'03'!$Y11</f>
        <v>40.908765000000002</v>
      </c>
      <c r="AA11" s="21">
        <f>'04'!$Y11</f>
        <v>41.952430999999997</v>
      </c>
      <c r="AB11" s="22">
        <f>'05'!$Y11</f>
        <v>33.898746000000003</v>
      </c>
      <c r="AC11" s="22">
        <f>'06'!$Y11</f>
        <v>30.643987000000003</v>
      </c>
      <c r="AD11" s="22">
        <f>'07'!$Y11</f>
        <v>26.767783872687804</v>
      </c>
      <c r="AE11" s="22">
        <f>'08'!$Y11</f>
        <v>21.080845</v>
      </c>
      <c r="AF11" s="22">
        <f>'09'!$Y11</f>
        <v>17.743860000000002</v>
      </c>
      <c r="AG11" s="22">
        <f>'10'!$Y11</f>
        <v>23.697770000000002</v>
      </c>
      <c r="AH11" s="22">
        <f>'11'!$Y11</f>
        <v>22.61411</v>
      </c>
      <c r="AI11" s="22">
        <f>'12'!$Y11</f>
        <v>22.375589999999999</v>
      </c>
      <c r="AJ11" s="22">
        <f>'13'!$Y11</f>
        <v>10.045883999999999</v>
      </c>
      <c r="AK11" s="22">
        <f>'14'!$Y11</f>
        <v>15.437477000000001</v>
      </c>
      <c r="AL11" s="22">
        <f>'15'!$Y11</f>
        <v>46.026754999999994</v>
      </c>
      <c r="AM11" s="22">
        <f>'16'!$Y11</f>
        <v>26.280405999999999</v>
      </c>
      <c r="AN11" s="23">
        <f>'17'!$Y11</f>
        <v>25.388839999999998</v>
      </c>
    </row>
    <row r="12" spans="1:40" ht="15" customHeight="1" x14ac:dyDescent="0.25">
      <c r="A12" s="111"/>
      <c r="B12" s="20" t="s">
        <v>14</v>
      </c>
      <c r="C12" s="21">
        <f>'80'!$Y12</f>
        <v>0</v>
      </c>
      <c r="D12" s="21">
        <f>'81'!$Y12</f>
        <v>0</v>
      </c>
      <c r="E12" s="21">
        <f>'82'!$Y12</f>
        <v>105.129</v>
      </c>
      <c r="F12" s="21">
        <f>'83'!$Y12</f>
        <v>36.517000000000003</v>
      </c>
      <c r="G12" s="21">
        <f>'84'!$Y12</f>
        <v>34.555999999999997</v>
      </c>
      <c r="H12" s="21">
        <f>'85'!$Y12</f>
        <v>51.402999999999999</v>
      </c>
      <c r="I12" s="21">
        <f>'86'!$Y12</f>
        <v>219.22300000000001</v>
      </c>
      <c r="J12" s="21">
        <f>'87'!$Y12</f>
        <v>153.74299999999999</v>
      </c>
      <c r="K12" s="21">
        <f>'88'!$Y12</f>
        <v>129.80799999999999</v>
      </c>
      <c r="L12" s="21">
        <f>'89'!$Y12</f>
        <v>40.07</v>
      </c>
      <c r="M12" s="21">
        <f>'90'!$Y12</f>
        <v>40.799999999999997</v>
      </c>
      <c r="N12" s="21">
        <f>'91'!$Y12</f>
        <v>46.859766</v>
      </c>
      <c r="O12" s="21">
        <f>'92'!$Y12</f>
        <v>76.096774999999994</v>
      </c>
      <c r="P12" s="21">
        <f>'93'!$Y12</f>
        <v>127.790063</v>
      </c>
      <c r="Q12" s="21">
        <f>'94'!$Y12</f>
        <v>45.328949000000001</v>
      </c>
      <c r="R12" s="21">
        <f>'95'!$Y12</f>
        <v>40.213614999999997</v>
      </c>
      <c r="S12" s="21">
        <f>'96'!$Y12</f>
        <v>52.732807000000001</v>
      </c>
      <c r="T12" s="21">
        <f>'97'!$Y12</f>
        <v>51.393275000000003</v>
      </c>
      <c r="U12" s="21">
        <f>'98'!$Y12</f>
        <v>72.328390999999996</v>
      </c>
      <c r="V12" s="21">
        <f>'99'!$Y12</f>
        <v>77.31917</v>
      </c>
      <c r="W12" s="21">
        <f>'00'!$Y12</f>
        <v>66.962588999999994</v>
      </c>
      <c r="X12" s="21">
        <f>'01'!$Y12</f>
        <v>48.972200000000001</v>
      </c>
      <c r="Y12" s="21">
        <f>'02'!$Y12</f>
        <v>49.321089999999998</v>
      </c>
      <c r="Z12" s="21">
        <f>'03'!$Y12</f>
        <v>58.25508</v>
      </c>
      <c r="AA12" s="21">
        <f>'04'!$Y12</f>
        <v>51.875985999999997</v>
      </c>
      <c r="AB12" s="22">
        <f>'05'!$Y12</f>
        <v>41.243859999999998</v>
      </c>
      <c r="AC12" s="22">
        <f>'06'!$Y12</f>
        <v>27.868672</v>
      </c>
      <c r="AD12" s="22">
        <f>'07'!$Y12</f>
        <v>24.343522561696201</v>
      </c>
      <c r="AE12" s="22">
        <f>'08'!$Y12</f>
        <v>12.602649</v>
      </c>
      <c r="AF12" s="22">
        <f>'09'!$Y12</f>
        <v>9.5342570000000002</v>
      </c>
      <c r="AG12" s="22">
        <f>'10'!$Y12</f>
        <v>5.0174599999999998</v>
      </c>
      <c r="AH12" s="22">
        <f>'11'!$Y12</f>
        <v>13.273950000000001</v>
      </c>
      <c r="AI12" s="22">
        <f>'12'!$Y12</f>
        <v>10.735301999999999</v>
      </c>
      <c r="AJ12" s="22">
        <f>'13'!$Y12</f>
        <v>11.750382</v>
      </c>
      <c r="AK12" s="22">
        <f>'14'!$Y12</f>
        <v>10.510463</v>
      </c>
      <c r="AL12" s="22">
        <f>'15'!$Y12</f>
        <v>7.4939119999999999</v>
      </c>
      <c r="AM12" s="22">
        <f>'16'!$Y12</f>
        <v>7.1659790000000001</v>
      </c>
      <c r="AN12" s="23">
        <f>'17'!$Y12</f>
        <v>4.7345600000000001</v>
      </c>
    </row>
    <row r="13" spans="1:40" ht="15" customHeight="1" x14ac:dyDescent="0.25">
      <c r="A13" s="111"/>
      <c r="B13" s="20" t="s">
        <v>15</v>
      </c>
      <c r="C13" s="21">
        <f>'80'!$Y13</f>
        <v>0</v>
      </c>
      <c r="D13" s="21">
        <f>'81'!$Y13</f>
        <v>0</v>
      </c>
      <c r="E13" s="21">
        <f>'82'!$Y13</f>
        <v>9.3390000000000004</v>
      </c>
      <c r="F13" s="21">
        <f>'83'!$Y13</f>
        <v>7.8440000000000003</v>
      </c>
      <c r="G13" s="21">
        <f>'84'!$Y13</f>
        <v>2.4180000000000001</v>
      </c>
      <c r="H13" s="21">
        <f>'85'!$Y13</f>
        <v>1.319</v>
      </c>
      <c r="I13" s="21">
        <f>'86'!$Y13</f>
        <v>1.7150000000000001</v>
      </c>
      <c r="J13" s="21">
        <f>'87'!$Y13</f>
        <v>2.4420000000000002</v>
      </c>
      <c r="K13" s="21">
        <f>'88'!$Y13</f>
        <v>3.6709999999999998</v>
      </c>
      <c r="L13" s="21">
        <f>'89'!$Y13</f>
        <v>4.9039999999999999</v>
      </c>
      <c r="M13" s="21">
        <f>'90'!$Y13</f>
        <v>5.4</v>
      </c>
      <c r="N13" s="21">
        <f>'91'!$Y13</f>
        <v>4.0446949999999999</v>
      </c>
      <c r="O13" s="21">
        <f>'92'!$Y13</f>
        <v>4.4643170000000003</v>
      </c>
      <c r="P13" s="21">
        <f>'93'!$Y13</f>
        <v>5.0599369999999997</v>
      </c>
      <c r="Q13" s="21">
        <f>'94'!$Y13</f>
        <v>7.853135</v>
      </c>
      <c r="R13" s="21">
        <f>'95'!$Y13</f>
        <v>7.1407379999999998</v>
      </c>
      <c r="S13" s="21">
        <f>'96'!$Y13</f>
        <v>9.5572350000000004</v>
      </c>
      <c r="T13" s="21">
        <f>'97'!$Y13</f>
        <v>10.488704</v>
      </c>
      <c r="U13" s="21">
        <f>'98'!$Y13</f>
        <v>10.394741</v>
      </c>
      <c r="V13" s="21">
        <f>'99'!$Y13</f>
        <v>12.086256000000001</v>
      </c>
      <c r="W13" s="21">
        <f>'00'!$Y13</f>
        <v>15.038681</v>
      </c>
      <c r="X13" s="21">
        <f>'01'!$Y13</f>
        <v>19.608727999999999</v>
      </c>
      <c r="Y13" s="21">
        <f>'02'!$Y13</f>
        <v>13.906862</v>
      </c>
      <c r="Z13" s="21">
        <f>'03'!$Y13</f>
        <v>8.8025350000000007</v>
      </c>
      <c r="AA13" s="21">
        <f>'04'!$Y13</f>
        <v>9.8660809999999994</v>
      </c>
      <c r="AB13" s="22">
        <f>'05'!$Y13</f>
        <v>9.6820079999999997</v>
      </c>
      <c r="AC13" s="22">
        <f>'06'!$Y13</f>
        <v>12.269639999999999</v>
      </c>
      <c r="AD13" s="22">
        <f>'07'!$Y13</f>
        <v>10.717635133955801</v>
      </c>
      <c r="AE13" s="22">
        <f>'08'!$Y13</f>
        <v>6.3451049999999993</v>
      </c>
      <c r="AF13" s="22">
        <f>'09'!$Y13</f>
        <v>5.8432940000000002</v>
      </c>
      <c r="AG13" s="22">
        <f>'10'!$Y13</f>
        <v>6.7970940000000004</v>
      </c>
      <c r="AH13" s="22">
        <f>'11'!$Y13</f>
        <v>6.0820749999999997</v>
      </c>
      <c r="AI13" s="22">
        <f>'12'!$Y13</f>
        <v>6.0410690000000002</v>
      </c>
      <c r="AJ13" s="22">
        <f>'13'!$Y13</f>
        <v>5.9615209999999994</v>
      </c>
      <c r="AK13" s="22">
        <f>'14'!$Y13</f>
        <v>5.6833660000000004</v>
      </c>
      <c r="AL13" s="22">
        <f>'15'!$Y13</f>
        <v>4.8526170000000004</v>
      </c>
      <c r="AM13" s="22">
        <f>'16'!$Y13</f>
        <v>4.483803</v>
      </c>
      <c r="AN13" s="23">
        <f>'17'!$Y13</f>
        <v>4.1533119999999997</v>
      </c>
    </row>
    <row r="14" spans="1:40" ht="15" customHeight="1" x14ac:dyDescent="0.25">
      <c r="A14" s="111"/>
      <c r="B14" s="20" t="s">
        <v>16</v>
      </c>
      <c r="C14" s="21">
        <f>'80'!$Y14</f>
        <v>0</v>
      </c>
      <c r="D14" s="21">
        <f>'81'!$Y14</f>
        <v>0</v>
      </c>
      <c r="E14" s="21">
        <f>'82'!$Y14</f>
        <v>79.683999999999997</v>
      </c>
      <c r="F14" s="21">
        <f>'83'!$Y14</f>
        <v>47.421999999999997</v>
      </c>
      <c r="G14" s="21">
        <f>'84'!$Y14</f>
        <v>51.174999999999997</v>
      </c>
      <c r="H14" s="21">
        <f>'85'!$Y14</f>
        <v>45.21</v>
      </c>
      <c r="I14" s="21">
        <f>'86'!$Y14</f>
        <v>47.378999999999998</v>
      </c>
      <c r="J14" s="21">
        <f>'87'!$Y14</f>
        <v>74.936999999999998</v>
      </c>
      <c r="K14" s="21">
        <f>'88'!$Y14</f>
        <v>68.73</v>
      </c>
      <c r="L14" s="21">
        <f>'89'!$Y14</f>
        <v>51.125999999999998</v>
      </c>
      <c r="M14" s="21">
        <f>'90'!$Y14</f>
        <v>56.6</v>
      </c>
      <c r="N14" s="21">
        <f>'91'!$Y14</f>
        <v>37.799787000000002</v>
      </c>
      <c r="O14" s="21">
        <f>'92'!$Y14</f>
        <v>24.009943</v>
      </c>
      <c r="P14" s="21">
        <f>'93'!$Y14</f>
        <v>34.594717000000003</v>
      </c>
      <c r="Q14" s="21">
        <f>'94'!$Y14</f>
        <v>54.935383000000002</v>
      </c>
      <c r="R14" s="21">
        <f>'95'!$Y14</f>
        <v>59.810361999999998</v>
      </c>
      <c r="S14" s="21">
        <f>'96'!$Y14</f>
        <v>67.448088999999996</v>
      </c>
      <c r="T14" s="21">
        <f>'97'!$Y14</f>
        <v>33.266531999999998</v>
      </c>
      <c r="U14" s="21">
        <f>'98'!$Y14</f>
        <v>35.046971999999997</v>
      </c>
      <c r="V14" s="21">
        <f>'99'!$Y14</f>
        <v>50.172936999999997</v>
      </c>
      <c r="W14" s="21">
        <f>'00'!$Y14</f>
        <v>43.624879999999997</v>
      </c>
      <c r="X14" s="21">
        <f>'01'!$Y14</f>
        <v>54.094898999999998</v>
      </c>
      <c r="Y14" s="21">
        <f>'02'!$Y14</f>
        <v>64.095050000000001</v>
      </c>
      <c r="Z14" s="21">
        <f>'03'!$Y14</f>
        <v>43.142074000000001</v>
      </c>
      <c r="AA14" s="21">
        <f>'04'!$Y14</f>
        <v>35.726739999999999</v>
      </c>
      <c r="AB14" s="22">
        <f>'05'!$Y14</f>
        <v>44.336734</v>
      </c>
      <c r="AC14" s="22">
        <f>'06'!$Y14</f>
        <v>43.552127999999996</v>
      </c>
      <c r="AD14" s="22">
        <f>'07'!$Y14</f>
        <v>38.043155073118704</v>
      </c>
      <c r="AE14" s="22">
        <f>'08'!$Y14</f>
        <v>46.519328999999999</v>
      </c>
      <c r="AF14" s="22">
        <f>'09'!$Y14</f>
        <v>35.67042</v>
      </c>
      <c r="AG14" s="22">
        <f>'10'!$Y14</f>
        <v>24.942589999999999</v>
      </c>
      <c r="AH14" s="22">
        <f>'11'!$Y14</f>
        <v>14.705727999999999</v>
      </c>
      <c r="AI14" s="22">
        <f>'12'!$Y14</f>
        <v>7.9732470000000006</v>
      </c>
      <c r="AJ14" s="22">
        <f>'13'!$Y14</f>
        <v>8.2121040000000001</v>
      </c>
      <c r="AK14" s="22">
        <f>'14'!$Y14</f>
        <v>6.8002820000000002</v>
      </c>
      <c r="AL14" s="22">
        <f>'15'!$Y14</f>
        <v>5.9631160000000003</v>
      </c>
      <c r="AM14" s="22">
        <f>'16'!$Y14</f>
        <v>3.2214589999999999</v>
      </c>
      <c r="AN14" s="23">
        <f>'17'!$Y14</f>
        <v>0.94269499999999995</v>
      </c>
    </row>
    <row r="15" spans="1:40" ht="15" customHeight="1" x14ac:dyDescent="0.25">
      <c r="A15" s="111"/>
      <c r="B15" s="20" t="s">
        <v>17</v>
      </c>
      <c r="C15" s="21">
        <f>'80'!$Y15</f>
        <v>0</v>
      </c>
      <c r="D15" s="21">
        <f>'81'!$Y15</f>
        <v>0</v>
      </c>
      <c r="E15" s="21">
        <f>'82'!$Y15</f>
        <v>18.533000000000001</v>
      </c>
      <c r="F15" s="21">
        <f>'83'!$Y15</f>
        <v>22.163</v>
      </c>
      <c r="G15" s="21">
        <f>'84'!$Y15</f>
        <v>0</v>
      </c>
      <c r="H15" s="21">
        <f>'85'!$Y15</f>
        <v>0</v>
      </c>
      <c r="I15" s="21">
        <f>'86'!$Y15</f>
        <v>0</v>
      </c>
      <c r="J15" s="21">
        <f>'87'!$Y15</f>
        <v>0</v>
      </c>
      <c r="K15" s="21">
        <f>'88'!$Y15</f>
        <v>0</v>
      </c>
      <c r="L15" s="21">
        <f>'89'!$Y15</f>
        <v>34.966999999999999</v>
      </c>
      <c r="M15" s="21">
        <f>'90'!$Y15</f>
        <v>34.200000000000003</v>
      </c>
      <c r="N15" s="21">
        <f>'91'!$Y15</f>
        <v>35.345505000000003</v>
      </c>
      <c r="O15" s="21">
        <f>'92'!$Y15</f>
        <v>31.571874999999999</v>
      </c>
      <c r="P15" s="21">
        <f>'93'!$Y15</f>
        <v>31.226521000000002</v>
      </c>
      <c r="Q15" s="21">
        <f>'94'!$Y15</f>
        <v>32.940947000000001</v>
      </c>
      <c r="R15" s="21">
        <f>'95'!$Y15</f>
        <v>37.890697000000003</v>
      </c>
      <c r="S15" s="21">
        <f>'96'!$Y15</f>
        <v>33.904145999999997</v>
      </c>
      <c r="T15" s="21">
        <f>'97'!$Y15</f>
        <v>31.631789999999999</v>
      </c>
      <c r="U15" s="21">
        <f>'98'!$Y15</f>
        <v>31.02244</v>
      </c>
      <c r="V15" s="21">
        <f>'99'!$Y15</f>
        <v>30.245645</v>
      </c>
      <c r="W15" s="21">
        <f>'00'!$Y15</f>
        <v>29.559190000000001</v>
      </c>
      <c r="X15" s="21">
        <f>'01'!$Y15</f>
        <v>27.532001000000001</v>
      </c>
      <c r="Y15" s="21">
        <f>'02'!$Y15</f>
        <v>25.958998999999999</v>
      </c>
      <c r="Z15" s="21">
        <f>'03'!$Y15</f>
        <v>17.560317000000001</v>
      </c>
      <c r="AA15" s="21">
        <f>'04'!$Y15</f>
        <v>15.765655000000001</v>
      </c>
      <c r="AB15" s="22">
        <f>'05'!$Y15</f>
        <v>13.432377000000001</v>
      </c>
      <c r="AC15" s="22">
        <f>'06'!$Y15</f>
        <v>3.1347499999999999</v>
      </c>
      <c r="AD15" s="22">
        <f>'07'!$Y15</f>
        <v>2.7382308475365162</v>
      </c>
      <c r="AE15" s="22">
        <f>'08'!$Y15</f>
        <v>3.132917</v>
      </c>
      <c r="AF15" s="22">
        <f>'09'!$Y15</f>
        <v>2.7543500000000001</v>
      </c>
      <c r="AG15" s="22">
        <f>'10'!$Y15</f>
        <v>6.8834600000000004</v>
      </c>
      <c r="AH15" s="22">
        <f>'11'!$Y15</f>
        <v>7.18283</v>
      </c>
      <c r="AI15" s="22">
        <f>'12'!$Y15</f>
        <v>10.361589</v>
      </c>
      <c r="AJ15" s="22">
        <f>'13'!$Y15</f>
        <v>6.2313850000000004</v>
      </c>
      <c r="AK15" s="22">
        <f>'14'!$Y15</f>
        <v>6.3825229999999999</v>
      </c>
      <c r="AL15" s="22">
        <f>'15'!$Y15</f>
        <v>1.878611</v>
      </c>
      <c r="AM15" s="22">
        <f>'16'!$Y15</f>
        <v>1.37416</v>
      </c>
      <c r="AN15" s="23">
        <f>'17'!$Y15</f>
        <v>1.2284200000000001</v>
      </c>
    </row>
    <row r="16" spans="1:40" ht="15" customHeight="1" x14ac:dyDescent="0.25">
      <c r="A16" s="111"/>
      <c r="B16" s="20" t="s">
        <v>18</v>
      </c>
      <c r="C16" s="21">
        <f>'80'!$Y16</f>
        <v>0</v>
      </c>
      <c r="D16" s="21">
        <f>'81'!$Y16</f>
        <v>0</v>
      </c>
      <c r="E16" s="21">
        <f>'82'!$Y16</f>
        <v>0.26200000000000001</v>
      </c>
      <c r="F16" s="21">
        <f>'83'!$Y16</f>
        <v>2.8000000000000001E-2</v>
      </c>
      <c r="G16" s="21">
        <f>'84'!$Y16</f>
        <v>9.8000000000000004E-2</v>
      </c>
      <c r="H16" s="21">
        <f>'85'!$Y16</f>
        <v>7.4999999999999997E-2</v>
      </c>
      <c r="I16" s="21">
        <f>'86'!$Y16</f>
        <v>8.3000000000000004E-2</v>
      </c>
      <c r="J16" s="21">
        <f>'87'!$Y16</f>
        <v>0</v>
      </c>
      <c r="K16" s="21">
        <f>'88'!$Y16</f>
        <v>8.3000000000000004E-2</v>
      </c>
      <c r="L16" s="21">
        <f>'89'!$Y16</f>
        <v>1.244</v>
      </c>
      <c r="M16" s="21">
        <f>'90'!$Y16</f>
        <v>1.2</v>
      </c>
      <c r="N16" s="21">
        <f>'91'!$Y16</f>
        <v>1.2326060000000001</v>
      </c>
      <c r="O16" s="21">
        <f>'92'!$Y16</f>
        <v>0.79161000000000004</v>
      </c>
      <c r="P16" s="21">
        <f>'93'!$Y16</f>
        <v>1.286E-2</v>
      </c>
      <c r="Q16" s="21">
        <f>'94'!$Y16</f>
        <v>0.24959000000000001</v>
      </c>
      <c r="R16" s="21">
        <f>'95'!$Y16</f>
        <v>0.36718000000000001</v>
      </c>
      <c r="S16" s="21">
        <f>'96'!$Y16</f>
        <v>0.35332999999999998</v>
      </c>
      <c r="T16" s="21">
        <f>'97'!$Y16</f>
        <v>0.25278</v>
      </c>
      <c r="U16" s="21">
        <f>'98'!$Y16</f>
        <v>0.53922999999999999</v>
      </c>
      <c r="V16" s="21">
        <f>'99'!$Y16</f>
        <v>0.22026000000000001</v>
      </c>
      <c r="W16" s="21">
        <f>'00'!$Y16</f>
        <v>0.23429</v>
      </c>
      <c r="X16" s="21">
        <f>'01'!$Y16</f>
        <v>0.23221</v>
      </c>
      <c r="Y16" s="21">
        <f>'02'!$Y16</f>
        <v>5.9369999999999999E-2</v>
      </c>
      <c r="Z16" s="21">
        <f>'03'!$Y16</f>
        <v>8.8090000000000002E-2</v>
      </c>
      <c r="AA16" s="21">
        <f>'04'!$Y16</f>
        <v>0.52829499999999996</v>
      </c>
      <c r="AB16" s="22">
        <f>'05'!$Y16</f>
        <v>0.47314000000000001</v>
      </c>
      <c r="AC16" s="22">
        <f>'06'!$Y16</f>
        <v>0.94599999999999995</v>
      </c>
      <c r="AD16" s="22">
        <f>'07'!$Y16</f>
        <v>0.82633906428568282</v>
      </c>
      <c r="AE16" s="22">
        <f>'08'!$Y16</f>
        <v>1.0835250000000001</v>
      </c>
      <c r="AF16" s="22">
        <f>'09'!$Y16</f>
        <v>1.0104580000000001</v>
      </c>
      <c r="AG16" s="22">
        <f>'10'!$Y16</f>
        <v>0.41037599999999996</v>
      </c>
      <c r="AH16" s="22">
        <f>'11'!$Y16</f>
        <v>0.43664700000000001</v>
      </c>
      <c r="AI16" s="22">
        <f>'12'!$Y16</f>
        <v>0.39573200000000003</v>
      </c>
      <c r="AJ16" s="22">
        <f>'13'!$Y16</f>
        <v>0.49725400000000003</v>
      </c>
      <c r="AK16" s="22">
        <f>'14'!$Y16</f>
        <v>0.44459199999999999</v>
      </c>
      <c r="AL16" s="22">
        <f>'15'!$Y16</f>
        <v>0.72936000000000001</v>
      </c>
      <c r="AM16" s="22">
        <f>'16'!$Y16</f>
        <v>0.899648</v>
      </c>
      <c r="AN16" s="23">
        <f>'17'!$Y16</f>
        <v>1.2552019999999999</v>
      </c>
    </row>
    <row r="17" spans="1:40" ht="15" customHeight="1" x14ac:dyDescent="0.25">
      <c r="A17" s="111"/>
      <c r="B17" s="20" t="s">
        <v>19</v>
      </c>
      <c r="C17" s="21">
        <f>'80'!$Y17</f>
        <v>0</v>
      </c>
      <c r="D17" s="21">
        <f>'81'!$Y17</f>
        <v>405.80700000000002</v>
      </c>
      <c r="E17" s="21">
        <f>'82'!$Y17</f>
        <v>49.932000000000002</v>
      </c>
      <c r="F17" s="21">
        <f>'83'!$Y17</f>
        <v>19.768000000000001</v>
      </c>
      <c r="G17" s="21">
        <f>'84'!$Y17</f>
        <v>44.137</v>
      </c>
      <c r="H17" s="21">
        <f>'85'!$Y17</f>
        <v>21.167000000000002</v>
      </c>
      <c r="I17" s="21">
        <f>'86'!$Y17</f>
        <v>24.553999999999998</v>
      </c>
      <c r="J17" s="21">
        <f>'87'!$Y17</f>
        <v>32.911999999999999</v>
      </c>
      <c r="K17" s="21">
        <f>'88'!$Y17</f>
        <v>29.625</v>
      </c>
      <c r="L17" s="21">
        <f>'89'!$Y17</f>
        <v>30.251999999999999</v>
      </c>
      <c r="M17" s="21">
        <f>'90'!$Y17</f>
        <v>34.299999999999997</v>
      </c>
      <c r="N17" s="21">
        <f>'91'!$Y17</f>
        <v>26.629296</v>
      </c>
      <c r="O17" s="21">
        <f>'92'!$Y17</f>
        <v>28.828112000000001</v>
      </c>
      <c r="P17" s="21">
        <f>'93'!$Y17</f>
        <v>26.735018</v>
      </c>
      <c r="Q17" s="21">
        <f>'94'!$Y17</f>
        <v>26.187087999999999</v>
      </c>
      <c r="R17" s="21">
        <f>'95'!$Y17</f>
        <v>29.356145999999999</v>
      </c>
      <c r="S17" s="21">
        <f>'96'!$Y17</f>
        <v>32.160145999999997</v>
      </c>
      <c r="T17" s="21">
        <f>'97'!$Y17</f>
        <v>33.207628999999997</v>
      </c>
      <c r="U17" s="21">
        <f>'98'!$Y17</f>
        <v>29.760435999999999</v>
      </c>
      <c r="V17" s="21">
        <f>'99'!$Y17</f>
        <v>31.098018</v>
      </c>
      <c r="W17" s="21">
        <f>'00'!$Y17</f>
        <v>28.802672999999999</v>
      </c>
      <c r="X17" s="21">
        <f>'01'!$Y17</f>
        <v>25.937722999999998</v>
      </c>
      <c r="Y17" s="21">
        <f>'02'!$Y17</f>
        <v>19.917408999999999</v>
      </c>
      <c r="Z17" s="21">
        <f>'03'!$Y17</f>
        <v>15.511566999999999</v>
      </c>
      <c r="AA17" s="21">
        <f>'04'!$Y17</f>
        <v>7.532705</v>
      </c>
      <c r="AB17" s="22">
        <f>'05'!$Y17</f>
        <v>7.5199309999999997</v>
      </c>
      <c r="AC17" s="22">
        <f>'06'!$Y17</f>
        <v>7.8602910000000001</v>
      </c>
      <c r="AD17" s="22">
        <f>'07'!$Y17</f>
        <v>6.8660311944536732</v>
      </c>
      <c r="AE17" s="22">
        <f>'08'!$Y17</f>
        <v>15.912285000000001</v>
      </c>
      <c r="AF17" s="22">
        <f>'09'!$Y17</f>
        <v>16.253132000000001</v>
      </c>
      <c r="AG17" s="22">
        <f>'10'!$Y17</f>
        <v>11.080541999999999</v>
      </c>
      <c r="AH17" s="22">
        <f>'11'!$Y17</f>
        <v>8.5699680000000011</v>
      </c>
      <c r="AI17" s="22">
        <f>'12'!$Y17</f>
        <v>9.5324629999999999</v>
      </c>
      <c r="AJ17" s="22">
        <f>'13'!$Y17</f>
        <v>9.8246789999999997</v>
      </c>
      <c r="AK17" s="22">
        <f>'14'!$Y17</f>
        <v>10.111397</v>
      </c>
      <c r="AL17" s="22">
        <f>'15'!$Y17</f>
        <v>7.4531109999999998</v>
      </c>
      <c r="AM17" s="22">
        <f>'16'!$Y17</f>
        <v>6.2469899999999994</v>
      </c>
      <c r="AN17" s="23">
        <f>'17'!$Y17</f>
        <v>7.0847680000000004</v>
      </c>
    </row>
    <row r="18" spans="1:40" ht="15" customHeight="1" x14ac:dyDescent="0.25">
      <c r="A18" s="111" t="s">
        <v>2</v>
      </c>
      <c r="B18" s="20" t="s">
        <v>20</v>
      </c>
      <c r="C18" s="21">
        <f>'80'!$Y18</f>
        <v>0</v>
      </c>
      <c r="D18" s="21">
        <f>'81'!$Y18</f>
        <v>2.4769999999999999</v>
      </c>
      <c r="E18" s="21">
        <f>'82'!$Y18</f>
        <v>10.124000000000001</v>
      </c>
      <c r="F18" s="21">
        <f>'83'!$Y18</f>
        <v>6.77</v>
      </c>
      <c r="G18" s="21">
        <f>'84'!$Y18</f>
        <v>4.5439999999999996</v>
      </c>
      <c r="H18" s="21">
        <f>'85'!$Y18</f>
        <v>3.698</v>
      </c>
      <c r="I18" s="21">
        <f>'86'!$Y18</f>
        <v>3.62</v>
      </c>
      <c r="J18" s="21">
        <f>'87'!$Y18</f>
        <v>6.1680000000000001</v>
      </c>
      <c r="K18" s="21">
        <f>'88'!$Y18</f>
        <v>10.164</v>
      </c>
      <c r="L18" s="21">
        <f>'89'!$Y18</f>
        <v>5.8239999999999998</v>
      </c>
      <c r="M18" s="21">
        <f>'90'!$Y18</f>
        <v>5.5</v>
      </c>
      <c r="N18" s="21">
        <f>'91'!$Y18</f>
        <v>3.3140779999999999</v>
      </c>
      <c r="O18" s="21">
        <f>'92'!$Y18</f>
        <v>3.1348639999999999</v>
      </c>
      <c r="P18" s="21">
        <f>'93'!$Y18</f>
        <v>0.98902299999999999</v>
      </c>
      <c r="Q18" s="21">
        <f>'94'!$Y18</f>
        <v>0.38671800000000001</v>
      </c>
      <c r="R18" s="21">
        <f>'95'!$Y18</f>
        <v>0</v>
      </c>
      <c r="S18" s="21">
        <f>'96'!$Y18</f>
        <v>0</v>
      </c>
      <c r="T18" s="21">
        <f>'97'!$Y18</f>
        <v>0</v>
      </c>
      <c r="U18" s="21">
        <f>'98'!$Y18</f>
        <v>7.5981000000000007E-2</v>
      </c>
      <c r="V18" s="21">
        <f>'99'!$Y18</f>
        <v>0</v>
      </c>
      <c r="W18" s="21">
        <f>'00'!$Y18</f>
        <v>0</v>
      </c>
      <c r="X18" s="21">
        <f>'01'!$Y18</f>
        <v>0</v>
      </c>
      <c r="Y18" s="21">
        <f>'02'!$Y18</f>
        <v>0</v>
      </c>
      <c r="Z18" s="21">
        <f>'03'!$Y18</f>
        <v>0</v>
      </c>
      <c r="AA18" s="21">
        <f>'04'!$Y18</f>
        <v>0</v>
      </c>
      <c r="AB18" s="22">
        <f>'05'!$Y18</f>
        <v>0</v>
      </c>
      <c r="AC18" s="22">
        <f>'06'!$Y18</f>
        <v>0</v>
      </c>
      <c r="AD18" s="22">
        <f>'07'!$Y18</f>
        <v>0</v>
      </c>
      <c r="AE18" s="22">
        <f>'08'!$Y18</f>
        <v>0</v>
      </c>
      <c r="AF18" s="22">
        <f>'09'!$Y18</f>
        <v>0</v>
      </c>
      <c r="AG18" s="22">
        <f>'10'!$Y18</f>
        <v>0</v>
      </c>
      <c r="AH18" s="22">
        <f>'11'!$Y18</f>
        <v>0</v>
      </c>
      <c r="AI18" s="22">
        <f>'12'!$Y18</f>
        <v>0</v>
      </c>
      <c r="AJ18" s="22">
        <f>'13'!$Y18</f>
        <v>0</v>
      </c>
      <c r="AK18" s="22">
        <f>'14'!$Y18</f>
        <v>0</v>
      </c>
      <c r="AL18" s="22">
        <f>'15'!$Y18</f>
        <v>0.112541</v>
      </c>
      <c r="AM18" s="22">
        <f>'16'!$Y18</f>
        <v>0</v>
      </c>
      <c r="AN18" s="23">
        <f>'17'!$Y18</f>
        <v>0</v>
      </c>
    </row>
    <row r="19" spans="1:40" ht="15" customHeight="1" x14ac:dyDescent="0.25">
      <c r="A19" s="111"/>
      <c r="B19" s="20" t="s">
        <v>21</v>
      </c>
      <c r="C19" s="21">
        <f>'80'!$Y19</f>
        <v>0</v>
      </c>
      <c r="D19" s="21">
        <f>'81'!$Y19</f>
        <v>0</v>
      </c>
      <c r="E19" s="21">
        <f>'82'!$Y19</f>
        <v>1.1479999999999999</v>
      </c>
      <c r="F19" s="21">
        <f>'83'!$Y19</f>
        <v>0.34200000000000003</v>
      </c>
      <c r="G19" s="21">
        <f>'84'!$Y19</f>
        <v>0</v>
      </c>
      <c r="H19" s="21">
        <f>'85'!$Y19</f>
        <v>2E-3</v>
      </c>
      <c r="I19" s="21">
        <f>'86'!$Y19</f>
        <v>0</v>
      </c>
      <c r="J19" s="21">
        <f>'87'!$Y19</f>
        <v>0</v>
      </c>
      <c r="K19" s="21">
        <f>'88'!$Y19</f>
        <v>0.46400000000000002</v>
      </c>
      <c r="L19" s="21">
        <f>'89'!$Y19</f>
        <v>0.23400000000000001</v>
      </c>
      <c r="M19" s="21">
        <f>'90'!$Y19</f>
        <v>0.03</v>
      </c>
      <c r="N19" s="21">
        <f>'91'!$Y19</f>
        <v>0</v>
      </c>
      <c r="O19" s="21">
        <f>'92'!$Y19</f>
        <v>0</v>
      </c>
      <c r="P19" s="21">
        <f>'93'!$Y19</f>
        <v>0</v>
      </c>
      <c r="Q19" s="21">
        <f>'94'!$Y19</f>
        <v>0</v>
      </c>
      <c r="R19" s="21">
        <f>'95'!$Y19</f>
        <v>0</v>
      </c>
      <c r="S19" s="21">
        <f>'96'!$Y19</f>
        <v>0</v>
      </c>
      <c r="T19" s="21">
        <f>'97'!$Y19</f>
        <v>0</v>
      </c>
      <c r="U19" s="21">
        <f>'98'!$Y19</f>
        <v>0</v>
      </c>
      <c r="V19" s="21">
        <f>'99'!$Y19</f>
        <v>0</v>
      </c>
      <c r="W19" s="21">
        <f>'00'!$Y19</f>
        <v>0</v>
      </c>
      <c r="X19" s="21">
        <f>'01'!$Y19</f>
        <v>0</v>
      </c>
      <c r="Y19" s="21">
        <f>'02'!$Y19</f>
        <v>0</v>
      </c>
      <c r="Z19" s="21">
        <f>'03'!$Y19</f>
        <v>0</v>
      </c>
      <c r="AA19" s="21">
        <f>'04'!$Y19</f>
        <v>0</v>
      </c>
      <c r="AB19" s="22">
        <f>'05'!$Y19</f>
        <v>0</v>
      </c>
      <c r="AC19" s="22">
        <f>'06'!$Y19</f>
        <v>0</v>
      </c>
      <c r="AD19" s="22">
        <f>'07'!$Y19</f>
        <v>0</v>
      </c>
      <c r="AE19" s="22">
        <f>'08'!$Y19</f>
        <v>0</v>
      </c>
      <c r="AF19" s="22">
        <f>'09'!$Y19</f>
        <v>0</v>
      </c>
      <c r="AG19" s="22">
        <f>'10'!$Y19</f>
        <v>0</v>
      </c>
      <c r="AH19" s="22">
        <f>'11'!$Y19</f>
        <v>0</v>
      </c>
      <c r="AI19" s="22">
        <f>'12'!$Y19</f>
        <v>0</v>
      </c>
      <c r="AJ19" s="22">
        <f>'13'!$Y19</f>
        <v>0</v>
      </c>
      <c r="AK19" s="22">
        <f>'14'!$Y19</f>
        <v>0</v>
      </c>
      <c r="AL19" s="22">
        <f>'15'!$Y19</f>
        <v>0</v>
      </c>
      <c r="AM19" s="22">
        <f>'16'!$Y19</f>
        <v>0</v>
      </c>
      <c r="AN19" s="23">
        <f>'17'!$Y19</f>
        <v>0</v>
      </c>
    </row>
    <row r="20" spans="1:40" ht="15" customHeight="1" x14ac:dyDescent="0.25">
      <c r="A20" s="111"/>
      <c r="B20" s="20" t="s">
        <v>22</v>
      </c>
      <c r="C20" s="21">
        <f>'80'!$Y20</f>
        <v>0</v>
      </c>
      <c r="D20" s="21">
        <f>'81'!$Y20</f>
        <v>4.1989999999999998</v>
      </c>
      <c r="E20" s="21">
        <f>'82'!$Y20</f>
        <v>1.0529999999999999</v>
      </c>
      <c r="F20" s="21">
        <f>'83'!$Y20</f>
        <v>1.1060000000000001</v>
      </c>
      <c r="G20" s="21">
        <f>'84'!$Y20</f>
        <v>0</v>
      </c>
      <c r="H20" s="21">
        <f>'85'!$Y20</f>
        <v>0</v>
      </c>
      <c r="I20" s="21">
        <f>'86'!$Y20</f>
        <v>0</v>
      </c>
      <c r="J20" s="21">
        <f>'87'!$Y20</f>
        <v>0</v>
      </c>
      <c r="K20" s="21">
        <f>'88'!$Y20</f>
        <v>0</v>
      </c>
      <c r="L20" s="21">
        <f>'89'!$Y20</f>
        <v>0.36599999999999999</v>
      </c>
      <c r="M20" s="21">
        <f>'90'!$Y20</f>
        <v>0.3</v>
      </c>
      <c r="N20" s="21">
        <f>'91'!$Y20</f>
        <v>1.422142</v>
      </c>
      <c r="O20" s="21">
        <f>'92'!$Y20</f>
        <v>1.813858</v>
      </c>
      <c r="P20" s="21">
        <f>'93'!$Y20</f>
        <v>2.6823760000000001</v>
      </c>
      <c r="Q20" s="21">
        <f>'94'!$Y20</f>
        <v>3.7071519999999998</v>
      </c>
      <c r="R20" s="21">
        <f>'95'!$Y20</f>
        <v>3.2655080000000001</v>
      </c>
      <c r="S20" s="21">
        <f>'96'!$Y20</f>
        <v>3.7548650000000001</v>
      </c>
      <c r="T20" s="21">
        <f>'97'!$Y20</f>
        <v>6.4710000000000004E-2</v>
      </c>
      <c r="U20" s="21">
        <f>'98'!$Y20</f>
        <v>0.10076</v>
      </c>
      <c r="V20" s="21">
        <f>'99'!$Y20</f>
        <v>8.2210000000000005E-2</v>
      </c>
      <c r="W20" s="21">
        <f>'00'!$Y20</f>
        <v>0.15783</v>
      </c>
      <c r="X20" s="21">
        <f>'01'!$Y20</f>
        <v>0.34527999999999998</v>
      </c>
      <c r="Y20" s="21">
        <f>'02'!$Y20</f>
        <v>0.68303000000000003</v>
      </c>
      <c r="Z20" s="21">
        <f>'03'!$Y20</f>
        <v>0.32433000000000001</v>
      </c>
      <c r="AA20" s="21">
        <f>'04'!$Y20</f>
        <v>0.97724500000000003</v>
      </c>
      <c r="AB20" s="22">
        <f>'05'!$Y20</f>
        <v>1.442021</v>
      </c>
      <c r="AC20" s="22">
        <f>'06'!$Y20</f>
        <v>0.92091000000000001</v>
      </c>
      <c r="AD20" s="22">
        <f>'07'!$Y20</f>
        <v>0</v>
      </c>
      <c r="AE20" s="22">
        <f>'08'!$Y20</f>
        <v>0</v>
      </c>
      <c r="AF20" s="22">
        <f>'09'!$Y20</f>
        <v>0</v>
      </c>
      <c r="AG20" s="22">
        <f>'10'!$Y20</f>
        <v>0.33982200000000001</v>
      </c>
      <c r="AH20" s="22">
        <f>'11'!$Y20</f>
        <v>0.22678200000000001</v>
      </c>
      <c r="AI20" s="22">
        <f>'12'!$Y20</f>
        <v>6.0478000000000004E-2</v>
      </c>
      <c r="AJ20" s="22">
        <f>'13'!$Y20</f>
        <v>3.9956999999999999E-2</v>
      </c>
      <c r="AK20" s="22">
        <f>'14'!$Y20</f>
        <v>7.4304000000000009E-2</v>
      </c>
      <c r="AL20" s="22">
        <f>'15'!$Y20</f>
        <v>9.2763999999999999E-2</v>
      </c>
      <c r="AM20" s="22">
        <f>'16'!$Y20</f>
        <v>0</v>
      </c>
      <c r="AN20" s="23">
        <f>'17'!$Y20</f>
        <v>2.802E-2</v>
      </c>
    </row>
    <row r="21" spans="1:40" ht="15" customHeight="1" x14ac:dyDescent="0.25">
      <c r="A21" s="111"/>
      <c r="B21" s="20" t="s">
        <v>23</v>
      </c>
      <c r="C21" s="21">
        <f>'80'!$Y21</f>
        <v>0</v>
      </c>
      <c r="D21" s="21">
        <f>'81'!$Y21</f>
        <v>6.2480000000000002</v>
      </c>
      <c r="E21" s="21">
        <f>'82'!$Y21</f>
        <v>1.6E-2</v>
      </c>
      <c r="F21" s="21">
        <f>'83'!$Y21</f>
        <v>3.3000000000000002E-2</v>
      </c>
      <c r="G21" s="21">
        <f>'84'!$Y21</f>
        <v>0</v>
      </c>
      <c r="H21" s="21">
        <f>'85'!$Y21</f>
        <v>0</v>
      </c>
      <c r="I21" s="21">
        <f>'86'!$Y21</f>
        <v>0</v>
      </c>
      <c r="J21" s="21">
        <f>'87'!$Y21</f>
        <v>0</v>
      </c>
      <c r="K21" s="21">
        <f>'88'!$Y21</f>
        <v>0</v>
      </c>
      <c r="L21" s="21">
        <f>'89'!$Y21</f>
        <v>0</v>
      </c>
      <c r="M21" s="21">
        <f>'90'!$Y21</f>
        <v>0</v>
      </c>
      <c r="N21" s="21">
        <f>'91'!$Y21</f>
        <v>0</v>
      </c>
      <c r="O21" s="21">
        <f>'92'!$Y21</f>
        <v>0</v>
      </c>
      <c r="P21" s="21">
        <f>'93'!$Y21</f>
        <v>0</v>
      </c>
      <c r="Q21" s="21">
        <f>'94'!$Y21</f>
        <v>0</v>
      </c>
      <c r="R21" s="21">
        <f>'95'!$Y21</f>
        <v>0</v>
      </c>
      <c r="S21" s="21">
        <f>'96'!$Y21</f>
        <v>0</v>
      </c>
      <c r="T21" s="21">
        <f>'97'!$Y21</f>
        <v>0</v>
      </c>
      <c r="U21" s="21">
        <f>'98'!$Y21</f>
        <v>0</v>
      </c>
      <c r="V21" s="21">
        <f>'99'!$Y21</f>
        <v>0</v>
      </c>
      <c r="W21" s="21">
        <f>'00'!$Y21</f>
        <v>0</v>
      </c>
      <c r="X21" s="21">
        <f>'01'!$Y21</f>
        <v>0</v>
      </c>
      <c r="Y21" s="21">
        <f>'02'!$Y21</f>
        <v>0</v>
      </c>
      <c r="Z21" s="21">
        <f>'03'!$Y21</f>
        <v>0</v>
      </c>
      <c r="AA21" s="21">
        <f>'04'!$Y21</f>
        <v>0</v>
      </c>
      <c r="AB21" s="22">
        <f>'05'!$Y21</f>
        <v>0</v>
      </c>
      <c r="AC21" s="22">
        <f>'06'!$Y21</f>
        <v>0</v>
      </c>
      <c r="AD21" s="22">
        <f>'07'!$Y21</f>
        <v>0</v>
      </c>
      <c r="AE21" s="22">
        <f>'08'!$Y21</f>
        <v>0</v>
      </c>
      <c r="AF21" s="22">
        <f>'09'!$Y21</f>
        <v>0</v>
      </c>
      <c r="AG21" s="22">
        <f>'10'!$Y21</f>
        <v>0</v>
      </c>
      <c r="AH21" s="22">
        <f>'11'!$Y21</f>
        <v>0</v>
      </c>
      <c r="AI21" s="22">
        <f>'12'!$Y21</f>
        <v>0</v>
      </c>
      <c r="AJ21" s="22">
        <f>'13'!$Y21</f>
        <v>0</v>
      </c>
      <c r="AK21" s="22">
        <f>'14'!$Y21</f>
        <v>0</v>
      </c>
      <c r="AL21" s="22">
        <f>'15'!$Y21</f>
        <v>0</v>
      </c>
      <c r="AM21" s="22">
        <f>'16'!$Y21</f>
        <v>0</v>
      </c>
      <c r="AN21" s="23">
        <f>'17'!$Y21</f>
        <v>0</v>
      </c>
    </row>
    <row r="22" spans="1:40" ht="15" customHeight="1" x14ac:dyDescent="0.25">
      <c r="A22" s="111"/>
      <c r="B22" s="20" t="s">
        <v>12</v>
      </c>
      <c r="C22" s="21">
        <f>'80'!$Y22</f>
        <v>0</v>
      </c>
      <c r="D22" s="21">
        <f>'81'!$Y22</f>
        <v>0</v>
      </c>
      <c r="E22" s="21">
        <f>'82'!$Y22</f>
        <v>0.88600000000000001</v>
      </c>
      <c r="F22" s="21">
        <f>'83'!$Y22</f>
        <v>0.51700000000000002</v>
      </c>
      <c r="G22" s="21">
        <f>'84'!$Y22</f>
        <v>0</v>
      </c>
      <c r="H22" s="21">
        <f>'85'!$Y22</f>
        <v>0</v>
      </c>
      <c r="I22" s="21">
        <f>'86'!$Y22</f>
        <v>0</v>
      </c>
      <c r="J22" s="21">
        <f>'87'!$Y22</f>
        <v>0</v>
      </c>
      <c r="K22" s="21">
        <f>'88'!$Y22</f>
        <v>0</v>
      </c>
      <c r="L22" s="21">
        <f>'89'!$Y22</f>
        <v>0</v>
      </c>
      <c r="M22" s="21">
        <f>'90'!$Y22</f>
        <v>0</v>
      </c>
      <c r="N22" s="21">
        <f>'91'!$Y22</f>
        <v>0</v>
      </c>
      <c r="O22" s="21">
        <f>'92'!$Y22</f>
        <v>0</v>
      </c>
      <c r="P22" s="21">
        <f>'93'!$Y22</f>
        <v>0</v>
      </c>
      <c r="Q22" s="21">
        <f>'94'!$Y22</f>
        <v>0</v>
      </c>
      <c r="R22" s="21">
        <f>'95'!$Y22</f>
        <v>0</v>
      </c>
      <c r="S22" s="21">
        <f>'96'!$Y22</f>
        <v>0</v>
      </c>
      <c r="T22" s="21">
        <f>'97'!$Y22</f>
        <v>0</v>
      </c>
      <c r="U22" s="21">
        <f>'98'!$Y22</f>
        <v>0</v>
      </c>
      <c r="V22" s="21">
        <f>'99'!$Y22</f>
        <v>0</v>
      </c>
      <c r="W22" s="21">
        <f>'00'!$Y22</f>
        <v>0</v>
      </c>
      <c r="X22" s="21">
        <f>'01'!$Y22</f>
        <v>0</v>
      </c>
      <c r="Y22" s="21">
        <f>'02'!$Y22</f>
        <v>0</v>
      </c>
      <c r="Z22" s="21">
        <f>'03'!$Y22</f>
        <v>0</v>
      </c>
      <c r="AA22" s="21">
        <f>'04'!$Y22</f>
        <v>0</v>
      </c>
      <c r="AB22" s="22">
        <f>'05'!$Y22</f>
        <v>0</v>
      </c>
      <c r="AC22" s="22">
        <f>'06'!$Y22</f>
        <v>0</v>
      </c>
      <c r="AD22" s="22">
        <f>'07'!$Y22</f>
        <v>0</v>
      </c>
      <c r="AE22" s="22">
        <f>'08'!$Y22</f>
        <v>0</v>
      </c>
      <c r="AF22" s="22">
        <f>'09'!$Y22</f>
        <v>0</v>
      </c>
      <c r="AG22" s="22">
        <f>'10'!$Y22</f>
        <v>0</v>
      </c>
      <c r="AH22" s="22">
        <f>'11'!$Y22</f>
        <v>0</v>
      </c>
      <c r="AI22" s="22">
        <f>'12'!$Y22</f>
        <v>0</v>
      </c>
      <c r="AJ22" s="22">
        <f>'13'!$Y22</f>
        <v>0</v>
      </c>
      <c r="AK22" s="22">
        <f>'14'!$Y22</f>
        <v>0</v>
      </c>
      <c r="AL22" s="22">
        <f>'15'!$Y22</f>
        <v>0</v>
      </c>
      <c r="AM22" s="22">
        <f>'16'!$Y22</f>
        <v>0</v>
      </c>
      <c r="AN22" s="23">
        <f>'17'!$Y22</f>
        <v>0</v>
      </c>
    </row>
    <row r="23" spans="1:40" ht="15" customHeight="1" x14ac:dyDescent="0.25">
      <c r="A23" s="112" t="s">
        <v>72</v>
      </c>
      <c r="B23" s="113"/>
      <c r="C23" s="21">
        <f>'80'!$Y23</f>
        <v>0</v>
      </c>
      <c r="D23" s="21">
        <f>'81'!$Y23</f>
        <v>0</v>
      </c>
      <c r="E23" s="21">
        <f>'82'!$Y23</f>
        <v>7.33</v>
      </c>
      <c r="F23" s="21">
        <f>'83'!$Y23</f>
        <v>4.4089999999999998</v>
      </c>
      <c r="G23" s="21">
        <f>'84'!$Y23</f>
        <v>0</v>
      </c>
      <c r="H23" s="21">
        <f>'85'!$Y23</f>
        <v>0</v>
      </c>
      <c r="I23" s="21">
        <f>'86'!$Y23</f>
        <v>0</v>
      </c>
      <c r="J23" s="21">
        <f>'87'!$Y23</f>
        <v>0</v>
      </c>
      <c r="K23" s="21">
        <f>'88'!$Y23</f>
        <v>0</v>
      </c>
      <c r="L23" s="21">
        <f>'89'!$Y23</f>
        <v>0.05</v>
      </c>
      <c r="M23" s="21">
        <f>'90'!$Y23</f>
        <v>0</v>
      </c>
      <c r="N23" s="21">
        <f>'91'!$Y23</f>
        <v>0</v>
      </c>
      <c r="O23" s="21">
        <f>'92'!$Y23</f>
        <v>2.4475799999999999</v>
      </c>
      <c r="P23" s="21">
        <f>'93'!$Y23</f>
        <v>0.49856</v>
      </c>
      <c r="Q23" s="21">
        <f>'94'!$Y23</f>
        <v>0</v>
      </c>
      <c r="R23" s="21">
        <f>'95'!$Y23</f>
        <v>0</v>
      </c>
      <c r="S23" s="21">
        <f>'96'!$Y23</f>
        <v>0</v>
      </c>
      <c r="T23" s="21">
        <f>'97'!$Y23</f>
        <v>0</v>
      </c>
      <c r="U23" s="21">
        <f>'98'!$Y23</f>
        <v>0</v>
      </c>
      <c r="V23" s="21">
        <f>'99'!$Y23</f>
        <v>0</v>
      </c>
      <c r="W23" s="21">
        <f>'00'!$Y23</f>
        <v>0</v>
      </c>
      <c r="X23" s="21">
        <f>'01'!$Y23</f>
        <v>0</v>
      </c>
      <c r="Y23" s="21">
        <f>'02'!$Y23</f>
        <v>0</v>
      </c>
      <c r="Z23" s="21">
        <f>'03'!$Y23</f>
        <v>0</v>
      </c>
      <c r="AA23" s="21">
        <f>'04'!$Y23</f>
        <v>0</v>
      </c>
      <c r="AB23" s="22">
        <f>'05'!$Y23</f>
        <v>0</v>
      </c>
      <c r="AC23" s="22">
        <f>'06'!$Y23</f>
        <v>0</v>
      </c>
      <c r="AD23" s="22">
        <f>'07'!$Y23</f>
        <v>0</v>
      </c>
      <c r="AE23" s="22">
        <f>'08'!$Y23</f>
        <v>0</v>
      </c>
      <c r="AF23" s="22">
        <f>'09'!$Y23</f>
        <v>0</v>
      </c>
      <c r="AG23" s="22">
        <f>'10'!$Y23</f>
        <v>0</v>
      </c>
      <c r="AH23" s="22">
        <f>'11'!$Y23</f>
        <v>0.149733</v>
      </c>
      <c r="AI23" s="22">
        <f>'12'!$Y23</f>
        <v>3.6003E-2</v>
      </c>
      <c r="AJ23" s="22">
        <f>'13'!$Y23</f>
        <v>0.12746399999999999</v>
      </c>
      <c r="AK23" s="22">
        <f>'14'!$Y23</f>
        <v>0.171738</v>
      </c>
      <c r="AL23" s="22">
        <f>'15'!$Y23</f>
        <v>2.181E-2</v>
      </c>
      <c r="AM23" s="22">
        <f>'16'!$Y23</f>
        <v>2.5139999999999999E-2</v>
      </c>
      <c r="AN23" s="23">
        <f>'17'!$Y23</f>
        <v>1.3350000000000001E-2</v>
      </c>
    </row>
    <row r="24" spans="1:40" ht="15" customHeight="1" x14ac:dyDescent="0.25">
      <c r="A24" s="24" t="s">
        <v>3</v>
      </c>
      <c r="B24" s="20" t="s">
        <v>24</v>
      </c>
      <c r="C24" s="21">
        <f>'80'!$Y24</f>
        <v>0</v>
      </c>
      <c r="D24" s="21">
        <f>'81'!$Y24</f>
        <v>3.05</v>
      </c>
      <c r="E24" s="21">
        <f>'82'!$Y24</f>
        <v>0.32300000000000001</v>
      </c>
      <c r="F24" s="21">
        <f>'83'!$Y24</f>
        <v>0.248</v>
      </c>
      <c r="G24" s="21">
        <f>'84'!$Y24</f>
        <v>0.02</v>
      </c>
      <c r="H24" s="21">
        <f>'85'!$Y24</f>
        <v>0</v>
      </c>
      <c r="I24" s="21">
        <f>'86'!$Y24</f>
        <v>1.2E-2</v>
      </c>
      <c r="J24" s="21">
        <f>'87'!$Y24</f>
        <v>0.80300000000000005</v>
      </c>
      <c r="K24" s="21">
        <f>'88'!$Y24</f>
        <v>0.60899999999999999</v>
      </c>
      <c r="L24" s="21">
        <f>'89'!$Y24</f>
        <v>0.80200000000000005</v>
      </c>
      <c r="M24" s="21">
        <f>'90'!$Y24</f>
        <v>1</v>
      </c>
      <c r="N24" s="21">
        <f>'91'!$Y24</f>
        <v>2.67625</v>
      </c>
      <c r="O24" s="21">
        <f>'92'!$Y24</f>
        <v>2.8358599999999998</v>
      </c>
      <c r="P24" s="21">
        <f>'93'!$Y24</f>
        <v>1.9319599999999999</v>
      </c>
      <c r="Q24" s="21">
        <f>'94'!$Y24</f>
        <v>1.1289400000000001</v>
      </c>
      <c r="R24" s="21">
        <f>'95'!$Y24</f>
        <v>1.6989300000000001</v>
      </c>
      <c r="S24" s="21">
        <f>'96'!$Y24</f>
        <v>2.3138800000000002</v>
      </c>
      <c r="T24" s="21">
        <f>'97'!$Y24</f>
        <v>7.0989899999999997</v>
      </c>
      <c r="U24" s="21">
        <f>'98'!$Y24</f>
        <v>8.0397300000000005</v>
      </c>
      <c r="V24" s="21">
        <f>'99'!$Y24</f>
        <v>13.194470000000001</v>
      </c>
      <c r="W24" s="21">
        <f>'00'!$Y24</f>
        <v>14.56119</v>
      </c>
      <c r="X24" s="21">
        <f>'01'!$Y24</f>
        <v>13.35205</v>
      </c>
      <c r="Y24" s="21">
        <f>'02'!$Y24</f>
        <v>15.923627</v>
      </c>
      <c r="Z24" s="21">
        <f>'03'!$Y24</f>
        <v>12.104269</v>
      </c>
      <c r="AA24" s="21">
        <f>'04'!$Y24</f>
        <v>1.8120099999999999</v>
      </c>
      <c r="AB24" s="22">
        <f>'05'!$Y24</f>
        <v>0.84660000000000002</v>
      </c>
      <c r="AC24" s="22">
        <f>'06'!$Y24</f>
        <v>1.215943</v>
      </c>
      <c r="AD24" s="22">
        <f>'07'!$Y24</f>
        <v>1.0621365759457992</v>
      </c>
      <c r="AE24" s="22">
        <f>'08'!$Y24</f>
        <v>0.90897400000000006</v>
      </c>
      <c r="AF24" s="22">
        <f>'09'!$Y24</f>
        <v>0.85042999999999991</v>
      </c>
      <c r="AG24" s="22">
        <f>'10'!$Y24</f>
        <v>0</v>
      </c>
      <c r="AH24" s="22">
        <f>'11'!$Y24</f>
        <v>0</v>
      </c>
      <c r="AI24" s="22">
        <f>'12'!$Y24</f>
        <v>0</v>
      </c>
      <c r="AJ24" s="22">
        <f>'13'!$Y24</f>
        <v>0</v>
      </c>
      <c r="AK24" s="22">
        <f>'14'!$Y24</f>
        <v>0</v>
      </c>
      <c r="AL24" s="22">
        <f>'15'!$Y24</f>
        <v>0</v>
      </c>
      <c r="AM24" s="22">
        <f>'16'!$Y24</f>
        <v>0</v>
      </c>
      <c r="AN24" s="23">
        <f>'17'!$Y24</f>
        <v>0</v>
      </c>
    </row>
    <row r="25" spans="1:40" ht="15" customHeight="1" x14ac:dyDescent="0.25">
      <c r="A25" s="100" t="s">
        <v>4</v>
      </c>
      <c r="B25" s="101"/>
      <c r="C25" s="21">
        <f>'80'!$Y25</f>
        <v>0</v>
      </c>
      <c r="D25" s="21">
        <f>'81'!$Y25</f>
        <v>0</v>
      </c>
      <c r="E25" s="21">
        <f>'82'!$Y25</f>
        <v>0</v>
      </c>
      <c r="F25" s="21">
        <f>'83'!$Y25</f>
        <v>0</v>
      </c>
      <c r="G25" s="21">
        <f>'84'!$Y25</f>
        <v>0</v>
      </c>
      <c r="H25" s="21">
        <f>'85'!$Y25</f>
        <v>0</v>
      </c>
      <c r="I25" s="21">
        <f>'86'!$Y25</f>
        <v>0</v>
      </c>
      <c r="J25" s="21">
        <f>'87'!$Y25</f>
        <v>0</v>
      </c>
      <c r="K25" s="21">
        <f>'88'!$Y25</f>
        <v>0</v>
      </c>
      <c r="L25" s="21">
        <f>'89'!$Y25</f>
        <v>0</v>
      </c>
      <c r="M25" s="21">
        <f>'90'!$Y25</f>
        <v>0</v>
      </c>
      <c r="N25" s="21">
        <f>'91'!$Y25</f>
        <v>0</v>
      </c>
      <c r="O25" s="21">
        <f>'92'!$Y25</f>
        <v>0</v>
      </c>
      <c r="P25" s="21">
        <f>'93'!$Y25</f>
        <v>0</v>
      </c>
      <c r="Q25" s="21">
        <f>'94'!$Y25</f>
        <v>0</v>
      </c>
      <c r="R25" s="21">
        <f>'95'!$Y25</f>
        <v>0</v>
      </c>
      <c r="S25" s="21">
        <f>'96'!$Y25</f>
        <v>0</v>
      </c>
      <c r="T25" s="21">
        <f>'97'!$Y25</f>
        <v>0</v>
      </c>
      <c r="U25" s="21">
        <f>'98'!$Y25</f>
        <v>0</v>
      </c>
      <c r="V25" s="21">
        <f>'99'!$Y25</f>
        <v>0</v>
      </c>
      <c r="W25" s="21">
        <f>'00'!$Y25</f>
        <v>0</v>
      </c>
      <c r="X25" s="21">
        <f>'01'!$Y25</f>
        <v>0</v>
      </c>
      <c r="Y25" s="21">
        <f>'02'!$Y25</f>
        <v>0</v>
      </c>
      <c r="Z25" s="21">
        <f>'03'!$Y25</f>
        <v>0</v>
      </c>
      <c r="AA25" s="21">
        <f>'04'!$Y25</f>
        <v>0</v>
      </c>
      <c r="AB25" s="22">
        <f>'05'!$Y25</f>
        <v>0</v>
      </c>
      <c r="AC25" s="22">
        <f>'06'!$Y25</f>
        <v>0</v>
      </c>
      <c r="AD25" s="22">
        <f>'07'!$Y25</f>
        <v>0.45769226164246218</v>
      </c>
      <c r="AE25" s="22">
        <f>'08'!$Y25</f>
        <v>0.87532500000000002</v>
      </c>
      <c r="AF25" s="22">
        <f>'09'!$Y25</f>
        <v>0.87869000000000008</v>
      </c>
      <c r="AG25" s="22">
        <f>'10'!$Y25</f>
        <v>0</v>
      </c>
      <c r="AH25" s="22">
        <f>'11'!$Y25</f>
        <v>0</v>
      </c>
      <c r="AI25" s="22">
        <f>'12'!$Y25</f>
        <v>0</v>
      </c>
      <c r="AJ25" s="22">
        <f>'13'!$Y25</f>
        <v>0</v>
      </c>
      <c r="AK25" s="22">
        <f>'14'!$Y25</f>
        <v>0</v>
      </c>
      <c r="AL25" s="22">
        <f>'15'!$Y25</f>
        <v>0</v>
      </c>
      <c r="AM25" s="22">
        <f>'16'!$Y25</f>
        <v>0</v>
      </c>
      <c r="AN25" s="23">
        <f>'17'!$Y25</f>
        <v>0</v>
      </c>
    </row>
    <row r="26" spans="1:40" ht="15" customHeight="1" x14ac:dyDescent="0.25">
      <c r="A26" s="100" t="s">
        <v>5</v>
      </c>
      <c r="B26" s="101"/>
      <c r="C26" s="21">
        <f>'80'!$Y26</f>
        <v>0</v>
      </c>
      <c r="D26" s="21">
        <f>'81'!$Y26</f>
        <v>21.855</v>
      </c>
      <c r="E26" s="21">
        <f>'82'!$Y26</f>
        <v>11.481999999999999</v>
      </c>
      <c r="F26" s="21">
        <f>'83'!$Y26</f>
        <v>14.994</v>
      </c>
      <c r="G26" s="21">
        <f>'84'!$Y26</f>
        <v>0</v>
      </c>
      <c r="H26" s="21">
        <f>'85'!$Y26</f>
        <v>0</v>
      </c>
      <c r="I26" s="21">
        <f>'86'!$Y26</f>
        <v>0</v>
      </c>
      <c r="J26" s="21">
        <f>'87'!$Y26</f>
        <v>0</v>
      </c>
      <c r="K26" s="21">
        <f>'88'!$Y26</f>
        <v>0</v>
      </c>
      <c r="L26" s="21">
        <f>'89'!$Y26</f>
        <v>2.907</v>
      </c>
      <c r="M26" s="21">
        <f>'90'!$Y26</f>
        <v>3.6</v>
      </c>
      <c r="N26" s="21">
        <f>'91'!$Y26</f>
        <v>3.6726399999999999</v>
      </c>
      <c r="O26" s="21">
        <f>'92'!$Y26</f>
        <v>7.2864089999999999</v>
      </c>
      <c r="P26" s="21">
        <f>'93'!$Y26</f>
        <v>10.316392</v>
      </c>
      <c r="Q26" s="21">
        <f>'94'!$Y26</f>
        <v>8.0433439999999994</v>
      </c>
      <c r="R26" s="21">
        <f>'95'!$Y26</f>
        <v>7.8456849999999996</v>
      </c>
      <c r="S26" s="21">
        <f>'96'!$Y26</f>
        <v>10.889049999999999</v>
      </c>
      <c r="T26" s="21">
        <f>'97'!$Y26</f>
        <v>10.719142</v>
      </c>
      <c r="U26" s="21">
        <f>'98'!$Y26</f>
        <v>11.898187</v>
      </c>
      <c r="V26" s="21">
        <f>'99'!$Y26</f>
        <v>16.827110999999999</v>
      </c>
      <c r="W26" s="21">
        <f>'00'!$Y26</f>
        <v>22.638251</v>
      </c>
      <c r="X26" s="21">
        <f>'01'!$Y26</f>
        <v>24.716438</v>
      </c>
      <c r="Y26" s="21">
        <f>'02'!$Y26</f>
        <v>23.497029000000001</v>
      </c>
      <c r="Z26" s="21">
        <f>'03'!$Y26</f>
        <v>25.547915</v>
      </c>
      <c r="AA26" s="21">
        <f>'04'!$Y26</f>
        <v>23.121746999999999</v>
      </c>
      <c r="AB26" s="22">
        <f>'05'!$Y26</f>
        <v>26.099056000000001</v>
      </c>
      <c r="AC26" s="22">
        <f>'06'!$Y26</f>
        <v>17.227318999999998</v>
      </c>
      <c r="AD26" s="22">
        <f>'07'!$Y26</f>
        <v>15.852632738163102</v>
      </c>
      <c r="AE26" s="22">
        <f>'08'!$Y26</f>
        <v>3.5950369999999996</v>
      </c>
      <c r="AF26" s="22">
        <f>'09'!$Y26</f>
        <v>3.4566660000000002</v>
      </c>
      <c r="AG26" s="22">
        <f>'10'!$Y26</f>
        <v>2.1934960000000001</v>
      </c>
      <c r="AH26" s="22">
        <f>'11'!$Y26</f>
        <v>1.9198630000000001</v>
      </c>
      <c r="AI26" s="22">
        <f>'12'!$Y26</f>
        <v>0.30831000000000003</v>
      </c>
      <c r="AJ26" s="22">
        <f>'13'!$Y26</f>
        <v>0.17201</v>
      </c>
      <c r="AK26" s="22">
        <f>'14'!$Y26</f>
        <v>0</v>
      </c>
      <c r="AL26" s="22">
        <f>'15'!$Y26</f>
        <v>3.0079999999999999E-2</v>
      </c>
      <c r="AM26" s="22">
        <f>'16'!$Y26</f>
        <v>1.8600000000000002E-2</v>
      </c>
      <c r="AN26" s="23">
        <f>'17'!$Y26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'80'!$Y27</f>
        <v>0</v>
      </c>
      <c r="D27" s="21">
        <f>'81'!$Y27</f>
        <v>28.215</v>
      </c>
      <c r="E27" s="21">
        <f>'82'!$Y27</f>
        <v>2.0230000000000001</v>
      </c>
      <c r="F27" s="21">
        <f>'83'!$Y27</f>
        <v>2.8570000000000002</v>
      </c>
      <c r="G27" s="21">
        <f>'84'!$Y27</f>
        <v>3.605</v>
      </c>
      <c r="H27" s="21">
        <f>'85'!$Y27</f>
        <v>2.1970000000000001</v>
      </c>
      <c r="I27" s="21">
        <f>'86'!$Y27</f>
        <v>2.7389999999999999</v>
      </c>
      <c r="J27" s="21">
        <f>'87'!$Y27</f>
        <v>1.746</v>
      </c>
      <c r="K27" s="21">
        <f>'88'!$Y27</f>
        <v>2.3250000000000002</v>
      </c>
      <c r="L27" s="21">
        <f>'89'!$Y27</f>
        <v>0.82499999999999996</v>
      </c>
      <c r="M27" s="21">
        <f>'90'!$Y27</f>
        <v>0.96199999999999997</v>
      </c>
      <c r="N27" s="21">
        <f>'91'!$Y27</f>
        <v>1.52234</v>
      </c>
      <c r="O27" s="21">
        <f>'92'!$Y27</f>
        <v>1.5033399999999999</v>
      </c>
      <c r="P27" s="21">
        <f>'93'!$Y27</f>
        <v>1.4484900000000001</v>
      </c>
      <c r="Q27" s="21">
        <f>'94'!$Y27</f>
        <v>1.9547810000000001</v>
      </c>
      <c r="R27" s="21">
        <f>'95'!$Y27</f>
        <v>2.4036499999999998</v>
      </c>
      <c r="S27" s="21">
        <f>'96'!$Y27</f>
        <v>2.34565</v>
      </c>
      <c r="T27" s="21">
        <f>'97'!$Y27</f>
        <v>2.8587440000000002</v>
      </c>
      <c r="U27" s="21">
        <f>'98'!$Y27</f>
        <v>3.586376</v>
      </c>
      <c r="V27" s="21">
        <f>'99'!$Y27</f>
        <v>1.8004899999999999</v>
      </c>
      <c r="W27" s="21">
        <f>'00'!$Y27</f>
        <v>2.6123500000000002</v>
      </c>
      <c r="X27" s="21">
        <f>'01'!$Y27</f>
        <v>2.4338600000000001</v>
      </c>
      <c r="Y27" s="21">
        <f>'02'!$Y27</f>
        <v>1.118959</v>
      </c>
      <c r="Z27" s="21">
        <f>'03'!$Y27</f>
        <v>0.91106799999999999</v>
      </c>
      <c r="AA27" s="21">
        <f>'04'!$Y27</f>
        <v>0.79298999999999997</v>
      </c>
      <c r="AB27" s="22">
        <f>'05'!$Y27</f>
        <v>1.0708299999999999</v>
      </c>
      <c r="AC27" s="22">
        <f>'06'!$Y27</f>
        <v>1.74552</v>
      </c>
      <c r="AD27" s="22">
        <f>'07'!$Y27</f>
        <v>3.5908537833278604</v>
      </c>
      <c r="AE27" s="22">
        <f>'08'!$Y27</f>
        <v>4.6489820000000002</v>
      </c>
      <c r="AF27" s="22">
        <f>'09'!$Y27</f>
        <v>4.6447690000000001</v>
      </c>
      <c r="AG27" s="22">
        <f>'10'!$Y27</f>
        <v>0</v>
      </c>
      <c r="AH27" s="22">
        <f>'11'!$Y27</f>
        <v>0</v>
      </c>
      <c r="AI27" s="22">
        <f>'12'!$Y27</f>
        <v>0</v>
      </c>
      <c r="AJ27" s="22">
        <f>'13'!$Y27</f>
        <v>0</v>
      </c>
      <c r="AK27" s="22">
        <f>'14'!$Y27</f>
        <v>0</v>
      </c>
      <c r="AL27" s="22">
        <f>'15'!$Y27</f>
        <v>0</v>
      </c>
      <c r="AM27" s="22">
        <f>'16'!$Y27</f>
        <v>0</v>
      </c>
      <c r="AN27" s="23">
        <f>'17'!$Y27</f>
        <v>0</v>
      </c>
    </row>
    <row r="28" spans="1:40" ht="15" customHeight="1" x14ac:dyDescent="0.25">
      <c r="A28" s="111"/>
      <c r="B28" s="20" t="s">
        <v>26</v>
      </c>
      <c r="C28" s="21">
        <f>'80'!$Y28</f>
        <v>0</v>
      </c>
      <c r="D28" s="21">
        <f>'81'!$Y28</f>
        <v>0</v>
      </c>
      <c r="E28" s="21">
        <f>'82'!$Y28</f>
        <v>0.69399999999999995</v>
      </c>
      <c r="F28" s="21">
        <f>'83'!$Y28</f>
        <v>0.42099999999999999</v>
      </c>
      <c r="G28" s="21">
        <f>'84'!$Y28</f>
        <v>0</v>
      </c>
      <c r="H28" s="21">
        <f>'85'!$Y28</f>
        <v>0</v>
      </c>
      <c r="I28" s="21">
        <f>'86'!$Y28</f>
        <v>0</v>
      </c>
      <c r="J28" s="21">
        <f>'87'!$Y28</f>
        <v>0</v>
      </c>
      <c r="K28" s="21">
        <f>'88'!$Y28</f>
        <v>0</v>
      </c>
      <c r="L28" s="21">
        <f>'89'!$Y28</f>
        <v>0</v>
      </c>
      <c r="M28" s="21">
        <f>'90'!$Y28</f>
        <v>0</v>
      </c>
      <c r="N28" s="21">
        <f>'91'!$Y28</f>
        <v>0</v>
      </c>
      <c r="O28" s="21">
        <f>'92'!$Y28</f>
        <v>0.20082</v>
      </c>
      <c r="P28" s="21">
        <f>'93'!$Y28</f>
        <v>0.18221999999999999</v>
      </c>
      <c r="Q28" s="21">
        <f>'94'!$Y28</f>
        <v>0.31611</v>
      </c>
      <c r="R28" s="21">
        <f>'95'!$Y28</f>
        <v>0.28092</v>
      </c>
      <c r="S28" s="21">
        <f>'96'!$Y28</f>
        <v>0.35843999999999998</v>
      </c>
      <c r="T28" s="21">
        <f>'97'!$Y28</f>
        <v>0.37757000000000002</v>
      </c>
      <c r="U28" s="21">
        <f>'98'!$Y28</f>
        <v>0.51654999999999995</v>
      </c>
      <c r="V28" s="21">
        <f>'99'!$Y28</f>
        <v>0.51983000000000001</v>
      </c>
      <c r="W28" s="21">
        <f>'00'!$Y28</f>
        <v>0.44486999999999999</v>
      </c>
      <c r="X28" s="21">
        <f>'01'!$Y28</f>
        <v>1.1979200000000001</v>
      </c>
      <c r="Y28" s="21">
        <f>'02'!$Y28</f>
        <v>1.2634399999999999</v>
      </c>
      <c r="Z28" s="21">
        <f>'03'!$Y28</f>
        <v>1.2037800000000001</v>
      </c>
      <c r="AA28" s="21">
        <f>'04'!$Y28</f>
        <v>0.96472999999999998</v>
      </c>
      <c r="AB28" s="22">
        <f>'05'!$Y28</f>
        <v>0.79667999999999994</v>
      </c>
      <c r="AC28" s="22">
        <f>'06'!$Y28</f>
        <v>0.52397000000000005</v>
      </c>
      <c r="AD28" s="22">
        <f>'07'!$Y28</f>
        <v>0</v>
      </c>
      <c r="AE28" s="22">
        <f>'08'!$Y28</f>
        <v>0</v>
      </c>
      <c r="AF28" s="22">
        <f>'09'!$Y28</f>
        <v>0</v>
      </c>
      <c r="AG28" s="22">
        <f>'10'!$Y28</f>
        <v>0</v>
      </c>
      <c r="AH28" s="22">
        <f>'11'!$Y28</f>
        <v>0</v>
      </c>
      <c r="AI28" s="22">
        <f>'12'!$Y28</f>
        <v>0</v>
      </c>
      <c r="AJ28" s="22">
        <f>'13'!$Y28</f>
        <v>0</v>
      </c>
      <c r="AK28" s="22">
        <f>'14'!$Y28</f>
        <v>0</v>
      </c>
      <c r="AL28" s="22">
        <f>'15'!$Y28</f>
        <v>0</v>
      </c>
      <c r="AM28" s="22">
        <f>'16'!$Y28</f>
        <v>0</v>
      </c>
      <c r="AN28" s="23">
        <f>'17'!$Y28</f>
        <v>0</v>
      </c>
    </row>
    <row r="29" spans="1:40" ht="15" customHeight="1" x14ac:dyDescent="0.25">
      <c r="A29" s="112" t="s">
        <v>73</v>
      </c>
      <c r="B29" s="113"/>
      <c r="C29" s="21">
        <f>'80'!$Y29</f>
        <v>0</v>
      </c>
      <c r="D29" s="21">
        <f>'81'!$Y29</f>
        <v>31.728000000000002</v>
      </c>
      <c r="E29" s="21">
        <f>'82'!$Y29</f>
        <v>0</v>
      </c>
      <c r="F29" s="21">
        <f>'83'!$Y29</f>
        <v>16.808</v>
      </c>
      <c r="G29" s="21">
        <f>'84'!$Y29</f>
        <v>9.5549999999999997</v>
      </c>
      <c r="H29" s="21">
        <f>'85'!$Y29</f>
        <v>8.5850000000000009</v>
      </c>
      <c r="I29" s="21">
        <f>'86'!$Y29</f>
        <v>209.685</v>
      </c>
      <c r="J29" s="21">
        <f>'87'!$Y29</f>
        <v>112.351</v>
      </c>
      <c r="K29" s="21">
        <f>'88'!$Y29</f>
        <v>122.155</v>
      </c>
      <c r="L29" s="21">
        <f>'89'!$Y29</f>
        <v>93.284000000000006</v>
      </c>
      <c r="M29" s="21">
        <f>'90'!$Y29</f>
        <v>61.5</v>
      </c>
      <c r="N29" s="21">
        <f>'91'!$Y29</f>
        <v>47.895054000000002</v>
      </c>
      <c r="O29" s="21">
        <f>'92'!$Y29</f>
        <v>40.054996000000003</v>
      </c>
      <c r="P29" s="21">
        <f>'93'!$Y29</f>
        <v>38.942467999999998</v>
      </c>
      <c r="Q29" s="21">
        <f>'94'!$Y29</f>
        <v>27.926729999999999</v>
      </c>
      <c r="R29" s="21">
        <f>'95'!$Y29</f>
        <v>21.791370000000001</v>
      </c>
      <c r="S29" s="21">
        <f>'96'!$Y29</f>
        <v>23.1937</v>
      </c>
      <c r="T29" s="21">
        <f>'97'!$Y29</f>
        <v>27.62228</v>
      </c>
      <c r="U29" s="21">
        <f>'98'!$Y29</f>
        <v>38.977730000000001</v>
      </c>
      <c r="V29" s="21">
        <f>'99'!$Y29</f>
        <v>66.345359999999999</v>
      </c>
      <c r="W29" s="21">
        <f>'00'!$Y29</f>
        <v>106.89403</v>
      </c>
      <c r="X29" s="21">
        <f>'01'!$Y29</f>
        <v>68.463179999999994</v>
      </c>
      <c r="Y29" s="21">
        <f>'02'!$Y29</f>
        <v>34.747433999999998</v>
      </c>
      <c r="Z29" s="21">
        <f>'03'!$Y29</f>
        <v>22.312897</v>
      </c>
      <c r="AA29" s="21">
        <f>'04'!$Y29</f>
        <v>18.011935999999999</v>
      </c>
      <c r="AB29" s="22">
        <f>'05'!$Y29</f>
        <v>19.582706999999999</v>
      </c>
      <c r="AC29" s="22">
        <f>'06'!$Y29</f>
        <v>24.085660000000001</v>
      </c>
      <c r="AD29" s="22">
        <f>'07'!$Y29</f>
        <v>21.281159779439367</v>
      </c>
      <c r="AE29" s="22">
        <f>'08'!$Y29</f>
        <v>45.582080000000005</v>
      </c>
      <c r="AF29" s="22">
        <f>'09'!$Y29</f>
        <v>0</v>
      </c>
      <c r="AG29" s="22">
        <f>'10'!$Y29</f>
        <v>31.71264</v>
      </c>
      <c r="AH29" s="22">
        <f>'11'!$Y29</f>
        <v>33.00412</v>
      </c>
      <c r="AI29" s="22">
        <f>'12'!$Y29</f>
        <v>33.020480000000006</v>
      </c>
      <c r="AJ29" s="22">
        <f>'13'!$Y29</f>
        <v>38.065489999999997</v>
      </c>
      <c r="AK29" s="22">
        <f>'14'!$Y29</f>
        <v>33.62968</v>
      </c>
      <c r="AL29" s="22">
        <f>'15'!$Y29</f>
        <v>34.36768</v>
      </c>
      <c r="AM29" s="22">
        <f>'16'!$Y29</f>
        <v>24.715409999999999</v>
      </c>
      <c r="AN29" s="23">
        <f>'17'!$Y29</f>
        <v>8.7031500000000008</v>
      </c>
    </row>
    <row r="30" spans="1:40" ht="15" customHeight="1" x14ac:dyDescent="0.25">
      <c r="A30" s="112" t="s">
        <v>74</v>
      </c>
      <c r="B30" s="113"/>
      <c r="C30" s="21">
        <f>'80'!$Y30</f>
        <v>0</v>
      </c>
      <c r="D30" s="21">
        <f>'81'!$Y30</f>
        <v>0.65900000000000003</v>
      </c>
      <c r="E30" s="21">
        <f>'82'!$Y30</f>
        <v>0.78900000000000003</v>
      </c>
      <c r="F30" s="21">
        <f>'83'!$Y30</f>
        <v>0.17</v>
      </c>
      <c r="G30" s="21">
        <f>'84'!$Y30</f>
        <v>0</v>
      </c>
      <c r="H30" s="21">
        <f>'85'!$Y30</f>
        <v>0</v>
      </c>
      <c r="I30" s="21">
        <f>'86'!$Y30</f>
        <v>0</v>
      </c>
      <c r="J30" s="21">
        <f>'87'!$Y30</f>
        <v>0.69899999999999995</v>
      </c>
      <c r="K30" s="21">
        <f>'88'!$Y30</f>
        <v>7.3999999999999996E-2</v>
      </c>
      <c r="L30" s="21">
        <f>'89'!$Y30</f>
        <v>0</v>
      </c>
      <c r="M30" s="21">
        <f>'90'!$Y30</f>
        <v>8.9999999999999993E-3</v>
      </c>
      <c r="N30" s="21">
        <f>'91'!$Y30</f>
        <v>3.2367499999999998</v>
      </c>
      <c r="O30" s="21">
        <f>'92'!$Y30</f>
        <v>2.6076410000000001</v>
      </c>
      <c r="P30" s="21">
        <f>'93'!$Y30</f>
        <v>1.538529</v>
      </c>
      <c r="Q30" s="21">
        <f>'94'!$Y30</f>
        <v>18.798522999999999</v>
      </c>
      <c r="R30" s="21">
        <f>'95'!$Y30</f>
        <v>18.423635000000001</v>
      </c>
      <c r="S30" s="21">
        <f>'96'!$Y30</f>
        <v>1.3203370000000001</v>
      </c>
      <c r="T30" s="21">
        <f>'97'!$Y30</f>
        <v>1.2417659999999999</v>
      </c>
      <c r="U30" s="21">
        <f>'98'!$Y30</f>
        <v>0.80903099999999994</v>
      </c>
      <c r="V30" s="21">
        <f>'99'!$Y30</f>
        <v>0.96190100000000001</v>
      </c>
      <c r="W30" s="21">
        <f>'00'!$Y30</f>
        <v>1.4046689999999999</v>
      </c>
      <c r="X30" s="21">
        <f>'01'!$Y30</f>
        <v>2.0908099999999998</v>
      </c>
      <c r="Y30" s="21">
        <f>'02'!$Y30</f>
        <v>2.251112</v>
      </c>
      <c r="Z30" s="21">
        <f>'03'!$Y30</f>
        <v>1.967171</v>
      </c>
      <c r="AA30" s="21">
        <f>'04'!$Y30</f>
        <v>1.492076</v>
      </c>
      <c r="AB30" s="22">
        <f>'05'!$Y30</f>
        <v>2.6187600000000004</v>
      </c>
      <c r="AC30" s="22">
        <f>'06'!$Y30</f>
        <v>2.3653200000000001</v>
      </c>
      <c r="AD30" s="22">
        <f>'07'!$Y30</f>
        <v>0</v>
      </c>
      <c r="AE30" s="22">
        <f>'08'!$Y30</f>
        <v>0</v>
      </c>
      <c r="AF30" s="22">
        <f>'09'!$Y30</f>
        <v>0</v>
      </c>
      <c r="AG30" s="22">
        <f>'10'!$Y30</f>
        <v>0</v>
      </c>
      <c r="AH30" s="22">
        <f>'11'!$Y30</f>
        <v>0</v>
      </c>
      <c r="AI30" s="22">
        <f>'12'!$Y30</f>
        <v>0</v>
      </c>
      <c r="AJ30" s="22">
        <f>'13'!$Y30</f>
        <v>0</v>
      </c>
      <c r="AK30" s="22">
        <f>'14'!$Y30</f>
        <v>0</v>
      </c>
      <c r="AL30" s="22">
        <f>'15'!$Y30</f>
        <v>0</v>
      </c>
      <c r="AM30" s="22">
        <f>'16'!$Y30</f>
        <v>0</v>
      </c>
      <c r="AN30" s="23">
        <f>'17'!$Y30</f>
        <v>0</v>
      </c>
    </row>
    <row r="31" spans="1:40" ht="15" customHeight="1" x14ac:dyDescent="0.25">
      <c r="A31" s="100" t="s">
        <v>7</v>
      </c>
      <c r="B31" s="101"/>
      <c r="C31" s="21">
        <f>'80'!$Y31</f>
        <v>0</v>
      </c>
      <c r="D31" s="21">
        <f>'81'!$Y31</f>
        <v>0</v>
      </c>
      <c r="E31" s="21">
        <f>'82'!$Y31</f>
        <v>0</v>
      </c>
      <c r="F31" s="21">
        <f>'83'!$Y31</f>
        <v>0</v>
      </c>
      <c r="G31" s="21">
        <f>'84'!$Y31</f>
        <v>0</v>
      </c>
      <c r="H31" s="21">
        <f>'85'!$Y31</f>
        <v>12.564</v>
      </c>
      <c r="I31" s="21">
        <f>'86'!$Y31</f>
        <v>18.093</v>
      </c>
      <c r="J31" s="21">
        <f>'87'!$Y31</f>
        <v>38.332000000000001</v>
      </c>
      <c r="K31" s="21">
        <f>'88'!$Y31</f>
        <v>22.986999999999998</v>
      </c>
      <c r="L31" s="21">
        <f>'89'!$Y31</f>
        <v>24.001999999999999</v>
      </c>
      <c r="M31" s="21">
        <f>'90'!$Y31</f>
        <v>24.9</v>
      </c>
      <c r="N31" s="21">
        <f>'91'!$Y31</f>
        <v>22.348469999999999</v>
      </c>
      <c r="O31" s="21">
        <f>'92'!$Y31</f>
        <v>26.000589000000002</v>
      </c>
      <c r="P31" s="21">
        <f>'93'!$Y31</f>
        <v>29.874139</v>
      </c>
      <c r="Q31" s="21">
        <f>'94'!$Y31</f>
        <v>31.211299</v>
      </c>
      <c r="R31" s="21">
        <f>'95'!$Y31</f>
        <v>35.800483999999997</v>
      </c>
      <c r="S31" s="21">
        <f>'96'!$Y31</f>
        <v>33.483919999999998</v>
      </c>
      <c r="T31" s="21">
        <f>'97'!$Y31</f>
        <v>40.189663000000003</v>
      </c>
      <c r="U31" s="21">
        <f>'98'!$Y31</f>
        <v>47.900016999999998</v>
      </c>
      <c r="V31" s="21">
        <f>'99'!$Y31</f>
        <v>38.194850000000002</v>
      </c>
      <c r="W31" s="21">
        <f>'00'!$Y31</f>
        <v>28.437252999999998</v>
      </c>
      <c r="X31" s="21">
        <f>'01'!$Y31</f>
        <v>32.320414999999997</v>
      </c>
      <c r="Y31" s="21">
        <f>'02'!$Y31</f>
        <v>20.940881999999998</v>
      </c>
      <c r="Z31" s="21">
        <f>'03'!$Y31</f>
        <v>19.182473000000002</v>
      </c>
      <c r="AA31" s="21">
        <f>'04'!$Y31</f>
        <v>18.704940000000001</v>
      </c>
      <c r="AB31" s="22">
        <f>'05'!$Y31</f>
        <v>12.8353</v>
      </c>
      <c r="AC31" s="22">
        <f>'06'!$Y31</f>
        <v>8.8215390000000014</v>
      </c>
      <c r="AD31" s="22">
        <f>'07'!$Y31</f>
        <v>18.539406</v>
      </c>
      <c r="AE31" s="22">
        <f>'08'!$Y31</f>
        <v>17.483584999999998</v>
      </c>
      <c r="AF31" s="22">
        <f>'09'!$Y31</f>
        <v>17.675574000000001</v>
      </c>
      <c r="AG31" s="22">
        <f>'10'!$Y31</f>
        <v>19.004462</v>
      </c>
      <c r="AH31" s="22">
        <f>'11'!$Y31</f>
        <v>20.997699000000001</v>
      </c>
      <c r="AI31" s="22">
        <f>'12'!$Y31</f>
        <v>21.549247999999999</v>
      </c>
      <c r="AJ31" s="22">
        <f>'13'!$Y31</f>
        <v>15.129424999999999</v>
      </c>
      <c r="AK31" s="22">
        <f>'14'!$Y31</f>
        <v>14.023083</v>
      </c>
      <c r="AL31" s="22">
        <f>'15'!$Y31</f>
        <v>13.742751</v>
      </c>
      <c r="AM31" s="22">
        <f>'16'!$Y31</f>
        <v>17.213426999999999</v>
      </c>
      <c r="AN31" s="23">
        <f>'17'!$Y31</f>
        <v>18.694436</v>
      </c>
    </row>
    <row r="32" spans="1:40" ht="15" customHeight="1" x14ac:dyDescent="0.25">
      <c r="A32" s="112" t="s">
        <v>75</v>
      </c>
      <c r="B32" s="113"/>
      <c r="C32" s="21">
        <f>'80'!$Y32</f>
        <v>0</v>
      </c>
      <c r="D32" s="21">
        <f>'81'!$Y32</f>
        <v>0</v>
      </c>
      <c r="E32" s="21">
        <f>'82'!$Y32</f>
        <v>18.943000000000001</v>
      </c>
      <c r="F32" s="21">
        <f>'83'!$Y32</f>
        <v>13.898</v>
      </c>
      <c r="G32" s="21">
        <f>'84'!$Y32</f>
        <v>0</v>
      </c>
      <c r="H32" s="21">
        <f>'85'!$Y32</f>
        <v>15.590999999999999</v>
      </c>
      <c r="I32" s="21">
        <f>'86'!$Y32</f>
        <v>15.724</v>
      </c>
      <c r="J32" s="21">
        <f>'87'!$Y32</f>
        <v>12.670999999999999</v>
      </c>
      <c r="K32" s="21">
        <f>'88'!$Y32</f>
        <v>9.0039999999999996</v>
      </c>
      <c r="L32" s="21">
        <f>'89'!$Y32</f>
        <v>9.6129999999999995</v>
      </c>
      <c r="M32" s="21">
        <f>'90'!$Y32</f>
        <v>11.5</v>
      </c>
      <c r="N32" s="21">
        <f>'91'!$Y32</f>
        <v>16.062425999999999</v>
      </c>
      <c r="O32" s="21">
        <f>'92'!$Y32</f>
        <v>32.225937000000002</v>
      </c>
      <c r="P32" s="21">
        <f>'93'!$Y32</f>
        <v>31.633075000000002</v>
      </c>
      <c r="Q32" s="21">
        <f>'94'!$Y32</f>
        <v>26.379909999999999</v>
      </c>
      <c r="R32" s="21">
        <f>'95'!$Y32</f>
        <v>25.749669999999998</v>
      </c>
      <c r="S32" s="21">
        <f>'96'!$Y32</f>
        <v>23.643809999999998</v>
      </c>
      <c r="T32" s="21">
        <f>'97'!$Y32</f>
        <v>20.499949999999998</v>
      </c>
      <c r="U32" s="21">
        <f>'98'!$Y32</f>
        <v>8.3083749999999998</v>
      </c>
      <c r="V32" s="21">
        <f>'99'!$Y32</f>
        <v>8.5532070000000004</v>
      </c>
      <c r="W32" s="21">
        <f>'00'!$Y32</f>
        <v>8.8952419999999996</v>
      </c>
      <c r="X32" s="21">
        <f>'01'!$Y32</f>
        <v>6.1998620000000004</v>
      </c>
      <c r="Y32" s="21">
        <f>'02'!$Y32</f>
        <v>6.9868490000000003</v>
      </c>
      <c r="Z32" s="21">
        <f>'03'!$Y32</f>
        <v>12.043763999999999</v>
      </c>
      <c r="AA32" s="21">
        <f>'04'!$Y32</f>
        <v>16.224592000000001</v>
      </c>
      <c r="AB32" s="22">
        <f>'05'!$Y32</f>
        <v>14.778093</v>
      </c>
      <c r="AC32" s="22">
        <f>'06'!$Y32</f>
        <v>8.3010920000000006</v>
      </c>
      <c r="AD32" s="22">
        <f>'07'!$Y32</f>
        <v>7.2510746256124392</v>
      </c>
      <c r="AE32" s="22">
        <f>'08'!$Y32</f>
        <v>0</v>
      </c>
      <c r="AF32" s="22">
        <f>'09'!$Y32</f>
        <v>0</v>
      </c>
      <c r="AG32" s="22">
        <f>'10'!$Y32</f>
        <v>0</v>
      </c>
      <c r="AH32" s="22">
        <f>'11'!$Y32</f>
        <v>0</v>
      </c>
      <c r="AI32" s="22">
        <f>'12'!$Y32</f>
        <v>0</v>
      </c>
      <c r="AJ32" s="22">
        <f>'13'!$Y32</f>
        <v>0</v>
      </c>
      <c r="AK32" s="22">
        <f>'14'!$Y32</f>
        <v>0</v>
      </c>
      <c r="AL32" s="22">
        <f>'15'!$Y32</f>
        <v>0</v>
      </c>
      <c r="AM32" s="22">
        <f>'16'!$Y32</f>
        <v>0</v>
      </c>
      <c r="AN32" s="23">
        <f>'17'!$Y32</f>
        <v>0</v>
      </c>
    </row>
    <row r="33" spans="1:40" ht="15" customHeight="1" x14ac:dyDescent="0.25">
      <c r="A33" s="112" t="s">
        <v>76</v>
      </c>
      <c r="B33" s="113"/>
      <c r="C33" s="21">
        <f>'80'!$Y33</f>
        <v>0</v>
      </c>
      <c r="D33" s="21">
        <f>'81'!$Y33</f>
        <v>0.152</v>
      </c>
      <c r="E33" s="21">
        <f>'82'!$Y33</f>
        <v>0.17899999999999999</v>
      </c>
      <c r="F33" s="21">
        <f>'83'!$Y33</f>
        <v>0.17199999999999999</v>
      </c>
      <c r="G33" s="21">
        <f>'84'!$Y33</f>
        <v>105.166</v>
      </c>
      <c r="H33" s="21">
        <f>'85'!$Y33</f>
        <v>167.858</v>
      </c>
      <c r="I33" s="21">
        <f>'86'!$Y33</f>
        <v>0</v>
      </c>
      <c r="J33" s="21">
        <f>'87'!$Y33</f>
        <v>0</v>
      </c>
      <c r="K33" s="21">
        <f>'88'!$Y33</f>
        <v>0</v>
      </c>
      <c r="L33" s="21">
        <f>'89'!$Y33</f>
        <v>0.16200000000000001</v>
      </c>
      <c r="M33" s="21">
        <f>'90'!$Y33</f>
        <v>0.16</v>
      </c>
      <c r="N33" s="21">
        <f>'91'!$Y33</f>
        <v>0.35942600000000002</v>
      </c>
      <c r="O33" s="21">
        <f>'92'!$Y33</f>
        <v>1.589037</v>
      </c>
      <c r="P33" s="21">
        <f>'93'!$Y33</f>
        <v>0.35877500000000001</v>
      </c>
      <c r="Q33" s="21">
        <f>'94'!$Y33</f>
        <v>0.34122599999999997</v>
      </c>
      <c r="R33" s="21">
        <f>'95'!$Y33</f>
        <v>0.31814100000000001</v>
      </c>
      <c r="S33" s="21">
        <f>'96'!$Y33</f>
        <v>0.31575300000000001</v>
      </c>
      <c r="T33" s="21">
        <f>'97'!$Y33</f>
        <v>0.39440700000000001</v>
      </c>
      <c r="U33" s="21">
        <f>'98'!$Y33</f>
        <v>0.44795699999999999</v>
      </c>
      <c r="V33" s="21">
        <f>'99'!$Y33</f>
        <v>0.42034500000000002</v>
      </c>
      <c r="W33" s="21">
        <f>'00'!$Y33</f>
        <v>0.40976600000000002</v>
      </c>
      <c r="X33" s="21">
        <f>'01'!$Y33</f>
        <v>0.37121399999999999</v>
      </c>
      <c r="Y33" s="21">
        <f>'02'!$Y33</f>
        <v>0.38910699999999998</v>
      </c>
      <c r="Z33" s="21">
        <f>'03'!$Y33</f>
        <v>0.51880300000000001</v>
      </c>
      <c r="AA33" s="21">
        <f>'04'!$Y33</f>
        <v>0.78664199999999995</v>
      </c>
      <c r="AB33" s="22">
        <f>'05'!$Y33</f>
        <v>0.35524299999999998</v>
      </c>
      <c r="AC33" s="22">
        <f>'06'!$Y33</f>
        <v>0.27719299999999997</v>
      </c>
      <c r="AD33" s="22">
        <f>'07'!$Y33</f>
        <v>0</v>
      </c>
      <c r="AE33" s="22">
        <f>'08'!$Y33</f>
        <v>0</v>
      </c>
      <c r="AF33" s="22">
        <f>'09'!$Y33</f>
        <v>0</v>
      </c>
      <c r="AG33" s="22">
        <f>'10'!$Y33</f>
        <v>0</v>
      </c>
      <c r="AH33" s="22">
        <f>'11'!$Y33</f>
        <v>0</v>
      </c>
      <c r="AI33" s="22">
        <f>'12'!$Y33</f>
        <v>0</v>
      </c>
      <c r="AJ33" s="22">
        <f>'13'!$Y33</f>
        <v>0</v>
      </c>
      <c r="AK33" s="22">
        <f>'14'!$Y33</f>
        <v>0</v>
      </c>
      <c r="AL33" s="22">
        <f>'15'!$Y33</f>
        <v>0</v>
      </c>
      <c r="AM33" s="22">
        <f>'16'!$Y33</f>
        <v>0</v>
      </c>
      <c r="AN33" s="23">
        <f>'17'!$Y33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'80'!$Y34</f>
        <v>0</v>
      </c>
      <c r="D34" s="21">
        <f>'81'!$Y34</f>
        <v>0</v>
      </c>
      <c r="E34" s="21">
        <f>'82'!$Y34</f>
        <v>0</v>
      </c>
      <c r="F34" s="21">
        <f>'83'!$Y34</f>
        <v>0</v>
      </c>
      <c r="G34" s="21">
        <f>'84'!$Y34</f>
        <v>23.417000000000002</v>
      </c>
      <c r="H34" s="21">
        <f>'85'!$Y34</f>
        <v>41.552</v>
      </c>
      <c r="I34" s="21">
        <f>'86'!$Y34</f>
        <v>26.283000000000001</v>
      </c>
      <c r="J34" s="21">
        <f>'87'!$Y34</f>
        <v>41.692</v>
      </c>
      <c r="K34" s="21">
        <f>'88'!$Y34</f>
        <v>45.494999999999997</v>
      </c>
      <c r="L34" s="21">
        <f>'89'!$Y34</f>
        <v>0.14599999999999999</v>
      </c>
      <c r="M34" s="21">
        <f>'90'!$Y34</f>
        <v>0.11</v>
      </c>
      <c r="N34" s="21">
        <f>'91'!$Y34</f>
        <v>0</v>
      </c>
      <c r="O34" s="21">
        <f>'92'!$Y34</f>
        <v>0</v>
      </c>
      <c r="P34" s="21">
        <f>'93'!$Y34</f>
        <v>0</v>
      </c>
      <c r="Q34" s="21">
        <f>'94'!$Y34</f>
        <v>0</v>
      </c>
      <c r="R34" s="21">
        <f>'95'!$Y34</f>
        <v>0</v>
      </c>
      <c r="S34" s="21">
        <f>'96'!$Y34</f>
        <v>0</v>
      </c>
      <c r="T34" s="21">
        <f>'97'!$Y34</f>
        <v>0</v>
      </c>
      <c r="U34" s="21">
        <f>'98'!$Y34</f>
        <v>0</v>
      </c>
      <c r="V34" s="21">
        <f>'99'!$Y34</f>
        <v>0</v>
      </c>
      <c r="W34" s="21">
        <f>'00'!$Y34</f>
        <v>0</v>
      </c>
      <c r="X34" s="21">
        <f>'01'!$Y34</f>
        <v>0</v>
      </c>
      <c r="Y34" s="21">
        <f>'02'!$Y34</f>
        <v>0</v>
      </c>
      <c r="Z34" s="21">
        <f>'03'!$Y34</f>
        <v>0</v>
      </c>
      <c r="AA34" s="21">
        <f>'04'!$Y34</f>
        <v>3.8136000000000003E-2</v>
      </c>
      <c r="AB34" s="22">
        <f>'05'!$Y34</f>
        <v>5.0441E-2</v>
      </c>
      <c r="AC34" s="22">
        <f>'06'!$Y34</f>
        <v>0.13472100000000001</v>
      </c>
      <c r="AD34" s="22">
        <f>'07'!$Y34</f>
        <v>0.11767994194464215</v>
      </c>
      <c r="AE34" s="22">
        <f>'08'!$Y34</f>
        <v>0</v>
      </c>
      <c r="AF34" s="22">
        <f>'09'!$Y34</f>
        <v>0</v>
      </c>
      <c r="AG34" s="22">
        <f>'10'!$Y34</f>
        <v>0</v>
      </c>
      <c r="AH34" s="22">
        <f>'11'!$Y34</f>
        <v>0</v>
      </c>
      <c r="AI34" s="22">
        <f>'12'!$Y34</f>
        <v>0</v>
      </c>
      <c r="AJ34" s="22">
        <f>'13'!$Y34</f>
        <v>0</v>
      </c>
      <c r="AK34" s="22">
        <f>'14'!$Y34</f>
        <v>0</v>
      </c>
      <c r="AL34" s="22">
        <f>'15'!$Y34</f>
        <v>0</v>
      </c>
      <c r="AM34" s="22">
        <f>'16'!$Y34</f>
        <v>0</v>
      </c>
      <c r="AN34" s="23">
        <f>'17'!$Y34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'80'!$Y35</f>
        <v>0</v>
      </c>
      <c r="D35" s="21">
        <f>'81'!$Y35</f>
        <v>0</v>
      </c>
      <c r="E35" s="21">
        <f>'82'!$Y35</f>
        <v>2.653</v>
      </c>
      <c r="F35" s="21">
        <f>'83'!$Y35</f>
        <v>0</v>
      </c>
      <c r="G35" s="21">
        <f>'84'!$Y35</f>
        <v>0</v>
      </c>
      <c r="H35" s="21">
        <f>'85'!$Y35</f>
        <v>0.40400000000000003</v>
      </c>
      <c r="I35" s="21">
        <f>'86'!$Y35</f>
        <v>1.1719999999999999</v>
      </c>
      <c r="J35" s="21">
        <f>'87'!$Y35</f>
        <v>0.44</v>
      </c>
      <c r="K35" s="21">
        <f>'88'!$Y35</f>
        <v>1.653</v>
      </c>
      <c r="L35" s="21">
        <f>'89'!$Y35</f>
        <v>0</v>
      </c>
      <c r="M35" s="21">
        <f>'90'!$Y35</f>
        <v>0</v>
      </c>
      <c r="N35" s="21">
        <f>'91'!$Y35</f>
        <v>0</v>
      </c>
      <c r="O35" s="21">
        <f>'92'!$Y35</f>
        <v>0</v>
      </c>
      <c r="P35" s="21">
        <f>'93'!$Y35</f>
        <v>0</v>
      </c>
      <c r="Q35" s="21">
        <f>'94'!$Y35</f>
        <v>0</v>
      </c>
      <c r="R35" s="21">
        <f>'95'!$Y35</f>
        <v>0</v>
      </c>
      <c r="S35" s="21">
        <f>'96'!$Y35</f>
        <v>0</v>
      </c>
      <c r="T35" s="21">
        <f>'97'!$Y35</f>
        <v>0</v>
      </c>
      <c r="U35" s="21">
        <f>'98'!$Y35</f>
        <v>0</v>
      </c>
      <c r="V35" s="21">
        <f>'99'!$Y35</f>
        <v>0</v>
      </c>
      <c r="W35" s="21">
        <f>'00'!$Y35</f>
        <v>0</v>
      </c>
      <c r="X35" s="21">
        <f>'01'!$Y35</f>
        <v>0</v>
      </c>
      <c r="Y35" s="21">
        <f>'02'!$Y35</f>
        <v>0</v>
      </c>
      <c r="Z35" s="21">
        <f>'03'!$Y35</f>
        <v>0</v>
      </c>
      <c r="AA35" s="21">
        <f>'04'!$Y35</f>
        <v>0</v>
      </c>
      <c r="AB35" s="22">
        <f>'05'!$Y35</f>
        <v>0</v>
      </c>
      <c r="AC35" s="22">
        <f>'06'!$Y35</f>
        <v>0</v>
      </c>
      <c r="AD35" s="22">
        <f>'07'!$Y35</f>
        <v>0</v>
      </c>
      <c r="AE35" s="22">
        <f>'08'!$Y35</f>
        <v>0</v>
      </c>
      <c r="AF35" s="22">
        <f>'09'!$Y35</f>
        <v>0</v>
      </c>
      <c r="AG35" s="22">
        <f>'10'!$Y35</f>
        <v>0</v>
      </c>
      <c r="AH35" s="22">
        <f>'11'!$Y35</f>
        <v>0</v>
      </c>
      <c r="AI35" s="22">
        <f>'12'!$Y35</f>
        <v>0</v>
      </c>
      <c r="AJ35" s="22">
        <f>'13'!$Y35</f>
        <v>0</v>
      </c>
      <c r="AK35" s="22">
        <f>'14'!$Y35</f>
        <v>0</v>
      </c>
      <c r="AL35" s="22">
        <f>'15'!$Y35</f>
        <v>0</v>
      </c>
      <c r="AM35" s="22">
        <f>'16'!$Y35</f>
        <v>0</v>
      </c>
      <c r="AN35" s="23">
        <f>'17'!$Y35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504.39</v>
      </c>
      <c r="E36" s="29">
        <f t="shared" si="2"/>
        <v>470.59700000000004</v>
      </c>
      <c r="F36" s="29">
        <f t="shared" si="2"/>
        <v>298.05800000000005</v>
      </c>
      <c r="G36" s="29">
        <f t="shared" si="2"/>
        <v>354.43200000000002</v>
      </c>
      <c r="H36" s="29">
        <f t="shared" si="2"/>
        <v>449.33100000000002</v>
      </c>
      <c r="I36" s="29">
        <f t="shared" si="2"/>
        <v>655.16100000000006</v>
      </c>
      <c r="J36" s="29">
        <f t="shared" si="2"/>
        <v>566.32600000000002</v>
      </c>
      <c r="K36" s="29">
        <f t="shared" si="2"/>
        <v>527.09500000000003</v>
      </c>
      <c r="L36" s="29">
        <f t="shared" si="2"/>
        <v>392.33799999999997</v>
      </c>
      <c r="M36" s="29">
        <f t="shared" si="2"/>
        <v>370.041</v>
      </c>
      <c r="N36" s="29">
        <f t="shared" si="2"/>
        <v>347.08544500000005</v>
      </c>
      <c r="O36" s="29">
        <f t="shared" si="2"/>
        <v>400.09988799999996</v>
      </c>
      <c r="P36" s="29">
        <f t="shared" si="2"/>
        <v>458.45102599999996</v>
      </c>
      <c r="Q36" s="29">
        <f t="shared" si="2"/>
        <v>399.873335</v>
      </c>
      <c r="R36" s="29">
        <f t="shared" si="2"/>
        <v>395.82176600000003</v>
      </c>
      <c r="S36" s="29">
        <f t="shared" si="2"/>
        <v>397.42040599999984</v>
      </c>
      <c r="T36" s="29">
        <f t="shared" si="2"/>
        <v>371.14325499999995</v>
      </c>
      <c r="U36" s="29">
        <f t="shared" si="2"/>
        <v>396.22886399999999</v>
      </c>
      <c r="V36" s="29">
        <f t="shared" si="2"/>
        <v>437.07624900000002</v>
      </c>
      <c r="W36" s="29">
        <f t="shared" si="2"/>
        <v>445.36581099999995</v>
      </c>
      <c r="X36" s="29">
        <f t="shared" si="2"/>
        <v>399.66103199999992</v>
      </c>
      <c r="Y36" s="29">
        <f t="shared" si="2"/>
        <v>361.56870200000003</v>
      </c>
      <c r="Z36" s="29">
        <f t="shared" si="2"/>
        <v>308.45225399999998</v>
      </c>
      <c r="AA36" s="29">
        <f t="shared" si="2"/>
        <v>273.90717000000001</v>
      </c>
      <c r="AB36" s="29">
        <f t="shared" si="2"/>
        <v>256.14327500000002</v>
      </c>
      <c r="AC36" s="29">
        <f t="shared" si="2"/>
        <v>217.68158999999997</v>
      </c>
      <c r="AD36" s="29">
        <f t="shared" si="2"/>
        <v>200.98044100000004</v>
      </c>
      <c r="AE36" s="29">
        <f t="shared" si="2"/>
        <v>205.18896699999999</v>
      </c>
      <c r="AF36" s="29">
        <f t="shared" si="2"/>
        <v>139.84281200000004</v>
      </c>
      <c r="AG36" s="29">
        <f t="shared" si="2"/>
        <v>159.40035799999998</v>
      </c>
      <c r="AH36" s="29">
        <f t="shared" si="2"/>
        <v>156.13848900000002</v>
      </c>
      <c r="AI36" s="29">
        <f>+SUM(AI6:AI35)+SUM(AI38:AI43)</f>
        <v>133.150519</v>
      </c>
      <c r="AJ36" s="29">
        <f>+SUM(AJ6:AJ35)+SUM(AJ38:AJ43)</f>
        <v>119.947238</v>
      </c>
      <c r="AK36" s="29">
        <f>'14'!$Y36</f>
        <v>117.505045</v>
      </c>
      <c r="AL36" s="29">
        <f>'15'!$Y36</f>
        <v>128.507778</v>
      </c>
      <c r="AM36" s="29">
        <f>'16'!$Y36</f>
        <v>95.601766999999995</v>
      </c>
      <c r="AN36" s="30">
        <f>'17'!$Y36</f>
        <v>75.768651000000006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'80'!$Y38</f>
        <v>0</v>
      </c>
      <c r="D38" s="33">
        <f>'81'!$Y38</f>
        <v>0</v>
      </c>
      <c r="E38" s="33">
        <f>'82'!$Y38</f>
        <v>0</v>
      </c>
      <c r="F38" s="33">
        <f>'83'!$Y38</f>
        <v>0</v>
      </c>
      <c r="G38" s="33">
        <f>'84'!$Y38</f>
        <v>0</v>
      </c>
      <c r="H38" s="33">
        <f>'85'!$Y38</f>
        <v>0</v>
      </c>
      <c r="I38" s="33">
        <f>'86'!$Y38</f>
        <v>0</v>
      </c>
      <c r="J38" s="33">
        <f>'87'!$Y38</f>
        <v>0</v>
      </c>
      <c r="K38" s="33">
        <f>'88'!$Y38</f>
        <v>0</v>
      </c>
      <c r="L38" s="33">
        <f>'89'!$Y38</f>
        <v>0</v>
      </c>
      <c r="M38" s="33">
        <f>'90'!$Y38</f>
        <v>0</v>
      </c>
      <c r="N38" s="33">
        <f>'91'!$Y38</f>
        <v>0</v>
      </c>
      <c r="O38" s="33">
        <f>'92'!$Y38</f>
        <v>0</v>
      </c>
      <c r="P38" s="33">
        <f>'93'!$Y38</f>
        <v>0</v>
      </c>
      <c r="Q38" s="33">
        <f>'94'!$Y38</f>
        <v>0</v>
      </c>
      <c r="R38" s="33">
        <f>'95'!$Y38</f>
        <v>0</v>
      </c>
      <c r="S38" s="33">
        <f>'96'!$Y38</f>
        <v>0</v>
      </c>
      <c r="T38" s="33">
        <f>'97'!$Y38</f>
        <v>0</v>
      </c>
      <c r="U38" s="33">
        <f>'98'!$Y38</f>
        <v>0</v>
      </c>
      <c r="V38" s="33">
        <f>'99'!$Y38</f>
        <v>0</v>
      </c>
      <c r="W38" s="33">
        <f>'00'!$Y38</f>
        <v>0</v>
      </c>
      <c r="X38" s="33">
        <f>'01'!$Y38</f>
        <v>0</v>
      </c>
      <c r="Y38" s="33">
        <f>'02'!$Y38</f>
        <v>0</v>
      </c>
      <c r="Z38" s="33">
        <f>'03'!$Y38</f>
        <v>0</v>
      </c>
      <c r="AA38" s="33">
        <f>'04'!$Y38</f>
        <v>0</v>
      </c>
      <c r="AB38" s="34">
        <f>'05'!$Y38</f>
        <v>0</v>
      </c>
      <c r="AC38" s="34">
        <f>'06'!$Y38</f>
        <v>0</v>
      </c>
      <c r="AD38" s="34">
        <f>'07'!$Y38</f>
        <v>0</v>
      </c>
      <c r="AE38" s="34">
        <f>'08'!$Y38</f>
        <v>0</v>
      </c>
      <c r="AF38" s="34">
        <f>'09'!$Y38</f>
        <v>0</v>
      </c>
      <c r="AG38" s="34">
        <f>'10'!$Y38</f>
        <v>2.82796</v>
      </c>
      <c r="AH38" s="34">
        <f>'11'!$Y38</f>
        <v>2.2022900000000001</v>
      </c>
      <c r="AI38" s="34">
        <f>'12'!$Y38</f>
        <v>2.0947100000000001</v>
      </c>
      <c r="AJ38" s="34">
        <f>'13'!$Y38</f>
        <v>1.989417</v>
      </c>
      <c r="AK38" s="34">
        <f>'14'!$Y38</f>
        <v>1.5144310000000001</v>
      </c>
      <c r="AL38" s="34">
        <f>'15'!$Y38</f>
        <v>1.50234</v>
      </c>
      <c r="AM38" s="34">
        <f>'16'!$Y38</f>
        <v>1.3510550000000001</v>
      </c>
      <c r="AN38" s="35">
        <f>'17'!$Y38</f>
        <v>1.4123600000000001</v>
      </c>
    </row>
    <row r="39" spans="1:40" ht="15" customHeight="1" x14ac:dyDescent="0.25">
      <c r="A39" s="121" t="s">
        <v>65</v>
      </c>
      <c r="B39" s="122"/>
      <c r="C39" s="21">
        <f>'80'!$Y39</f>
        <v>0</v>
      </c>
      <c r="D39" s="21">
        <f>'81'!$Y39</f>
        <v>0</v>
      </c>
      <c r="E39" s="21">
        <f>'82'!$Y39</f>
        <v>0</v>
      </c>
      <c r="F39" s="21">
        <f>'83'!$Y39</f>
        <v>0</v>
      </c>
      <c r="G39" s="21">
        <f>'84'!$Y39</f>
        <v>0</v>
      </c>
      <c r="H39" s="21">
        <f>'85'!$Y39</f>
        <v>0</v>
      </c>
      <c r="I39" s="21">
        <f>'86'!$Y39</f>
        <v>0</v>
      </c>
      <c r="J39" s="21">
        <f>'87'!$Y39</f>
        <v>0</v>
      </c>
      <c r="K39" s="21">
        <f>'88'!$Y39</f>
        <v>0</v>
      </c>
      <c r="L39" s="21">
        <f>'89'!$Y39</f>
        <v>0</v>
      </c>
      <c r="M39" s="21">
        <f>'90'!$Y39</f>
        <v>0</v>
      </c>
      <c r="N39" s="21">
        <f>'91'!$Y39</f>
        <v>0</v>
      </c>
      <c r="O39" s="21">
        <f>'92'!$Y39</f>
        <v>0</v>
      </c>
      <c r="P39" s="21">
        <f>'93'!$Y39</f>
        <v>0</v>
      </c>
      <c r="Q39" s="21">
        <f>'94'!$Y39</f>
        <v>0</v>
      </c>
      <c r="R39" s="21">
        <f>'95'!$Y39</f>
        <v>0</v>
      </c>
      <c r="S39" s="21">
        <f>'96'!$Y39</f>
        <v>0</v>
      </c>
      <c r="T39" s="21">
        <f>'97'!$Y39</f>
        <v>0</v>
      </c>
      <c r="U39" s="21">
        <f>'98'!$Y39</f>
        <v>0</v>
      </c>
      <c r="V39" s="21">
        <f>'99'!$Y39</f>
        <v>0</v>
      </c>
      <c r="W39" s="21">
        <f>'00'!$Y39</f>
        <v>0</v>
      </c>
      <c r="X39" s="21">
        <f>'01'!$Y39</f>
        <v>0</v>
      </c>
      <c r="Y39" s="21">
        <f>'02'!$Y39</f>
        <v>0</v>
      </c>
      <c r="Z39" s="21">
        <f>'03'!$Y39</f>
        <v>0</v>
      </c>
      <c r="AA39" s="21">
        <f>'04'!$Y39</f>
        <v>0</v>
      </c>
      <c r="AB39" s="22">
        <f>'05'!$Y39</f>
        <v>0</v>
      </c>
      <c r="AC39" s="22">
        <f>'06'!$Y39</f>
        <v>0</v>
      </c>
      <c r="AD39" s="22">
        <f>'07'!$Y39</f>
        <v>0</v>
      </c>
      <c r="AE39" s="22">
        <f>'08'!$Y39</f>
        <v>0</v>
      </c>
      <c r="AF39" s="22">
        <f>'09'!$Y39</f>
        <v>0</v>
      </c>
      <c r="AG39" s="22">
        <f>'10'!$Y39</f>
        <v>0</v>
      </c>
      <c r="AH39" s="22">
        <f>'11'!$Y39</f>
        <v>0</v>
      </c>
      <c r="AI39" s="22">
        <f>'12'!$Y39</f>
        <v>0</v>
      </c>
      <c r="AJ39" s="22">
        <f>'13'!$Y39</f>
        <v>0</v>
      </c>
      <c r="AK39" s="22">
        <f>'14'!$Y39</f>
        <v>0</v>
      </c>
      <c r="AL39" s="22">
        <f>'15'!$Y39</f>
        <v>0</v>
      </c>
      <c r="AM39" s="22">
        <f>'16'!$Y39</f>
        <v>0</v>
      </c>
      <c r="AN39" s="23">
        <f>'17'!$Y39</f>
        <v>0</v>
      </c>
    </row>
    <row r="40" spans="1:40" ht="15" customHeight="1" x14ac:dyDescent="0.25">
      <c r="A40" s="121" t="s">
        <v>66</v>
      </c>
      <c r="B40" s="122"/>
      <c r="C40" s="21">
        <f>'80'!$Y40</f>
        <v>0</v>
      </c>
      <c r="D40" s="21">
        <f>'81'!$Y40</f>
        <v>0</v>
      </c>
      <c r="E40" s="21">
        <f>'82'!$Y40</f>
        <v>0</v>
      </c>
      <c r="F40" s="21">
        <f>'83'!$Y40</f>
        <v>0</v>
      </c>
      <c r="G40" s="21">
        <f>'84'!$Y40</f>
        <v>0</v>
      </c>
      <c r="H40" s="21">
        <f>'85'!$Y40</f>
        <v>0</v>
      </c>
      <c r="I40" s="21">
        <f>'86'!$Y40</f>
        <v>0</v>
      </c>
      <c r="J40" s="21">
        <f>'87'!$Y40</f>
        <v>0</v>
      </c>
      <c r="K40" s="21">
        <f>'88'!$Y40</f>
        <v>0</v>
      </c>
      <c r="L40" s="21">
        <f>'89'!$Y40</f>
        <v>0</v>
      </c>
      <c r="M40" s="21">
        <f>'90'!$Y40</f>
        <v>0</v>
      </c>
      <c r="N40" s="21">
        <f>'91'!$Y40</f>
        <v>0</v>
      </c>
      <c r="O40" s="21">
        <f>'92'!$Y40</f>
        <v>0</v>
      </c>
      <c r="P40" s="21">
        <f>'93'!$Y40</f>
        <v>0</v>
      </c>
      <c r="Q40" s="21">
        <f>'94'!$Y40</f>
        <v>0</v>
      </c>
      <c r="R40" s="21">
        <f>'95'!$Y40</f>
        <v>0</v>
      </c>
      <c r="S40" s="21">
        <f>'96'!$Y40</f>
        <v>0</v>
      </c>
      <c r="T40" s="21">
        <f>'97'!$Y40</f>
        <v>0</v>
      </c>
      <c r="U40" s="21">
        <f>'98'!$Y40</f>
        <v>0</v>
      </c>
      <c r="V40" s="21">
        <f>'99'!$Y40</f>
        <v>0</v>
      </c>
      <c r="W40" s="21">
        <f>'00'!$Y40</f>
        <v>0</v>
      </c>
      <c r="X40" s="21">
        <f>'01'!$Y40</f>
        <v>0</v>
      </c>
      <c r="Y40" s="21">
        <f>'02'!$Y40</f>
        <v>0</v>
      </c>
      <c r="Z40" s="21">
        <f>'03'!$Y40</f>
        <v>0</v>
      </c>
      <c r="AA40" s="21">
        <f>'04'!$Y40</f>
        <v>0</v>
      </c>
      <c r="AB40" s="22">
        <f>'05'!$Y40</f>
        <v>0</v>
      </c>
      <c r="AC40" s="22">
        <f>'06'!$Y40</f>
        <v>0</v>
      </c>
      <c r="AD40" s="22">
        <f>'07'!$Y40</f>
        <v>0</v>
      </c>
      <c r="AE40" s="22">
        <f>'08'!$Y40</f>
        <v>0</v>
      </c>
      <c r="AF40" s="22">
        <f>'09'!$Y40</f>
        <v>0</v>
      </c>
      <c r="AG40" s="22">
        <f>'10'!$Y40</f>
        <v>0.34876999999999997</v>
      </c>
      <c r="AH40" s="22">
        <f>'11'!$Y40</f>
        <v>0.19063999999999998</v>
      </c>
      <c r="AI40" s="22">
        <f>'12'!$Y40</f>
        <v>0.16988</v>
      </c>
      <c r="AJ40" s="22">
        <f>'13'!$Y40</f>
        <v>0.17724999999999999</v>
      </c>
      <c r="AK40" s="22">
        <f>'14'!$Y40</f>
        <v>0.16768</v>
      </c>
      <c r="AL40" s="22">
        <f>'15'!$Y40</f>
        <v>9.282E-2</v>
      </c>
      <c r="AM40" s="22">
        <f>'16'!$Y40</f>
        <v>7.984999999999999E-2</v>
      </c>
      <c r="AN40" s="23">
        <f>'17'!$Y40</f>
        <v>0.20100000000000001</v>
      </c>
    </row>
    <row r="41" spans="1:40" ht="15" customHeight="1" x14ac:dyDescent="0.25">
      <c r="A41" s="121" t="s">
        <v>67</v>
      </c>
      <c r="B41" s="122"/>
      <c r="C41" s="21">
        <f>'80'!$Y41</f>
        <v>0</v>
      </c>
      <c r="D41" s="21">
        <f>'81'!$Y41</f>
        <v>0</v>
      </c>
      <c r="E41" s="21">
        <f>'82'!$Y41</f>
        <v>0</v>
      </c>
      <c r="F41" s="21">
        <f>'83'!$Y41</f>
        <v>0</v>
      </c>
      <c r="G41" s="21">
        <f>'84'!$Y41</f>
        <v>0</v>
      </c>
      <c r="H41" s="21">
        <f>'85'!$Y41</f>
        <v>0</v>
      </c>
      <c r="I41" s="21">
        <f>'86'!$Y41</f>
        <v>0</v>
      </c>
      <c r="J41" s="21">
        <f>'87'!$Y41</f>
        <v>0</v>
      </c>
      <c r="K41" s="21">
        <f>'88'!$Y41</f>
        <v>0</v>
      </c>
      <c r="L41" s="21">
        <f>'89'!$Y41</f>
        <v>0</v>
      </c>
      <c r="M41" s="21">
        <f>'90'!$Y41</f>
        <v>0</v>
      </c>
      <c r="N41" s="21">
        <f>'91'!$Y41</f>
        <v>0</v>
      </c>
      <c r="O41" s="21">
        <f>'92'!$Y41</f>
        <v>0</v>
      </c>
      <c r="P41" s="21">
        <f>'93'!$Y41</f>
        <v>0</v>
      </c>
      <c r="Q41" s="21">
        <f>'94'!$Y41</f>
        <v>0</v>
      </c>
      <c r="R41" s="21">
        <f>'95'!$Y41</f>
        <v>0</v>
      </c>
      <c r="S41" s="21">
        <f>'96'!$Y41</f>
        <v>0</v>
      </c>
      <c r="T41" s="21">
        <f>'97'!$Y41</f>
        <v>0</v>
      </c>
      <c r="U41" s="21">
        <f>'98'!$Y41</f>
        <v>0</v>
      </c>
      <c r="V41" s="21">
        <f>'99'!$Y41</f>
        <v>0</v>
      </c>
      <c r="W41" s="21">
        <f>'00'!$Y41</f>
        <v>0</v>
      </c>
      <c r="X41" s="21">
        <f>'01'!$Y41</f>
        <v>0</v>
      </c>
      <c r="Y41" s="21">
        <f>'02'!$Y41</f>
        <v>0</v>
      </c>
      <c r="Z41" s="21">
        <f>'03'!$Y41</f>
        <v>0</v>
      </c>
      <c r="AA41" s="21">
        <f>'04'!$Y41</f>
        <v>0</v>
      </c>
      <c r="AB41" s="22">
        <f>'05'!$Y41</f>
        <v>0</v>
      </c>
      <c r="AC41" s="22">
        <f>'06'!$Y41</f>
        <v>0</v>
      </c>
      <c r="AD41" s="22">
        <f>'07'!$Y41</f>
        <v>0</v>
      </c>
      <c r="AE41" s="22">
        <f>'08'!$Y41</f>
        <v>0</v>
      </c>
      <c r="AF41" s="22">
        <f>'09'!$Y41</f>
        <v>0</v>
      </c>
      <c r="AG41" s="22">
        <f>'10'!$Y41</f>
        <v>4.3304170000000006</v>
      </c>
      <c r="AH41" s="22">
        <f>'11'!$Y41</f>
        <v>4.2283329999999992</v>
      </c>
      <c r="AI41" s="22">
        <f>'12'!$Y41</f>
        <v>1.8950799999999999</v>
      </c>
      <c r="AJ41" s="22">
        <f>'13'!$Y41</f>
        <v>6.4492700000000003</v>
      </c>
      <c r="AK41" s="22">
        <f>'14'!$Y41</f>
        <v>6.0586000000000002</v>
      </c>
      <c r="AL41" s="22">
        <f>'15'!$Y41</f>
        <v>1.214791</v>
      </c>
      <c r="AM41" s="22">
        <f>'16'!$Y41</f>
        <v>0.62176700000000007</v>
      </c>
      <c r="AN41" s="23">
        <f>'17'!$Y41</f>
        <v>2.92E-2</v>
      </c>
    </row>
    <row r="42" spans="1:40" ht="15" customHeight="1" x14ac:dyDescent="0.25">
      <c r="A42" s="121" t="s">
        <v>68</v>
      </c>
      <c r="B42" s="122"/>
      <c r="C42" s="21">
        <f>'80'!$Y42</f>
        <v>0</v>
      </c>
      <c r="D42" s="21">
        <f>'81'!$Y42</f>
        <v>0</v>
      </c>
      <c r="E42" s="21">
        <f>'82'!$Y42</f>
        <v>0</v>
      </c>
      <c r="F42" s="21">
        <f>'83'!$Y42</f>
        <v>0</v>
      </c>
      <c r="G42" s="21">
        <f>'84'!$Y42</f>
        <v>0</v>
      </c>
      <c r="H42" s="21">
        <f>'85'!$Y42</f>
        <v>0</v>
      </c>
      <c r="I42" s="21">
        <f>'86'!$Y42</f>
        <v>0</v>
      </c>
      <c r="J42" s="21">
        <f>'87'!$Y42</f>
        <v>0</v>
      </c>
      <c r="K42" s="21">
        <f>'88'!$Y42</f>
        <v>0</v>
      </c>
      <c r="L42" s="21">
        <f>'89'!$Y42</f>
        <v>0</v>
      </c>
      <c r="M42" s="21">
        <f>'90'!$Y42</f>
        <v>0</v>
      </c>
      <c r="N42" s="21">
        <f>'91'!$Y42</f>
        <v>0</v>
      </c>
      <c r="O42" s="21">
        <f>'92'!$Y42</f>
        <v>0</v>
      </c>
      <c r="P42" s="21">
        <f>'93'!$Y42</f>
        <v>0</v>
      </c>
      <c r="Q42" s="21">
        <f>'94'!$Y42</f>
        <v>0</v>
      </c>
      <c r="R42" s="21">
        <f>'95'!$Y42</f>
        <v>0</v>
      </c>
      <c r="S42" s="21">
        <f>'96'!$Y42</f>
        <v>0</v>
      </c>
      <c r="T42" s="21">
        <f>'97'!$Y42</f>
        <v>0</v>
      </c>
      <c r="U42" s="21">
        <f>'98'!$Y42</f>
        <v>0</v>
      </c>
      <c r="V42" s="21">
        <f>'99'!$Y42</f>
        <v>0</v>
      </c>
      <c r="W42" s="21">
        <f>'00'!$Y42</f>
        <v>0</v>
      </c>
      <c r="X42" s="21">
        <f>'01'!$Y42</f>
        <v>0</v>
      </c>
      <c r="Y42" s="21">
        <f>'02'!$Y42</f>
        <v>0</v>
      </c>
      <c r="Z42" s="21">
        <f>'03'!$Y42</f>
        <v>0</v>
      </c>
      <c r="AA42" s="21">
        <f>'04'!$Y42</f>
        <v>0</v>
      </c>
      <c r="AB42" s="22">
        <f>'05'!$Y42</f>
        <v>0</v>
      </c>
      <c r="AC42" s="22">
        <f>'06'!$Y42</f>
        <v>0</v>
      </c>
      <c r="AD42" s="22">
        <f>'07'!$Y42</f>
        <v>0</v>
      </c>
      <c r="AE42" s="22">
        <f>'08'!$Y42</f>
        <v>0</v>
      </c>
      <c r="AF42" s="22">
        <f>'09'!$Y42</f>
        <v>0</v>
      </c>
      <c r="AG42" s="22">
        <f>'10'!$Y42</f>
        <v>4.1059999999999999E-2</v>
      </c>
      <c r="AH42" s="22">
        <f>'11'!$Y42</f>
        <v>0</v>
      </c>
      <c r="AI42" s="22">
        <f>'12'!$Y42</f>
        <v>0</v>
      </c>
      <c r="AJ42" s="22">
        <f>'13'!$Y42</f>
        <v>0</v>
      </c>
      <c r="AK42" s="22">
        <f>'14'!$Y42</f>
        <v>5.6090000000000001E-2</v>
      </c>
      <c r="AL42" s="22">
        <f>'15'!$Y42</f>
        <v>8.9199999999999991E-3</v>
      </c>
      <c r="AM42" s="22">
        <f>'16'!$Y42</f>
        <v>1.388E-2</v>
      </c>
      <c r="AN42" s="23">
        <f>'17'!$Y42</f>
        <v>0</v>
      </c>
    </row>
    <row r="43" spans="1:40" ht="15" customHeight="1" thickBot="1" x14ac:dyDescent="0.3">
      <c r="A43" s="123" t="s">
        <v>69</v>
      </c>
      <c r="B43" s="124"/>
      <c r="C43" s="36">
        <f>'80'!$Y43</f>
        <v>0</v>
      </c>
      <c r="D43" s="36">
        <f>'81'!$Y43</f>
        <v>0</v>
      </c>
      <c r="E43" s="36">
        <f>'82'!$Y43</f>
        <v>0</v>
      </c>
      <c r="F43" s="36">
        <f>'83'!$Y43</f>
        <v>0</v>
      </c>
      <c r="G43" s="36">
        <f>'84'!$Y43</f>
        <v>0</v>
      </c>
      <c r="H43" s="36">
        <f>'85'!$Y43</f>
        <v>0</v>
      </c>
      <c r="I43" s="36">
        <f>'86'!$Y43</f>
        <v>0</v>
      </c>
      <c r="J43" s="36">
        <f>'87'!$Y43</f>
        <v>0</v>
      </c>
      <c r="K43" s="36">
        <f>'88'!$Y43</f>
        <v>0</v>
      </c>
      <c r="L43" s="36">
        <f>'89'!$Y43</f>
        <v>0</v>
      </c>
      <c r="M43" s="36">
        <f>'90'!$Y43</f>
        <v>0</v>
      </c>
      <c r="N43" s="36">
        <f>'91'!$Y43</f>
        <v>0</v>
      </c>
      <c r="O43" s="36">
        <f>'92'!$Y43</f>
        <v>0</v>
      </c>
      <c r="P43" s="36">
        <f>'93'!$Y43</f>
        <v>0</v>
      </c>
      <c r="Q43" s="36">
        <f>'94'!$Y43</f>
        <v>0</v>
      </c>
      <c r="R43" s="36">
        <f>'95'!$Y43</f>
        <v>0</v>
      </c>
      <c r="S43" s="36">
        <f>'96'!$Y43</f>
        <v>0</v>
      </c>
      <c r="T43" s="36">
        <f>'97'!$Y43</f>
        <v>0</v>
      </c>
      <c r="U43" s="36">
        <f>'98'!$Y43</f>
        <v>0</v>
      </c>
      <c r="V43" s="36">
        <f>'99'!$Y43</f>
        <v>0</v>
      </c>
      <c r="W43" s="36">
        <f>'00'!$Y43</f>
        <v>0</v>
      </c>
      <c r="X43" s="36">
        <f>'01'!$Y43</f>
        <v>0</v>
      </c>
      <c r="Y43" s="36">
        <f>'02'!$Y43</f>
        <v>0</v>
      </c>
      <c r="Z43" s="36">
        <f>'03'!$Y43</f>
        <v>0</v>
      </c>
      <c r="AA43" s="36">
        <f>'04'!$Y43</f>
        <v>0</v>
      </c>
      <c r="AB43" s="37">
        <f>'05'!$Y43</f>
        <v>0</v>
      </c>
      <c r="AC43" s="37">
        <f>'06'!$Y43</f>
        <v>0</v>
      </c>
      <c r="AD43" s="37">
        <f>'07'!$Y43</f>
        <v>0</v>
      </c>
      <c r="AE43" s="37">
        <f>'08'!$Y43</f>
        <v>0</v>
      </c>
      <c r="AF43" s="37">
        <f>'09'!$Y43</f>
        <v>0</v>
      </c>
      <c r="AG43" s="37">
        <f>'10'!$Y43</f>
        <v>0.25272</v>
      </c>
      <c r="AH43" s="37">
        <f>'11'!$Y43</f>
        <v>0.50665199999999999</v>
      </c>
      <c r="AI43" s="37">
        <f>'12'!$Y43</f>
        <v>0.73535000000000006</v>
      </c>
      <c r="AJ43" s="37">
        <f>'13'!$Y43</f>
        <v>0.32251999999999997</v>
      </c>
      <c r="AK43" s="37">
        <f>'14'!$Y43</f>
        <v>0.19322999999999999</v>
      </c>
      <c r="AL43" s="37">
        <f>'15'!$Y43</f>
        <v>0.14366999999999999</v>
      </c>
      <c r="AM43" s="37">
        <f>'16'!$Y43</f>
        <v>0.21600999999999998</v>
      </c>
      <c r="AN43" s="38">
        <f>'17'!$Y43</f>
        <v>7.1578000000000003E-2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52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'80'!$Z6</f>
        <v>0</v>
      </c>
      <c r="D6" s="21">
        <f>'81'!$Z6</f>
        <v>0</v>
      </c>
      <c r="E6" s="21">
        <f>'82'!$Z6</f>
        <v>0</v>
      </c>
      <c r="F6" s="21">
        <f>'83'!$Z6</f>
        <v>0</v>
      </c>
      <c r="G6" s="21">
        <f>'84'!$Z6</f>
        <v>0</v>
      </c>
      <c r="H6" s="21">
        <f>'85'!$Z6</f>
        <v>0</v>
      </c>
      <c r="I6" s="21">
        <f>'86'!$Z6</f>
        <v>0</v>
      </c>
      <c r="J6" s="21">
        <f>'87'!$Z6</f>
        <v>0</v>
      </c>
      <c r="K6" s="21">
        <f>'88'!$Z6</f>
        <v>0</v>
      </c>
      <c r="L6" s="21">
        <f>'89'!$Z6</f>
        <v>0.10199999999999999</v>
      </c>
      <c r="M6" s="21">
        <f>'90'!$Z6</f>
        <v>0.16</v>
      </c>
      <c r="N6" s="21">
        <f>'91'!$Z6</f>
        <v>0</v>
      </c>
      <c r="O6" s="21">
        <f>'92'!$Z6</f>
        <v>0</v>
      </c>
      <c r="P6" s="21">
        <f>'93'!$Z6</f>
        <v>0.103476</v>
      </c>
      <c r="Q6" s="21">
        <f>'94'!$Z6</f>
        <v>0</v>
      </c>
      <c r="R6" s="21">
        <f>'95'!$Z6</f>
        <v>0</v>
      </c>
      <c r="S6" s="21">
        <f>'96'!$Z6</f>
        <v>0</v>
      </c>
      <c r="T6" s="21">
        <f>'97'!$Z6</f>
        <v>0</v>
      </c>
      <c r="U6" s="21">
        <f>'98'!$Z6</f>
        <v>0</v>
      </c>
      <c r="V6" s="21">
        <f>'99'!$Z6</f>
        <v>3.9489999999999997E-2</v>
      </c>
      <c r="W6" s="21">
        <f>'00'!$Z6</f>
        <v>0</v>
      </c>
      <c r="X6" s="21">
        <f>'01'!$Z6</f>
        <v>0</v>
      </c>
      <c r="Y6" s="21">
        <f>'02'!$Z6</f>
        <v>0</v>
      </c>
      <c r="Z6" s="21">
        <f>'03'!$Z6</f>
        <v>0</v>
      </c>
      <c r="AA6" s="21">
        <f>'04'!$Z6</f>
        <v>0</v>
      </c>
      <c r="AB6" s="22">
        <f>'05'!$Z6</f>
        <v>0</v>
      </c>
      <c r="AC6" s="22">
        <f>'06'!$Z6</f>
        <v>0</v>
      </c>
      <c r="AD6" s="22">
        <f>'07'!$Z6</f>
        <v>0</v>
      </c>
      <c r="AE6" s="22">
        <f>'08'!$Z6</f>
        <v>0</v>
      </c>
      <c r="AF6" s="22">
        <f>'09'!$Z6</f>
        <v>0</v>
      </c>
      <c r="AG6" s="22">
        <f>'10'!$Z6</f>
        <v>0</v>
      </c>
      <c r="AH6" s="22">
        <f>'11'!$Z6</f>
        <v>0</v>
      </c>
      <c r="AI6" s="22">
        <f>'12'!$Z6</f>
        <v>0</v>
      </c>
      <c r="AJ6" s="22">
        <f>'13'!$Z6</f>
        <v>0</v>
      </c>
      <c r="AK6" s="22">
        <f>'14'!$Z6</f>
        <v>0</v>
      </c>
      <c r="AL6" s="22">
        <f>'15'!$Z6</f>
        <v>0</v>
      </c>
      <c r="AM6" s="22">
        <f>'16'!$Z6</f>
        <v>0</v>
      </c>
      <c r="AN6" s="23">
        <f>'17'!$Z6</f>
        <v>0</v>
      </c>
    </row>
    <row r="7" spans="1:40" ht="15" customHeight="1" x14ac:dyDescent="0.25">
      <c r="A7" s="127"/>
      <c r="B7" s="20" t="s">
        <v>10</v>
      </c>
      <c r="C7" s="21">
        <f>'80'!$Z7</f>
        <v>0</v>
      </c>
      <c r="D7" s="21">
        <f>'81'!$Z7</f>
        <v>0</v>
      </c>
      <c r="E7" s="21">
        <f>'82'!$Z7</f>
        <v>13.824</v>
      </c>
      <c r="F7" s="21">
        <f>'83'!$Z7</f>
        <v>4.5369999999999999</v>
      </c>
      <c r="G7" s="21">
        <f>'84'!$Z7</f>
        <v>3.5979999999999999</v>
      </c>
      <c r="H7" s="21">
        <f>'85'!$Z7</f>
        <v>1.2629999999999999</v>
      </c>
      <c r="I7" s="21">
        <f>'86'!$Z7</f>
        <v>6.8680000000000003</v>
      </c>
      <c r="J7" s="21">
        <f>'87'!$Z7</f>
        <v>25.998999999999999</v>
      </c>
      <c r="K7" s="21">
        <f>'88'!$Z7</f>
        <v>3.3330000000000002</v>
      </c>
      <c r="L7" s="21">
        <f>'89'!$Z7</f>
        <v>0</v>
      </c>
      <c r="M7" s="21">
        <f>'90'!$Z7</f>
        <v>0</v>
      </c>
      <c r="N7" s="21">
        <f>'91'!$Z7</f>
        <v>0</v>
      </c>
      <c r="O7" s="21">
        <f>'92'!$Z7</f>
        <v>13.436517</v>
      </c>
      <c r="P7" s="21">
        <f>'93'!$Z7</f>
        <v>31.960422000000001</v>
      </c>
      <c r="Q7" s="21">
        <f>'94'!$Z7</f>
        <v>42.411391000000002</v>
      </c>
      <c r="R7" s="21">
        <f>'95'!$Z7</f>
        <v>43.125889999999998</v>
      </c>
      <c r="S7" s="21">
        <f>'96'!$Z7</f>
        <v>35.457388000000002</v>
      </c>
      <c r="T7" s="21">
        <f>'97'!$Z7</f>
        <v>39.188840999999996</v>
      </c>
      <c r="U7" s="21">
        <f>'98'!$Z7</f>
        <v>38.481074</v>
      </c>
      <c r="V7" s="21">
        <f>'99'!$Z7</f>
        <v>38.894167000000003</v>
      </c>
      <c r="W7" s="21">
        <f>'00'!$Z7</f>
        <v>5.8360669999999999</v>
      </c>
      <c r="X7" s="21">
        <f>'01'!$Z7</f>
        <v>0.67247299999999999</v>
      </c>
      <c r="Y7" s="21">
        <f>'02'!$Z7</f>
        <v>1.829</v>
      </c>
      <c r="Z7" s="21">
        <f>'03'!$Z7</f>
        <v>0</v>
      </c>
      <c r="AA7" s="21">
        <f>'04'!$Z7</f>
        <v>2.7179999999999999E-2</v>
      </c>
      <c r="AB7" s="22">
        <f>'05'!$Z7</f>
        <v>0.33246100000000001</v>
      </c>
      <c r="AC7" s="22">
        <f>'06'!$Z7</f>
        <v>0.27005299999999999</v>
      </c>
      <c r="AD7" s="22">
        <f>'07'!$Z7</f>
        <v>0.20252375939478801</v>
      </c>
      <c r="AE7" s="22">
        <f>'08'!$Z7</f>
        <v>9.2825000000000005E-2</v>
      </c>
      <c r="AF7" s="22">
        <f>'09'!$Z7</f>
        <v>0.19647499999999998</v>
      </c>
      <c r="AG7" s="22">
        <f>'10'!$Z7</f>
        <v>0.38906000000000002</v>
      </c>
      <c r="AH7" s="22">
        <f>'11'!$Z7</f>
        <v>0.36735000000000001</v>
      </c>
      <c r="AI7" s="22">
        <f>'12'!$Z7</f>
        <v>0.48888999999999999</v>
      </c>
      <c r="AJ7" s="22">
        <f>'13'!$Z7</f>
        <v>0.34211000000000003</v>
      </c>
      <c r="AK7" s="22">
        <f>'14'!$Z7</f>
        <v>0.61882000000000004</v>
      </c>
      <c r="AL7" s="22">
        <f>'15'!$Z7</f>
        <v>0.34460000000000002</v>
      </c>
      <c r="AM7" s="22">
        <f>'16'!$Z7</f>
        <v>0.27710000000000001</v>
      </c>
      <c r="AN7" s="23">
        <f>'17'!$Z7</f>
        <v>0.21201</v>
      </c>
    </row>
    <row r="8" spans="1:40" ht="15" customHeight="1" x14ac:dyDescent="0.25">
      <c r="A8" s="127"/>
      <c r="B8" s="20" t="s">
        <v>11</v>
      </c>
      <c r="C8" s="21">
        <f>'80'!$Z8</f>
        <v>0</v>
      </c>
      <c r="D8" s="21">
        <f>'81'!$Z8</f>
        <v>0</v>
      </c>
      <c r="E8" s="21">
        <f>'82'!$Z8</f>
        <v>0</v>
      </c>
      <c r="F8" s="21">
        <f>'83'!$Z8</f>
        <v>0</v>
      </c>
      <c r="G8" s="21">
        <f>'84'!$Z8</f>
        <v>0</v>
      </c>
      <c r="H8" s="21">
        <f>'85'!$Z8</f>
        <v>0</v>
      </c>
      <c r="I8" s="21">
        <f>'86'!$Z8</f>
        <v>0</v>
      </c>
      <c r="J8" s="21">
        <f>'87'!$Z8</f>
        <v>0</v>
      </c>
      <c r="K8" s="21">
        <f>'88'!$Z8</f>
        <v>0</v>
      </c>
      <c r="L8" s="21">
        <f>'89'!$Z8</f>
        <v>0</v>
      </c>
      <c r="M8" s="21">
        <f>'90'!$Z8</f>
        <v>0</v>
      </c>
      <c r="N8" s="21">
        <f>'91'!$Z8</f>
        <v>0</v>
      </c>
      <c r="O8" s="21">
        <f>'92'!$Z8</f>
        <v>0</v>
      </c>
      <c r="P8" s="21">
        <f>'93'!$Z8</f>
        <v>0</v>
      </c>
      <c r="Q8" s="21">
        <f>'94'!$Z8</f>
        <v>0</v>
      </c>
      <c r="R8" s="21">
        <f>'95'!$Z8</f>
        <v>0</v>
      </c>
      <c r="S8" s="21">
        <f>'96'!$Z8</f>
        <v>0</v>
      </c>
      <c r="T8" s="21">
        <f>'97'!$Z8</f>
        <v>0</v>
      </c>
      <c r="U8" s="21">
        <f>'98'!$Z8</f>
        <v>0</v>
      </c>
      <c r="V8" s="21">
        <f>'99'!$Z8</f>
        <v>0</v>
      </c>
      <c r="W8" s="21">
        <f>'00'!$Z8</f>
        <v>0</v>
      </c>
      <c r="X8" s="21">
        <f>'01'!$Z8</f>
        <v>0</v>
      </c>
      <c r="Y8" s="21">
        <f>'02'!$Z8</f>
        <v>0</v>
      </c>
      <c r="Z8" s="21">
        <f>'03'!$Z8</f>
        <v>0</v>
      </c>
      <c r="AA8" s="21">
        <f>'04'!$Z8</f>
        <v>0</v>
      </c>
      <c r="AB8" s="22">
        <f>'05'!$Z8</f>
        <v>0</v>
      </c>
      <c r="AC8" s="22">
        <f>'06'!$Z8</f>
        <v>0</v>
      </c>
      <c r="AD8" s="22">
        <f>'07'!$Z8</f>
        <v>0</v>
      </c>
      <c r="AE8" s="22">
        <f>'08'!$Z8</f>
        <v>0</v>
      </c>
      <c r="AF8" s="22">
        <f>'09'!$Z8</f>
        <v>0</v>
      </c>
      <c r="AG8" s="22">
        <f>'10'!$Z8</f>
        <v>0</v>
      </c>
      <c r="AH8" s="22">
        <f>'11'!$Z8</f>
        <v>0</v>
      </c>
      <c r="AI8" s="22">
        <f>'12'!$Z8</f>
        <v>0</v>
      </c>
      <c r="AJ8" s="22">
        <f>'13'!$Z8</f>
        <v>0</v>
      </c>
      <c r="AK8" s="22">
        <f>'14'!$Z8</f>
        <v>0</v>
      </c>
      <c r="AL8" s="22">
        <f>'15'!$Z8</f>
        <v>0</v>
      </c>
      <c r="AM8" s="22">
        <f>'16'!$Z8</f>
        <v>0</v>
      </c>
      <c r="AN8" s="23">
        <f>'17'!$Z8</f>
        <v>0</v>
      </c>
    </row>
    <row r="9" spans="1:40" ht="15" customHeight="1" x14ac:dyDescent="0.25">
      <c r="A9" s="127"/>
      <c r="B9" s="20" t="s">
        <v>12</v>
      </c>
      <c r="C9" s="21">
        <f>'80'!$Z9</f>
        <v>0</v>
      </c>
      <c r="D9" s="21">
        <f>'81'!$Z9</f>
        <v>0</v>
      </c>
      <c r="E9" s="21">
        <f>'82'!$Z9</f>
        <v>0</v>
      </c>
      <c r="F9" s="21">
        <f>'83'!$Z9</f>
        <v>0</v>
      </c>
      <c r="G9" s="21">
        <f>'84'!$Z9</f>
        <v>0</v>
      </c>
      <c r="H9" s="21">
        <f>'85'!$Z9</f>
        <v>0</v>
      </c>
      <c r="I9" s="21">
        <f>'86'!$Z9</f>
        <v>0</v>
      </c>
      <c r="J9" s="21">
        <f>'87'!$Z9</f>
        <v>0</v>
      </c>
      <c r="K9" s="21">
        <f>'88'!$Z9</f>
        <v>0</v>
      </c>
      <c r="L9" s="21">
        <f>'89'!$Z9</f>
        <v>11.548999999999999</v>
      </c>
      <c r="M9" s="21">
        <f>'90'!$Z9</f>
        <v>11.3</v>
      </c>
      <c r="N9" s="21">
        <f>'91'!$Z9</f>
        <v>13.905544000000001</v>
      </c>
      <c r="O9" s="21">
        <f>'92'!$Z9</f>
        <v>0</v>
      </c>
      <c r="P9" s="21">
        <f>'93'!$Z9</f>
        <v>0</v>
      </c>
      <c r="Q9" s="21">
        <f>'94'!$Z9</f>
        <v>0</v>
      </c>
      <c r="R9" s="21">
        <f>'95'!$Z9</f>
        <v>0</v>
      </c>
      <c r="S9" s="21">
        <f>'96'!$Z9</f>
        <v>0</v>
      </c>
      <c r="T9" s="21">
        <f>'97'!$Z9</f>
        <v>0</v>
      </c>
      <c r="U9" s="21">
        <f>'98'!$Z9</f>
        <v>0</v>
      </c>
      <c r="V9" s="21">
        <f>'99'!$Z9</f>
        <v>0</v>
      </c>
      <c r="W9" s="21">
        <f>'00'!$Z9</f>
        <v>0</v>
      </c>
      <c r="X9" s="21">
        <f>'01'!$Z9</f>
        <v>0</v>
      </c>
      <c r="Y9" s="21">
        <f>'02'!$Z9</f>
        <v>0</v>
      </c>
      <c r="Z9" s="21">
        <f>'03'!$Z9</f>
        <v>0</v>
      </c>
      <c r="AA9" s="21">
        <f>'04'!$Z9</f>
        <v>0</v>
      </c>
      <c r="AB9" s="22">
        <f>'05'!$Z9</f>
        <v>0</v>
      </c>
      <c r="AC9" s="22">
        <f>'06'!$Z9</f>
        <v>0</v>
      </c>
      <c r="AD9" s="22">
        <f>'07'!$Z9</f>
        <v>0</v>
      </c>
      <c r="AE9" s="22">
        <f>'08'!$Z9</f>
        <v>0</v>
      </c>
      <c r="AF9" s="22">
        <f>'09'!$Z9</f>
        <v>0</v>
      </c>
      <c r="AG9" s="22">
        <f>'10'!$Z9</f>
        <v>0</v>
      </c>
      <c r="AH9" s="22">
        <f>'11'!$Z9</f>
        <v>0</v>
      </c>
      <c r="AI9" s="22">
        <f>'12'!$Z9</f>
        <v>0</v>
      </c>
      <c r="AJ9" s="22">
        <f>'13'!$Z9</f>
        <v>0</v>
      </c>
      <c r="AK9" s="22">
        <f>'14'!$Z9</f>
        <v>0</v>
      </c>
      <c r="AL9" s="22">
        <f>'15'!$Z9</f>
        <v>0</v>
      </c>
      <c r="AM9" s="22">
        <f>'16'!$Z9</f>
        <v>0</v>
      </c>
      <c r="AN9" s="23">
        <f>'17'!$Z9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'80'!$Z10</f>
        <v>0</v>
      </c>
      <c r="D10" s="21">
        <f>'81'!$Z10</f>
        <v>0</v>
      </c>
      <c r="E10" s="21">
        <f>'82'!$Z10</f>
        <v>0</v>
      </c>
      <c r="F10" s="21">
        <f>'83'!$Z10</f>
        <v>0</v>
      </c>
      <c r="G10" s="21">
        <f>'84'!$Z10</f>
        <v>0</v>
      </c>
      <c r="H10" s="21">
        <f>'85'!$Z10</f>
        <v>0</v>
      </c>
      <c r="I10" s="21">
        <f>'86'!$Z10</f>
        <v>0</v>
      </c>
      <c r="J10" s="21">
        <f>'87'!$Z10</f>
        <v>0</v>
      </c>
      <c r="K10" s="21">
        <f>'88'!$Z10</f>
        <v>0</v>
      </c>
      <c r="L10" s="21">
        <f>'89'!$Z10</f>
        <v>0</v>
      </c>
      <c r="M10" s="21">
        <f>'90'!$Z10</f>
        <v>0</v>
      </c>
      <c r="N10" s="21">
        <f>'91'!$Z10</f>
        <v>0</v>
      </c>
      <c r="O10" s="21">
        <f>'92'!$Z10</f>
        <v>6.9599999999999995E-2</v>
      </c>
      <c r="P10" s="21">
        <f>'93'!$Z10</f>
        <v>6.2719999999999998E-2</v>
      </c>
      <c r="Q10" s="21">
        <f>'94'!$Z10</f>
        <v>2.8389999999999999E-2</v>
      </c>
      <c r="R10" s="21">
        <f>'95'!$Z10</f>
        <v>3.603E-2</v>
      </c>
      <c r="S10" s="21">
        <f>'96'!$Z10</f>
        <v>5.9679999999999997E-2</v>
      </c>
      <c r="T10" s="21">
        <f>'97'!$Z10</f>
        <v>8.5349999999999995E-2</v>
      </c>
      <c r="U10" s="21">
        <f>'98'!$Z10</f>
        <v>0.13003999999999999</v>
      </c>
      <c r="V10" s="21">
        <f>'99'!$Z10</f>
        <v>0.27529999999999999</v>
      </c>
      <c r="W10" s="21">
        <f>'00'!$Z10</f>
        <v>0.386515</v>
      </c>
      <c r="X10" s="21">
        <f>'01'!$Z10</f>
        <v>0.105846</v>
      </c>
      <c r="Y10" s="21">
        <f>'02'!$Z10</f>
        <v>9.7925999999999999E-2</v>
      </c>
      <c r="Z10" s="21">
        <f>'03'!$Z10</f>
        <v>6.5509999999999999E-2</v>
      </c>
      <c r="AA10" s="21">
        <f>'04'!$Z10</f>
        <v>3.3090000000000001E-2</v>
      </c>
      <c r="AB10" s="22">
        <f>'05'!$Z10</f>
        <v>0</v>
      </c>
      <c r="AC10" s="22">
        <f>'06'!$Z10</f>
        <v>0</v>
      </c>
      <c r="AD10" s="22">
        <f>'07'!$Z10</f>
        <v>0</v>
      </c>
      <c r="AE10" s="22">
        <f>'08'!$Z10</f>
        <v>0</v>
      </c>
      <c r="AF10" s="22">
        <f>'09'!$Z10</f>
        <v>0</v>
      </c>
      <c r="AG10" s="22">
        <f>'10'!$Z10</f>
        <v>0</v>
      </c>
      <c r="AH10" s="22">
        <f>'11'!$Z10</f>
        <v>0</v>
      </c>
      <c r="AI10" s="22">
        <f>'12'!$Z10</f>
        <v>0</v>
      </c>
      <c r="AJ10" s="22">
        <f>'13'!$Z10</f>
        <v>0</v>
      </c>
      <c r="AK10" s="22">
        <f>'14'!$Z10</f>
        <v>0</v>
      </c>
      <c r="AL10" s="22">
        <f>'15'!$Z10</f>
        <v>0</v>
      </c>
      <c r="AM10" s="22">
        <f>'16'!$Z10</f>
        <v>0</v>
      </c>
      <c r="AN10" s="23">
        <f>'17'!$Z10</f>
        <v>0</v>
      </c>
    </row>
    <row r="11" spans="1:40" ht="15" customHeight="1" x14ac:dyDescent="0.25">
      <c r="A11" s="111"/>
      <c r="B11" s="20" t="s">
        <v>70</v>
      </c>
      <c r="C11" s="21">
        <f>'80'!$Z11</f>
        <v>0</v>
      </c>
      <c r="D11" s="21">
        <f>'81'!$Z11</f>
        <v>0</v>
      </c>
      <c r="E11" s="21">
        <f>'82'!$Z11</f>
        <v>0</v>
      </c>
      <c r="F11" s="21">
        <f>'83'!$Z11</f>
        <v>0</v>
      </c>
      <c r="G11" s="21">
        <f>'84'!$Z11</f>
        <v>0</v>
      </c>
      <c r="H11" s="21">
        <f>'85'!$Z11</f>
        <v>0</v>
      </c>
      <c r="I11" s="21">
        <f>'86'!$Z11</f>
        <v>0</v>
      </c>
      <c r="J11" s="21">
        <f>'87'!$Z11</f>
        <v>0</v>
      </c>
      <c r="K11" s="21">
        <f>'88'!$Z11</f>
        <v>0</v>
      </c>
      <c r="L11" s="21">
        <f>'89'!$Z11</f>
        <v>0</v>
      </c>
      <c r="M11" s="21">
        <f>'90'!$Z11</f>
        <v>0</v>
      </c>
      <c r="N11" s="21">
        <f>'91'!$Z11</f>
        <v>0</v>
      </c>
      <c r="O11" s="21">
        <f>'92'!$Z11</f>
        <v>0</v>
      </c>
      <c r="P11" s="21">
        <f>'93'!$Z11</f>
        <v>0</v>
      </c>
      <c r="Q11" s="21">
        <f>'94'!$Z11</f>
        <v>0</v>
      </c>
      <c r="R11" s="21">
        <f>'95'!$Z11</f>
        <v>0</v>
      </c>
      <c r="S11" s="21">
        <f>'96'!$Z11</f>
        <v>0</v>
      </c>
      <c r="T11" s="21">
        <f>'97'!$Z11</f>
        <v>0</v>
      </c>
      <c r="U11" s="21">
        <f>'98'!$Z11</f>
        <v>0</v>
      </c>
      <c r="V11" s="21">
        <f>'99'!$Z11</f>
        <v>0</v>
      </c>
      <c r="W11" s="21">
        <f>'00'!$Z11</f>
        <v>0</v>
      </c>
      <c r="X11" s="21">
        <f>'01'!$Z11</f>
        <v>0</v>
      </c>
      <c r="Y11" s="21">
        <f>'02'!$Z11</f>
        <v>0</v>
      </c>
      <c r="Z11" s="21">
        <f>'03'!$Z11</f>
        <v>0</v>
      </c>
      <c r="AA11" s="21">
        <f>'04'!$Z11</f>
        <v>0</v>
      </c>
      <c r="AB11" s="22">
        <f>'05'!$Z11</f>
        <v>0</v>
      </c>
      <c r="AC11" s="22">
        <f>'06'!$Z11</f>
        <v>0</v>
      </c>
      <c r="AD11" s="22">
        <f>'07'!$Z11</f>
        <v>0</v>
      </c>
      <c r="AE11" s="22">
        <f>'08'!$Z11</f>
        <v>0</v>
      </c>
      <c r="AF11" s="22">
        <f>'09'!$Z11</f>
        <v>0</v>
      </c>
      <c r="AG11" s="22">
        <f>'10'!$Z11</f>
        <v>7.2270699999999994</v>
      </c>
      <c r="AH11" s="22">
        <f>'11'!$Z11</f>
        <v>9.2455490000000005</v>
      </c>
      <c r="AI11" s="22">
        <f>'12'!$Z11</f>
        <v>31.49652</v>
      </c>
      <c r="AJ11" s="22">
        <f>'13'!$Z11</f>
        <v>78.598979999999997</v>
      </c>
      <c r="AK11" s="22">
        <f>'14'!$Z11</f>
        <v>78.755130000000008</v>
      </c>
      <c r="AL11" s="22">
        <f>'15'!$Z11</f>
        <v>60.664349999999999</v>
      </c>
      <c r="AM11" s="22">
        <f>'16'!$Z11</f>
        <v>28.549900000000001</v>
      </c>
      <c r="AN11" s="23">
        <f>'17'!$Z11</f>
        <v>16.816535999999999</v>
      </c>
    </row>
    <row r="12" spans="1:40" ht="15" customHeight="1" x14ac:dyDescent="0.25">
      <c r="A12" s="111"/>
      <c r="B12" s="20" t="s">
        <v>14</v>
      </c>
      <c r="C12" s="21">
        <f>'80'!$Z12</f>
        <v>0</v>
      </c>
      <c r="D12" s="21">
        <f>'81'!$Z12</f>
        <v>0</v>
      </c>
      <c r="E12" s="21">
        <f>'82'!$Z12</f>
        <v>0.20300000000000001</v>
      </c>
      <c r="F12" s="21">
        <f>'83'!$Z12</f>
        <v>0.29899999999999999</v>
      </c>
      <c r="G12" s="21">
        <f>'84'!$Z12</f>
        <v>0.107</v>
      </c>
      <c r="H12" s="21">
        <f>'85'!$Z12</f>
        <v>1.0999999999999999E-2</v>
      </c>
      <c r="I12" s="21">
        <f>'86'!$Z12</f>
        <v>0</v>
      </c>
      <c r="J12" s="21">
        <f>'87'!$Z12</f>
        <v>0.33600000000000002</v>
      </c>
      <c r="K12" s="21">
        <f>'88'!$Z12</f>
        <v>0.54700000000000004</v>
      </c>
      <c r="L12" s="21">
        <f>'89'!$Z12</f>
        <v>0.65200000000000002</v>
      </c>
      <c r="M12" s="21">
        <f>'90'!$Z12</f>
        <v>0.4</v>
      </c>
      <c r="N12" s="21">
        <f>'91'!$Z12</f>
        <v>0.309948</v>
      </c>
      <c r="O12" s="21">
        <f>'92'!$Z12</f>
        <v>0.46553099999999997</v>
      </c>
      <c r="P12" s="21">
        <f>'93'!$Z12</f>
        <v>0.28889700000000001</v>
      </c>
      <c r="Q12" s="21">
        <f>'94'!$Z12</f>
        <v>0.35137000000000002</v>
      </c>
      <c r="R12" s="21">
        <f>'95'!$Z12</f>
        <v>0.34272000000000002</v>
      </c>
      <c r="S12" s="21">
        <f>'96'!$Z12</f>
        <v>0.10539999999999999</v>
      </c>
      <c r="T12" s="21">
        <f>'97'!$Z12</f>
        <v>0</v>
      </c>
      <c r="U12" s="21">
        <f>'98'!$Z12</f>
        <v>1.153E-2</v>
      </c>
      <c r="V12" s="21">
        <f>'99'!$Z12</f>
        <v>0.27774199999999999</v>
      </c>
      <c r="W12" s="21">
        <f>'00'!$Z12</f>
        <v>5.7653999999999997E-2</v>
      </c>
      <c r="X12" s="21">
        <f>'01'!$Z12</f>
        <v>0.31889299999999998</v>
      </c>
      <c r="Y12" s="21">
        <f>'02'!$Z12</f>
        <v>0.238015</v>
      </c>
      <c r="Z12" s="21">
        <f>'03'!$Z12</f>
        <v>0.41851699999999997</v>
      </c>
      <c r="AA12" s="21">
        <f>'04'!$Z12</f>
        <v>0.40174799999999999</v>
      </c>
      <c r="AB12" s="22">
        <f>'05'!$Z12</f>
        <v>5.4206000000000004E-2</v>
      </c>
      <c r="AC12" s="22">
        <f>'06'!$Z12</f>
        <v>5.2049999999999999E-2</v>
      </c>
      <c r="AD12" s="22">
        <f>'07'!$Z12</f>
        <v>3.9034417971652594E-2</v>
      </c>
      <c r="AE12" s="22">
        <f>'08'!$Z12</f>
        <v>4.4101999999999995E-2</v>
      </c>
      <c r="AF12" s="22">
        <f>'09'!$Z12</f>
        <v>0</v>
      </c>
      <c r="AG12" s="22">
        <f>'10'!$Z12</f>
        <v>0</v>
      </c>
      <c r="AH12" s="22">
        <f>'11'!$Z12</f>
        <v>0</v>
      </c>
      <c r="AI12" s="22">
        <f>'12'!$Z12</f>
        <v>0</v>
      </c>
      <c r="AJ12" s="22">
        <f>'13'!$Z12</f>
        <v>0</v>
      </c>
      <c r="AK12" s="22">
        <f>'14'!$Z12</f>
        <v>0</v>
      </c>
      <c r="AL12" s="22">
        <f>'15'!$Z12</f>
        <v>0</v>
      </c>
      <c r="AM12" s="22">
        <f>'16'!$Z12</f>
        <v>0</v>
      </c>
      <c r="AN12" s="23">
        <f>'17'!$Z12</f>
        <v>0</v>
      </c>
    </row>
    <row r="13" spans="1:40" ht="15" customHeight="1" x14ac:dyDescent="0.25">
      <c r="A13" s="111"/>
      <c r="B13" s="20" t="s">
        <v>15</v>
      </c>
      <c r="C13" s="21">
        <f>'80'!$Z13</f>
        <v>0</v>
      </c>
      <c r="D13" s="21">
        <f>'81'!$Z13</f>
        <v>0</v>
      </c>
      <c r="E13" s="21">
        <f>'82'!$Z13</f>
        <v>0</v>
      </c>
      <c r="F13" s="21">
        <f>'83'!$Z13</f>
        <v>0</v>
      </c>
      <c r="G13" s="21">
        <f>'84'!$Z13</f>
        <v>0</v>
      </c>
      <c r="H13" s="21">
        <f>'85'!$Z13</f>
        <v>0</v>
      </c>
      <c r="I13" s="21">
        <f>'86'!$Z13</f>
        <v>0</v>
      </c>
      <c r="J13" s="21">
        <f>'87'!$Z13</f>
        <v>0</v>
      </c>
      <c r="K13" s="21">
        <f>'88'!$Z13</f>
        <v>0</v>
      </c>
      <c r="L13" s="21">
        <f>'89'!$Z13</f>
        <v>0</v>
      </c>
      <c r="M13" s="21">
        <f>'90'!$Z13</f>
        <v>0</v>
      </c>
      <c r="N13" s="21">
        <f>'91'!$Z13</f>
        <v>0</v>
      </c>
      <c r="O13" s="21">
        <f>'92'!$Z13</f>
        <v>0</v>
      </c>
      <c r="P13" s="21">
        <f>'93'!$Z13</f>
        <v>0</v>
      </c>
      <c r="Q13" s="21">
        <f>'94'!$Z13</f>
        <v>0</v>
      </c>
      <c r="R13" s="21">
        <f>'95'!$Z13</f>
        <v>0</v>
      </c>
      <c r="S13" s="21">
        <f>'96'!$Z13</f>
        <v>0</v>
      </c>
      <c r="T13" s="21">
        <f>'97'!$Z13</f>
        <v>0</v>
      </c>
      <c r="U13" s="21">
        <f>'98'!$Z13</f>
        <v>0</v>
      </c>
      <c r="V13" s="21">
        <f>'99'!$Z13</f>
        <v>0</v>
      </c>
      <c r="W13" s="21">
        <f>'00'!$Z13</f>
        <v>0</v>
      </c>
      <c r="X13" s="21">
        <f>'01'!$Z13</f>
        <v>0</v>
      </c>
      <c r="Y13" s="21">
        <f>'02'!$Z13</f>
        <v>0</v>
      </c>
      <c r="Z13" s="21">
        <f>'03'!$Z13</f>
        <v>0</v>
      </c>
      <c r="AA13" s="21">
        <f>'04'!$Z13</f>
        <v>0</v>
      </c>
      <c r="AB13" s="22">
        <f>'05'!$Z13</f>
        <v>0</v>
      </c>
      <c r="AC13" s="22">
        <f>'06'!$Z13</f>
        <v>0</v>
      </c>
      <c r="AD13" s="22">
        <f>'07'!$Z13</f>
        <v>0</v>
      </c>
      <c r="AE13" s="22">
        <f>'08'!$Z13</f>
        <v>0</v>
      </c>
      <c r="AF13" s="22">
        <f>'09'!$Z13</f>
        <v>0</v>
      </c>
      <c r="AG13" s="22">
        <f>'10'!$Z13</f>
        <v>0</v>
      </c>
      <c r="AH13" s="22">
        <f>'11'!$Z13</f>
        <v>0</v>
      </c>
      <c r="AI13" s="22">
        <f>'12'!$Z13</f>
        <v>0</v>
      </c>
      <c r="AJ13" s="22">
        <f>'13'!$Z13</f>
        <v>0</v>
      </c>
      <c r="AK13" s="22">
        <f>'14'!$Z13</f>
        <v>0</v>
      </c>
      <c r="AL13" s="22">
        <f>'15'!$Z13</f>
        <v>0</v>
      </c>
      <c r="AM13" s="22">
        <f>'16'!$Z13</f>
        <v>0</v>
      </c>
      <c r="AN13" s="23">
        <f>'17'!$Z13</f>
        <v>0</v>
      </c>
    </row>
    <row r="14" spans="1:40" ht="15" customHeight="1" x14ac:dyDescent="0.25">
      <c r="A14" s="111"/>
      <c r="B14" s="20" t="s">
        <v>16</v>
      </c>
      <c r="C14" s="21">
        <f>'80'!$Z14</f>
        <v>0</v>
      </c>
      <c r="D14" s="21">
        <f>'81'!$Z14</f>
        <v>0</v>
      </c>
      <c r="E14" s="21">
        <f>'82'!$Z14</f>
        <v>0.95699999999999996</v>
      </c>
      <c r="F14" s="21">
        <f>'83'!$Z14</f>
        <v>0.26900000000000002</v>
      </c>
      <c r="G14" s="21">
        <f>'84'!$Z14</f>
        <v>0.10299999999999999</v>
      </c>
      <c r="H14" s="21">
        <f>'85'!$Z14</f>
        <v>3.5000000000000003E-2</v>
      </c>
      <c r="I14" s="21">
        <f>'86'!$Z14</f>
        <v>1.0999999999999999E-2</v>
      </c>
      <c r="J14" s="21">
        <f>'87'!$Z14</f>
        <v>2.3E-2</v>
      </c>
      <c r="K14" s="21">
        <f>'88'!$Z14</f>
        <v>0.113</v>
      </c>
      <c r="L14" s="21">
        <f>'89'!$Z14</f>
        <v>0.79400000000000004</v>
      </c>
      <c r="M14" s="21">
        <f>'90'!$Z14</f>
        <v>0.6</v>
      </c>
      <c r="N14" s="21">
        <f>'91'!$Z14</f>
        <v>0.77241000000000004</v>
      </c>
      <c r="O14" s="21">
        <f>'92'!$Z14</f>
        <v>0.78724300000000003</v>
      </c>
      <c r="P14" s="21">
        <f>'93'!$Z14</f>
        <v>5.740138</v>
      </c>
      <c r="Q14" s="21">
        <f>'94'!$Z14</f>
        <v>8.7914600000000007</v>
      </c>
      <c r="R14" s="21">
        <f>'95'!$Z14</f>
        <v>9.4871590000000001</v>
      </c>
      <c r="S14" s="21">
        <f>'96'!$Z14</f>
        <v>9.8196080000000006</v>
      </c>
      <c r="T14" s="21">
        <f>'97'!$Z14</f>
        <v>10.424422</v>
      </c>
      <c r="U14" s="21">
        <f>'98'!$Z14</f>
        <v>14.04369</v>
      </c>
      <c r="V14" s="21">
        <f>'99'!$Z14</f>
        <v>20.011578</v>
      </c>
      <c r="W14" s="21">
        <f>'00'!$Z14</f>
        <v>6.0821500000000004</v>
      </c>
      <c r="X14" s="21">
        <f>'01'!$Z14</f>
        <v>7.1596080000000004</v>
      </c>
      <c r="Y14" s="21">
        <f>'02'!$Z14</f>
        <v>7.5130249999999998</v>
      </c>
      <c r="Z14" s="21">
        <f>'03'!$Z14</f>
        <v>5.5567229999999999</v>
      </c>
      <c r="AA14" s="21">
        <f>'04'!$Z14</f>
        <v>2.2218979999999999</v>
      </c>
      <c r="AB14" s="22">
        <f>'05'!$Z14</f>
        <v>2.6963910000000002</v>
      </c>
      <c r="AC14" s="22">
        <f>'06'!$Z14</f>
        <v>0.59216999999999997</v>
      </c>
      <c r="AD14" s="22">
        <f>'07'!$Z14</f>
        <v>0.44409243593224901</v>
      </c>
      <c r="AE14" s="22">
        <f>'08'!$Z14</f>
        <v>0.31057000000000001</v>
      </c>
      <c r="AF14" s="22">
        <f>'09'!$Z14</f>
        <v>0.63285799999999992</v>
      </c>
      <c r="AG14" s="22">
        <f>'10'!$Z14</f>
        <v>5.314E-2</v>
      </c>
      <c r="AH14" s="22">
        <f>'11'!$Z14</f>
        <v>0.19356000000000001</v>
      </c>
      <c r="AI14" s="22">
        <f>'12'!$Z14</f>
        <v>0.154416</v>
      </c>
      <c r="AJ14" s="22">
        <f>'13'!$Z14</f>
        <v>0.15691999999999998</v>
      </c>
      <c r="AK14" s="22">
        <f>'14'!$Z14</f>
        <v>0.11262</v>
      </c>
      <c r="AL14" s="22">
        <f>'15'!$Z14</f>
        <v>9.4569999999999987E-2</v>
      </c>
      <c r="AM14" s="22">
        <f>'16'!$Z14</f>
        <v>3.1809999999999998E-2</v>
      </c>
      <c r="AN14" s="23">
        <f>'17'!$Z14</f>
        <v>0</v>
      </c>
    </row>
    <row r="15" spans="1:40" ht="15" customHeight="1" x14ac:dyDescent="0.25">
      <c r="A15" s="111"/>
      <c r="B15" s="20" t="s">
        <v>17</v>
      </c>
      <c r="C15" s="21">
        <f>'80'!$Z15</f>
        <v>0</v>
      </c>
      <c r="D15" s="21">
        <f>'81'!$Z15</f>
        <v>0</v>
      </c>
      <c r="E15" s="21">
        <f>'82'!$Z15</f>
        <v>5.0999999999999997E-2</v>
      </c>
      <c r="F15" s="21">
        <f>'83'!$Z15</f>
        <v>3.7999999999999999E-2</v>
      </c>
      <c r="G15" s="21">
        <f>'84'!$Z15</f>
        <v>0</v>
      </c>
      <c r="H15" s="21">
        <f>'85'!$Z15</f>
        <v>0</v>
      </c>
      <c r="I15" s="21">
        <f>'86'!$Z15</f>
        <v>0</v>
      </c>
      <c r="J15" s="21">
        <f>'87'!$Z15</f>
        <v>0</v>
      </c>
      <c r="K15" s="21">
        <f>'88'!$Z15</f>
        <v>0</v>
      </c>
      <c r="L15" s="21">
        <f>'89'!$Z15</f>
        <v>0</v>
      </c>
      <c r="M15" s="21">
        <f>'90'!$Z15</f>
        <v>0</v>
      </c>
      <c r="N15" s="21">
        <f>'91'!$Z15</f>
        <v>0.11643100000000001</v>
      </c>
      <c r="O15" s="21">
        <f>'92'!$Z15</f>
        <v>0.107838</v>
      </c>
      <c r="P15" s="21">
        <f>'93'!$Z15</f>
        <v>7.1638999999999994E-2</v>
      </c>
      <c r="Q15" s="21">
        <f>'94'!$Z15</f>
        <v>0.21030299999999999</v>
      </c>
      <c r="R15" s="21">
        <f>'95'!$Z15</f>
        <v>0.24194499999999999</v>
      </c>
      <c r="S15" s="21">
        <f>'96'!$Z15</f>
        <v>0.23342399999999999</v>
      </c>
      <c r="T15" s="21">
        <f>'97'!$Z15</f>
        <v>0.21626000000000001</v>
      </c>
      <c r="U15" s="21">
        <f>'98'!$Z15</f>
        <v>0.20080999999999999</v>
      </c>
      <c r="V15" s="21">
        <f>'99'!$Z15</f>
        <v>0.119107</v>
      </c>
      <c r="W15" s="21">
        <f>'00'!$Z15</f>
        <v>4.7030000000000002E-2</v>
      </c>
      <c r="X15" s="21">
        <f>'01'!$Z15</f>
        <v>5.94E-3</v>
      </c>
      <c r="Y15" s="21">
        <f>'02'!$Z15</f>
        <v>4.453E-2</v>
      </c>
      <c r="Z15" s="21">
        <f>'03'!$Z15</f>
        <v>1.7090000000000001E-2</v>
      </c>
      <c r="AA15" s="21">
        <f>'04'!$Z15</f>
        <v>1.2515E-2</v>
      </c>
      <c r="AB15" s="22">
        <f>'05'!$Z15</f>
        <v>4.3167000000000004E-2</v>
      </c>
      <c r="AC15" s="22">
        <f>'06'!$Z15</f>
        <v>5.432E-2</v>
      </c>
      <c r="AD15" s="22">
        <f>'07'!$Z15</f>
        <v>4.073678355850472E-2</v>
      </c>
      <c r="AE15" s="22">
        <f>'08'!$Z15</f>
        <v>4.073678355850472E-2</v>
      </c>
      <c r="AF15" s="22">
        <f>'09'!$Z15</f>
        <v>8.9484999999999995E-2</v>
      </c>
      <c r="AG15" s="22">
        <f>'10'!$Z15</f>
        <v>1.421E-2</v>
      </c>
      <c r="AH15" s="22">
        <f>'11'!$Z15</f>
        <v>1.413E-2</v>
      </c>
      <c r="AI15" s="22">
        <f>'12'!$Z15</f>
        <v>2.8420000000000001E-2</v>
      </c>
      <c r="AJ15" s="22">
        <f>'13'!$Z15</f>
        <v>0</v>
      </c>
      <c r="AK15" s="22">
        <f>'14'!$Z15</f>
        <v>1.559E-2</v>
      </c>
      <c r="AL15" s="22">
        <f>'15'!$Z15</f>
        <v>1.4369999999999999E-2</v>
      </c>
      <c r="AM15" s="22">
        <f>'16'!$Z15</f>
        <v>0</v>
      </c>
      <c r="AN15" s="23">
        <f>'17'!$Z15</f>
        <v>1.2019999999999999E-2</v>
      </c>
    </row>
    <row r="16" spans="1:40" ht="15" customHeight="1" x14ac:dyDescent="0.25">
      <c r="A16" s="111"/>
      <c r="B16" s="20" t="s">
        <v>18</v>
      </c>
      <c r="C16" s="21">
        <f>'80'!$Z16</f>
        <v>0</v>
      </c>
      <c r="D16" s="21">
        <f>'81'!$Z16</f>
        <v>0</v>
      </c>
      <c r="E16" s="21">
        <f>'82'!$Z16</f>
        <v>0</v>
      </c>
      <c r="F16" s="21">
        <f>'83'!$Z16</f>
        <v>0</v>
      </c>
      <c r="G16" s="21">
        <f>'84'!$Z16</f>
        <v>0</v>
      </c>
      <c r="H16" s="21">
        <f>'85'!$Z16</f>
        <v>0</v>
      </c>
      <c r="I16" s="21">
        <f>'86'!$Z16</f>
        <v>0</v>
      </c>
      <c r="J16" s="21">
        <f>'87'!$Z16</f>
        <v>0</v>
      </c>
      <c r="K16" s="21">
        <f>'88'!$Z16</f>
        <v>0</v>
      </c>
      <c r="L16" s="21">
        <f>'89'!$Z16</f>
        <v>0</v>
      </c>
      <c r="M16" s="21">
        <f>'90'!$Z16</f>
        <v>0</v>
      </c>
      <c r="N16" s="21">
        <f>'91'!$Z16</f>
        <v>0</v>
      </c>
      <c r="O16" s="21">
        <f>'92'!$Z16</f>
        <v>0</v>
      </c>
      <c r="P16" s="21">
        <f>'93'!$Z16</f>
        <v>0</v>
      </c>
      <c r="Q16" s="21">
        <f>'94'!$Z16</f>
        <v>0</v>
      </c>
      <c r="R16" s="21">
        <f>'95'!$Z16</f>
        <v>0</v>
      </c>
      <c r="S16" s="21">
        <f>'96'!$Z16</f>
        <v>0</v>
      </c>
      <c r="T16" s="21">
        <f>'97'!$Z16</f>
        <v>0</v>
      </c>
      <c r="U16" s="21">
        <f>'98'!$Z16</f>
        <v>0</v>
      </c>
      <c r="V16" s="21">
        <f>'99'!$Z16</f>
        <v>0</v>
      </c>
      <c r="W16" s="21">
        <f>'00'!$Z16</f>
        <v>0</v>
      </c>
      <c r="X16" s="21">
        <f>'01'!$Z16</f>
        <v>0</v>
      </c>
      <c r="Y16" s="21">
        <f>'02'!$Z16</f>
        <v>0</v>
      </c>
      <c r="Z16" s="21">
        <f>'03'!$Z16</f>
        <v>0</v>
      </c>
      <c r="AA16" s="21">
        <f>'04'!$Z16</f>
        <v>0</v>
      </c>
      <c r="AB16" s="22">
        <f>'05'!$Z16</f>
        <v>0</v>
      </c>
      <c r="AC16" s="22">
        <f>'06'!$Z16</f>
        <v>0</v>
      </c>
      <c r="AD16" s="22">
        <f>'07'!$Z16</f>
        <v>0</v>
      </c>
      <c r="AE16" s="22">
        <f>'08'!$Z16</f>
        <v>0</v>
      </c>
      <c r="AF16" s="22">
        <f>'09'!$Z16</f>
        <v>0</v>
      </c>
      <c r="AG16" s="22">
        <f>'10'!$Z16</f>
        <v>0</v>
      </c>
      <c r="AH16" s="22">
        <f>'11'!$Z16</f>
        <v>0</v>
      </c>
      <c r="AI16" s="22">
        <f>'12'!$Z16</f>
        <v>0</v>
      </c>
      <c r="AJ16" s="22">
        <f>'13'!$Z16</f>
        <v>2.4660000000000001E-2</v>
      </c>
      <c r="AK16" s="22">
        <f>'14'!$Z16</f>
        <v>0.20876499999999998</v>
      </c>
      <c r="AL16" s="22">
        <f>'15'!$Z16</f>
        <v>0</v>
      </c>
      <c r="AM16" s="22">
        <f>'16'!$Z16</f>
        <v>0</v>
      </c>
      <c r="AN16" s="23">
        <f>'17'!$Z16</f>
        <v>0</v>
      </c>
    </row>
    <row r="17" spans="1:40" ht="15" customHeight="1" x14ac:dyDescent="0.25">
      <c r="A17" s="111"/>
      <c r="B17" s="20" t="s">
        <v>19</v>
      </c>
      <c r="C17" s="21">
        <f>'80'!$Z17</f>
        <v>0</v>
      </c>
      <c r="D17" s="21">
        <f>'81'!$Z17</f>
        <v>35.073999999999998</v>
      </c>
      <c r="E17" s="21">
        <f>'82'!$Z17</f>
        <v>1.1910000000000001</v>
      </c>
      <c r="F17" s="21">
        <f>'83'!$Z17</f>
        <v>0.29799999999999999</v>
      </c>
      <c r="G17" s="21">
        <f>'84'!$Z17</f>
        <v>1.159</v>
      </c>
      <c r="H17" s="21">
        <f>'85'!$Z17</f>
        <v>0.64200000000000002</v>
      </c>
      <c r="I17" s="21">
        <f>'86'!$Z17</f>
        <v>0.46600000000000003</v>
      </c>
      <c r="J17" s="21">
        <f>'87'!$Z17</f>
        <v>3.3420000000000001</v>
      </c>
      <c r="K17" s="21">
        <f>'88'!$Z17</f>
        <v>2.06</v>
      </c>
      <c r="L17" s="21">
        <f>'89'!$Z17</f>
        <v>0.40799999999999997</v>
      </c>
      <c r="M17" s="21">
        <f>'90'!$Z17</f>
        <v>0.3</v>
      </c>
      <c r="N17" s="21">
        <f>'91'!$Z17</f>
        <v>2.1437499999999998</v>
      </c>
      <c r="O17" s="21">
        <f>'92'!$Z17</f>
        <v>1.62727</v>
      </c>
      <c r="P17" s="21">
        <f>'93'!$Z17</f>
        <v>1.117343</v>
      </c>
      <c r="Q17" s="21">
        <f>'94'!$Z17</f>
        <v>1.4167700000000001</v>
      </c>
      <c r="R17" s="21">
        <f>'95'!$Z17</f>
        <v>2.5867840000000002</v>
      </c>
      <c r="S17" s="21">
        <f>'96'!$Z17</f>
        <v>1.01816</v>
      </c>
      <c r="T17" s="21">
        <f>'97'!$Z17</f>
        <v>0.63670599999999999</v>
      </c>
      <c r="U17" s="21">
        <f>'98'!$Z17</f>
        <v>1.586762</v>
      </c>
      <c r="V17" s="21">
        <f>'99'!$Z17</f>
        <v>2.0736379999999999</v>
      </c>
      <c r="W17" s="21">
        <f>'00'!$Z17</f>
        <v>8.7376590000000007</v>
      </c>
      <c r="X17" s="21">
        <f>'01'!$Z17</f>
        <v>1.6869860000000001</v>
      </c>
      <c r="Y17" s="21">
        <f>'02'!$Z17</f>
        <v>1.608117</v>
      </c>
      <c r="Z17" s="21">
        <f>'03'!$Z17</f>
        <v>1.0066310000000001</v>
      </c>
      <c r="AA17" s="21">
        <f>'04'!$Z17</f>
        <v>1.2018869999999999</v>
      </c>
      <c r="AB17" s="22">
        <f>'05'!$Z17</f>
        <v>1.2876590000000001</v>
      </c>
      <c r="AC17" s="22">
        <f>'06'!$Z17</f>
        <v>0.40400999999999998</v>
      </c>
      <c r="AD17" s="22">
        <f>'07'!$Z17</f>
        <v>0.30298357742031468</v>
      </c>
      <c r="AE17" s="22">
        <f>'08'!$Z17</f>
        <v>8.1825000000000009E-2</v>
      </c>
      <c r="AF17" s="22">
        <f>'09'!$Z17</f>
        <v>22.142572000000001</v>
      </c>
      <c r="AG17" s="22">
        <f>'10'!$Z17</f>
        <v>0.71042999999999989</v>
      </c>
      <c r="AH17" s="22">
        <f>'11'!$Z17</f>
        <v>1.1835100000000001</v>
      </c>
      <c r="AI17" s="22">
        <f>'12'!$Z17</f>
        <v>0.13932</v>
      </c>
      <c r="AJ17" s="22">
        <f>'13'!$Z17</f>
        <v>0</v>
      </c>
      <c r="AK17" s="22">
        <f>'14'!$Z17</f>
        <v>0.16345999999999999</v>
      </c>
      <c r="AL17" s="22">
        <f>'15'!$Z17</f>
        <v>7.0220000000000005E-2</v>
      </c>
      <c r="AM17" s="22">
        <f>'16'!$Z17</f>
        <v>2.7199999999999998E-2</v>
      </c>
      <c r="AN17" s="23">
        <f>'17'!$Z17</f>
        <v>0.38123000000000001</v>
      </c>
    </row>
    <row r="18" spans="1:40" ht="15" customHeight="1" x14ac:dyDescent="0.25">
      <c r="A18" s="111" t="s">
        <v>2</v>
      </c>
      <c r="B18" s="20" t="s">
        <v>20</v>
      </c>
      <c r="C18" s="21">
        <f>'80'!$Z18</f>
        <v>0</v>
      </c>
      <c r="D18" s="21">
        <f>'81'!$Z18</f>
        <v>0</v>
      </c>
      <c r="E18" s="21">
        <f>'82'!$Z18</f>
        <v>0</v>
      </c>
      <c r="F18" s="21">
        <f>'83'!$Z18</f>
        <v>0</v>
      </c>
      <c r="G18" s="21">
        <f>'84'!$Z18</f>
        <v>0</v>
      </c>
      <c r="H18" s="21">
        <f>'85'!$Z18</f>
        <v>0</v>
      </c>
      <c r="I18" s="21">
        <f>'86'!$Z18</f>
        <v>0</v>
      </c>
      <c r="J18" s="21">
        <f>'87'!$Z18</f>
        <v>0</v>
      </c>
      <c r="K18" s="21">
        <f>'88'!$Z18</f>
        <v>0</v>
      </c>
      <c r="L18" s="21">
        <f>'89'!$Z18</f>
        <v>0</v>
      </c>
      <c r="M18" s="21">
        <f>'90'!$Z18</f>
        <v>0</v>
      </c>
      <c r="N18" s="21">
        <f>'91'!$Z18</f>
        <v>0</v>
      </c>
      <c r="O18" s="21">
        <f>'92'!$Z18</f>
        <v>0</v>
      </c>
      <c r="P18" s="21">
        <f>'93'!$Z18</f>
        <v>0</v>
      </c>
      <c r="Q18" s="21">
        <f>'94'!$Z18</f>
        <v>0</v>
      </c>
      <c r="R18" s="21">
        <f>'95'!$Z18</f>
        <v>0</v>
      </c>
      <c r="S18" s="21">
        <f>'96'!$Z18</f>
        <v>0</v>
      </c>
      <c r="T18" s="21">
        <f>'97'!$Z18</f>
        <v>0</v>
      </c>
      <c r="U18" s="21">
        <f>'98'!$Z18</f>
        <v>0</v>
      </c>
      <c r="V18" s="21">
        <f>'99'!$Z18</f>
        <v>0</v>
      </c>
      <c r="W18" s="21">
        <f>'00'!$Z18</f>
        <v>0</v>
      </c>
      <c r="X18" s="21">
        <f>'01'!$Z18</f>
        <v>0</v>
      </c>
      <c r="Y18" s="21">
        <f>'02'!$Z18</f>
        <v>0</v>
      </c>
      <c r="Z18" s="21">
        <f>'03'!$Z18</f>
        <v>0</v>
      </c>
      <c r="AA18" s="21">
        <f>'04'!$Z18</f>
        <v>0</v>
      </c>
      <c r="AB18" s="22">
        <f>'05'!$Z18</f>
        <v>0</v>
      </c>
      <c r="AC18" s="22">
        <f>'06'!$Z18</f>
        <v>0</v>
      </c>
      <c r="AD18" s="22">
        <f>'07'!$Z18</f>
        <v>0</v>
      </c>
      <c r="AE18" s="22">
        <f>'08'!$Z18</f>
        <v>0</v>
      </c>
      <c r="AF18" s="22">
        <f>'09'!$Z18</f>
        <v>0</v>
      </c>
      <c r="AG18" s="22">
        <f>'10'!$Z18</f>
        <v>0</v>
      </c>
      <c r="AH18" s="22">
        <f>'11'!$Z18</f>
        <v>0</v>
      </c>
      <c r="AI18" s="22">
        <f>'12'!$Z18</f>
        <v>0</v>
      </c>
      <c r="AJ18" s="22">
        <f>'13'!$Z18</f>
        <v>0</v>
      </c>
      <c r="AK18" s="22">
        <f>'14'!$Z18</f>
        <v>0</v>
      </c>
      <c r="AL18" s="22">
        <f>'15'!$Z18</f>
        <v>0</v>
      </c>
      <c r="AM18" s="22">
        <f>'16'!$Z18</f>
        <v>0</v>
      </c>
      <c r="AN18" s="23">
        <f>'17'!$Z18</f>
        <v>0</v>
      </c>
    </row>
    <row r="19" spans="1:40" ht="15" customHeight="1" x14ac:dyDescent="0.25">
      <c r="A19" s="111"/>
      <c r="B19" s="20" t="s">
        <v>21</v>
      </c>
      <c r="C19" s="21">
        <f>'80'!$Z19</f>
        <v>0</v>
      </c>
      <c r="D19" s="21">
        <f>'81'!$Z19</f>
        <v>0</v>
      </c>
      <c r="E19" s="21">
        <f>'82'!$Z19</f>
        <v>0</v>
      </c>
      <c r="F19" s="21">
        <f>'83'!$Z19</f>
        <v>9.2999999999999999E-2</v>
      </c>
      <c r="G19" s="21">
        <f>'84'!$Z19</f>
        <v>2.3E-2</v>
      </c>
      <c r="H19" s="21">
        <f>'85'!$Z19</f>
        <v>3.6999999999999998E-2</v>
      </c>
      <c r="I19" s="21">
        <f>'86'!$Z19</f>
        <v>7.6999999999999999E-2</v>
      </c>
      <c r="J19" s="21">
        <f>'87'!$Z19</f>
        <v>5.2999999999999999E-2</v>
      </c>
      <c r="K19" s="21">
        <f>'88'!$Z19</f>
        <v>4.9000000000000002E-2</v>
      </c>
      <c r="L19" s="21">
        <f>'89'!$Z19</f>
        <v>0</v>
      </c>
      <c r="M19" s="21">
        <f>'90'!$Z19</f>
        <v>0</v>
      </c>
      <c r="N19" s="21">
        <f>'91'!$Z19</f>
        <v>0</v>
      </c>
      <c r="O19" s="21">
        <f>'92'!$Z19</f>
        <v>0</v>
      </c>
      <c r="P19" s="21">
        <f>'93'!$Z19</f>
        <v>0</v>
      </c>
      <c r="Q19" s="21">
        <f>'94'!$Z19</f>
        <v>0</v>
      </c>
      <c r="R19" s="21">
        <f>'95'!$Z19</f>
        <v>0</v>
      </c>
      <c r="S19" s="21">
        <f>'96'!$Z19</f>
        <v>0</v>
      </c>
      <c r="T19" s="21">
        <f>'97'!$Z19</f>
        <v>0</v>
      </c>
      <c r="U19" s="21">
        <f>'98'!$Z19</f>
        <v>0</v>
      </c>
      <c r="V19" s="21">
        <f>'99'!$Z19</f>
        <v>0</v>
      </c>
      <c r="W19" s="21">
        <f>'00'!$Z19</f>
        <v>0</v>
      </c>
      <c r="X19" s="21">
        <f>'01'!$Z19</f>
        <v>0</v>
      </c>
      <c r="Y19" s="21">
        <f>'02'!$Z19</f>
        <v>0</v>
      </c>
      <c r="Z19" s="21">
        <f>'03'!$Z19</f>
        <v>0</v>
      </c>
      <c r="AA19" s="21">
        <f>'04'!$Z19</f>
        <v>0</v>
      </c>
      <c r="AB19" s="22">
        <f>'05'!$Z19</f>
        <v>0</v>
      </c>
      <c r="AC19" s="22">
        <f>'06'!$Z19</f>
        <v>0</v>
      </c>
      <c r="AD19" s="22">
        <f>'07'!$Z19</f>
        <v>0</v>
      </c>
      <c r="AE19" s="22">
        <f>'08'!$Z19</f>
        <v>0</v>
      </c>
      <c r="AF19" s="22">
        <f>'09'!$Z19</f>
        <v>0</v>
      </c>
      <c r="AG19" s="22">
        <f>'10'!$Z19</f>
        <v>0</v>
      </c>
      <c r="AH19" s="22">
        <f>'11'!$Z19</f>
        <v>0</v>
      </c>
      <c r="AI19" s="22">
        <f>'12'!$Z19</f>
        <v>0</v>
      </c>
      <c r="AJ19" s="22">
        <f>'13'!$Z19</f>
        <v>0</v>
      </c>
      <c r="AK19" s="22">
        <f>'14'!$Z19</f>
        <v>0</v>
      </c>
      <c r="AL19" s="22">
        <f>'15'!$Z19</f>
        <v>0</v>
      </c>
      <c r="AM19" s="22">
        <f>'16'!$Z19</f>
        <v>0</v>
      </c>
      <c r="AN19" s="23">
        <f>'17'!$Z19</f>
        <v>0</v>
      </c>
    </row>
    <row r="20" spans="1:40" ht="15" customHeight="1" x14ac:dyDescent="0.25">
      <c r="A20" s="111"/>
      <c r="B20" s="20" t="s">
        <v>22</v>
      </c>
      <c r="C20" s="21">
        <f>'80'!$Z20</f>
        <v>0</v>
      </c>
      <c r="D20" s="21">
        <f>'81'!$Z20</f>
        <v>0</v>
      </c>
      <c r="E20" s="21">
        <f>'82'!$Z20</f>
        <v>0</v>
      </c>
      <c r="F20" s="21">
        <f>'83'!$Z20</f>
        <v>0</v>
      </c>
      <c r="G20" s="21">
        <f>'84'!$Z20</f>
        <v>0</v>
      </c>
      <c r="H20" s="21">
        <f>'85'!$Z20</f>
        <v>0</v>
      </c>
      <c r="I20" s="21">
        <f>'86'!$Z20</f>
        <v>0</v>
      </c>
      <c r="J20" s="21">
        <f>'87'!$Z20</f>
        <v>0</v>
      </c>
      <c r="K20" s="21">
        <f>'88'!$Z20</f>
        <v>0</v>
      </c>
      <c r="L20" s="21">
        <f>'89'!$Z20</f>
        <v>9.0999999999999998E-2</v>
      </c>
      <c r="M20" s="21">
        <f>'90'!$Z20</f>
        <v>0.1</v>
      </c>
      <c r="N20" s="21">
        <f>'91'!$Z20</f>
        <v>0</v>
      </c>
      <c r="O20" s="21">
        <f>'92'!$Z20</f>
        <v>0</v>
      </c>
      <c r="P20" s="21">
        <f>'93'!$Z20</f>
        <v>3.0099999999999998E-2</v>
      </c>
      <c r="Q20" s="21">
        <f>'94'!$Z20</f>
        <v>2.6235999999999999E-2</v>
      </c>
      <c r="R20" s="21">
        <f>'95'!$Z20</f>
        <v>2.9239999999999999E-2</v>
      </c>
      <c r="S20" s="21">
        <f>'96'!$Z20</f>
        <v>9.7129999999999994E-2</v>
      </c>
      <c r="T20" s="21">
        <f>'97'!$Z20</f>
        <v>2.409E-2</v>
      </c>
      <c r="U20" s="21">
        <f>'98'!$Z20</f>
        <v>0</v>
      </c>
      <c r="V20" s="21">
        <f>'99'!$Z20</f>
        <v>4.4561000000000003E-2</v>
      </c>
      <c r="W20" s="21">
        <f>'00'!$Z20</f>
        <v>5.6715000000000002E-2</v>
      </c>
      <c r="X20" s="21">
        <f>'01'!$Z20</f>
        <v>0</v>
      </c>
      <c r="Y20" s="21">
        <f>'02'!$Z20</f>
        <v>0</v>
      </c>
      <c r="Z20" s="21">
        <f>'03'!$Z20</f>
        <v>0</v>
      </c>
      <c r="AA20" s="21">
        <f>'04'!$Z20</f>
        <v>0</v>
      </c>
      <c r="AB20" s="22">
        <f>'05'!$Z20</f>
        <v>0</v>
      </c>
      <c r="AC20" s="22">
        <f>'06'!$Z20</f>
        <v>0</v>
      </c>
      <c r="AD20" s="22">
        <f>'07'!$Z20</f>
        <v>0</v>
      </c>
      <c r="AE20" s="22">
        <f>'08'!$Z20</f>
        <v>0</v>
      </c>
      <c r="AF20" s="22">
        <f>'09'!$Z20</f>
        <v>0</v>
      </c>
      <c r="AG20" s="22">
        <f>'10'!$Z20</f>
        <v>0</v>
      </c>
      <c r="AH20" s="22">
        <f>'11'!$Z20</f>
        <v>0</v>
      </c>
      <c r="AI20" s="22">
        <f>'12'!$Z20</f>
        <v>0</v>
      </c>
      <c r="AJ20" s="22">
        <f>'13'!$Z20</f>
        <v>0</v>
      </c>
      <c r="AK20" s="22">
        <f>'14'!$Z20</f>
        <v>0</v>
      </c>
      <c r="AL20" s="22">
        <f>'15'!$Z20</f>
        <v>0</v>
      </c>
      <c r="AM20" s="22">
        <f>'16'!$Z20</f>
        <v>0</v>
      </c>
      <c r="AN20" s="23">
        <f>'17'!$Z20</f>
        <v>0</v>
      </c>
    </row>
    <row r="21" spans="1:40" ht="15" customHeight="1" x14ac:dyDescent="0.25">
      <c r="A21" s="111"/>
      <c r="B21" s="20" t="s">
        <v>23</v>
      </c>
      <c r="C21" s="21">
        <f>'80'!$Z21</f>
        <v>0</v>
      </c>
      <c r="D21" s="21">
        <f>'81'!$Z21</f>
        <v>6.9000000000000006E-2</v>
      </c>
      <c r="E21" s="21">
        <f>'82'!$Z21</f>
        <v>0</v>
      </c>
      <c r="F21" s="21">
        <f>'83'!$Z21</f>
        <v>0</v>
      </c>
      <c r="G21" s="21">
        <f>'84'!$Z21</f>
        <v>0</v>
      </c>
      <c r="H21" s="21">
        <f>'85'!$Z21</f>
        <v>0</v>
      </c>
      <c r="I21" s="21">
        <f>'86'!$Z21</f>
        <v>0</v>
      </c>
      <c r="J21" s="21">
        <f>'87'!$Z21</f>
        <v>0</v>
      </c>
      <c r="K21" s="21">
        <f>'88'!$Z21</f>
        <v>0</v>
      </c>
      <c r="L21" s="21">
        <f>'89'!$Z21</f>
        <v>0</v>
      </c>
      <c r="M21" s="21">
        <f>'90'!$Z21</f>
        <v>0</v>
      </c>
      <c r="N21" s="21">
        <f>'91'!$Z21</f>
        <v>0</v>
      </c>
      <c r="O21" s="21">
        <f>'92'!$Z21</f>
        <v>0</v>
      </c>
      <c r="P21" s="21">
        <f>'93'!$Z21</f>
        <v>0</v>
      </c>
      <c r="Q21" s="21">
        <f>'94'!$Z21</f>
        <v>0</v>
      </c>
      <c r="R21" s="21">
        <f>'95'!$Z21</f>
        <v>0</v>
      </c>
      <c r="S21" s="21">
        <f>'96'!$Z21</f>
        <v>0</v>
      </c>
      <c r="T21" s="21">
        <f>'97'!$Z21</f>
        <v>0</v>
      </c>
      <c r="U21" s="21">
        <f>'98'!$Z21</f>
        <v>0</v>
      </c>
      <c r="V21" s="21">
        <f>'99'!$Z21</f>
        <v>0</v>
      </c>
      <c r="W21" s="21">
        <f>'00'!$Z21</f>
        <v>0</v>
      </c>
      <c r="X21" s="21">
        <f>'01'!$Z21</f>
        <v>0</v>
      </c>
      <c r="Y21" s="21">
        <f>'02'!$Z21</f>
        <v>0</v>
      </c>
      <c r="Z21" s="21">
        <f>'03'!$Z21</f>
        <v>0</v>
      </c>
      <c r="AA21" s="21">
        <f>'04'!$Z21</f>
        <v>0</v>
      </c>
      <c r="AB21" s="22">
        <f>'05'!$Z21</f>
        <v>0</v>
      </c>
      <c r="AC21" s="22">
        <f>'06'!$Z21</f>
        <v>0</v>
      </c>
      <c r="AD21" s="22">
        <f>'07'!$Z21</f>
        <v>0</v>
      </c>
      <c r="AE21" s="22">
        <f>'08'!$Z21</f>
        <v>0</v>
      </c>
      <c r="AF21" s="22">
        <f>'09'!$Z21</f>
        <v>0</v>
      </c>
      <c r="AG21" s="22">
        <f>'10'!$Z21</f>
        <v>0</v>
      </c>
      <c r="AH21" s="22">
        <f>'11'!$Z21</f>
        <v>0</v>
      </c>
      <c r="AI21" s="22">
        <f>'12'!$Z21</f>
        <v>0</v>
      </c>
      <c r="AJ21" s="22">
        <f>'13'!$Z21</f>
        <v>0</v>
      </c>
      <c r="AK21" s="22">
        <f>'14'!$Z21</f>
        <v>0</v>
      </c>
      <c r="AL21" s="22">
        <f>'15'!$Z21</f>
        <v>0</v>
      </c>
      <c r="AM21" s="22">
        <f>'16'!$Z21</f>
        <v>0</v>
      </c>
      <c r="AN21" s="23">
        <f>'17'!$Z21</f>
        <v>0</v>
      </c>
    </row>
    <row r="22" spans="1:40" ht="15" customHeight="1" x14ac:dyDescent="0.25">
      <c r="A22" s="111"/>
      <c r="B22" s="20" t="s">
        <v>12</v>
      </c>
      <c r="C22" s="21">
        <f>'80'!$Z22</f>
        <v>0</v>
      </c>
      <c r="D22" s="21">
        <f>'81'!$Z22</f>
        <v>0</v>
      </c>
      <c r="E22" s="21">
        <f>'82'!$Z22</f>
        <v>0</v>
      </c>
      <c r="F22" s="21">
        <f>'83'!$Z22</f>
        <v>0</v>
      </c>
      <c r="G22" s="21">
        <f>'84'!$Z22</f>
        <v>0</v>
      </c>
      <c r="H22" s="21">
        <f>'85'!$Z22</f>
        <v>0</v>
      </c>
      <c r="I22" s="21">
        <f>'86'!$Z22</f>
        <v>0</v>
      </c>
      <c r="J22" s="21">
        <f>'87'!$Z22</f>
        <v>0</v>
      </c>
      <c r="K22" s="21">
        <f>'88'!$Z22</f>
        <v>0</v>
      </c>
      <c r="L22" s="21">
        <f>'89'!$Z22</f>
        <v>0</v>
      </c>
      <c r="M22" s="21">
        <f>'90'!$Z22</f>
        <v>0</v>
      </c>
      <c r="N22" s="21">
        <f>'91'!$Z22</f>
        <v>0</v>
      </c>
      <c r="O22" s="21">
        <f>'92'!$Z22</f>
        <v>0</v>
      </c>
      <c r="P22" s="21">
        <f>'93'!$Z22</f>
        <v>0</v>
      </c>
      <c r="Q22" s="21">
        <f>'94'!$Z22</f>
        <v>0</v>
      </c>
      <c r="R22" s="21">
        <f>'95'!$Z22</f>
        <v>0</v>
      </c>
      <c r="S22" s="21">
        <f>'96'!$Z22</f>
        <v>0</v>
      </c>
      <c r="T22" s="21">
        <f>'97'!$Z22</f>
        <v>0</v>
      </c>
      <c r="U22" s="21">
        <f>'98'!$Z22</f>
        <v>0</v>
      </c>
      <c r="V22" s="21">
        <f>'99'!$Z22</f>
        <v>0</v>
      </c>
      <c r="W22" s="21">
        <f>'00'!$Z22</f>
        <v>0</v>
      </c>
      <c r="X22" s="21">
        <f>'01'!$Z22</f>
        <v>0</v>
      </c>
      <c r="Y22" s="21">
        <f>'02'!$Z22</f>
        <v>0</v>
      </c>
      <c r="Z22" s="21">
        <f>'03'!$Z22</f>
        <v>0</v>
      </c>
      <c r="AA22" s="21">
        <f>'04'!$Z22</f>
        <v>0</v>
      </c>
      <c r="AB22" s="22">
        <f>'05'!$Z22</f>
        <v>0</v>
      </c>
      <c r="AC22" s="22">
        <f>'06'!$Z22</f>
        <v>0</v>
      </c>
      <c r="AD22" s="22">
        <f>'07'!$Z22</f>
        <v>0</v>
      </c>
      <c r="AE22" s="22">
        <f>'08'!$Z22</f>
        <v>0</v>
      </c>
      <c r="AF22" s="22">
        <f>'09'!$Z22</f>
        <v>0</v>
      </c>
      <c r="AG22" s="22">
        <f>'10'!$Z22</f>
        <v>0</v>
      </c>
      <c r="AH22" s="22">
        <f>'11'!$Z22</f>
        <v>0</v>
      </c>
      <c r="AI22" s="22">
        <f>'12'!$Z22</f>
        <v>0</v>
      </c>
      <c r="AJ22" s="22">
        <f>'13'!$Z22</f>
        <v>0</v>
      </c>
      <c r="AK22" s="22">
        <f>'14'!$Z22</f>
        <v>0</v>
      </c>
      <c r="AL22" s="22">
        <f>'15'!$Z22</f>
        <v>0</v>
      </c>
      <c r="AM22" s="22">
        <f>'16'!$Z22</f>
        <v>0</v>
      </c>
      <c r="AN22" s="23">
        <f>'17'!$Z22</f>
        <v>0</v>
      </c>
    </row>
    <row r="23" spans="1:40" ht="15" customHeight="1" x14ac:dyDescent="0.25">
      <c r="A23" s="112" t="s">
        <v>72</v>
      </c>
      <c r="B23" s="113"/>
      <c r="C23" s="21">
        <f>'80'!$Z23</f>
        <v>0</v>
      </c>
      <c r="D23" s="21">
        <f>'81'!$Z23</f>
        <v>0</v>
      </c>
      <c r="E23" s="21">
        <f>'82'!$Z23</f>
        <v>0</v>
      </c>
      <c r="F23" s="21">
        <f>'83'!$Z23</f>
        <v>0</v>
      </c>
      <c r="G23" s="21">
        <f>'84'!$Z23</f>
        <v>0</v>
      </c>
      <c r="H23" s="21">
        <f>'85'!$Z23</f>
        <v>0</v>
      </c>
      <c r="I23" s="21">
        <f>'86'!$Z23</f>
        <v>0</v>
      </c>
      <c r="J23" s="21">
        <f>'87'!$Z23</f>
        <v>0</v>
      </c>
      <c r="K23" s="21">
        <f>'88'!$Z23</f>
        <v>0</v>
      </c>
      <c r="L23" s="21">
        <f>'89'!$Z23</f>
        <v>0</v>
      </c>
      <c r="M23" s="21">
        <f>'90'!$Z23</f>
        <v>0</v>
      </c>
      <c r="N23" s="21">
        <f>'91'!$Z23</f>
        <v>0</v>
      </c>
      <c r="O23" s="21">
        <f>'92'!$Z23</f>
        <v>0</v>
      </c>
      <c r="P23" s="21">
        <f>'93'!$Z23</f>
        <v>0</v>
      </c>
      <c r="Q23" s="21">
        <f>'94'!$Z23</f>
        <v>0</v>
      </c>
      <c r="R23" s="21">
        <f>'95'!$Z23</f>
        <v>0</v>
      </c>
      <c r="S23" s="21">
        <f>'96'!$Z23</f>
        <v>0</v>
      </c>
      <c r="T23" s="21">
        <f>'97'!$Z23</f>
        <v>0</v>
      </c>
      <c r="U23" s="21">
        <f>'98'!$Z23</f>
        <v>0</v>
      </c>
      <c r="V23" s="21">
        <f>'99'!$Z23</f>
        <v>0</v>
      </c>
      <c r="W23" s="21">
        <f>'00'!$Z23</f>
        <v>0</v>
      </c>
      <c r="X23" s="21">
        <f>'01'!$Z23</f>
        <v>0</v>
      </c>
      <c r="Y23" s="21">
        <f>'02'!$Z23</f>
        <v>0</v>
      </c>
      <c r="Z23" s="21">
        <f>'03'!$Z23</f>
        <v>0</v>
      </c>
      <c r="AA23" s="21">
        <f>'04'!$Z23</f>
        <v>0</v>
      </c>
      <c r="AB23" s="22">
        <f>'05'!$Z23</f>
        <v>0</v>
      </c>
      <c r="AC23" s="22">
        <f>'06'!$Z23</f>
        <v>0</v>
      </c>
      <c r="AD23" s="22">
        <f>'07'!$Z23</f>
        <v>0</v>
      </c>
      <c r="AE23" s="22">
        <f>'08'!$Z23</f>
        <v>0</v>
      </c>
      <c r="AF23" s="22">
        <f>'09'!$Z23</f>
        <v>0</v>
      </c>
      <c r="AG23" s="22">
        <f>'10'!$Z23</f>
        <v>0</v>
      </c>
      <c r="AH23" s="22">
        <f>'11'!$Z23</f>
        <v>0</v>
      </c>
      <c r="AI23" s="22">
        <f>'12'!$Z23</f>
        <v>0</v>
      </c>
      <c r="AJ23" s="22">
        <f>'13'!$Z23</f>
        <v>0</v>
      </c>
      <c r="AK23" s="22">
        <f>'14'!$Z23</f>
        <v>0</v>
      </c>
      <c r="AL23" s="22">
        <f>'15'!$Z23</f>
        <v>0</v>
      </c>
      <c r="AM23" s="22">
        <f>'16'!$Z23</f>
        <v>0</v>
      </c>
      <c r="AN23" s="23">
        <f>'17'!$Z23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'80'!$Z24</f>
        <v>0</v>
      </c>
      <c r="D24" s="21">
        <f>'81'!$Z24</f>
        <v>0.151</v>
      </c>
      <c r="E24" s="21">
        <f>'82'!$Z24</f>
        <v>0</v>
      </c>
      <c r="F24" s="21">
        <f>'83'!$Z24</f>
        <v>0</v>
      </c>
      <c r="G24" s="21">
        <f>'84'!$Z24</f>
        <v>0</v>
      </c>
      <c r="H24" s="21">
        <f>'85'!$Z24</f>
        <v>0</v>
      </c>
      <c r="I24" s="21">
        <f>'86'!$Z24</f>
        <v>0</v>
      </c>
      <c r="J24" s="21">
        <f>'87'!$Z24</f>
        <v>0</v>
      </c>
      <c r="K24" s="21">
        <f>'88'!$Z24</f>
        <v>0</v>
      </c>
      <c r="L24" s="21">
        <f>'89'!$Z24</f>
        <v>2.3E-2</v>
      </c>
      <c r="M24" s="21">
        <f>'90'!$Z24</f>
        <v>0</v>
      </c>
      <c r="N24" s="21">
        <f>'91'!$Z24</f>
        <v>0</v>
      </c>
      <c r="O24" s="21">
        <f>'92'!$Z24</f>
        <v>0.17312</v>
      </c>
      <c r="P24" s="21">
        <f>'93'!$Z24</f>
        <v>4.3269000000000002E-2</v>
      </c>
      <c r="Q24" s="21">
        <f>'94'!$Z24</f>
        <v>0</v>
      </c>
      <c r="R24" s="21">
        <f>'95'!$Z24</f>
        <v>0</v>
      </c>
      <c r="S24" s="21">
        <f>'96'!$Z24</f>
        <v>0</v>
      </c>
      <c r="T24" s="21">
        <f>'97'!$Z24</f>
        <v>6.3769999999999993E-2</v>
      </c>
      <c r="U24" s="21">
        <f>'98'!$Z24</f>
        <v>6.8940000000000001E-2</v>
      </c>
      <c r="V24" s="21">
        <f>'99'!$Z24</f>
        <v>5.1860000000000003E-2</v>
      </c>
      <c r="W24" s="21">
        <f>'00'!$Z24</f>
        <v>2.7009999999999999E-2</v>
      </c>
      <c r="X24" s="21">
        <f>'01'!$Z24</f>
        <v>6.7571999999999993E-2</v>
      </c>
      <c r="Y24" s="21">
        <f>'02'!$Z24</f>
        <v>7.0486999999999994E-2</v>
      </c>
      <c r="Z24" s="21">
        <f>'03'!$Z24</f>
        <v>0.130387</v>
      </c>
      <c r="AA24" s="21">
        <f>'04'!$Z24</f>
        <v>3.8207999999999999E-2</v>
      </c>
      <c r="AB24" s="22">
        <f>'05'!$Z24</f>
        <v>0</v>
      </c>
      <c r="AC24" s="22">
        <f>'06'!$Z24</f>
        <v>0</v>
      </c>
      <c r="AD24" s="22">
        <f>'07'!$Z24</f>
        <v>0</v>
      </c>
      <c r="AE24" s="22">
        <f>'08'!$Z24</f>
        <v>0</v>
      </c>
      <c r="AF24" s="22">
        <f>'09'!$Z24</f>
        <v>0</v>
      </c>
      <c r="AG24" s="22">
        <f>'10'!$Z24</f>
        <v>0</v>
      </c>
      <c r="AH24" s="22">
        <f>'11'!$Z24</f>
        <v>0</v>
      </c>
      <c r="AI24" s="22">
        <f>'12'!$Z24</f>
        <v>0</v>
      </c>
      <c r="AJ24" s="22">
        <f>'13'!$Z24</f>
        <v>0</v>
      </c>
      <c r="AK24" s="22">
        <f>'14'!$Z24</f>
        <v>0</v>
      </c>
      <c r="AL24" s="22">
        <f>'15'!$Z24</f>
        <v>0</v>
      </c>
      <c r="AM24" s="22">
        <f>'16'!$Z24</f>
        <v>2.537E-2</v>
      </c>
      <c r="AN24" s="23">
        <f>'17'!$Z24</f>
        <v>0</v>
      </c>
    </row>
    <row r="25" spans="1:40" ht="15" customHeight="1" x14ac:dyDescent="0.25">
      <c r="A25" s="100" t="s">
        <v>4</v>
      </c>
      <c r="B25" s="101"/>
      <c r="C25" s="21">
        <f>'80'!$Z25</f>
        <v>0</v>
      </c>
      <c r="D25" s="21">
        <f>'81'!$Z25</f>
        <v>0</v>
      </c>
      <c r="E25" s="21">
        <f>'82'!$Z25</f>
        <v>0</v>
      </c>
      <c r="F25" s="21">
        <f>'83'!$Z25</f>
        <v>0</v>
      </c>
      <c r="G25" s="21">
        <f>'84'!$Z25</f>
        <v>0</v>
      </c>
      <c r="H25" s="21">
        <f>'85'!$Z25</f>
        <v>0</v>
      </c>
      <c r="I25" s="21">
        <f>'86'!$Z25</f>
        <v>0</v>
      </c>
      <c r="J25" s="21">
        <f>'87'!$Z25</f>
        <v>0</v>
      </c>
      <c r="K25" s="21">
        <f>'88'!$Z25</f>
        <v>0</v>
      </c>
      <c r="L25" s="21">
        <f>'89'!$Z25</f>
        <v>0</v>
      </c>
      <c r="M25" s="21">
        <f>'90'!$Z25</f>
        <v>0</v>
      </c>
      <c r="N25" s="21">
        <f>'91'!$Z25</f>
        <v>0</v>
      </c>
      <c r="O25" s="21">
        <f>'92'!$Z25</f>
        <v>0</v>
      </c>
      <c r="P25" s="21">
        <f>'93'!$Z25</f>
        <v>0</v>
      </c>
      <c r="Q25" s="21">
        <f>'94'!$Z25</f>
        <v>0</v>
      </c>
      <c r="R25" s="21">
        <f>'95'!$Z25</f>
        <v>0</v>
      </c>
      <c r="S25" s="21">
        <f>'96'!$Z25</f>
        <v>0</v>
      </c>
      <c r="T25" s="21">
        <f>'97'!$Z25</f>
        <v>0</v>
      </c>
      <c r="U25" s="21">
        <f>'98'!$Z25</f>
        <v>0</v>
      </c>
      <c r="V25" s="21">
        <f>'99'!$Z25</f>
        <v>0</v>
      </c>
      <c r="W25" s="21">
        <f>'00'!$Z25</f>
        <v>0</v>
      </c>
      <c r="X25" s="21">
        <f>'01'!$Z25</f>
        <v>0</v>
      </c>
      <c r="Y25" s="21">
        <f>'02'!$Z25</f>
        <v>0</v>
      </c>
      <c r="Z25" s="21">
        <f>'03'!$Z25</f>
        <v>0</v>
      </c>
      <c r="AA25" s="21">
        <f>'04'!$Z25</f>
        <v>0</v>
      </c>
      <c r="AB25" s="22">
        <f>'05'!$Z25</f>
        <v>0</v>
      </c>
      <c r="AC25" s="22">
        <f>'06'!$Z25</f>
        <v>0</v>
      </c>
      <c r="AD25" s="22">
        <f>'07'!$Z25</f>
        <v>0</v>
      </c>
      <c r="AE25" s="22">
        <f>'08'!$Z25</f>
        <v>0</v>
      </c>
      <c r="AF25" s="22">
        <f>'09'!$Z25</f>
        <v>0</v>
      </c>
      <c r="AG25" s="22">
        <f>'10'!$Z25</f>
        <v>0</v>
      </c>
      <c r="AH25" s="22">
        <f>'11'!$Z25</f>
        <v>0</v>
      </c>
      <c r="AI25" s="22">
        <f>'12'!$Z25</f>
        <v>0</v>
      </c>
      <c r="AJ25" s="22">
        <f>'13'!$Z25</f>
        <v>0</v>
      </c>
      <c r="AK25" s="22">
        <f>'14'!$Z25</f>
        <v>0</v>
      </c>
      <c r="AL25" s="22">
        <f>'15'!$Z25</f>
        <v>0</v>
      </c>
      <c r="AM25" s="22">
        <f>'16'!$Z25</f>
        <v>0</v>
      </c>
      <c r="AN25" s="23">
        <f>'17'!$Z25</f>
        <v>0</v>
      </c>
    </row>
    <row r="26" spans="1:40" ht="15" customHeight="1" x14ac:dyDescent="0.25">
      <c r="A26" s="100" t="s">
        <v>5</v>
      </c>
      <c r="B26" s="101"/>
      <c r="C26" s="21">
        <f>'80'!$Z26</f>
        <v>0</v>
      </c>
      <c r="D26" s="21">
        <f>'81'!$Z26</f>
        <v>0.41</v>
      </c>
      <c r="E26" s="21">
        <f>'82'!$Z26</f>
        <v>0</v>
      </c>
      <c r="F26" s="21">
        <f>'83'!$Z26</f>
        <v>0</v>
      </c>
      <c r="G26" s="21">
        <f>'84'!$Z26</f>
        <v>0</v>
      </c>
      <c r="H26" s="21">
        <f>'85'!$Z26</f>
        <v>0</v>
      </c>
      <c r="I26" s="21">
        <f>'86'!$Z26</f>
        <v>0</v>
      </c>
      <c r="J26" s="21">
        <f>'87'!$Z26</f>
        <v>0</v>
      </c>
      <c r="K26" s="21">
        <f>'88'!$Z26</f>
        <v>0</v>
      </c>
      <c r="L26" s="21">
        <f>'89'!$Z26</f>
        <v>2.9000000000000001E-2</v>
      </c>
      <c r="M26" s="21">
        <f>'90'!$Z26</f>
        <v>2.9000000000000001E-2</v>
      </c>
      <c r="N26" s="21">
        <f>'91'!$Z26</f>
        <v>3.8144999999999998E-2</v>
      </c>
      <c r="O26" s="21">
        <f>'92'!$Z26</f>
        <v>0</v>
      </c>
      <c r="P26" s="21">
        <f>'93'!$Z26</f>
        <v>1.023E-2</v>
      </c>
      <c r="Q26" s="21">
        <f>'94'!$Z26</f>
        <v>0</v>
      </c>
      <c r="R26" s="21">
        <f>'95'!$Z26</f>
        <v>2.2970000000000001E-2</v>
      </c>
      <c r="S26" s="21">
        <f>'96'!$Z26</f>
        <v>8.3309999999999995E-2</v>
      </c>
      <c r="T26" s="21">
        <f>'97'!$Z26</f>
        <v>2.46875</v>
      </c>
      <c r="U26" s="21">
        <f>'98'!$Z26</f>
        <v>0</v>
      </c>
      <c r="V26" s="21">
        <f>'99'!$Z26</f>
        <v>0</v>
      </c>
      <c r="W26" s="21">
        <f>'00'!$Z26</f>
        <v>0.80551799999999996</v>
      </c>
      <c r="X26" s="21">
        <f>'01'!$Z26</f>
        <v>0.33104600000000001</v>
      </c>
      <c r="Y26" s="21">
        <f>'02'!$Z26</f>
        <v>5.7133000000000003E-2</v>
      </c>
      <c r="Z26" s="21">
        <f>'03'!$Z26</f>
        <v>0</v>
      </c>
      <c r="AA26" s="21">
        <f>'04'!$Z26</f>
        <v>1.2605E-2</v>
      </c>
      <c r="AB26" s="22">
        <f>'05'!$Z26</f>
        <v>5.1129000000000001E-2</v>
      </c>
      <c r="AC26" s="22">
        <f>'06'!$Z26</f>
        <v>0.31433</v>
      </c>
      <c r="AD26" s="22">
        <f>'07'!$Z26</f>
        <v>0.23572888762784958</v>
      </c>
      <c r="AE26" s="22">
        <f>'08'!$Z26</f>
        <v>0</v>
      </c>
      <c r="AF26" s="22">
        <f>'09'!$Z26</f>
        <v>0</v>
      </c>
      <c r="AG26" s="22">
        <f>'10'!$Z26</f>
        <v>0</v>
      </c>
      <c r="AH26" s="22">
        <f>'11'!$Z26</f>
        <v>0</v>
      </c>
      <c r="AI26" s="22">
        <f>'12'!$Z26</f>
        <v>0</v>
      </c>
      <c r="AJ26" s="22">
        <f>'13'!$Z26</f>
        <v>0.13536000000000001</v>
      </c>
      <c r="AK26" s="22">
        <f>'14'!$Z26</f>
        <v>0</v>
      </c>
      <c r="AL26" s="22">
        <f>'15'!$Z26</f>
        <v>0</v>
      </c>
      <c r="AM26" s="22">
        <f>'16'!$Z26</f>
        <v>0</v>
      </c>
      <c r="AN26" s="23">
        <f>'17'!$Z26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'80'!$Z27</f>
        <v>0</v>
      </c>
      <c r="D27" s="21">
        <f>'81'!$Z27</f>
        <v>6.3E-2</v>
      </c>
      <c r="E27" s="21">
        <f>'82'!$Z27</f>
        <v>2.1000000000000001E-2</v>
      </c>
      <c r="F27" s="21">
        <f>'83'!$Z27</f>
        <v>0.10199999999999999</v>
      </c>
      <c r="G27" s="21">
        <f>'84'!$Z27</f>
        <v>0.42499999999999999</v>
      </c>
      <c r="H27" s="21">
        <f>'85'!$Z27</f>
        <v>0.308</v>
      </c>
      <c r="I27" s="21">
        <f>'86'!$Z27</f>
        <v>0.435</v>
      </c>
      <c r="J27" s="21">
        <f>'87'!$Z27</f>
        <v>0.25</v>
      </c>
      <c r="K27" s="21">
        <f>'88'!$Z27</f>
        <v>0.314</v>
      </c>
      <c r="L27" s="21">
        <f>'89'!$Z27</f>
        <v>0.23400000000000001</v>
      </c>
      <c r="M27" s="21">
        <f>'90'!$Z27</f>
        <v>0.2</v>
      </c>
      <c r="N27" s="21">
        <f>'91'!$Z27</f>
        <v>0.23080899999999999</v>
      </c>
      <c r="O27" s="21">
        <f>'92'!$Z27</f>
        <v>0.307278</v>
      </c>
      <c r="P27" s="21">
        <f>'93'!$Z27</f>
        <v>0.35943000000000003</v>
      </c>
      <c r="Q27" s="21">
        <f>'94'!$Z27</f>
        <v>0.35627999999999999</v>
      </c>
      <c r="R27" s="21">
        <f>'95'!$Z27</f>
        <v>0.34334999999999999</v>
      </c>
      <c r="S27" s="21">
        <f>'96'!$Z27</f>
        <v>0.33205200000000001</v>
      </c>
      <c r="T27" s="21">
        <f>'97'!$Z27</f>
        <v>0.33362999999999998</v>
      </c>
      <c r="U27" s="21">
        <f>'98'!$Z27</f>
        <v>0.31386199999999997</v>
      </c>
      <c r="V27" s="21">
        <f>'99'!$Z27</f>
        <v>0.33122400000000002</v>
      </c>
      <c r="W27" s="21">
        <f>'00'!$Z27</f>
        <v>0.21154000000000001</v>
      </c>
      <c r="X27" s="21">
        <f>'01'!$Z27</f>
        <v>0.44306800000000002</v>
      </c>
      <c r="Y27" s="21">
        <f>'02'!$Z27</f>
        <v>0.47047</v>
      </c>
      <c r="Z27" s="21">
        <f>'03'!$Z27</f>
        <v>0.42602600000000002</v>
      </c>
      <c r="AA27" s="21">
        <f>'04'!$Z27</f>
        <v>0.38965</v>
      </c>
      <c r="AB27" s="22">
        <f>'05'!$Z27</f>
        <v>8.4943000000000005E-2</v>
      </c>
      <c r="AC27" s="22">
        <f>'06'!$Z27</f>
        <v>0</v>
      </c>
      <c r="AD27" s="22">
        <f>'07'!$Z27</f>
        <v>0</v>
      </c>
      <c r="AE27" s="22">
        <f>'08'!$Z27</f>
        <v>0</v>
      </c>
      <c r="AF27" s="22">
        <f>'09'!$Z27</f>
        <v>0</v>
      </c>
      <c r="AG27" s="22">
        <f>'10'!$Z27</f>
        <v>0</v>
      </c>
      <c r="AH27" s="22">
        <f>'11'!$Z27</f>
        <v>0</v>
      </c>
      <c r="AI27" s="22">
        <f>'12'!$Z27</f>
        <v>0</v>
      </c>
      <c r="AJ27" s="22">
        <f>'13'!$Z27</f>
        <v>0</v>
      </c>
      <c r="AK27" s="22">
        <f>'14'!$Z27</f>
        <v>0</v>
      </c>
      <c r="AL27" s="22">
        <f>'15'!$Z27</f>
        <v>0</v>
      </c>
      <c r="AM27" s="22">
        <f>'16'!$Z27</f>
        <v>0</v>
      </c>
      <c r="AN27" s="23">
        <f>'17'!$Z27</f>
        <v>0</v>
      </c>
    </row>
    <row r="28" spans="1:40" ht="15" customHeight="1" x14ac:dyDescent="0.25">
      <c r="A28" s="111"/>
      <c r="B28" s="20" t="s">
        <v>26</v>
      </c>
      <c r="C28" s="21">
        <f>'80'!$Z28</f>
        <v>0</v>
      </c>
      <c r="D28" s="21">
        <f>'81'!$Z28</f>
        <v>0</v>
      </c>
      <c r="E28" s="21">
        <f>'82'!$Z28</f>
        <v>0</v>
      </c>
      <c r="F28" s="21">
        <f>'83'!$Z28</f>
        <v>0</v>
      </c>
      <c r="G28" s="21">
        <f>'84'!$Z28</f>
        <v>0</v>
      </c>
      <c r="H28" s="21">
        <f>'85'!$Z28</f>
        <v>0</v>
      </c>
      <c r="I28" s="21">
        <f>'86'!$Z28</f>
        <v>0</v>
      </c>
      <c r="J28" s="21">
        <f>'87'!$Z28</f>
        <v>0</v>
      </c>
      <c r="K28" s="21">
        <f>'88'!$Z28</f>
        <v>0</v>
      </c>
      <c r="L28" s="21">
        <f>'89'!$Z28</f>
        <v>0</v>
      </c>
      <c r="M28" s="21">
        <f>'90'!$Z28</f>
        <v>0</v>
      </c>
      <c r="N28" s="21">
        <f>'91'!$Z28</f>
        <v>0.16411100000000001</v>
      </c>
      <c r="O28" s="21">
        <f>'92'!$Z28</f>
        <v>0.22121099999999999</v>
      </c>
      <c r="P28" s="21">
        <f>'93'!$Z28</f>
        <v>0.26846199999999998</v>
      </c>
      <c r="Q28" s="21">
        <f>'94'!$Z28</f>
        <v>0.27981</v>
      </c>
      <c r="R28" s="21">
        <f>'95'!$Z28</f>
        <v>0.34260000000000002</v>
      </c>
      <c r="S28" s="21">
        <f>'96'!$Z28</f>
        <v>0.23011000000000001</v>
      </c>
      <c r="T28" s="21">
        <f>'97'!$Z28</f>
        <v>0</v>
      </c>
      <c r="U28" s="21">
        <f>'98'!$Z28</f>
        <v>0</v>
      </c>
      <c r="V28" s="21">
        <f>'99'!$Z28</f>
        <v>0</v>
      </c>
      <c r="W28" s="21">
        <f>'00'!$Z28</f>
        <v>0</v>
      </c>
      <c r="X28" s="21">
        <f>'01'!$Z28</f>
        <v>0</v>
      </c>
      <c r="Y28" s="21">
        <f>'02'!$Z28</f>
        <v>0</v>
      </c>
      <c r="Z28" s="21">
        <f>'03'!$Z28</f>
        <v>0</v>
      </c>
      <c r="AA28" s="21">
        <f>'04'!$Z28</f>
        <v>0</v>
      </c>
      <c r="AB28" s="22">
        <f>'05'!$Z28</f>
        <v>0</v>
      </c>
      <c r="AC28" s="22">
        <f>'06'!$Z28</f>
        <v>0</v>
      </c>
      <c r="AD28" s="22">
        <f>'07'!$Z28</f>
        <v>0</v>
      </c>
      <c r="AE28" s="22">
        <f>'08'!$Z28</f>
        <v>0</v>
      </c>
      <c r="AF28" s="22">
        <f>'09'!$Z28</f>
        <v>0</v>
      </c>
      <c r="AG28" s="22">
        <f>'10'!$Z28</f>
        <v>0</v>
      </c>
      <c r="AH28" s="22">
        <f>'11'!$Z28</f>
        <v>0</v>
      </c>
      <c r="AI28" s="22">
        <f>'12'!$Z28</f>
        <v>0</v>
      </c>
      <c r="AJ28" s="22">
        <f>'13'!$Z28</f>
        <v>0</v>
      </c>
      <c r="AK28" s="22">
        <f>'14'!$Z28</f>
        <v>0</v>
      </c>
      <c r="AL28" s="22">
        <f>'15'!$Z28</f>
        <v>0</v>
      </c>
      <c r="AM28" s="22">
        <f>'16'!$Z28</f>
        <v>0</v>
      </c>
      <c r="AN28" s="23">
        <f>'17'!$Z28</f>
        <v>0</v>
      </c>
    </row>
    <row r="29" spans="1:40" ht="15" customHeight="1" x14ac:dyDescent="0.25">
      <c r="A29" s="112" t="s">
        <v>73</v>
      </c>
      <c r="B29" s="113"/>
      <c r="C29" s="21">
        <f>'80'!$Z29</f>
        <v>0</v>
      </c>
      <c r="D29" s="21">
        <f>'81'!$Z29</f>
        <v>0</v>
      </c>
      <c r="E29" s="21">
        <f>'82'!$Z29</f>
        <v>0</v>
      </c>
      <c r="F29" s="21">
        <f>'83'!$Z29</f>
        <v>0</v>
      </c>
      <c r="G29" s="21">
        <f>'84'!$Z29</f>
        <v>0</v>
      </c>
      <c r="H29" s="21">
        <f>'85'!$Z29</f>
        <v>0</v>
      </c>
      <c r="I29" s="21">
        <f>'86'!$Z29</f>
        <v>0</v>
      </c>
      <c r="J29" s="21">
        <f>'87'!$Z29</f>
        <v>0</v>
      </c>
      <c r="K29" s="21">
        <f>'88'!$Z29</f>
        <v>0</v>
      </c>
      <c r="L29" s="21">
        <f>'89'!$Z29</f>
        <v>0</v>
      </c>
      <c r="M29" s="21">
        <f>'90'!$Z29</f>
        <v>0</v>
      </c>
      <c r="N29" s="21">
        <f>'91'!$Z29</f>
        <v>0</v>
      </c>
      <c r="O29" s="21">
        <f>'92'!$Z29</f>
        <v>0</v>
      </c>
      <c r="P29" s="21">
        <f>'93'!$Z29</f>
        <v>0</v>
      </c>
      <c r="Q29" s="21">
        <f>'94'!$Z29</f>
        <v>0</v>
      </c>
      <c r="R29" s="21">
        <f>'95'!$Z29</f>
        <v>0</v>
      </c>
      <c r="S29" s="21">
        <f>'96'!$Z29</f>
        <v>0</v>
      </c>
      <c r="T29" s="21">
        <f>'97'!$Z29</f>
        <v>0</v>
      </c>
      <c r="U29" s="21">
        <f>'98'!$Z29</f>
        <v>0</v>
      </c>
      <c r="V29" s="21">
        <f>'99'!$Z29</f>
        <v>0</v>
      </c>
      <c r="W29" s="21">
        <f>'00'!$Z29</f>
        <v>0</v>
      </c>
      <c r="X29" s="21">
        <f>'01'!$Z29</f>
        <v>0</v>
      </c>
      <c r="Y29" s="21">
        <f>'02'!$Z29</f>
        <v>0</v>
      </c>
      <c r="Z29" s="21">
        <f>'03'!$Z29</f>
        <v>0</v>
      </c>
      <c r="AA29" s="21">
        <f>'04'!$Z29</f>
        <v>0</v>
      </c>
      <c r="AB29" s="22">
        <f>'05'!$Z29</f>
        <v>0</v>
      </c>
      <c r="AC29" s="22">
        <f>'06'!$Z29</f>
        <v>0</v>
      </c>
      <c r="AD29" s="22">
        <f>'07'!$Z29</f>
        <v>0</v>
      </c>
      <c r="AE29" s="22">
        <f>'08'!$Z29</f>
        <v>0</v>
      </c>
      <c r="AF29" s="22">
        <f>'09'!$Z29</f>
        <v>0</v>
      </c>
      <c r="AG29" s="22">
        <f>'10'!$Z29</f>
        <v>0</v>
      </c>
      <c r="AH29" s="22">
        <f>'11'!$Z29</f>
        <v>0</v>
      </c>
      <c r="AI29" s="22">
        <f>'12'!$Z29</f>
        <v>0</v>
      </c>
      <c r="AJ29" s="22">
        <f>'13'!$Z29</f>
        <v>0</v>
      </c>
      <c r="AK29" s="22">
        <f>'14'!$Z29</f>
        <v>0</v>
      </c>
      <c r="AL29" s="22">
        <f>'15'!$Z29</f>
        <v>0</v>
      </c>
      <c r="AM29" s="22">
        <f>'16'!$Z29</f>
        <v>0</v>
      </c>
      <c r="AN29" s="23">
        <f>'17'!$Z29</f>
        <v>0</v>
      </c>
    </row>
    <row r="30" spans="1:40" ht="15" customHeight="1" x14ac:dyDescent="0.25">
      <c r="A30" s="112" t="s">
        <v>74</v>
      </c>
      <c r="B30" s="113"/>
      <c r="C30" s="21">
        <f>'80'!$Z30</f>
        <v>0</v>
      </c>
      <c r="D30" s="21">
        <f>'81'!$Z30</f>
        <v>0.36599999999999999</v>
      </c>
      <c r="E30" s="21">
        <f>'82'!$Z30</f>
        <v>0.104</v>
      </c>
      <c r="F30" s="21">
        <f>'83'!$Z30</f>
        <v>0.12</v>
      </c>
      <c r="G30" s="21">
        <f>'84'!$Z30</f>
        <v>0</v>
      </c>
      <c r="H30" s="21">
        <f>'85'!$Z30</f>
        <v>0</v>
      </c>
      <c r="I30" s="21">
        <f>'86'!$Z30</f>
        <v>0</v>
      </c>
      <c r="J30" s="21">
        <f>'87'!$Z30</f>
        <v>0.46200000000000002</v>
      </c>
      <c r="K30" s="21">
        <f>'88'!$Z30</f>
        <v>0.316</v>
      </c>
      <c r="L30" s="21">
        <f>'89'!$Z30</f>
        <v>7.8E-2</v>
      </c>
      <c r="M30" s="21">
        <f>'90'!$Z30</f>
        <v>0.09</v>
      </c>
      <c r="N30" s="21">
        <f>'91'!$Z30</f>
        <v>0.87210900000000002</v>
      </c>
      <c r="O30" s="21">
        <f>'92'!$Z30</f>
        <v>5.9049999999999998E-2</v>
      </c>
      <c r="P30" s="21">
        <f>'93'!$Z30</f>
        <v>7.4999999999999997E-2</v>
      </c>
      <c r="Q30" s="21">
        <f>'94'!$Z30</f>
        <v>0.9</v>
      </c>
      <c r="R30" s="21">
        <f>'95'!$Z30</f>
        <v>0.33150000000000002</v>
      </c>
      <c r="S30" s="21">
        <f>'96'!$Z30</f>
        <v>3.5700000000000003E-2</v>
      </c>
      <c r="T30" s="21">
        <f>'97'!$Z30</f>
        <v>1.196E-2</v>
      </c>
      <c r="U30" s="21">
        <f>'98'!$Z30</f>
        <v>0</v>
      </c>
      <c r="V30" s="21">
        <f>'99'!$Z30</f>
        <v>0</v>
      </c>
      <c r="W30" s="21">
        <f>'00'!$Z30</f>
        <v>1.3468830000000001</v>
      </c>
      <c r="X30" s="21">
        <f>'01'!$Z30</f>
        <v>0.137156</v>
      </c>
      <c r="Y30" s="21">
        <f>'02'!$Z30</f>
        <v>2.7060840000000002</v>
      </c>
      <c r="Z30" s="21">
        <f>'03'!$Z30</f>
        <v>2.1336430000000002</v>
      </c>
      <c r="AA30" s="21">
        <f>'04'!$Z30</f>
        <v>0.31326199999999998</v>
      </c>
      <c r="AB30" s="22">
        <f>'05'!$Z30</f>
        <v>0</v>
      </c>
      <c r="AC30" s="22">
        <f>'06'!$Z30</f>
        <v>0</v>
      </c>
      <c r="AD30" s="22">
        <f>'07'!$Z30</f>
        <v>0</v>
      </c>
      <c r="AE30" s="22">
        <f>'08'!$Z30</f>
        <v>0</v>
      </c>
      <c r="AF30" s="22">
        <f>'09'!$Z30</f>
        <v>0</v>
      </c>
      <c r="AG30" s="22">
        <f>'10'!$Z30</f>
        <v>0</v>
      </c>
      <c r="AH30" s="22">
        <f>'11'!$Z30</f>
        <v>0</v>
      </c>
      <c r="AI30" s="22">
        <f>'12'!$Z30</f>
        <v>0</v>
      </c>
      <c r="AJ30" s="22">
        <f>'13'!$Z30</f>
        <v>0</v>
      </c>
      <c r="AK30" s="22">
        <f>'14'!$Z30</f>
        <v>0</v>
      </c>
      <c r="AL30" s="22">
        <f>'15'!$Z30</f>
        <v>0</v>
      </c>
      <c r="AM30" s="22">
        <f>'16'!$Z30</f>
        <v>0</v>
      </c>
      <c r="AN30" s="23">
        <f>'17'!$Z30</f>
        <v>0</v>
      </c>
    </row>
    <row r="31" spans="1:40" ht="15" customHeight="1" x14ac:dyDescent="0.25">
      <c r="A31" s="100" t="s">
        <v>7</v>
      </c>
      <c r="B31" s="101"/>
      <c r="C31" s="21">
        <f>'80'!$Z31</f>
        <v>0</v>
      </c>
      <c r="D31" s="21">
        <f>'81'!$Z31</f>
        <v>0</v>
      </c>
      <c r="E31" s="21">
        <f>'82'!$Z31</f>
        <v>0</v>
      </c>
      <c r="F31" s="21">
        <f>'83'!$Z31</f>
        <v>0</v>
      </c>
      <c r="G31" s="21">
        <f>'84'!$Z31</f>
        <v>0</v>
      </c>
      <c r="H31" s="21">
        <f>'85'!$Z31</f>
        <v>0.156</v>
      </c>
      <c r="I31" s="21">
        <f>'86'!$Z31</f>
        <v>0.39</v>
      </c>
      <c r="J31" s="21">
        <f>'87'!$Z31</f>
        <v>0.38300000000000001</v>
      </c>
      <c r="K31" s="21">
        <f>'88'!$Z31</f>
        <v>0.46300000000000002</v>
      </c>
      <c r="L31" s="21">
        <f>'89'!$Z31</f>
        <v>8.4000000000000005E-2</v>
      </c>
      <c r="M31" s="21">
        <f>'90'!$Z31</f>
        <v>0.48</v>
      </c>
      <c r="N31" s="21">
        <f>'91'!$Z31</f>
        <v>0.19037299999999999</v>
      </c>
      <c r="O31" s="21">
        <f>'92'!$Z31</f>
        <v>0</v>
      </c>
      <c r="P31" s="21">
        <f>'93'!$Z31</f>
        <v>0</v>
      </c>
      <c r="Q31" s="21">
        <f>'94'!$Z31</f>
        <v>1.47E-2</v>
      </c>
      <c r="R31" s="21">
        <f>'95'!$Z31</f>
        <v>5.4469999999999998E-2</v>
      </c>
      <c r="S31" s="21">
        <f>'96'!$Z31</f>
        <v>6.7739999999999995E-2</v>
      </c>
      <c r="T31" s="21">
        <f>'97'!$Z31</f>
        <v>0.68559000000000003</v>
      </c>
      <c r="U31" s="21">
        <f>'98'!$Z31</f>
        <v>0.812832</v>
      </c>
      <c r="V31" s="21">
        <f>'99'!$Z31</f>
        <v>2.8920000000000001E-2</v>
      </c>
      <c r="W31" s="21">
        <f>'00'!$Z31</f>
        <v>5.7218999999999999E-2</v>
      </c>
      <c r="X31" s="21">
        <f>'01'!$Z31</f>
        <v>0.100803</v>
      </c>
      <c r="Y31" s="21">
        <f>'02'!$Z31</f>
        <v>0.139878</v>
      </c>
      <c r="Z31" s="21">
        <f>'03'!$Z31</f>
        <v>0</v>
      </c>
      <c r="AA31" s="21">
        <f>'04'!$Z31</f>
        <v>0</v>
      </c>
      <c r="AB31" s="22">
        <f>'05'!$Z31</f>
        <v>0</v>
      </c>
      <c r="AC31" s="22">
        <f>'06'!$Z31</f>
        <v>0</v>
      </c>
      <c r="AD31" s="22">
        <f>'07'!$Z31</f>
        <v>0</v>
      </c>
      <c r="AE31" s="22">
        <f>'08'!$Z31</f>
        <v>0</v>
      </c>
      <c r="AF31" s="22">
        <f>'09'!$Z31</f>
        <v>0.23957000000000001</v>
      </c>
      <c r="AG31" s="22">
        <f>'10'!$Z31</f>
        <v>0</v>
      </c>
      <c r="AH31" s="22">
        <f>'11'!$Z31</f>
        <v>0</v>
      </c>
      <c r="AI31" s="22">
        <f>'12'!$Z31</f>
        <v>0</v>
      </c>
      <c r="AJ31" s="22">
        <f>'13'!$Z31</f>
        <v>0</v>
      </c>
      <c r="AK31" s="22">
        <f>'14'!$Z31</f>
        <v>0</v>
      </c>
      <c r="AL31" s="22">
        <f>'15'!$Z31</f>
        <v>0</v>
      </c>
      <c r="AM31" s="22">
        <f>'16'!$Z31</f>
        <v>0</v>
      </c>
      <c r="AN31" s="23">
        <f>'17'!$Z31</f>
        <v>0</v>
      </c>
    </row>
    <row r="32" spans="1:40" ht="15" customHeight="1" x14ac:dyDescent="0.25">
      <c r="A32" s="112" t="s">
        <v>75</v>
      </c>
      <c r="B32" s="113"/>
      <c r="C32" s="21">
        <f>'80'!$Z32</f>
        <v>0</v>
      </c>
      <c r="D32" s="21">
        <f>'81'!$Z32</f>
        <v>0</v>
      </c>
      <c r="E32" s="21">
        <f>'82'!$Z32</f>
        <v>0.20799999999999999</v>
      </c>
      <c r="F32" s="21">
        <f>'83'!$Z32</f>
        <v>0.27200000000000002</v>
      </c>
      <c r="G32" s="21">
        <f>'84'!$Z32</f>
        <v>0</v>
      </c>
      <c r="H32" s="21">
        <f>'85'!$Z32</f>
        <v>0.23200000000000001</v>
      </c>
      <c r="I32" s="21">
        <f>'86'!$Z32</f>
        <v>0.124</v>
      </c>
      <c r="J32" s="21">
        <f>'87'!$Z32</f>
        <v>0.19</v>
      </c>
      <c r="K32" s="21">
        <f>'88'!$Z32</f>
        <v>0.21099999999999999</v>
      </c>
      <c r="L32" s="21">
        <f>'89'!$Z32</f>
        <v>0</v>
      </c>
      <c r="M32" s="21">
        <f>'90'!$Z32</f>
        <v>0.1</v>
      </c>
      <c r="N32" s="21">
        <f>'91'!$Z32</f>
        <v>0</v>
      </c>
      <c r="O32" s="21">
        <f>'92'!$Z32</f>
        <v>0</v>
      </c>
      <c r="P32" s="21">
        <f>'93'!$Z32</f>
        <v>0</v>
      </c>
      <c r="Q32" s="21">
        <f>'94'!$Z32</f>
        <v>0</v>
      </c>
      <c r="R32" s="21">
        <f>'95'!$Z32</f>
        <v>0</v>
      </c>
      <c r="S32" s="21">
        <f>'96'!$Z32</f>
        <v>0</v>
      </c>
      <c r="T32" s="21">
        <f>'97'!$Z32</f>
        <v>2.2863000000000001E-2</v>
      </c>
      <c r="U32" s="21">
        <f>'98'!$Z32</f>
        <v>0</v>
      </c>
      <c r="V32" s="21">
        <f>'99'!$Z32</f>
        <v>3.4338E-2</v>
      </c>
      <c r="W32" s="21">
        <f>'00'!$Z32</f>
        <v>0.105976</v>
      </c>
      <c r="X32" s="21">
        <f>'01'!$Z32</f>
        <v>9.8300000000000002E-3</v>
      </c>
      <c r="Y32" s="21">
        <f>'02'!$Z32</f>
        <v>0</v>
      </c>
      <c r="Z32" s="21">
        <f>'03'!$Z32</f>
        <v>0</v>
      </c>
      <c r="AA32" s="21">
        <f>'04'!$Z32</f>
        <v>0</v>
      </c>
      <c r="AB32" s="22">
        <f>'05'!$Z32</f>
        <v>0</v>
      </c>
      <c r="AC32" s="22">
        <f>'06'!$Z32</f>
        <v>0</v>
      </c>
      <c r="AD32" s="22">
        <f>'07'!$Z32</f>
        <v>0</v>
      </c>
      <c r="AE32" s="22">
        <f>'08'!$Z32</f>
        <v>0</v>
      </c>
      <c r="AF32" s="22">
        <f>'09'!$Z32</f>
        <v>0</v>
      </c>
      <c r="AG32" s="22">
        <f>'10'!$Z32</f>
        <v>0</v>
      </c>
      <c r="AH32" s="22">
        <f>'11'!$Z32</f>
        <v>0</v>
      </c>
      <c r="AI32" s="22">
        <f>'12'!$Z32</f>
        <v>0</v>
      </c>
      <c r="AJ32" s="22">
        <f>'13'!$Z32</f>
        <v>0</v>
      </c>
      <c r="AK32" s="22">
        <f>'14'!$Z32</f>
        <v>0</v>
      </c>
      <c r="AL32" s="22">
        <f>'15'!$Z32</f>
        <v>3.9890000000000002E-2</v>
      </c>
      <c r="AM32" s="22">
        <f>'16'!$Z32</f>
        <v>0</v>
      </c>
      <c r="AN32" s="23">
        <f>'17'!$Z32</f>
        <v>0</v>
      </c>
    </row>
    <row r="33" spans="1:40" ht="15" customHeight="1" x14ac:dyDescent="0.25">
      <c r="A33" s="112" t="s">
        <v>76</v>
      </c>
      <c r="B33" s="113"/>
      <c r="C33" s="21">
        <f>'80'!$Z33</f>
        <v>0</v>
      </c>
      <c r="D33" s="21">
        <f>'81'!$Z33</f>
        <v>0.23899999999999999</v>
      </c>
      <c r="E33" s="21">
        <f>'82'!$Z33</f>
        <v>0.17899999999999999</v>
      </c>
      <c r="F33" s="21">
        <f>'83'!$Z33</f>
        <v>0.123</v>
      </c>
      <c r="G33" s="21">
        <f>'84'!$Z33</f>
        <v>0</v>
      </c>
      <c r="H33" s="21">
        <f>'85'!$Z33</f>
        <v>0</v>
      </c>
      <c r="I33" s="21">
        <f>'86'!$Z33</f>
        <v>0</v>
      </c>
      <c r="J33" s="21">
        <f>'87'!$Z33</f>
        <v>0</v>
      </c>
      <c r="K33" s="21">
        <f>'88'!$Z33</f>
        <v>0</v>
      </c>
      <c r="L33" s="21">
        <f>'89'!$Z33</f>
        <v>0.16300000000000001</v>
      </c>
      <c r="M33" s="21">
        <f>'90'!$Z33</f>
        <v>0.1</v>
      </c>
      <c r="N33" s="21">
        <f>'91'!$Z33</f>
        <v>0.212118</v>
      </c>
      <c r="O33" s="21">
        <f>'92'!$Z33</f>
        <v>0.22699800000000001</v>
      </c>
      <c r="P33" s="21">
        <f>'93'!$Z33</f>
        <v>0.40090399999999998</v>
      </c>
      <c r="Q33" s="21">
        <f>'94'!$Z33</f>
        <v>0.51255200000000001</v>
      </c>
      <c r="R33" s="21">
        <f>'95'!$Z33</f>
        <v>0.44585200000000003</v>
      </c>
      <c r="S33" s="21">
        <f>'96'!$Z33</f>
        <v>0.56400700000000004</v>
      </c>
      <c r="T33" s="21">
        <f>'97'!$Z33</f>
        <v>0.59222300000000005</v>
      </c>
      <c r="U33" s="21">
        <f>'98'!$Z33</f>
        <v>0.39589299999999999</v>
      </c>
      <c r="V33" s="21">
        <f>'99'!$Z33</f>
        <v>0.426678</v>
      </c>
      <c r="W33" s="21">
        <f>'00'!$Z33</f>
        <v>0.31545800000000002</v>
      </c>
      <c r="X33" s="21">
        <f>'01'!$Z33</f>
        <v>0.19842199999999999</v>
      </c>
      <c r="Y33" s="21">
        <f>'02'!$Z33</f>
        <v>0.132803</v>
      </c>
      <c r="Z33" s="21">
        <f>'03'!$Z33</f>
        <v>0.124579</v>
      </c>
      <c r="AA33" s="21">
        <f>'04'!$Z33</f>
        <v>7.4130000000000001E-2</v>
      </c>
      <c r="AB33" s="22">
        <f>'05'!$Z33</f>
        <v>0</v>
      </c>
      <c r="AC33" s="22">
        <f>'06'!$Z33</f>
        <v>0</v>
      </c>
      <c r="AD33" s="22">
        <f>'07'!$Z33</f>
        <v>0</v>
      </c>
      <c r="AE33" s="22">
        <f>'08'!$Z33</f>
        <v>0</v>
      </c>
      <c r="AF33" s="22">
        <f>'09'!$Z33</f>
        <v>0</v>
      </c>
      <c r="AG33" s="22">
        <f>'10'!$Z33</f>
        <v>0</v>
      </c>
      <c r="AH33" s="22">
        <f>'11'!$Z33</f>
        <v>0</v>
      </c>
      <c r="AI33" s="22">
        <f>'12'!$Z33</f>
        <v>0</v>
      </c>
      <c r="AJ33" s="22">
        <f>'13'!$Z33</f>
        <v>0</v>
      </c>
      <c r="AK33" s="22">
        <f>'14'!$Z33</f>
        <v>0</v>
      </c>
      <c r="AL33" s="22">
        <f>'15'!$Z33</f>
        <v>0</v>
      </c>
      <c r="AM33" s="22">
        <f>'16'!$Z33</f>
        <v>0</v>
      </c>
      <c r="AN33" s="23">
        <f>'17'!$Z33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'80'!$Z34</f>
        <v>0</v>
      </c>
      <c r="D34" s="21">
        <f>'81'!$Z34</f>
        <v>0</v>
      </c>
      <c r="E34" s="21">
        <f>'82'!$Z34</f>
        <v>0</v>
      </c>
      <c r="F34" s="21">
        <f>'83'!$Z34</f>
        <v>0</v>
      </c>
      <c r="G34" s="21">
        <f>'84'!$Z34</f>
        <v>0</v>
      </c>
      <c r="H34" s="21">
        <f>'85'!$Z34</f>
        <v>0</v>
      </c>
      <c r="I34" s="21">
        <f>'86'!$Z34</f>
        <v>0</v>
      </c>
      <c r="J34" s="21">
        <f>'87'!$Z34</f>
        <v>0</v>
      </c>
      <c r="K34" s="21">
        <f>'88'!$Z34</f>
        <v>0</v>
      </c>
      <c r="L34" s="21">
        <f>'89'!$Z34</f>
        <v>0</v>
      </c>
      <c r="M34" s="21">
        <f>'90'!$Z34</f>
        <v>0</v>
      </c>
      <c r="N34" s="21">
        <f>'91'!$Z34</f>
        <v>0</v>
      </c>
      <c r="O34" s="21">
        <f>'92'!$Z34</f>
        <v>0</v>
      </c>
      <c r="P34" s="21">
        <f>'93'!$Z34</f>
        <v>0</v>
      </c>
      <c r="Q34" s="21">
        <f>'94'!$Z34</f>
        <v>0</v>
      </c>
      <c r="R34" s="21">
        <f>'95'!$Z34</f>
        <v>0</v>
      </c>
      <c r="S34" s="21">
        <f>'96'!$Z34</f>
        <v>0</v>
      </c>
      <c r="T34" s="21">
        <f>'97'!$Z34</f>
        <v>0</v>
      </c>
      <c r="U34" s="21">
        <f>'98'!$Z34</f>
        <v>0</v>
      </c>
      <c r="V34" s="21">
        <f>'99'!$Z34</f>
        <v>0</v>
      </c>
      <c r="W34" s="21">
        <f>'00'!$Z34</f>
        <v>0</v>
      </c>
      <c r="X34" s="21">
        <f>'01'!$Z34</f>
        <v>0</v>
      </c>
      <c r="Y34" s="21">
        <f>'02'!$Z34</f>
        <v>0</v>
      </c>
      <c r="Z34" s="21">
        <f>'03'!$Z34</f>
        <v>0</v>
      </c>
      <c r="AA34" s="21">
        <f>'04'!$Z34</f>
        <v>0</v>
      </c>
      <c r="AB34" s="22">
        <f>'05'!$Z34</f>
        <v>0.20371400000000001</v>
      </c>
      <c r="AC34" s="22">
        <f>'06'!$Z34</f>
        <v>0.158106</v>
      </c>
      <c r="AD34" s="22">
        <f>'07'!$Z34</f>
        <v>0.1185701380946419</v>
      </c>
      <c r="AE34" s="22">
        <f>'08'!$Z34</f>
        <v>0</v>
      </c>
      <c r="AF34" s="22">
        <f>'09'!$Z34</f>
        <v>0</v>
      </c>
      <c r="AG34" s="22">
        <f>'10'!$Z34</f>
        <v>0</v>
      </c>
      <c r="AH34" s="22">
        <f>'11'!$Z34</f>
        <v>0</v>
      </c>
      <c r="AI34" s="22">
        <f>'12'!$Z34</f>
        <v>0</v>
      </c>
      <c r="AJ34" s="22">
        <f>'13'!$Z34</f>
        <v>0</v>
      </c>
      <c r="AK34" s="22">
        <f>'14'!$Z34</f>
        <v>0</v>
      </c>
      <c r="AL34" s="22">
        <f>'15'!$Z34</f>
        <v>0</v>
      </c>
      <c r="AM34" s="22">
        <f>'16'!$Z34</f>
        <v>0</v>
      </c>
      <c r="AN34" s="23">
        <f>'17'!$Z34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'80'!$Z35</f>
        <v>0</v>
      </c>
      <c r="D35" s="21">
        <f>'81'!$Z35</f>
        <v>0</v>
      </c>
      <c r="E35" s="21">
        <f>'82'!$Z35</f>
        <v>0</v>
      </c>
      <c r="F35" s="21">
        <f>'83'!$Z35</f>
        <v>0</v>
      </c>
      <c r="G35" s="21">
        <f>'84'!$Z35</f>
        <v>0</v>
      </c>
      <c r="H35" s="21">
        <f>'85'!$Z35</f>
        <v>0</v>
      </c>
      <c r="I35" s="21">
        <f>'86'!$Z35</f>
        <v>0</v>
      </c>
      <c r="J35" s="21">
        <f>'87'!$Z35</f>
        <v>0</v>
      </c>
      <c r="K35" s="21">
        <f>'88'!$Z35</f>
        <v>0</v>
      </c>
      <c r="L35" s="21">
        <f>'89'!$Z35</f>
        <v>0</v>
      </c>
      <c r="M35" s="21">
        <f>'90'!$Z35</f>
        <v>0</v>
      </c>
      <c r="N35" s="21">
        <f>'91'!$Z35</f>
        <v>0</v>
      </c>
      <c r="O35" s="21">
        <f>'92'!$Z35</f>
        <v>0</v>
      </c>
      <c r="P35" s="21">
        <f>'93'!$Z35</f>
        <v>0</v>
      </c>
      <c r="Q35" s="21">
        <f>'94'!$Z35</f>
        <v>0</v>
      </c>
      <c r="R35" s="21">
        <f>'95'!$Z35</f>
        <v>0</v>
      </c>
      <c r="S35" s="21">
        <f>'96'!$Z35</f>
        <v>0</v>
      </c>
      <c r="T35" s="21">
        <f>'97'!$Z35</f>
        <v>0</v>
      </c>
      <c r="U35" s="21">
        <f>'98'!$Z35</f>
        <v>0</v>
      </c>
      <c r="V35" s="21">
        <f>'99'!$Z35</f>
        <v>0</v>
      </c>
      <c r="W35" s="21">
        <f>'00'!$Z35</f>
        <v>0</v>
      </c>
      <c r="X35" s="21">
        <f>'01'!$Z35</f>
        <v>0</v>
      </c>
      <c r="Y35" s="21">
        <f>'02'!$Z35</f>
        <v>0</v>
      </c>
      <c r="Z35" s="21">
        <f>'03'!$Z35</f>
        <v>0</v>
      </c>
      <c r="AA35" s="21">
        <f>'04'!$Z35</f>
        <v>0</v>
      </c>
      <c r="AB35" s="22">
        <f>'05'!$Z35</f>
        <v>0</v>
      </c>
      <c r="AC35" s="22">
        <f>'06'!$Z35</f>
        <v>0</v>
      </c>
      <c r="AD35" s="22">
        <f>'07'!$Z35</f>
        <v>0</v>
      </c>
      <c r="AE35" s="22">
        <f>'08'!$Z35</f>
        <v>0</v>
      </c>
      <c r="AF35" s="22">
        <f>'09'!$Z35</f>
        <v>0</v>
      </c>
      <c r="AG35" s="22">
        <f>'10'!$Z35</f>
        <v>0</v>
      </c>
      <c r="AH35" s="22">
        <f>'11'!$Z35</f>
        <v>0</v>
      </c>
      <c r="AI35" s="22">
        <f>'12'!$Z35</f>
        <v>0</v>
      </c>
      <c r="AJ35" s="22">
        <f>'13'!$Z35</f>
        <v>0</v>
      </c>
      <c r="AK35" s="22">
        <f>'14'!$Z35</f>
        <v>0</v>
      </c>
      <c r="AL35" s="22">
        <f>'15'!$Z35</f>
        <v>0</v>
      </c>
      <c r="AM35" s="22">
        <f>'16'!$Z35</f>
        <v>0</v>
      </c>
      <c r="AN35" s="23">
        <f>'17'!$Z35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36.372</v>
      </c>
      <c r="E36" s="29">
        <f t="shared" si="2"/>
        <v>16.737999999999996</v>
      </c>
      <c r="F36" s="29">
        <f t="shared" si="2"/>
        <v>6.1510000000000016</v>
      </c>
      <c r="G36" s="29">
        <f t="shared" si="2"/>
        <v>5.415</v>
      </c>
      <c r="H36" s="29">
        <f t="shared" si="2"/>
        <v>2.6839999999999997</v>
      </c>
      <c r="I36" s="29">
        <f t="shared" si="2"/>
        <v>8.3710000000000004</v>
      </c>
      <c r="J36" s="29">
        <f t="shared" si="2"/>
        <v>31.037999999999997</v>
      </c>
      <c r="K36" s="29">
        <f t="shared" si="2"/>
        <v>7.4060000000000015</v>
      </c>
      <c r="L36" s="29">
        <f t="shared" si="2"/>
        <v>14.206999999999997</v>
      </c>
      <c r="M36" s="29">
        <f t="shared" si="2"/>
        <v>13.859</v>
      </c>
      <c r="N36" s="29">
        <f t="shared" si="2"/>
        <v>18.955748000000003</v>
      </c>
      <c r="O36" s="29">
        <f t="shared" si="2"/>
        <v>17.481655999999997</v>
      </c>
      <c r="P36" s="29">
        <f t="shared" si="2"/>
        <v>40.532029999999999</v>
      </c>
      <c r="Q36" s="29">
        <f t="shared" si="2"/>
        <v>55.299261999999999</v>
      </c>
      <c r="R36" s="29">
        <f t="shared" si="2"/>
        <v>57.390509999999999</v>
      </c>
      <c r="S36" s="29">
        <f t="shared" si="2"/>
        <v>48.103709000000002</v>
      </c>
      <c r="T36" s="29">
        <f t="shared" si="2"/>
        <v>54.754454999999986</v>
      </c>
      <c r="U36" s="29">
        <f t="shared" si="2"/>
        <v>56.045432999999996</v>
      </c>
      <c r="V36" s="29">
        <f t="shared" si="2"/>
        <v>62.608603000000009</v>
      </c>
      <c r="W36" s="29">
        <f t="shared" si="2"/>
        <v>24.073393999999997</v>
      </c>
      <c r="X36" s="29">
        <f t="shared" si="2"/>
        <v>11.237643000000002</v>
      </c>
      <c r="Y36" s="29">
        <f t="shared" si="2"/>
        <v>14.907468000000001</v>
      </c>
      <c r="Z36" s="29">
        <f t="shared" si="2"/>
        <v>9.8791060000000002</v>
      </c>
      <c r="AA36" s="29">
        <f t="shared" si="2"/>
        <v>4.7261730000000002</v>
      </c>
      <c r="AB36" s="29">
        <f t="shared" si="2"/>
        <v>4.7536700000000005</v>
      </c>
      <c r="AC36" s="29">
        <f t="shared" si="2"/>
        <v>1.8450389999999999</v>
      </c>
      <c r="AD36" s="29">
        <f t="shared" si="2"/>
        <v>1.3836700000000004</v>
      </c>
      <c r="AE36" s="29">
        <f t="shared" si="2"/>
        <v>0.57005878355850481</v>
      </c>
      <c r="AF36" s="29">
        <f t="shared" si="2"/>
        <v>23.300960000000003</v>
      </c>
      <c r="AG36" s="29">
        <f t="shared" si="2"/>
        <v>8.39391</v>
      </c>
      <c r="AH36" s="29">
        <f t="shared" si="2"/>
        <v>11.004099</v>
      </c>
      <c r="AI36" s="29">
        <f>+SUM(AI6:AI35)+SUM(AI38:AI43)</f>
        <v>32.428275999999997</v>
      </c>
      <c r="AJ36" s="29">
        <f>+SUM(AJ6:AJ35)+SUM(AJ38:AJ43)</f>
        <v>79.283480000000012</v>
      </c>
      <c r="AK36" s="29">
        <f>'14'!$Z36</f>
        <v>79.874385000000018</v>
      </c>
      <c r="AL36" s="29">
        <f>'15'!$Z36</f>
        <v>61.227999999999994</v>
      </c>
      <c r="AM36" s="29">
        <f>'16'!$Z36</f>
        <v>28.937580000000001</v>
      </c>
      <c r="AN36" s="30">
        <f>'17'!$Z36</f>
        <v>17.447745999999999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'80'!$Z38</f>
        <v>0</v>
      </c>
      <c r="D38" s="33">
        <f>'81'!$Z38</f>
        <v>0</v>
      </c>
      <c r="E38" s="33">
        <f>'82'!$Z38</f>
        <v>0</v>
      </c>
      <c r="F38" s="33">
        <f>'83'!$Z38</f>
        <v>0</v>
      </c>
      <c r="G38" s="33">
        <f>'84'!$Z38</f>
        <v>0</v>
      </c>
      <c r="H38" s="33">
        <f>'85'!$Z38</f>
        <v>0</v>
      </c>
      <c r="I38" s="33">
        <f>'86'!$Z38</f>
        <v>0</v>
      </c>
      <c r="J38" s="33">
        <f>'87'!$Z38</f>
        <v>0</v>
      </c>
      <c r="K38" s="33">
        <f>'88'!$Z38</f>
        <v>0</v>
      </c>
      <c r="L38" s="33">
        <f>'89'!$Z38</f>
        <v>0</v>
      </c>
      <c r="M38" s="33">
        <f>'90'!$Z38</f>
        <v>0</v>
      </c>
      <c r="N38" s="33">
        <f>'91'!$Z38</f>
        <v>0</v>
      </c>
      <c r="O38" s="33">
        <f>'92'!$Z38</f>
        <v>0</v>
      </c>
      <c r="P38" s="33">
        <f>'93'!$Z38</f>
        <v>0</v>
      </c>
      <c r="Q38" s="33">
        <f>'94'!$Z38</f>
        <v>0</v>
      </c>
      <c r="R38" s="33">
        <f>'95'!$Z38</f>
        <v>0</v>
      </c>
      <c r="S38" s="33">
        <f>'96'!$Z38</f>
        <v>0</v>
      </c>
      <c r="T38" s="33">
        <f>'97'!$Z38</f>
        <v>0</v>
      </c>
      <c r="U38" s="33">
        <f>'98'!$Z38</f>
        <v>0</v>
      </c>
      <c r="V38" s="33">
        <f>'99'!$Z38</f>
        <v>0</v>
      </c>
      <c r="W38" s="33">
        <f>'00'!$Z38</f>
        <v>0</v>
      </c>
      <c r="X38" s="33">
        <f>'01'!$Z38</f>
        <v>0</v>
      </c>
      <c r="Y38" s="33">
        <f>'02'!$Z38</f>
        <v>0</v>
      </c>
      <c r="Z38" s="33">
        <f>'03'!$Z38</f>
        <v>0</v>
      </c>
      <c r="AA38" s="33">
        <f>'04'!$Z38</f>
        <v>0</v>
      </c>
      <c r="AB38" s="34">
        <f>'05'!$Z38</f>
        <v>0</v>
      </c>
      <c r="AC38" s="34">
        <f>'06'!$Z38</f>
        <v>0</v>
      </c>
      <c r="AD38" s="34">
        <f>'07'!$Z38</f>
        <v>0</v>
      </c>
      <c r="AE38" s="34">
        <f>'08'!$Z38</f>
        <v>0</v>
      </c>
      <c r="AF38" s="34">
        <f>'09'!$Z38</f>
        <v>0</v>
      </c>
      <c r="AG38" s="34">
        <f>'10'!$Z38</f>
        <v>0</v>
      </c>
      <c r="AH38" s="34">
        <f>'11'!$Z38</f>
        <v>0</v>
      </c>
      <c r="AI38" s="34">
        <f>'12'!$Z38</f>
        <v>0</v>
      </c>
      <c r="AJ38" s="34">
        <f>'13'!$Z38</f>
        <v>0</v>
      </c>
      <c r="AK38" s="34">
        <f>'14'!$Z38</f>
        <v>0</v>
      </c>
      <c r="AL38" s="34">
        <f>'15'!$Z38</f>
        <v>0</v>
      </c>
      <c r="AM38" s="34">
        <f>'16'!$Z38</f>
        <v>0</v>
      </c>
      <c r="AN38" s="35">
        <f>'17'!$Z38</f>
        <v>0</v>
      </c>
    </row>
    <row r="39" spans="1:40" ht="15" customHeight="1" x14ac:dyDescent="0.25">
      <c r="A39" s="121" t="s">
        <v>65</v>
      </c>
      <c r="B39" s="122"/>
      <c r="C39" s="21">
        <f>'80'!$Z39</f>
        <v>0</v>
      </c>
      <c r="D39" s="21">
        <f>'81'!$Z39</f>
        <v>0</v>
      </c>
      <c r="E39" s="21">
        <f>'82'!$Z39</f>
        <v>0</v>
      </c>
      <c r="F39" s="21">
        <f>'83'!$Z39</f>
        <v>0</v>
      </c>
      <c r="G39" s="21">
        <f>'84'!$Z39</f>
        <v>0</v>
      </c>
      <c r="H39" s="21">
        <f>'85'!$Z39</f>
        <v>0</v>
      </c>
      <c r="I39" s="21">
        <f>'86'!$Z39</f>
        <v>0</v>
      </c>
      <c r="J39" s="21">
        <f>'87'!$Z39</f>
        <v>0</v>
      </c>
      <c r="K39" s="21">
        <f>'88'!$Z39</f>
        <v>0</v>
      </c>
      <c r="L39" s="21">
        <f>'89'!$Z39</f>
        <v>0</v>
      </c>
      <c r="M39" s="21">
        <f>'90'!$Z39</f>
        <v>0</v>
      </c>
      <c r="N39" s="21">
        <f>'91'!$Z39</f>
        <v>0</v>
      </c>
      <c r="O39" s="21">
        <f>'92'!$Z39</f>
        <v>0</v>
      </c>
      <c r="P39" s="21">
        <f>'93'!$Z39</f>
        <v>0</v>
      </c>
      <c r="Q39" s="21">
        <f>'94'!$Z39</f>
        <v>0</v>
      </c>
      <c r="R39" s="21">
        <f>'95'!$Z39</f>
        <v>0</v>
      </c>
      <c r="S39" s="21">
        <f>'96'!$Z39</f>
        <v>0</v>
      </c>
      <c r="T39" s="21">
        <f>'97'!$Z39</f>
        <v>0</v>
      </c>
      <c r="U39" s="21">
        <f>'98'!$Z39</f>
        <v>0</v>
      </c>
      <c r="V39" s="21">
        <f>'99'!$Z39</f>
        <v>0</v>
      </c>
      <c r="W39" s="21">
        <f>'00'!$Z39</f>
        <v>0</v>
      </c>
      <c r="X39" s="21">
        <f>'01'!$Z39</f>
        <v>0</v>
      </c>
      <c r="Y39" s="21">
        <f>'02'!$Z39</f>
        <v>0</v>
      </c>
      <c r="Z39" s="21">
        <f>'03'!$Z39</f>
        <v>0</v>
      </c>
      <c r="AA39" s="21">
        <f>'04'!$Z39</f>
        <v>0</v>
      </c>
      <c r="AB39" s="22">
        <f>'05'!$Z39</f>
        <v>0</v>
      </c>
      <c r="AC39" s="22">
        <f>'06'!$Z39</f>
        <v>0</v>
      </c>
      <c r="AD39" s="22">
        <f>'07'!$Z39</f>
        <v>0</v>
      </c>
      <c r="AE39" s="22">
        <f>'08'!$Z39</f>
        <v>0</v>
      </c>
      <c r="AF39" s="22">
        <f>'09'!$Z39</f>
        <v>0</v>
      </c>
      <c r="AG39" s="22">
        <f>'10'!$Z39</f>
        <v>0</v>
      </c>
      <c r="AH39" s="22">
        <f>'11'!$Z39</f>
        <v>0</v>
      </c>
      <c r="AI39" s="22">
        <f>'12'!$Z39</f>
        <v>0</v>
      </c>
      <c r="AJ39" s="22">
        <f>'13'!$Z39</f>
        <v>0</v>
      </c>
      <c r="AK39" s="22">
        <f>'14'!$Z39</f>
        <v>0</v>
      </c>
      <c r="AL39" s="22">
        <f>'15'!$Z39</f>
        <v>0</v>
      </c>
      <c r="AM39" s="22">
        <f>'16'!$Z39</f>
        <v>0</v>
      </c>
      <c r="AN39" s="23">
        <f>'17'!$Z39</f>
        <v>0</v>
      </c>
    </row>
    <row r="40" spans="1:40" ht="15" customHeight="1" x14ac:dyDescent="0.25">
      <c r="A40" s="121" t="s">
        <v>66</v>
      </c>
      <c r="B40" s="122"/>
      <c r="C40" s="21">
        <f>'80'!$Z40</f>
        <v>0</v>
      </c>
      <c r="D40" s="21">
        <f>'81'!$Z40</f>
        <v>0</v>
      </c>
      <c r="E40" s="21">
        <f>'82'!$Z40</f>
        <v>0</v>
      </c>
      <c r="F40" s="21">
        <f>'83'!$Z40</f>
        <v>0</v>
      </c>
      <c r="G40" s="21">
        <f>'84'!$Z40</f>
        <v>0</v>
      </c>
      <c r="H40" s="21">
        <f>'85'!$Z40</f>
        <v>0</v>
      </c>
      <c r="I40" s="21">
        <f>'86'!$Z40</f>
        <v>0</v>
      </c>
      <c r="J40" s="21">
        <f>'87'!$Z40</f>
        <v>0</v>
      </c>
      <c r="K40" s="21">
        <f>'88'!$Z40</f>
        <v>0</v>
      </c>
      <c r="L40" s="21">
        <f>'89'!$Z40</f>
        <v>0</v>
      </c>
      <c r="M40" s="21">
        <f>'90'!$Z40</f>
        <v>0</v>
      </c>
      <c r="N40" s="21">
        <f>'91'!$Z40</f>
        <v>0</v>
      </c>
      <c r="O40" s="21">
        <f>'92'!$Z40</f>
        <v>0</v>
      </c>
      <c r="P40" s="21">
        <f>'93'!$Z40</f>
        <v>0</v>
      </c>
      <c r="Q40" s="21">
        <f>'94'!$Z40</f>
        <v>0</v>
      </c>
      <c r="R40" s="21">
        <f>'95'!$Z40</f>
        <v>0</v>
      </c>
      <c r="S40" s="21">
        <f>'96'!$Z40</f>
        <v>0</v>
      </c>
      <c r="T40" s="21">
        <f>'97'!$Z40</f>
        <v>0</v>
      </c>
      <c r="U40" s="21">
        <f>'98'!$Z40</f>
        <v>0</v>
      </c>
      <c r="V40" s="21">
        <f>'99'!$Z40</f>
        <v>0</v>
      </c>
      <c r="W40" s="21">
        <f>'00'!$Z40</f>
        <v>0</v>
      </c>
      <c r="X40" s="21">
        <f>'01'!$Z40</f>
        <v>0</v>
      </c>
      <c r="Y40" s="21">
        <f>'02'!$Z40</f>
        <v>0</v>
      </c>
      <c r="Z40" s="21">
        <f>'03'!$Z40</f>
        <v>0</v>
      </c>
      <c r="AA40" s="21">
        <f>'04'!$Z40</f>
        <v>0</v>
      </c>
      <c r="AB40" s="22">
        <f>'05'!$Z40</f>
        <v>0</v>
      </c>
      <c r="AC40" s="22">
        <f>'06'!$Z40</f>
        <v>0</v>
      </c>
      <c r="AD40" s="22">
        <f>'07'!$Z40</f>
        <v>0</v>
      </c>
      <c r="AE40" s="22">
        <f>'08'!$Z40</f>
        <v>0</v>
      </c>
      <c r="AF40" s="22">
        <f>'09'!$Z40</f>
        <v>0</v>
      </c>
      <c r="AG40" s="22">
        <f>'10'!$Z40</f>
        <v>0</v>
      </c>
      <c r="AH40" s="22">
        <f>'11'!$Z40</f>
        <v>0</v>
      </c>
      <c r="AI40" s="22">
        <f>'12'!$Z40</f>
        <v>0</v>
      </c>
      <c r="AJ40" s="22">
        <f>'13'!$Z40</f>
        <v>0</v>
      </c>
      <c r="AK40" s="22">
        <f>'14'!$Z40</f>
        <v>0</v>
      </c>
      <c r="AL40" s="22">
        <f>'15'!$Z40</f>
        <v>0</v>
      </c>
      <c r="AM40" s="22">
        <f>'16'!$Z40</f>
        <v>0</v>
      </c>
      <c r="AN40" s="23">
        <f>'17'!$Z40</f>
        <v>0</v>
      </c>
    </row>
    <row r="41" spans="1:40" ht="15" customHeight="1" x14ac:dyDescent="0.25">
      <c r="A41" s="121" t="s">
        <v>67</v>
      </c>
      <c r="B41" s="122"/>
      <c r="C41" s="21">
        <f>'80'!$Z41</f>
        <v>0</v>
      </c>
      <c r="D41" s="21">
        <f>'81'!$Z41</f>
        <v>0</v>
      </c>
      <c r="E41" s="21">
        <f>'82'!$Z41</f>
        <v>0</v>
      </c>
      <c r="F41" s="21">
        <f>'83'!$Z41</f>
        <v>0</v>
      </c>
      <c r="G41" s="21">
        <f>'84'!$Z41</f>
        <v>0</v>
      </c>
      <c r="H41" s="21">
        <f>'85'!$Z41</f>
        <v>0</v>
      </c>
      <c r="I41" s="21">
        <f>'86'!$Z41</f>
        <v>0</v>
      </c>
      <c r="J41" s="21">
        <f>'87'!$Z41</f>
        <v>0</v>
      </c>
      <c r="K41" s="21">
        <f>'88'!$Z41</f>
        <v>0</v>
      </c>
      <c r="L41" s="21">
        <f>'89'!$Z41</f>
        <v>0</v>
      </c>
      <c r="M41" s="21">
        <f>'90'!$Z41</f>
        <v>0</v>
      </c>
      <c r="N41" s="21">
        <f>'91'!$Z41</f>
        <v>0</v>
      </c>
      <c r="O41" s="21">
        <f>'92'!$Z41</f>
        <v>0</v>
      </c>
      <c r="P41" s="21">
        <f>'93'!$Z41</f>
        <v>0</v>
      </c>
      <c r="Q41" s="21">
        <f>'94'!$Z41</f>
        <v>0</v>
      </c>
      <c r="R41" s="21">
        <f>'95'!$Z41</f>
        <v>0</v>
      </c>
      <c r="S41" s="21">
        <f>'96'!$Z41</f>
        <v>0</v>
      </c>
      <c r="T41" s="21">
        <f>'97'!$Z41</f>
        <v>0</v>
      </c>
      <c r="U41" s="21">
        <f>'98'!$Z41</f>
        <v>0</v>
      </c>
      <c r="V41" s="21">
        <f>'99'!$Z41</f>
        <v>0</v>
      </c>
      <c r="W41" s="21">
        <f>'00'!$Z41</f>
        <v>0</v>
      </c>
      <c r="X41" s="21">
        <f>'01'!$Z41</f>
        <v>0</v>
      </c>
      <c r="Y41" s="21">
        <f>'02'!$Z41</f>
        <v>0</v>
      </c>
      <c r="Z41" s="21">
        <f>'03'!$Z41</f>
        <v>0</v>
      </c>
      <c r="AA41" s="21">
        <f>'04'!$Z41</f>
        <v>0</v>
      </c>
      <c r="AB41" s="22">
        <f>'05'!$Z41</f>
        <v>0</v>
      </c>
      <c r="AC41" s="22">
        <f>'06'!$Z41</f>
        <v>0</v>
      </c>
      <c r="AD41" s="22">
        <f>'07'!$Z41</f>
        <v>0</v>
      </c>
      <c r="AE41" s="22">
        <f>'08'!$Z41</f>
        <v>0</v>
      </c>
      <c r="AF41" s="22">
        <f>'09'!$Z41</f>
        <v>0</v>
      </c>
      <c r="AG41" s="22">
        <f>'10'!$Z41</f>
        <v>0</v>
      </c>
      <c r="AH41" s="22">
        <f>'11'!$Z41</f>
        <v>0</v>
      </c>
      <c r="AI41" s="22">
        <f>'12'!$Z41</f>
        <v>0</v>
      </c>
      <c r="AJ41" s="22">
        <f>'13'!$Z41</f>
        <v>0</v>
      </c>
      <c r="AK41" s="22">
        <f>'14'!$Z41</f>
        <v>0</v>
      </c>
      <c r="AL41" s="22">
        <f>'15'!$Z41</f>
        <v>0</v>
      </c>
      <c r="AM41" s="22">
        <f>'16'!$Z41</f>
        <v>0</v>
      </c>
      <c r="AN41" s="23">
        <f>'17'!$Z41</f>
        <v>0</v>
      </c>
    </row>
    <row r="42" spans="1:40" ht="15" customHeight="1" x14ac:dyDescent="0.25">
      <c r="A42" s="121" t="s">
        <v>68</v>
      </c>
      <c r="B42" s="122"/>
      <c r="C42" s="21">
        <f>'80'!$Z42</f>
        <v>0</v>
      </c>
      <c r="D42" s="21">
        <f>'81'!$Z42</f>
        <v>0</v>
      </c>
      <c r="E42" s="21">
        <f>'82'!$Z42</f>
        <v>0</v>
      </c>
      <c r="F42" s="21">
        <f>'83'!$Z42</f>
        <v>0</v>
      </c>
      <c r="G42" s="21">
        <f>'84'!$Z42</f>
        <v>0</v>
      </c>
      <c r="H42" s="21">
        <f>'85'!$Z42</f>
        <v>0</v>
      </c>
      <c r="I42" s="21">
        <f>'86'!$Z42</f>
        <v>0</v>
      </c>
      <c r="J42" s="21">
        <f>'87'!$Z42</f>
        <v>0</v>
      </c>
      <c r="K42" s="21">
        <f>'88'!$Z42</f>
        <v>0</v>
      </c>
      <c r="L42" s="21">
        <f>'89'!$Z42</f>
        <v>0</v>
      </c>
      <c r="M42" s="21">
        <f>'90'!$Z42</f>
        <v>0</v>
      </c>
      <c r="N42" s="21">
        <f>'91'!$Z42</f>
        <v>0</v>
      </c>
      <c r="O42" s="21">
        <f>'92'!$Z42</f>
        <v>0</v>
      </c>
      <c r="P42" s="21">
        <f>'93'!$Z42</f>
        <v>0</v>
      </c>
      <c r="Q42" s="21">
        <f>'94'!$Z42</f>
        <v>0</v>
      </c>
      <c r="R42" s="21">
        <f>'95'!$Z42</f>
        <v>0</v>
      </c>
      <c r="S42" s="21">
        <f>'96'!$Z42</f>
        <v>0</v>
      </c>
      <c r="T42" s="21">
        <f>'97'!$Z42</f>
        <v>0</v>
      </c>
      <c r="U42" s="21">
        <f>'98'!$Z42</f>
        <v>0</v>
      </c>
      <c r="V42" s="21">
        <f>'99'!$Z42</f>
        <v>0</v>
      </c>
      <c r="W42" s="21">
        <f>'00'!$Z42</f>
        <v>0</v>
      </c>
      <c r="X42" s="21">
        <f>'01'!$Z42</f>
        <v>0</v>
      </c>
      <c r="Y42" s="21">
        <f>'02'!$Z42</f>
        <v>0</v>
      </c>
      <c r="Z42" s="21">
        <f>'03'!$Z42</f>
        <v>0</v>
      </c>
      <c r="AA42" s="21">
        <f>'04'!$Z42</f>
        <v>0</v>
      </c>
      <c r="AB42" s="22">
        <f>'05'!$Z42</f>
        <v>0</v>
      </c>
      <c r="AC42" s="22">
        <f>'06'!$Z42</f>
        <v>0</v>
      </c>
      <c r="AD42" s="22">
        <f>'07'!$Z42</f>
        <v>0</v>
      </c>
      <c r="AE42" s="22">
        <f>'08'!$Z42</f>
        <v>0</v>
      </c>
      <c r="AF42" s="22">
        <f>'09'!$Z42</f>
        <v>0</v>
      </c>
      <c r="AG42" s="22">
        <f>'10'!$Z42</f>
        <v>0</v>
      </c>
      <c r="AH42" s="22">
        <f>'11'!$Z42</f>
        <v>0</v>
      </c>
      <c r="AI42" s="22">
        <f>'12'!$Z42</f>
        <v>0.12071</v>
      </c>
      <c r="AJ42" s="22">
        <f>'13'!$Z42</f>
        <v>2.545E-2</v>
      </c>
      <c r="AK42" s="22">
        <f>'14'!$Z42</f>
        <v>0</v>
      </c>
      <c r="AL42" s="22">
        <f>'15'!$Z42</f>
        <v>0</v>
      </c>
      <c r="AM42" s="22">
        <f>'16'!$Z42</f>
        <v>2.6199999999999998E-2</v>
      </c>
      <c r="AN42" s="23">
        <f>'17'!$Z42</f>
        <v>2.5950000000000001E-2</v>
      </c>
    </row>
    <row r="43" spans="1:40" ht="15" customHeight="1" thickBot="1" x14ac:dyDescent="0.3">
      <c r="A43" s="123" t="s">
        <v>69</v>
      </c>
      <c r="B43" s="124"/>
      <c r="C43" s="36">
        <f>'80'!$Z43</f>
        <v>0</v>
      </c>
      <c r="D43" s="36">
        <f>'81'!$Z43</f>
        <v>0</v>
      </c>
      <c r="E43" s="36">
        <f>'82'!$Z43</f>
        <v>0</v>
      </c>
      <c r="F43" s="36">
        <f>'83'!$Z43</f>
        <v>0</v>
      </c>
      <c r="G43" s="36">
        <f>'84'!$Z43</f>
        <v>0</v>
      </c>
      <c r="H43" s="36">
        <f>'85'!$Z43</f>
        <v>0</v>
      </c>
      <c r="I43" s="36">
        <f>'86'!$Z43</f>
        <v>0</v>
      </c>
      <c r="J43" s="36">
        <f>'87'!$Z43</f>
        <v>0</v>
      </c>
      <c r="K43" s="36">
        <f>'88'!$Z43</f>
        <v>0</v>
      </c>
      <c r="L43" s="36">
        <f>'89'!$Z43</f>
        <v>0</v>
      </c>
      <c r="M43" s="36">
        <f>'90'!$Z43</f>
        <v>0</v>
      </c>
      <c r="N43" s="36">
        <f>'91'!$Z43</f>
        <v>0</v>
      </c>
      <c r="O43" s="36">
        <f>'92'!$Z43</f>
        <v>0</v>
      </c>
      <c r="P43" s="36">
        <f>'93'!$Z43</f>
        <v>0</v>
      </c>
      <c r="Q43" s="36">
        <f>'94'!$Z43</f>
        <v>0</v>
      </c>
      <c r="R43" s="36">
        <f>'95'!$Z43</f>
        <v>0</v>
      </c>
      <c r="S43" s="36">
        <f>'96'!$Z43</f>
        <v>0</v>
      </c>
      <c r="T43" s="36">
        <f>'97'!$Z43</f>
        <v>0</v>
      </c>
      <c r="U43" s="36">
        <f>'98'!$Z43</f>
        <v>0</v>
      </c>
      <c r="V43" s="36">
        <f>'99'!$Z43</f>
        <v>0</v>
      </c>
      <c r="W43" s="36">
        <f>'00'!$Z43</f>
        <v>0</v>
      </c>
      <c r="X43" s="36">
        <f>'01'!$Z43</f>
        <v>0</v>
      </c>
      <c r="Y43" s="36">
        <f>'02'!$Z43</f>
        <v>0</v>
      </c>
      <c r="Z43" s="36">
        <f>'03'!$Z43</f>
        <v>0</v>
      </c>
      <c r="AA43" s="36">
        <f>'04'!$Z43</f>
        <v>0</v>
      </c>
      <c r="AB43" s="37">
        <f>'05'!$Z43</f>
        <v>0</v>
      </c>
      <c r="AC43" s="37">
        <f>'06'!$Z43</f>
        <v>0</v>
      </c>
      <c r="AD43" s="37">
        <f>'07'!$Z43</f>
        <v>0</v>
      </c>
      <c r="AE43" s="37">
        <f>'08'!$Z43</f>
        <v>0</v>
      </c>
      <c r="AF43" s="37">
        <f>'09'!$Z43</f>
        <v>0</v>
      </c>
      <c r="AG43" s="37">
        <f>'10'!$Z43</f>
        <v>0</v>
      </c>
      <c r="AH43" s="37">
        <f>'11'!$Z43</f>
        <v>0</v>
      </c>
      <c r="AI43" s="37">
        <f>'12'!$Z43</f>
        <v>0</v>
      </c>
      <c r="AJ43" s="37">
        <f>'13'!$Z43</f>
        <v>0</v>
      </c>
      <c r="AK43" s="37">
        <f>'14'!$Z43</f>
        <v>0</v>
      </c>
      <c r="AL43" s="37">
        <f>'15'!$Z43</f>
        <v>0</v>
      </c>
      <c r="AM43" s="37">
        <f>'16'!$Z43</f>
        <v>0</v>
      </c>
      <c r="AN43" s="38">
        <f>'17'!$Z43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53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'80'!$AA6</f>
        <v>0</v>
      </c>
      <c r="D6" s="21">
        <f>'81'!$AA6</f>
        <v>0</v>
      </c>
      <c r="E6" s="21">
        <f>'82'!$AA6</f>
        <v>0</v>
      </c>
      <c r="F6" s="21">
        <f>'83'!$AA6</f>
        <v>0</v>
      </c>
      <c r="G6" s="21">
        <f>'84'!$AA6</f>
        <v>0</v>
      </c>
      <c r="H6" s="21">
        <f>'85'!$AA6</f>
        <v>0</v>
      </c>
      <c r="I6" s="21">
        <f>'86'!$AA6</f>
        <v>0</v>
      </c>
      <c r="J6" s="21">
        <f>'87'!$AA6</f>
        <v>0</v>
      </c>
      <c r="K6" s="21">
        <f>'88'!$AA6</f>
        <v>0</v>
      </c>
      <c r="L6" s="21">
        <f>'89'!$AA6</f>
        <v>0</v>
      </c>
      <c r="M6" s="21">
        <f>'90'!$AA6</f>
        <v>0</v>
      </c>
      <c r="N6" s="21">
        <f>'91'!$AA6</f>
        <v>0</v>
      </c>
      <c r="O6" s="21">
        <f>'92'!$AA6</f>
        <v>0</v>
      </c>
      <c r="P6" s="21">
        <f>'93'!$AA6</f>
        <v>0</v>
      </c>
      <c r="Q6" s="21">
        <f>'94'!$AA6</f>
        <v>0.53992899999999999</v>
      </c>
      <c r="R6" s="21">
        <f>'95'!$AA6</f>
        <v>0.86500500000000002</v>
      </c>
      <c r="S6" s="21">
        <f>'96'!$AA6</f>
        <v>1.0735140000000001</v>
      </c>
      <c r="T6" s="21">
        <f>'97'!$AA6</f>
        <v>1.6555759999999999</v>
      </c>
      <c r="U6" s="21">
        <f>'98'!$AA6</f>
        <v>2.4400550000000001</v>
      </c>
      <c r="V6" s="21">
        <f>'99'!$AA6</f>
        <v>8.5155700000000003</v>
      </c>
      <c r="W6" s="21">
        <f>'00'!$AA6</f>
        <v>4.4304880000000004</v>
      </c>
      <c r="X6" s="21">
        <f>'01'!$AA6</f>
        <v>0.21045700000000001</v>
      </c>
      <c r="Y6" s="21">
        <f>'02'!$AA6</f>
        <v>0</v>
      </c>
      <c r="Z6" s="21">
        <f>'03'!$AA6</f>
        <v>0</v>
      </c>
      <c r="AA6" s="21">
        <f>'04'!$AA6</f>
        <v>0</v>
      </c>
      <c r="AB6" s="22">
        <f>'05'!$AA6</f>
        <v>0</v>
      </c>
      <c r="AC6" s="22">
        <f>'06'!$AA6</f>
        <v>0</v>
      </c>
      <c r="AD6" s="22">
        <f>'07'!$AA6</f>
        <v>0</v>
      </c>
      <c r="AE6" s="22">
        <f>'08'!$AA6</f>
        <v>0</v>
      </c>
      <c r="AF6" s="22">
        <f>'09'!$AA6</f>
        <v>0</v>
      </c>
      <c r="AG6" s="22">
        <f>'10'!$AA6</f>
        <v>0</v>
      </c>
      <c r="AH6" s="22">
        <f>'11'!$AA6</f>
        <v>0</v>
      </c>
      <c r="AI6" s="22">
        <f>'12'!$AA6</f>
        <v>0</v>
      </c>
      <c r="AJ6" s="22">
        <f>'13'!$AA6</f>
        <v>0</v>
      </c>
      <c r="AK6" s="22">
        <f>'14'!$AA6</f>
        <v>0</v>
      </c>
      <c r="AL6" s="22">
        <f>'15'!$AA6</f>
        <v>0</v>
      </c>
      <c r="AM6" s="22">
        <f>'16'!$AA6</f>
        <v>0</v>
      </c>
      <c r="AN6" s="23">
        <f>'17'!$AA6</f>
        <v>0</v>
      </c>
    </row>
    <row r="7" spans="1:40" ht="15" customHeight="1" x14ac:dyDescent="0.25">
      <c r="A7" s="127"/>
      <c r="B7" s="20" t="s">
        <v>10</v>
      </c>
      <c r="C7" s="21">
        <f>'80'!$AA7</f>
        <v>0</v>
      </c>
      <c r="D7" s="21">
        <f>'81'!$AA7</f>
        <v>0</v>
      </c>
      <c r="E7" s="21">
        <f>'82'!$AA7</f>
        <v>0</v>
      </c>
      <c r="F7" s="21">
        <f>'83'!$AA7</f>
        <v>0</v>
      </c>
      <c r="G7" s="21">
        <f>'84'!$AA7</f>
        <v>0</v>
      </c>
      <c r="H7" s="21">
        <f>'85'!$AA7</f>
        <v>0</v>
      </c>
      <c r="I7" s="21">
        <f>'86'!$AA7</f>
        <v>0</v>
      </c>
      <c r="J7" s="21">
        <f>'87'!$AA7</f>
        <v>0</v>
      </c>
      <c r="K7" s="21">
        <f>'88'!$AA7</f>
        <v>0</v>
      </c>
      <c r="L7" s="21">
        <f>'89'!$AA7</f>
        <v>0</v>
      </c>
      <c r="M7" s="21">
        <f>'90'!$AA7</f>
        <v>0</v>
      </c>
      <c r="N7" s="21">
        <f>'91'!$AA7</f>
        <v>0</v>
      </c>
      <c r="O7" s="21">
        <f>'92'!$AA7</f>
        <v>22.59909</v>
      </c>
      <c r="P7" s="21">
        <f>'93'!$AA7</f>
        <v>26.779371999999999</v>
      </c>
      <c r="Q7" s="21">
        <f>'94'!$AA7</f>
        <v>30.307836000000002</v>
      </c>
      <c r="R7" s="21">
        <f>'95'!$AA7</f>
        <v>36.956961999999997</v>
      </c>
      <c r="S7" s="21">
        <f>'96'!$AA7</f>
        <v>27.354046</v>
      </c>
      <c r="T7" s="21">
        <f>'97'!$AA7</f>
        <v>31.530358</v>
      </c>
      <c r="U7" s="21">
        <f>'98'!$AA7</f>
        <v>35.913702999999998</v>
      </c>
      <c r="V7" s="21">
        <f>'99'!$AA7</f>
        <v>17.445285999999999</v>
      </c>
      <c r="W7" s="21">
        <f>'00'!$AA7</f>
        <v>0.20205999999999999</v>
      </c>
      <c r="X7" s="21">
        <f>'01'!$AA7</f>
        <v>0</v>
      </c>
      <c r="Y7" s="21">
        <f>'02'!$AA7</f>
        <v>0</v>
      </c>
      <c r="Z7" s="21">
        <f>'03'!$AA7</f>
        <v>0</v>
      </c>
      <c r="AA7" s="21">
        <f>'04'!$AA7</f>
        <v>0</v>
      </c>
      <c r="AB7" s="22">
        <f>'05'!$AA7</f>
        <v>0</v>
      </c>
      <c r="AC7" s="22">
        <f>'06'!$AA7</f>
        <v>0</v>
      </c>
      <c r="AD7" s="22">
        <f>'07'!$AA7</f>
        <v>0</v>
      </c>
      <c r="AE7" s="22">
        <f>'08'!$AA7</f>
        <v>0</v>
      </c>
      <c r="AF7" s="22">
        <f>'09'!$AA7</f>
        <v>0</v>
      </c>
      <c r="AG7" s="22">
        <f>'10'!$AA7</f>
        <v>4.8680000000000001E-2</v>
      </c>
      <c r="AH7" s="22">
        <f>'11'!$AA7</f>
        <v>0.15863999999999998</v>
      </c>
      <c r="AI7" s="22">
        <f>'12'!$AA7</f>
        <v>0.12403</v>
      </c>
      <c r="AJ7" s="22">
        <f>'13'!$AA7</f>
        <v>0</v>
      </c>
      <c r="AK7" s="22">
        <f>'14'!$AA7</f>
        <v>0</v>
      </c>
      <c r="AL7" s="22">
        <f>'15'!$AA7</f>
        <v>0</v>
      </c>
      <c r="AM7" s="22">
        <f>'16'!$AA7</f>
        <v>0</v>
      </c>
      <c r="AN7" s="23">
        <f>'17'!$AA7</f>
        <v>0</v>
      </c>
    </row>
    <row r="8" spans="1:40" ht="15" customHeight="1" x14ac:dyDescent="0.25">
      <c r="A8" s="127"/>
      <c r="B8" s="20" t="s">
        <v>11</v>
      </c>
      <c r="C8" s="21">
        <f>'80'!$AA8</f>
        <v>0</v>
      </c>
      <c r="D8" s="21">
        <f>'81'!$AA8</f>
        <v>0</v>
      </c>
      <c r="E8" s="21">
        <f>'82'!$AA8</f>
        <v>0</v>
      </c>
      <c r="F8" s="21">
        <f>'83'!$AA8</f>
        <v>0</v>
      </c>
      <c r="G8" s="21">
        <f>'84'!$AA8</f>
        <v>0</v>
      </c>
      <c r="H8" s="21">
        <f>'85'!$AA8</f>
        <v>0</v>
      </c>
      <c r="I8" s="21">
        <f>'86'!$AA8</f>
        <v>0</v>
      </c>
      <c r="J8" s="21">
        <f>'87'!$AA8</f>
        <v>0</v>
      </c>
      <c r="K8" s="21">
        <f>'88'!$AA8</f>
        <v>0</v>
      </c>
      <c r="L8" s="21">
        <f>'89'!$AA8</f>
        <v>0</v>
      </c>
      <c r="M8" s="21">
        <f>'90'!$AA8</f>
        <v>0</v>
      </c>
      <c r="N8" s="21">
        <f>'91'!$AA8</f>
        <v>0</v>
      </c>
      <c r="O8" s="21">
        <f>'92'!$AA8</f>
        <v>0</v>
      </c>
      <c r="P8" s="21">
        <f>'93'!$AA8</f>
        <v>0</v>
      </c>
      <c r="Q8" s="21">
        <f>'94'!$AA8</f>
        <v>0</v>
      </c>
      <c r="R8" s="21">
        <f>'95'!$AA8</f>
        <v>0</v>
      </c>
      <c r="S8" s="21">
        <f>'96'!$AA8</f>
        <v>0</v>
      </c>
      <c r="T8" s="21">
        <f>'97'!$AA8</f>
        <v>0</v>
      </c>
      <c r="U8" s="21">
        <f>'98'!$AA8</f>
        <v>0</v>
      </c>
      <c r="V8" s="21">
        <f>'99'!$AA8</f>
        <v>0</v>
      </c>
      <c r="W8" s="21">
        <f>'00'!$AA8</f>
        <v>0</v>
      </c>
      <c r="X8" s="21">
        <f>'01'!$AA8</f>
        <v>0</v>
      </c>
      <c r="Y8" s="21">
        <f>'02'!$AA8</f>
        <v>0</v>
      </c>
      <c r="Z8" s="21">
        <f>'03'!$AA8</f>
        <v>0</v>
      </c>
      <c r="AA8" s="21">
        <f>'04'!$AA8</f>
        <v>0</v>
      </c>
      <c r="AB8" s="22">
        <f>'05'!$AA8</f>
        <v>0</v>
      </c>
      <c r="AC8" s="22">
        <f>'06'!$AA8</f>
        <v>0</v>
      </c>
      <c r="AD8" s="22">
        <f>'07'!$AA8</f>
        <v>0</v>
      </c>
      <c r="AE8" s="22">
        <f>'08'!$AA8</f>
        <v>0</v>
      </c>
      <c r="AF8" s="22">
        <f>'09'!$AA8</f>
        <v>0</v>
      </c>
      <c r="AG8" s="22">
        <f>'10'!$AA8</f>
        <v>0</v>
      </c>
      <c r="AH8" s="22">
        <f>'11'!$AA8</f>
        <v>0</v>
      </c>
      <c r="AI8" s="22">
        <f>'12'!$AA8</f>
        <v>0</v>
      </c>
      <c r="AJ8" s="22">
        <f>'13'!$AA8</f>
        <v>0</v>
      </c>
      <c r="AK8" s="22">
        <f>'14'!$AA8</f>
        <v>0</v>
      </c>
      <c r="AL8" s="22">
        <f>'15'!$AA8</f>
        <v>0</v>
      </c>
      <c r="AM8" s="22">
        <f>'16'!$AA8</f>
        <v>0</v>
      </c>
      <c r="AN8" s="23">
        <f>'17'!$AA8</f>
        <v>0</v>
      </c>
    </row>
    <row r="9" spans="1:40" ht="15" customHeight="1" x14ac:dyDescent="0.25">
      <c r="A9" s="127"/>
      <c r="B9" s="20" t="s">
        <v>12</v>
      </c>
      <c r="C9" s="21">
        <f>'80'!$AA9</f>
        <v>0</v>
      </c>
      <c r="D9" s="21">
        <f>'81'!$AA9</f>
        <v>0</v>
      </c>
      <c r="E9" s="21">
        <f>'82'!$AA9</f>
        <v>0</v>
      </c>
      <c r="F9" s="21">
        <f>'83'!$AA9</f>
        <v>0</v>
      </c>
      <c r="G9" s="21">
        <f>'84'!$AA9</f>
        <v>0</v>
      </c>
      <c r="H9" s="21">
        <f>'85'!$AA9</f>
        <v>0</v>
      </c>
      <c r="I9" s="21">
        <f>'86'!$AA9</f>
        <v>0</v>
      </c>
      <c r="J9" s="21">
        <f>'87'!$AA9</f>
        <v>0</v>
      </c>
      <c r="K9" s="21">
        <f>'88'!$AA9</f>
        <v>0</v>
      </c>
      <c r="L9" s="21">
        <f>'89'!$AA9</f>
        <v>0</v>
      </c>
      <c r="M9" s="21">
        <f>'90'!$AA9</f>
        <v>0</v>
      </c>
      <c r="N9" s="21">
        <f>'91'!$AA9</f>
        <v>15.040431999999999</v>
      </c>
      <c r="O9" s="21">
        <f>'92'!$AA9</f>
        <v>0</v>
      </c>
      <c r="P9" s="21">
        <f>'93'!$AA9</f>
        <v>0</v>
      </c>
      <c r="Q9" s="21">
        <f>'94'!$AA9</f>
        <v>0</v>
      </c>
      <c r="R9" s="21">
        <f>'95'!$AA9</f>
        <v>0</v>
      </c>
      <c r="S9" s="21">
        <f>'96'!$AA9</f>
        <v>0</v>
      </c>
      <c r="T9" s="21">
        <f>'97'!$AA9</f>
        <v>0</v>
      </c>
      <c r="U9" s="21">
        <f>'98'!$AA9</f>
        <v>0</v>
      </c>
      <c r="V9" s="21">
        <f>'99'!$AA9</f>
        <v>0</v>
      </c>
      <c r="W9" s="21">
        <f>'00'!$AA9</f>
        <v>0.35260000000000002</v>
      </c>
      <c r="X9" s="21">
        <f>'01'!$AA9</f>
        <v>0</v>
      </c>
      <c r="Y9" s="21">
        <f>'02'!$AA9</f>
        <v>0</v>
      </c>
      <c r="Z9" s="21">
        <f>'03'!$AA9</f>
        <v>1.418E-2</v>
      </c>
      <c r="AA9" s="21">
        <f>'04'!$AA9</f>
        <v>0</v>
      </c>
      <c r="AB9" s="22">
        <f>'05'!$AA9</f>
        <v>0</v>
      </c>
      <c r="AC9" s="22">
        <f>'06'!$AA9</f>
        <v>0</v>
      </c>
      <c r="AD9" s="22">
        <f>'07'!$AA9</f>
        <v>0</v>
      </c>
      <c r="AE9" s="22">
        <f>'08'!$AA9</f>
        <v>0</v>
      </c>
      <c r="AF9" s="22">
        <f>'09'!$AA9</f>
        <v>0</v>
      </c>
      <c r="AG9" s="22">
        <f>'10'!$AA9</f>
        <v>0</v>
      </c>
      <c r="AH9" s="22">
        <f>'11'!$AA9</f>
        <v>0</v>
      </c>
      <c r="AI9" s="22">
        <f>'12'!$AA9</f>
        <v>0</v>
      </c>
      <c r="AJ9" s="22">
        <f>'13'!$AA9</f>
        <v>0</v>
      </c>
      <c r="AK9" s="22">
        <f>'14'!$AA9</f>
        <v>0</v>
      </c>
      <c r="AL9" s="22">
        <f>'15'!$AA9</f>
        <v>0</v>
      </c>
      <c r="AM9" s="22">
        <f>'16'!$AA9</f>
        <v>0</v>
      </c>
      <c r="AN9" s="23">
        <f>'17'!$AA9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'80'!$AA10</f>
        <v>0</v>
      </c>
      <c r="D10" s="21">
        <f>'81'!$AA10</f>
        <v>0</v>
      </c>
      <c r="E10" s="21">
        <f>'82'!$AA10</f>
        <v>0</v>
      </c>
      <c r="F10" s="21">
        <f>'83'!$AA10</f>
        <v>0</v>
      </c>
      <c r="G10" s="21">
        <f>'84'!$AA10</f>
        <v>0</v>
      </c>
      <c r="H10" s="21">
        <f>'85'!$AA10</f>
        <v>0</v>
      </c>
      <c r="I10" s="21">
        <f>'86'!$AA10</f>
        <v>0</v>
      </c>
      <c r="J10" s="21">
        <f>'87'!$AA10</f>
        <v>0</v>
      </c>
      <c r="K10" s="21">
        <f>'88'!$AA10</f>
        <v>0</v>
      </c>
      <c r="L10" s="21">
        <f>'89'!$AA10</f>
        <v>0</v>
      </c>
      <c r="M10" s="21">
        <f>'90'!$AA10</f>
        <v>0</v>
      </c>
      <c r="N10" s="21">
        <f>'91'!$AA10</f>
        <v>0</v>
      </c>
      <c r="O10" s="21">
        <f>'92'!$AA10</f>
        <v>2.9010000000000001E-2</v>
      </c>
      <c r="P10" s="21">
        <f>'93'!$AA10</f>
        <v>0.10020999999999999</v>
      </c>
      <c r="Q10" s="21">
        <f>'94'!$AA10</f>
        <v>0</v>
      </c>
      <c r="R10" s="21">
        <f>'95'!$AA10</f>
        <v>0</v>
      </c>
      <c r="S10" s="21">
        <f>'96'!$AA10</f>
        <v>0</v>
      </c>
      <c r="T10" s="21">
        <f>'97'!$AA10</f>
        <v>0</v>
      </c>
      <c r="U10" s="21">
        <f>'98'!$AA10</f>
        <v>0</v>
      </c>
      <c r="V10" s="21">
        <f>'99'!$AA10</f>
        <v>0</v>
      </c>
      <c r="W10" s="21">
        <f>'00'!$AA10</f>
        <v>0</v>
      </c>
      <c r="X10" s="21">
        <f>'01'!$AA10</f>
        <v>0</v>
      </c>
      <c r="Y10" s="21">
        <f>'02'!$AA10</f>
        <v>0</v>
      </c>
      <c r="Z10" s="21">
        <f>'03'!$AA10</f>
        <v>0</v>
      </c>
      <c r="AA10" s="21">
        <f>'04'!$AA10</f>
        <v>0</v>
      </c>
      <c r="AB10" s="22">
        <f>'05'!$AA10</f>
        <v>0</v>
      </c>
      <c r="AC10" s="22">
        <f>'06'!$AA10</f>
        <v>0</v>
      </c>
      <c r="AD10" s="22">
        <f>'07'!$AA10</f>
        <v>0</v>
      </c>
      <c r="AE10" s="22">
        <f>'08'!$AA10</f>
        <v>0</v>
      </c>
      <c r="AF10" s="22">
        <f>'09'!$AA10</f>
        <v>0</v>
      </c>
      <c r="AG10" s="22">
        <f>'10'!$AA10</f>
        <v>0</v>
      </c>
      <c r="AH10" s="22">
        <f>'11'!$AA10</f>
        <v>0</v>
      </c>
      <c r="AI10" s="22">
        <f>'12'!$AA10</f>
        <v>0</v>
      </c>
      <c r="AJ10" s="22">
        <f>'13'!$AA10</f>
        <v>0</v>
      </c>
      <c r="AK10" s="22">
        <f>'14'!$AA10</f>
        <v>0</v>
      </c>
      <c r="AL10" s="22">
        <f>'15'!$AA10</f>
        <v>0</v>
      </c>
      <c r="AM10" s="22">
        <f>'16'!$AA10</f>
        <v>0</v>
      </c>
      <c r="AN10" s="23">
        <f>'17'!$AA10</f>
        <v>0</v>
      </c>
    </row>
    <row r="11" spans="1:40" ht="15" customHeight="1" x14ac:dyDescent="0.25">
      <c r="A11" s="111"/>
      <c r="B11" s="20" t="s">
        <v>70</v>
      </c>
      <c r="C11" s="21">
        <f>'80'!$AA11</f>
        <v>0</v>
      </c>
      <c r="D11" s="21">
        <f>'81'!$AA11</f>
        <v>0</v>
      </c>
      <c r="E11" s="21">
        <f>'82'!$AA11</f>
        <v>0</v>
      </c>
      <c r="F11" s="21">
        <f>'83'!$AA11</f>
        <v>0</v>
      </c>
      <c r="G11" s="21">
        <f>'84'!$AA11</f>
        <v>0</v>
      </c>
      <c r="H11" s="21">
        <f>'85'!$AA11</f>
        <v>0</v>
      </c>
      <c r="I11" s="21">
        <f>'86'!$AA11</f>
        <v>0</v>
      </c>
      <c r="J11" s="21">
        <f>'87'!$AA11</f>
        <v>0</v>
      </c>
      <c r="K11" s="21">
        <f>'88'!$AA11</f>
        <v>0</v>
      </c>
      <c r="L11" s="21">
        <f>'89'!$AA11</f>
        <v>0</v>
      </c>
      <c r="M11" s="21">
        <f>'90'!$AA11</f>
        <v>0</v>
      </c>
      <c r="N11" s="21">
        <f>'91'!$AA11</f>
        <v>0</v>
      </c>
      <c r="O11" s="21">
        <f>'92'!$AA11</f>
        <v>0</v>
      </c>
      <c r="P11" s="21">
        <f>'93'!$AA11</f>
        <v>0</v>
      </c>
      <c r="Q11" s="21">
        <f>'94'!$AA11</f>
        <v>0</v>
      </c>
      <c r="R11" s="21">
        <f>'95'!$AA11</f>
        <v>0</v>
      </c>
      <c r="S11" s="21">
        <f>'96'!$AA11</f>
        <v>0</v>
      </c>
      <c r="T11" s="21">
        <f>'97'!$AA11</f>
        <v>0</v>
      </c>
      <c r="U11" s="21">
        <f>'98'!$AA11</f>
        <v>0</v>
      </c>
      <c r="V11" s="21">
        <f>'99'!$AA11</f>
        <v>0</v>
      </c>
      <c r="W11" s="21">
        <f>'00'!$AA11</f>
        <v>0</v>
      </c>
      <c r="X11" s="21">
        <f>'01'!$AA11</f>
        <v>0</v>
      </c>
      <c r="Y11" s="21">
        <f>'02'!$AA11</f>
        <v>0</v>
      </c>
      <c r="Z11" s="21">
        <f>'03'!$AA11</f>
        <v>0</v>
      </c>
      <c r="AA11" s="21">
        <f>'04'!$AA11</f>
        <v>0</v>
      </c>
      <c r="AB11" s="22">
        <f>'05'!$AA11</f>
        <v>0</v>
      </c>
      <c r="AC11" s="22">
        <f>'06'!$AA11</f>
        <v>0</v>
      </c>
      <c r="AD11" s="22">
        <f>'07'!$AA11</f>
        <v>0</v>
      </c>
      <c r="AE11" s="22">
        <f>'08'!$AA11</f>
        <v>0</v>
      </c>
      <c r="AF11" s="22">
        <f>'09'!$AA11</f>
        <v>0</v>
      </c>
      <c r="AG11" s="22">
        <f>'10'!$AA11</f>
        <v>0</v>
      </c>
      <c r="AH11" s="22">
        <f>'11'!$AA11</f>
        <v>0</v>
      </c>
      <c r="AI11" s="22">
        <f>'12'!$AA11</f>
        <v>0</v>
      </c>
      <c r="AJ11" s="22">
        <f>'13'!$AA11</f>
        <v>0</v>
      </c>
      <c r="AK11" s="22">
        <f>'14'!$AA11</f>
        <v>0</v>
      </c>
      <c r="AL11" s="22">
        <f>'15'!$AA11</f>
        <v>0</v>
      </c>
      <c r="AM11" s="22">
        <f>'16'!$AA11</f>
        <v>0</v>
      </c>
      <c r="AN11" s="23">
        <f>'17'!$AA11</f>
        <v>0</v>
      </c>
    </row>
    <row r="12" spans="1:40" ht="15" customHeight="1" x14ac:dyDescent="0.25">
      <c r="A12" s="111"/>
      <c r="B12" s="20" t="s">
        <v>14</v>
      </c>
      <c r="C12" s="21">
        <f>'80'!$AA12</f>
        <v>0</v>
      </c>
      <c r="D12" s="21">
        <f>'81'!$AA12</f>
        <v>0</v>
      </c>
      <c r="E12" s="21">
        <f>'82'!$AA12</f>
        <v>0</v>
      </c>
      <c r="F12" s="21">
        <f>'83'!$AA12</f>
        <v>0</v>
      </c>
      <c r="G12" s="21">
        <f>'84'!$AA12</f>
        <v>0.104</v>
      </c>
      <c r="H12" s="21">
        <f>'85'!$AA12</f>
        <v>7.0000000000000007E-2</v>
      </c>
      <c r="I12" s="21">
        <f>'86'!$AA12</f>
        <v>4.7E-2</v>
      </c>
      <c r="J12" s="21">
        <f>'87'!$AA12</f>
        <v>2.1999999999999999E-2</v>
      </c>
      <c r="K12" s="21">
        <f>'88'!$AA12</f>
        <v>0</v>
      </c>
      <c r="L12" s="21">
        <f>'89'!$AA12</f>
        <v>0</v>
      </c>
      <c r="M12" s="21">
        <f>'90'!$AA12</f>
        <v>0</v>
      </c>
      <c r="N12" s="21">
        <f>'91'!$AA12</f>
        <v>0</v>
      </c>
      <c r="O12" s="21">
        <f>'92'!$AA12</f>
        <v>0.18673999999999999</v>
      </c>
      <c r="P12" s="21">
        <f>'93'!$AA12</f>
        <v>1.6414</v>
      </c>
      <c r="Q12" s="21">
        <f>'94'!$AA12</f>
        <v>0</v>
      </c>
      <c r="R12" s="21">
        <f>'95'!$AA12</f>
        <v>8.9427000000000006E-2</v>
      </c>
      <c r="S12" s="21">
        <f>'96'!$AA12</f>
        <v>0</v>
      </c>
      <c r="T12" s="21">
        <f>'97'!$AA12</f>
        <v>0</v>
      </c>
      <c r="U12" s="21">
        <f>'98'!$AA12</f>
        <v>0</v>
      </c>
      <c r="V12" s="21">
        <f>'99'!$AA12</f>
        <v>1.9720899999999999</v>
      </c>
      <c r="W12" s="21">
        <f>'00'!$AA12</f>
        <v>1.4343E-2</v>
      </c>
      <c r="X12" s="21">
        <f>'01'!$AA12</f>
        <v>1.3069000000000001E-2</v>
      </c>
      <c r="Y12" s="21">
        <f>'02'!$AA12</f>
        <v>1.4341E-2</v>
      </c>
      <c r="Z12" s="21">
        <f>'03'!$AA12</f>
        <v>0.319415</v>
      </c>
      <c r="AA12" s="21">
        <f>'04'!$AA12</f>
        <v>0.307537</v>
      </c>
      <c r="AB12" s="22">
        <f>'05'!$AA12</f>
        <v>7.2418999999999997E-2</v>
      </c>
      <c r="AC12" s="22">
        <f>'06'!$AA12</f>
        <v>0</v>
      </c>
      <c r="AD12" s="22">
        <f>'07'!$AA12</f>
        <v>0</v>
      </c>
      <c r="AE12" s="22">
        <f>'08'!$AA12</f>
        <v>0.93103499999999995</v>
      </c>
      <c r="AF12" s="22">
        <f>'09'!$AA12</f>
        <v>0.67542999999999997</v>
      </c>
      <c r="AG12" s="22">
        <f>'10'!$AA12</f>
        <v>3.3610000000000001E-2</v>
      </c>
      <c r="AH12" s="22">
        <f>'11'!$AA12</f>
        <v>0</v>
      </c>
      <c r="AI12" s="22">
        <f>'12'!$AA12</f>
        <v>0</v>
      </c>
      <c r="AJ12" s="22">
        <f>'13'!$AA12</f>
        <v>0</v>
      </c>
      <c r="AK12" s="22">
        <f>'14'!$AA12</f>
        <v>0</v>
      </c>
      <c r="AL12" s="22">
        <f>'15'!$AA12</f>
        <v>0</v>
      </c>
      <c r="AM12" s="22">
        <f>'16'!$AA12</f>
        <v>0</v>
      </c>
      <c r="AN12" s="23">
        <f>'17'!$AA12</f>
        <v>0.28373999999999999</v>
      </c>
    </row>
    <row r="13" spans="1:40" ht="15" customHeight="1" x14ac:dyDescent="0.25">
      <c r="A13" s="111"/>
      <c r="B13" s="20" t="s">
        <v>15</v>
      </c>
      <c r="C13" s="21">
        <f>'80'!$AA13</f>
        <v>0</v>
      </c>
      <c r="D13" s="21">
        <f>'81'!$AA13</f>
        <v>0</v>
      </c>
      <c r="E13" s="21">
        <f>'82'!$AA13</f>
        <v>0</v>
      </c>
      <c r="F13" s="21">
        <f>'83'!$AA13</f>
        <v>0</v>
      </c>
      <c r="G13" s="21">
        <f>'84'!$AA13</f>
        <v>0</v>
      </c>
      <c r="H13" s="21">
        <f>'85'!$AA13</f>
        <v>0</v>
      </c>
      <c r="I13" s="21">
        <f>'86'!$AA13</f>
        <v>0</v>
      </c>
      <c r="J13" s="21">
        <f>'87'!$AA13</f>
        <v>0</v>
      </c>
      <c r="K13" s="21">
        <f>'88'!$AA13</f>
        <v>0</v>
      </c>
      <c r="L13" s="21">
        <f>'89'!$AA13</f>
        <v>0</v>
      </c>
      <c r="M13" s="21">
        <f>'90'!$AA13</f>
        <v>0</v>
      </c>
      <c r="N13" s="21">
        <f>'91'!$AA13</f>
        <v>0</v>
      </c>
      <c r="O13" s="21">
        <f>'92'!$AA13</f>
        <v>0</v>
      </c>
      <c r="P13" s="21">
        <f>'93'!$AA13</f>
        <v>0</v>
      </c>
      <c r="Q13" s="21">
        <f>'94'!$AA13</f>
        <v>0</v>
      </c>
      <c r="R13" s="21">
        <f>'95'!$AA13</f>
        <v>0</v>
      </c>
      <c r="S13" s="21">
        <f>'96'!$AA13</f>
        <v>0</v>
      </c>
      <c r="T13" s="21">
        <f>'97'!$AA13</f>
        <v>0</v>
      </c>
      <c r="U13" s="21">
        <f>'98'!$AA13</f>
        <v>0</v>
      </c>
      <c r="V13" s="21">
        <f>'99'!$AA13</f>
        <v>0</v>
      </c>
      <c r="W13" s="21">
        <f>'00'!$AA13</f>
        <v>0</v>
      </c>
      <c r="X13" s="21">
        <f>'01'!$AA13</f>
        <v>0</v>
      </c>
      <c r="Y13" s="21">
        <f>'02'!$AA13</f>
        <v>0</v>
      </c>
      <c r="Z13" s="21">
        <f>'03'!$AA13</f>
        <v>0</v>
      </c>
      <c r="AA13" s="21">
        <f>'04'!$AA13</f>
        <v>0</v>
      </c>
      <c r="AB13" s="22">
        <f>'05'!$AA13</f>
        <v>0</v>
      </c>
      <c r="AC13" s="22">
        <f>'06'!$AA13</f>
        <v>0</v>
      </c>
      <c r="AD13" s="22">
        <f>'07'!$AA13</f>
        <v>0</v>
      </c>
      <c r="AE13" s="22">
        <f>'08'!$AA13</f>
        <v>0</v>
      </c>
      <c r="AF13" s="22">
        <f>'09'!$AA13</f>
        <v>0</v>
      </c>
      <c r="AG13" s="22">
        <f>'10'!$AA13</f>
        <v>0</v>
      </c>
      <c r="AH13" s="22">
        <f>'11'!$AA13</f>
        <v>0</v>
      </c>
      <c r="AI13" s="22">
        <f>'12'!$AA13</f>
        <v>0</v>
      </c>
      <c r="AJ13" s="22">
        <f>'13'!$AA13</f>
        <v>0</v>
      </c>
      <c r="AK13" s="22">
        <f>'14'!$AA13</f>
        <v>0</v>
      </c>
      <c r="AL13" s="22">
        <f>'15'!$AA13</f>
        <v>0</v>
      </c>
      <c r="AM13" s="22">
        <f>'16'!$AA13</f>
        <v>0</v>
      </c>
      <c r="AN13" s="23">
        <f>'17'!$AA13</f>
        <v>0</v>
      </c>
    </row>
    <row r="14" spans="1:40" ht="15" customHeight="1" x14ac:dyDescent="0.25">
      <c r="A14" s="111"/>
      <c r="B14" s="20" t="s">
        <v>16</v>
      </c>
      <c r="C14" s="21">
        <f>'80'!$AA14</f>
        <v>0</v>
      </c>
      <c r="D14" s="21">
        <f>'81'!$AA14</f>
        <v>0</v>
      </c>
      <c r="E14" s="21">
        <f>'82'!$AA14</f>
        <v>1.4E-2</v>
      </c>
      <c r="F14" s="21">
        <f>'83'!$AA14</f>
        <v>0</v>
      </c>
      <c r="G14" s="21">
        <f>'84'!$AA14</f>
        <v>0</v>
      </c>
      <c r="H14" s="21">
        <f>'85'!$AA14</f>
        <v>0.17699999999999999</v>
      </c>
      <c r="I14" s="21">
        <f>'86'!$AA14</f>
        <v>0.70799999999999996</v>
      </c>
      <c r="J14" s="21">
        <f>'87'!$AA14</f>
        <v>0.871</v>
      </c>
      <c r="K14" s="21">
        <f>'88'!$AA14</f>
        <v>1.65</v>
      </c>
      <c r="L14" s="21">
        <f>'89'!$AA14</f>
        <v>1.6839999999999999</v>
      </c>
      <c r="M14" s="21">
        <f>'90'!$AA14</f>
        <v>2.2999999999999998</v>
      </c>
      <c r="N14" s="21">
        <f>'91'!$AA14</f>
        <v>2.772948</v>
      </c>
      <c r="O14" s="21">
        <f>'92'!$AA14</f>
        <v>4.4778190000000002</v>
      </c>
      <c r="P14" s="21">
        <f>'93'!$AA14</f>
        <v>9.9028500000000008</v>
      </c>
      <c r="Q14" s="21">
        <f>'94'!$AA14</f>
        <v>26.471239000000001</v>
      </c>
      <c r="R14" s="21">
        <f>'95'!$AA14</f>
        <v>31.381967</v>
      </c>
      <c r="S14" s="21">
        <f>'96'!$AA14</f>
        <v>30.851039</v>
      </c>
      <c r="T14" s="21">
        <f>'97'!$AA14</f>
        <v>27.714158999999999</v>
      </c>
      <c r="U14" s="21">
        <f>'98'!$AA14</f>
        <v>35.336835999999998</v>
      </c>
      <c r="V14" s="21">
        <f>'99'!$AA14</f>
        <v>23.487252999999999</v>
      </c>
      <c r="W14" s="21">
        <f>'00'!$AA14</f>
        <v>27.444803</v>
      </c>
      <c r="X14" s="21">
        <f>'01'!$AA14</f>
        <v>27.914339999999999</v>
      </c>
      <c r="Y14" s="21">
        <f>'02'!$AA14</f>
        <v>17.766126</v>
      </c>
      <c r="Z14" s="21">
        <f>'03'!$AA14</f>
        <v>17.665845999999998</v>
      </c>
      <c r="AA14" s="21">
        <f>'04'!$AA14</f>
        <v>4.5236679999999998</v>
      </c>
      <c r="AB14" s="22">
        <f>'05'!$AA14</f>
        <v>2.8855439999999999</v>
      </c>
      <c r="AC14" s="22">
        <f>'06'!$AA14</f>
        <v>0.19356000000000001</v>
      </c>
      <c r="AD14" s="22">
        <f>'07'!$AA14</f>
        <v>0.247447030374224</v>
      </c>
      <c r="AE14" s="22">
        <f>'08'!$AA14</f>
        <v>0.94306899999999994</v>
      </c>
      <c r="AF14" s="22">
        <f>'09'!$AA14</f>
        <v>0.68964499999999995</v>
      </c>
      <c r="AG14" s="22">
        <f>'10'!$AA14</f>
        <v>0</v>
      </c>
      <c r="AH14" s="22">
        <f>'11'!$AA14</f>
        <v>0.50172000000000005</v>
      </c>
      <c r="AI14" s="22">
        <f>'12'!$AA14</f>
        <v>0.29639199999999999</v>
      </c>
      <c r="AJ14" s="22">
        <f>'13'!$AA14</f>
        <v>0.11079</v>
      </c>
      <c r="AK14" s="22">
        <f>'14'!$AA14</f>
        <v>0</v>
      </c>
      <c r="AL14" s="22">
        <f>'15'!$AA14</f>
        <v>0</v>
      </c>
      <c r="AM14" s="22">
        <f>'16'!$AA14</f>
        <v>0</v>
      </c>
      <c r="AN14" s="23">
        <f>'17'!$AA14</f>
        <v>0</v>
      </c>
    </row>
    <row r="15" spans="1:40" ht="15" customHeight="1" x14ac:dyDescent="0.25">
      <c r="A15" s="111"/>
      <c r="B15" s="20" t="s">
        <v>17</v>
      </c>
      <c r="C15" s="21">
        <f>'80'!$AA15</f>
        <v>0</v>
      </c>
      <c r="D15" s="21">
        <f>'81'!$AA15</f>
        <v>0</v>
      </c>
      <c r="E15" s="21">
        <f>'82'!$AA15</f>
        <v>0</v>
      </c>
      <c r="F15" s="21">
        <f>'83'!$AA15</f>
        <v>0</v>
      </c>
      <c r="G15" s="21">
        <f>'84'!$AA15</f>
        <v>0</v>
      </c>
      <c r="H15" s="21">
        <f>'85'!$AA15</f>
        <v>0</v>
      </c>
      <c r="I15" s="21">
        <f>'86'!$AA15</f>
        <v>0</v>
      </c>
      <c r="J15" s="21">
        <f>'87'!$AA15</f>
        <v>0</v>
      </c>
      <c r="K15" s="21">
        <f>'88'!$AA15</f>
        <v>0</v>
      </c>
      <c r="L15" s="21">
        <f>'89'!$AA15</f>
        <v>0</v>
      </c>
      <c r="M15" s="21">
        <f>'90'!$AA15</f>
        <v>0</v>
      </c>
      <c r="N15" s="21">
        <f>'91'!$AA15</f>
        <v>0</v>
      </c>
      <c r="O15" s="21">
        <f>'92'!$AA15</f>
        <v>2.6859999999999998E-2</v>
      </c>
      <c r="P15" s="21">
        <f>'93'!$AA15</f>
        <v>0.32222499999999998</v>
      </c>
      <c r="Q15" s="21">
        <f>'94'!$AA15</f>
        <v>2.2415799999999999</v>
      </c>
      <c r="R15" s="21">
        <f>'95'!$AA15</f>
        <v>3.4966659999999998</v>
      </c>
      <c r="S15" s="21">
        <f>'96'!$AA15</f>
        <v>5.0168879999999998</v>
      </c>
      <c r="T15" s="21">
        <f>'97'!$AA15</f>
        <v>4.5712799999999998</v>
      </c>
      <c r="U15" s="21">
        <f>'98'!$AA15</f>
        <v>4.4298900000000003</v>
      </c>
      <c r="V15" s="21">
        <f>'99'!$AA15</f>
        <v>2.1862400000000002</v>
      </c>
      <c r="W15" s="21">
        <f>'00'!$AA15</f>
        <v>2.5872890000000002</v>
      </c>
      <c r="X15" s="21">
        <f>'01'!$AA15</f>
        <v>4.7874270000000001</v>
      </c>
      <c r="Y15" s="21">
        <f>'02'!$AA15</f>
        <v>6.7192109999999996</v>
      </c>
      <c r="Z15" s="21">
        <f>'03'!$AA15</f>
        <v>7.1318190000000001</v>
      </c>
      <c r="AA15" s="21">
        <f>'04'!$AA15</f>
        <v>7.2418250000000004</v>
      </c>
      <c r="AB15" s="22">
        <f>'05'!$AA15</f>
        <v>3.6787620000000003</v>
      </c>
      <c r="AC15" s="22">
        <f>'06'!$AA15</f>
        <v>0.42737000000000003</v>
      </c>
      <c r="AD15" s="22">
        <f>'07'!$AA15</f>
        <v>0.54634964543827269</v>
      </c>
      <c r="AE15" s="22">
        <f>'08'!$AA15</f>
        <v>0.84576499999999999</v>
      </c>
      <c r="AF15" s="22">
        <f>'09'!$AA15</f>
        <v>0.5954299999999999</v>
      </c>
      <c r="AG15" s="22">
        <f>'10'!$AA15</f>
        <v>0.20948</v>
      </c>
      <c r="AH15" s="22">
        <f>'11'!$AA15</f>
        <v>2.8877600000000001</v>
      </c>
      <c r="AI15" s="22">
        <f>'12'!$AA15</f>
        <v>3.4239499999999996</v>
      </c>
      <c r="AJ15" s="22">
        <f>'13'!$AA15</f>
        <v>1.3837300000000001</v>
      </c>
      <c r="AK15" s="22">
        <f>'14'!$AA15</f>
        <v>1.6722399999999999</v>
      </c>
      <c r="AL15" s="22">
        <f>'15'!$AA15</f>
        <v>0</v>
      </c>
      <c r="AM15" s="22">
        <f>'16'!$AA15</f>
        <v>0</v>
      </c>
      <c r="AN15" s="23">
        <f>'17'!$AA15</f>
        <v>0</v>
      </c>
    </row>
    <row r="16" spans="1:40" ht="15" customHeight="1" x14ac:dyDescent="0.25">
      <c r="A16" s="111"/>
      <c r="B16" s="20" t="s">
        <v>18</v>
      </c>
      <c r="C16" s="21">
        <f>'80'!$AA16</f>
        <v>0</v>
      </c>
      <c r="D16" s="21">
        <f>'81'!$AA16</f>
        <v>0</v>
      </c>
      <c r="E16" s="21">
        <f>'82'!$AA16</f>
        <v>0</v>
      </c>
      <c r="F16" s="21">
        <f>'83'!$AA16</f>
        <v>0</v>
      </c>
      <c r="G16" s="21">
        <f>'84'!$AA16</f>
        <v>0</v>
      </c>
      <c r="H16" s="21">
        <f>'85'!$AA16</f>
        <v>0</v>
      </c>
      <c r="I16" s="21">
        <f>'86'!$AA16</f>
        <v>0</v>
      </c>
      <c r="J16" s="21">
        <f>'87'!$AA16</f>
        <v>0</v>
      </c>
      <c r="K16" s="21">
        <f>'88'!$AA16</f>
        <v>0</v>
      </c>
      <c r="L16" s="21">
        <f>'89'!$AA16</f>
        <v>0</v>
      </c>
      <c r="M16" s="21">
        <f>'90'!$AA16</f>
        <v>0</v>
      </c>
      <c r="N16" s="21">
        <f>'91'!$AA16</f>
        <v>0</v>
      </c>
      <c r="O16" s="21">
        <f>'92'!$AA16</f>
        <v>0</v>
      </c>
      <c r="P16" s="21">
        <f>'93'!$AA16</f>
        <v>0</v>
      </c>
      <c r="Q16" s="21">
        <f>'94'!$AA16</f>
        <v>0</v>
      </c>
      <c r="R16" s="21">
        <f>'95'!$AA16</f>
        <v>0</v>
      </c>
      <c r="S16" s="21">
        <f>'96'!$AA16</f>
        <v>0</v>
      </c>
      <c r="T16" s="21">
        <f>'97'!$AA16</f>
        <v>0</v>
      </c>
      <c r="U16" s="21">
        <f>'98'!$AA16</f>
        <v>0</v>
      </c>
      <c r="V16" s="21">
        <f>'99'!$AA16</f>
        <v>0</v>
      </c>
      <c r="W16" s="21">
        <f>'00'!$AA16</f>
        <v>2.6009999999999998E-2</v>
      </c>
      <c r="X16" s="21">
        <f>'01'!$AA16</f>
        <v>8.2165000000000002E-2</v>
      </c>
      <c r="Y16" s="21">
        <f>'02'!$AA16</f>
        <v>0</v>
      </c>
      <c r="Z16" s="21">
        <f>'03'!$AA16</f>
        <v>0</v>
      </c>
      <c r="AA16" s="21">
        <f>'04'!$AA16</f>
        <v>0</v>
      </c>
      <c r="AB16" s="22">
        <f>'05'!$AA16</f>
        <v>0</v>
      </c>
      <c r="AC16" s="22">
        <f>'06'!$AA16</f>
        <v>0</v>
      </c>
      <c r="AD16" s="22">
        <f>'07'!$AA16</f>
        <v>0</v>
      </c>
      <c r="AE16" s="22">
        <f>'08'!$AA16</f>
        <v>0.425425</v>
      </c>
      <c r="AF16" s="22">
        <f>'09'!$AA16</f>
        <v>0.29243799999999998</v>
      </c>
      <c r="AG16" s="22">
        <f>'10'!$AA16</f>
        <v>0</v>
      </c>
      <c r="AH16" s="22">
        <f>'11'!$AA16</f>
        <v>0</v>
      </c>
      <c r="AI16" s="22">
        <f>'12'!$AA16</f>
        <v>0</v>
      </c>
      <c r="AJ16" s="22">
        <f>'13'!$AA16</f>
        <v>0</v>
      </c>
      <c r="AK16" s="22">
        <f>'14'!$AA16</f>
        <v>0</v>
      </c>
      <c r="AL16" s="22">
        <f>'15'!$AA16</f>
        <v>0</v>
      </c>
      <c r="AM16" s="22">
        <f>'16'!$AA16</f>
        <v>0</v>
      </c>
      <c r="AN16" s="23">
        <f>'17'!$AA16</f>
        <v>0</v>
      </c>
    </row>
    <row r="17" spans="1:40" ht="15" customHeight="1" x14ac:dyDescent="0.25">
      <c r="A17" s="111"/>
      <c r="B17" s="20" t="s">
        <v>19</v>
      </c>
      <c r="C17" s="21">
        <f>'80'!$AA17</f>
        <v>0</v>
      </c>
      <c r="D17" s="21">
        <f>'81'!$AA17</f>
        <v>1.635</v>
      </c>
      <c r="E17" s="21">
        <f>'82'!$AA17</f>
        <v>4.1000000000000002E-2</v>
      </c>
      <c r="F17" s="21">
        <f>'83'!$AA17</f>
        <v>1.2E-2</v>
      </c>
      <c r="G17" s="21">
        <f>'84'!$AA17</f>
        <v>1.579</v>
      </c>
      <c r="H17" s="21">
        <f>'85'!$AA17</f>
        <v>1.0999999999999999E-2</v>
      </c>
      <c r="I17" s="21">
        <f>'86'!$AA17</f>
        <v>0</v>
      </c>
      <c r="J17" s="21">
        <f>'87'!$AA17</f>
        <v>5.7000000000000002E-2</v>
      </c>
      <c r="K17" s="21">
        <f>'88'!$AA17</f>
        <v>9.4E-2</v>
      </c>
      <c r="L17" s="21">
        <f>'89'!$AA17</f>
        <v>0.77100000000000002</v>
      </c>
      <c r="M17" s="21">
        <f>'90'!$AA17</f>
        <v>0.8</v>
      </c>
      <c r="N17" s="21">
        <f>'91'!$AA17</f>
        <v>0.11056000000000001</v>
      </c>
      <c r="O17" s="21">
        <f>'92'!$AA17</f>
        <v>0</v>
      </c>
      <c r="P17" s="21">
        <f>'93'!$AA17</f>
        <v>0.96421800000000002</v>
      </c>
      <c r="Q17" s="21">
        <f>'94'!$AA17</f>
        <v>1.7244889999999999</v>
      </c>
      <c r="R17" s="21">
        <f>'95'!$AA17</f>
        <v>1.9421010000000001</v>
      </c>
      <c r="S17" s="21">
        <f>'96'!$AA17</f>
        <v>1.6908289999999999</v>
      </c>
      <c r="T17" s="21">
        <f>'97'!$AA17</f>
        <v>1.0639460000000001</v>
      </c>
      <c r="U17" s="21">
        <f>'98'!$AA17</f>
        <v>4.0762910000000003</v>
      </c>
      <c r="V17" s="21">
        <f>'99'!$AA17</f>
        <v>9.6060549999999996</v>
      </c>
      <c r="W17" s="21">
        <f>'00'!$AA17</f>
        <v>11.43975</v>
      </c>
      <c r="X17" s="21">
        <f>'01'!$AA17</f>
        <v>2.4741110000000002</v>
      </c>
      <c r="Y17" s="21">
        <f>'02'!$AA17</f>
        <v>1.233252</v>
      </c>
      <c r="Z17" s="21">
        <f>'03'!$AA17</f>
        <v>0.34787099999999999</v>
      </c>
      <c r="AA17" s="21">
        <f>'04'!$AA17</f>
        <v>1.4500000000000001E-2</v>
      </c>
      <c r="AB17" s="22">
        <f>'05'!$AA17</f>
        <v>6.8040000000000003E-2</v>
      </c>
      <c r="AC17" s="22">
        <f>'06'!$AA17</f>
        <v>0.11076000000000001</v>
      </c>
      <c r="AD17" s="22">
        <f>'07'!$AA17</f>
        <v>0.14159554186944118</v>
      </c>
      <c r="AE17" s="22">
        <f>'08'!$AA17</f>
        <v>3.4877069999999999</v>
      </c>
      <c r="AF17" s="22">
        <f>'09'!$AA17</f>
        <v>0.63249599999999995</v>
      </c>
      <c r="AG17" s="22">
        <f>'10'!$AA17</f>
        <v>8.1759999999999999E-2</v>
      </c>
      <c r="AH17" s="22">
        <f>'11'!$AA17</f>
        <v>1.482E-2</v>
      </c>
      <c r="AI17" s="22">
        <f>'12'!$AA17</f>
        <v>7.2359999999999994E-2</v>
      </c>
      <c r="AJ17" s="22">
        <f>'13'!$AA17</f>
        <v>4.1320000000000003E-2</v>
      </c>
      <c r="AK17" s="22">
        <f>'14'!$AA17</f>
        <v>0</v>
      </c>
      <c r="AL17" s="22">
        <f>'15'!$AA17</f>
        <v>0</v>
      </c>
      <c r="AM17" s="22">
        <f>'16'!$AA17</f>
        <v>0</v>
      </c>
      <c r="AN17" s="23">
        <f>'17'!$AA17</f>
        <v>0.31001000000000001</v>
      </c>
    </row>
    <row r="18" spans="1:40" ht="15" customHeight="1" x14ac:dyDescent="0.25">
      <c r="A18" s="111" t="s">
        <v>2</v>
      </c>
      <c r="B18" s="20" t="s">
        <v>20</v>
      </c>
      <c r="C18" s="21">
        <f>'80'!$AA18</f>
        <v>0</v>
      </c>
      <c r="D18" s="21">
        <f>'81'!$AA18</f>
        <v>0</v>
      </c>
      <c r="E18" s="21">
        <f>'82'!$AA18</f>
        <v>0</v>
      </c>
      <c r="F18" s="21">
        <f>'83'!$AA18</f>
        <v>0</v>
      </c>
      <c r="G18" s="21">
        <f>'84'!$AA18</f>
        <v>0</v>
      </c>
      <c r="H18" s="21">
        <f>'85'!$AA18</f>
        <v>0</v>
      </c>
      <c r="I18" s="21">
        <f>'86'!$AA18</f>
        <v>0</v>
      </c>
      <c r="J18" s="21">
        <f>'87'!$AA18</f>
        <v>0</v>
      </c>
      <c r="K18" s="21">
        <f>'88'!$AA18</f>
        <v>0</v>
      </c>
      <c r="L18" s="21">
        <f>'89'!$AA18</f>
        <v>0</v>
      </c>
      <c r="M18" s="21">
        <f>'90'!$AA18</f>
        <v>0</v>
      </c>
      <c r="N18" s="21">
        <f>'91'!$AA18</f>
        <v>0</v>
      </c>
      <c r="O18" s="21">
        <f>'92'!$AA18</f>
        <v>0</v>
      </c>
      <c r="P18" s="21">
        <f>'93'!$AA18</f>
        <v>0</v>
      </c>
      <c r="Q18" s="21">
        <f>'94'!$AA18</f>
        <v>0</v>
      </c>
      <c r="R18" s="21">
        <f>'95'!$AA18</f>
        <v>0</v>
      </c>
      <c r="S18" s="21">
        <f>'96'!$AA18</f>
        <v>0</v>
      </c>
      <c r="T18" s="21">
        <f>'97'!$AA18</f>
        <v>0</v>
      </c>
      <c r="U18" s="21">
        <f>'98'!$AA18</f>
        <v>0</v>
      </c>
      <c r="V18" s="21">
        <f>'99'!$AA18</f>
        <v>0</v>
      </c>
      <c r="W18" s="21">
        <f>'00'!$AA18</f>
        <v>0</v>
      </c>
      <c r="X18" s="21">
        <f>'01'!$AA18</f>
        <v>0</v>
      </c>
      <c r="Y18" s="21">
        <f>'02'!$AA18</f>
        <v>0</v>
      </c>
      <c r="Z18" s="21">
        <f>'03'!$AA18</f>
        <v>0</v>
      </c>
      <c r="AA18" s="21">
        <f>'04'!$AA18</f>
        <v>0</v>
      </c>
      <c r="AB18" s="22">
        <f>'05'!$AA18</f>
        <v>0</v>
      </c>
      <c r="AC18" s="22">
        <f>'06'!$AA18</f>
        <v>0</v>
      </c>
      <c r="AD18" s="22">
        <f>'07'!$AA18</f>
        <v>0</v>
      </c>
      <c r="AE18" s="22">
        <f>'08'!$AA18</f>
        <v>0</v>
      </c>
      <c r="AF18" s="22">
        <f>'09'!$AA18</f>
        <v>0</v>
      </c>
      <c r="AG18" s="22">
        <f>'10'!$AA18</f>
        <v>0</v>
      </c>
      <c r="AH18" s="22">
        <f>'11'!$AA18</f>
        <v>0</v>
      </c>
      <c r="AI18" s="22">
        <f>'12'!$AA18</f>
        <v>0</v>
      </c>
      <c r="AJ18" s="22">
        <f>'13'!$AA18</f>
        <v>0</v>
      </c>
      <c r="AK18" s="22">
        <f>'14'!$AA18</f>
        <v>0</v>
      </c>
      <c r="AL18" s="22">
        <f>'15'!$AA18</f>
        <v>0</v>
      </c>
      <c r="AM18" s="22">
        <f>'16'!$AA18</f>
        <v>0</v>
      </c>
      <c r="AN18" s="23">
        <f>'17'!$AA18</f>
        <v>0</v>
      </c>
    </row>
    <row r="19" spans="1:40" ht="15" customHeight="1" x14ac:dyDescent="0.25">
      <c r="A19" s="111"/>
      <c r="B19" s="20" t="s">
        <v>21</v>
      </c>
      <c r="C19" s="21">
        <f>'80'!$AA19</f>
        <v>0</v>
      </c>
      <c r="D19" s="21">
        <f>'81'!$AA19</f>
        <v>0</v>
      </c>
      <c r="E19" s="21">
        <f>'82'!$AA19</f>
        <v>0</v>
      </c>
      <c r="F19" s="21">
        <f>'83'!$AA19</f>
        <v>0</v>
      </c>
      <c r="G19" s="21">
        <f>'84'!$AA19</f>
        <v>0</v>
      </c>
      <c r="H19" s="21">
        <f>'85'!$AA19</f>
        <v>0</v>
      </c>
      <c r="I19" s="21">
        <f>'86'!$AA19</f>
        <v>0</v>
      </c>
      <c r="J19" s="21">
        <f>'87'!$AA19</f>
        <v>0</v>
      </c>
      <c r="K19" s="21">
        <f>'88'!$AA19</f>
        <v>0</v>
      </c>
      <c r="L19" s="21">
        <f>'89'!$AA19</f>
        <v>0</v>
      </c>
      <c r="M19" s="21">
        <f>'90'!$AA19</f>
        <v>0</v>
      </c>
      <c r="N19" s="21">
        <f>'91'!$AA19</f>
        <v>0</v>
      </c>
      <c r="O19" s="21">
        <f>'92'!$AA19</f>
        <v>0</v>
      </c>
      <c r="P19" s="21">
        <f>'93'!$AA19</f>
        <v>0</v>
      </c>
      <c r="Q19" s="21">
        <f>'94'!$AA19</f>
        <v>0</v>
      </c>
      <c r="R19" s="21">
        <f>'95'!$AA19</f>
        <v>0</v>
      </c>
      <c r="S19" s="21">
        <f>'96'!$AA19</f>
        <v>0</v>
      </c>
      <c r="T19" s="21">
        <f>'97'!$AA19</f>
        <v>0</v>
      </c>
      <c r="U19" s="21">
        <f>'98'!$AA19</f>
        <v>0</v>
      </c>
      <c r="V19" s="21">
        <f>'99'!$AA19</f>
        <v>0</v>
      </c>
      <c r="W19" s="21">
        <f>'00'!$AA19</f>
        <v>0</v>
      </c>
      <c r="X19" s="21">
        <f>'01'!$AA19</f>
        <v>0</v>
      </c>
      <c r="Y19" s="21">
        <f>'02'!$AA19</f>
        <v>0</v>
      </c>
      <c r="Z19" s="21">
        <f>'03'!$AA19</f>
        <v>0</v>
      </c>
      <c r="AA19" s="21">
        <f>'04'!$AA19</f>
        <v>0</v>
      </c>
      <c r="AB19" s="22">
        <f>'05'!$AA19</f>
        <v>0</v>
      </c>
      <c r="AC19" s="22">
        <f>'06'!$AA19</f>
        <v>0</v>
      </c>
      <c r="AD19" s="22">
        <f>'07'!$AA19</f>
        <v>0</v>
      </c>
      <c r="AE19" s="22">
        <f>'08'!$AA19</f>
        <v>0</v>
      </c>
      <c r="AF19" s="22">
        <f>'09'!$AA19</f>
        <v>0</v>
      </c>
      <c r="AG19" s="22">
        <f>'10'!$AA19</f>
        <v>0</v>
      </c>
      <c r="AH19" s="22">
        <f>'11'!$AA19</f>
        <v>0</v>
      </c>
      <c r="AI19" s="22">
        <f>'12'!$AA19</f>
        <v>0</v>
      </c>
      <c r="AJ19" s="22">
        <f>'13'!$AA19</f>
        <v>0</v>
      </c>
      <c r="AK19" s="22">
        <f>'14'!$AA19</f>
        <v>0</v>
      </c>
      <c r="AL19" s="22">
        <f>'15'!$AA19</f>
        <v>0</v>
      </c>
      <c r="AM19" s="22">
        <f>'16'!$AA19</f>
        <v>0</v>
      </c>
      <c r="AN19" s="23">
        <f>'17'!$AA19</f>
        <v>0</v>
      </c>
    </row>
    <row r="20" spans="1:40" ht="15" customHeight="1" x14ac:dyDescent="0.25">
      <c r="A20" s="111"/>
      <c r="B20" s="20" t="s">
        <v>22</v>
      </c>
      <c r="C20" s="21">
        <f>'80'!$AA20</f>
        <v>0</v>
      </c>
      <c r="D20" s="21">
        <f>'81'!$AA20</f>
        <v>0</v>
      </c>
      <c r="E20" s="21">
        <f>'82'!$AA20</f>
        <v>0</v>
      </c>
      <c r="F20" s="21">
        <f>'83'!$AA20</f>
        <v>0</v>
      </c>
      <c r="G20" s="21">
        <f>'84'!$AA20</f>
        <v>0</v>
      </c>
      <c r="H20" s="21">
        <f>'85'!$AA20</f>
        <v>0</v>
      </c>
      <c r="I20" s="21">
        <f>'86'!$AA20</f>
        <v>0</v>
      </c>
      <c r="J20" s="21">
        <f>'87'!$AA20</f>
        <v>0</v>
      </c>
      <c r="K20" s="21">
        <f>'88'!$AA20</f>
        <v>0</v>
      </c>
      <c r="L20" s="21">
        <f>'89'!$AA20</f>
        <v>0</v>
      </c>
      <c r="M20" s="21">
        <f>'90'!$AA20</f>
        <v>0</v>
      </c>
      <c r="N20" s="21">
        <f>'91'!$AA20</f>
        <v>0</v>
      </c>
      <c r="O20" s="21">
        <f>'92'!$AA20</f>
        <v>2.9592E-2</v>
      </c>
      <c r="P20" s="21">
        <f>'93'!$AA20</f>
        <v>0</v>
      </c>
      <c r="Q20" s="21">
        <f>'94'!$AA20</f>
        <v>0</v>
      </c>
      <c r="R20" s="21">
        <f>'95'!$AA20</f>
        <v>0</v>
      </c>
      <c r="S20" s="21">
        <f>'96'!$AA20</f>
        <v>0</v>
      </c>
      <c r="T20" s="21">
        <f>'97'!$AA20</f>
        <v>5.1798999999999998E-2</v>
      </c>
      <c r="U20" s="21">
        <f>'98'!$AA20</f>
        <v>0</v>
      </c>
      <c r="V20" s="21">
        <f>'99'!$AA20</f>
        <v>0.29994999999999999</v>
      </c>
      <c r="W20" s="21">
        <f>'00'!$AA20</f>
        <v>0.2049</v>
      </c>
      <c r="X20" s="21">
        <f>'01'!$AA20</f>
        <v>0</v>
      </c>
      <c r="Y20" s="21">
        <f>'02'!$AA20</f>
        <v>2.0699999999999999E-4</v>
      </c>
      <c r="Z20" s="21">
        <f>'03'!$AA20</f>
        <v>0</v>
      </c>
      <c r="AA20" s="21">
        <f>'04'!$AA20</f>
        <v>0</v>
      </c>
      <c r="AB20" s="22">
        <f>'05'!$AA20</f>
        <v>0</v>
      </c>
      <c r="AC20" s="22">
        <f>'06'!$AA20</f>
        <v>0</v>
      </c>
      <c r="AD20" s="22">
        <f>'07'!$AA20</f>
        <v>0</v>
      </c>
      <c r="AE20" s="22">
        <f>'08'!$AA20</f>
        <v>0</v>
      </c>
      <c r="AF20" s="22">
        <f>'09'!$AA20</f>
        <v>0</v>
      </c>
      <c r="AG20" s="22">
        <f>'10'!$AA20</f>
        <v>0</v>
      </c>
      <c r="AH20" s="22">
        <f>'11'!$AA20</f>
        <v>0</v>
      </c>
      <c r="AI20" s="22">
        <f>'12'!$AA20</f>
        <v>0</v>
      </c>
      <c r="AJ20" s="22">
        <f>'13'!$AA20</f>
        <v>0</v>
      </c>
      <c r="AK20" s="22">
        <f>'14'!$AA20</f>
        <v>0</v>
      </c>
      <c r="AL20" s="22">
        <f>'15'!$AA20</f>
        <v>0</v>
      </c>
      <c r="AM20" s="22">
        <f>'16'!$AA20</f>
        <v>0</v>
      </c>
      <c r="AN20" s="23">
        <f>'17'!$AA20</f>
        <v>0</v>
      </c>
    </row>
    <row r="21" spans="1:40" ht="15" customHeight="1" x14ac:dyDescent="0.25">
      <c r="A21" s="111"/>
      <c r="B21" s="20" t="s">
        <v>23</v>
      </c>
      <c r="C21" s="21">
        <f>'80'!$AA21</f>
        <v>0</v>
      </c>
      <c r="D21" s="21">
        <f>'81'!$AA21</f>
        <v>0</v>
      </c>
      <c r="E21" s="21">
        <f>'82'!$AA21</f>
        <v>0</v>
      </c>
      <c r="F21" s="21">
        <f>'83'!$AA21</f>
        <v>0</v>
      </c>
      <c r="G21" s="21">
        <f>'84'!$AA21</f>
        <v>0</v>
      </c>
      <c r="H21" s="21">
        <f>'85'!$AA21</f>
        <v>0</v>
      </c>
      <c r="I21" s="21">
        <f>'86'!$AA21</f>
        <v>0</v>
      </c>
      <c r="J21" s="21">
        <f>'87'!$AA21</f>
        <v>0</v>
      </c>
      <c r="K21" s="21">
        <f>'88'!$AA21</f>
        <v>0</v>
      </c>
      <c r="L21" s="21">
        <f>'89'!$AA21</f>
        <v>0</v>
      </c>
      <c r="M21" s="21">
        <f>'90'!$AA21</f>
        <v>0</v>
      </c>
      <c r="N21" s="21">
        <f>'91'!$AA21</f>
        <v>0</v>
      </c>
      <c r="O21" s="21">
        <f>'92'!$AA21</f>
        <v>0</v>
      </c>
      <c r="P21" s="21">
        <f>'93'!$AA21</f>
        <v>0</v>
      </c>
      <c r="Q21" s="21">
        <f>'94'!$AA21</f>
        <v>0</v>
      </c>
      <c r="R21" s="21">
        <f>'95'!$AA21</f>
        <v>0</v>
      </c>
      <c r="S21" s="21">
        <f>'96'!$AA21</f>
        <v>0</v>
      </c>
      <c r="T21" s="21">
        <f>'97'!$AA21</f>
        <v>0</v>
      </c>
      <c r="U21" s="21">
        <f>'98'!$AA21</f>
        <v>0</v>
      </c>
      <c r="V21" s="21">
        <f>'99'!$AA21</f>
        <v>0</v>
      </c>
      <c r="W21" s="21">
        <f>'00'!$AA21</f>
        <v>0</v>
      </c>
      <c r="X21" s="21">
        <f>'01'!$AA21</f>
        <v>2.5059999999999999E-2</v>
      </c>
      <c r="Y21" s="21">
        <f>'02'!$AA21</f>
        <v>1.4664999999999999E-2</v>
      </c>
      <c r="Z21" s="21">
        <f>'03'!$AA21</f>
        <v>0</v>
      </c>
      <c r="AA21" s="21">
        <f>'04'!$AA21</f>
        <v>0</v>
      </c>
      <c r="AB21" s="22">
        <f>'05'!$AA21</f>
        <v>0</v>
      </c>
      <c r="AC21" s="22">
        <f>'06'!$AA21</f>
        <v>0</v>
      </c>
      <c r="AD21" s="22">
        <f>'07'!$AA21</f>
        <v>0</v>
      </c>
      <c r="AE21" s="22">
        <f>'08'!$AA21</f>
        <v>0</v>
      </c>
      <c r="AF21" s="22">
        <f>'09'!$AA21</f>
        <v>0</v>
      </c>
      <c r="AG21" s="22">
        <f>'10'!$AA21</f>
        <v>0</v>
      </c>
      <c r="AH21" s="22">
        <f>'11'!$AA21</f>
        <v>0</v>
      </c>
      <c r="AI21" s="22">
        <f>'12'!$AA21</f>
        <v>0</v>
      </c>
      <c r="AJ21" s="22">
        <f>'13'!$AA21</f>
        <v>0</v>
      </c>
      <c r="AK21" s="22">
        <f>'14'!$AA21</f>
        <v>0</v>
      </c>
      <c r="AL21" s="22">
        <f>'15'!$AA21</f>
        <v>0</v>
      </c>
      <c r="AM21" s="22">
        <f>'16'!$AA21</f>
        <v>0</v>
      </c>
      <c r="AN21" s="23">
        <f>'17'!$AA21</f>
        <v>0</v>
      </c>
    </row>
    <row r="22" spans="1:40" ht="15" customHeight="1" x14ac:dyDescent="0.25">
      <c r="A22" s="111"/>
      <c r="B22" s="20" t="s">
        <v>12</v>
      </c>
      <c r="C22" s="21">
        <f>'80'!$AA22</f>
        <v>0</v>
      </c>
      <c r="D22" s="21">
        <f>'81'!$AA22</f>
        <v>0</v>
      </c>
      <c r="E22" s="21">
        <f>'82'!$AA22</f>
        <v>0</v>
      </c>
      <c r="F22" s="21">
        <f>'83'!$AA22</f>
        <v>0</v>
      </c>
      <c r="G22" s="21">
        <f>'84'!$AA22</f>
        <v>0</v>
      </c>
      <c r="H22" s="21">
        <f>'85'!$AA22</f>
        <v>0</v>
      </c>
      <c r="I22" s="21">
        <f>'86'!$AA22</f>
        <v>0</v>
      </c>
      <c r="J22" s="21">
        <f>'87'!$AA22</f>
        <v>0</v>
      </c>
      <c r="K22" s="21">
        <f>'88'!$AA22</f>
        <v>0</v>
      </c>
      <c r="L22" s="21">
        <f>'89'!$AA22</f>
        <v>0</v>
      </c>
      <c r="M22" s="21">
        <f>'90'!$AA22</f>
        <v>0</v>
      </c>
      <c r="N22" s="21">
        <f>'91'!$AA22</f>
        <v>0</v>
      </c>
      <c r="O22" s="21">
        <f>'92'!$AA22</f>
        <v>0</v>
      </c>
      <c r="P22" s="21">
        <f>'93'!$AA22</f>
        <v>0</v>
      </c>
      <c r="Q22" s="21">
        <f>'94'!$AA22</f>
        <v>0</v>
      </c>
      <c r="R22" s="21">
        <f>'95'!$AA22</f>
        <v>0</v>
      </c>
      <c r="S22" s="21">
        <f>'96'!$AA22</f>
        <v>0</v>
      </c>
      <c r="T22" s="21">
        <f>'97'!$AA22</f>
        <v>0</v>
      </c>
      <c r="U22" s="21">
        <f>'98'!$AA22</f>
        <v>0</v>
      </c>
      <c r="V22" s="21">
        <f>'99'!$AA22</f>
        <v>0</v>
      </c>
      <c r="W22" s="21">
        <f>'00'!$AA22</f>
        <v>0</v>
      </c>
      <c r="X22" s="21">
        <f>'01'!$AA22</f>
        <v>0</v>
      </c>
      <c r="Y22" s="21">
        <f>'02'!$AA22</f>
        <v>0</v>
      </c>
      <c r="Z22" s="21">
        <f>'03'!$AA22</f>
        <v>0</v>
      </c>
      <c r="AA22" s="21">
        <f>'04'!$AA22</f>
        <v>0</v>
      </c>
      <c r="AB22" s="22">
        <f>'05'!$AA22</f>
        <v>0</v>
      </c>
      <c r="AC22" s="22">
        <f>'06'!$AA22</f>
        <v>0</v>
      </c>
      <c r="AD22" s="22">
        <f>'07'!$AA22</f>
        <v>0</v>
      </c>
      <c r="AE22" s="22">
        <f>'08'!$AA22</f>
        <v>0</v>
      </c>
      <c r="AF22" s="22">
        <f>'09'!$AA22</f>
        <v>0</v>
      </c>
      <c r="AG22" s="22">
        <f>'10'!$AA22</f>
        <v>0</v>
      </c>
      <c r="AH22" s="22">
        <f>'11'!$AA22</f>
        <v>0</v>
      </c>
      <c r="AI22" s="22">
        <f>'12'!$AA22</f>
        <v>0</v>
      </c>
      <c r="AJ22" s="22">
        <f>'13'!$AA22</f>
        <v>0</v>
      </c>
      <c r="AK22" s="22">
        <f>'14'!$AA22</f>
        <v>0</v>
      </c>
      <c r="AL22" s="22">
        <f>'15'!$AA22</f>
        <v>0</v>
      </c>
      <c r="AM22" s="22">
        <f>'16'!$AA22</f>
        <v>0</v>
      </c>
      <c r="AN22" s="23">
        <f>'17'!$AA22</f>
        <v>0</v>
      </c>
    </row>
    <row r="23" spans="1:40" ht="15" customHeight="1" x14ac:dyDescent="0.25">
      <c r="A23" s="112" t="s">
        <v>72</v>
      </c>
      <c r="B23" s="113"/>
      <c r="C23" s="21">
        <f>'80'!$AA23</f>
        <v>0</v>
      </c>
      <c r="D23" s="21">
        <f>'81'!$AA23</f>
        <v>0</v>
      </c>
      <c r="E23" s="21">
        <f>'82'!$AA23</f>
        <v>0</v>
      </c>
      <c r="F23" s="21">
        <f>'83'!$AA23</f>
        <v>0</v>
      </c>
      <c r="G23" s="21">
        <f>'84'!$AA23</f>
        <v>0</v>
      </c>
      <c r="H23" s="21">
        <f>'85'!$AA23</f>
        <v>0</v>
      </c>
      <c r="I23" s="21">
        <f>'86'!$AA23</f>
        <v>0</v>
      </c>
      <c r="J23" s="21">
        <f>'87'!$AA23</f>
        <v>0</v>
      </c>
      <c r="K23" s="21">
        <f>'88'!$AA23</f>
        <v>0</v>
      </c>
      <c r="L23" s="21">
        <f>'89'!$AA23</f>
        <v>0</v>
      </c>
      <c r="M23" s="21">
        <f>'90'!$AA23</f>
        <v>0</v>
      </c>
      <c r="N23" s="21">
        <f>'91'!$AA23</f>
        <v>0</v>
      </c>
      <c r="O23" s="21">
        <f>'92'!$AA23</f>
        <v>0.30192600000000003</v>
      </c>
      <c r="P23" s="21">
        <f>'93'!$AA23</f>
        <v>0</v>
      </c>
      <c r="Q23" s="21">
        <f>'94'!$AA23</f>
        <v>0</v>
      </c>
      <c r="R23" s="21">
        <f>'95'!$AA23</f>
        <v>0</v>
      </c>
      <c r="S23" s="21">
        <f>'96'!$AA23</f>
        <v>0</v>
      </c>
      <c r="T23" s="21">
        <f>'97'!$AA23</f>
        <v>0</v>
      </c>
      <c r="U23" s="21">
        <f>'98'!$AA23</f>
        <v>0</v>
      </c>
      <c r="V23" s="21">
        <f>'99'!$AA23</f>
        <v>0</v>
      </c>
      <c r="W23" s="21">
        <f>'00'!$AA23</f>
        <v>0</v>
      </c>
      <c r="X23" s="21">
        <f>'01'!$AA23</f>
        <v>0</v>
      </c>
      <c r="Y23" s="21">
        <f>'02'!$AA23</f>
        <v>0</v>
      </c>
      <c r="Z23" s="21">
        <f>'03'!$AA23</f>
        <v>0</v>
      </c>
      <c r="AA23" s="21">
        <f>'04'!$AA23</f>
        <v>0</v>
      </c>
      <c r="AB23" s="22">
        <f>'05'!$AA23</f>
        <v>0</v>
      </c>
      <c r="AC23" s="22">
        <f>'06'!$AA23</f>
        <v>0</v>
      </c>
      <c r="AD23" s="22">
        <f>'07'!$AA23</f>
        <v>0</v>
      </c>
      <c r="AE23" s="22">
        <f>'08'!$AA23</f>
        <v>0</v>
      </c>
      <c r="AF23" s="22">
        <f>'09'!$AA23</f>
        <v>0</v>
      </c>
      <c r="AG23" s="22">
        <f>'10'!$AA23</f>
        <v>0</v>
      </c>
      <c r="AH23" s="22">
        <f>'11'!$AA23</f>
        <v>0</v>
      </c>
      <c r="AI23" s="22">
        <f>'12'!$AA23</f>
        <v>0</v>
      </c>
      <c r="AJ23" s="22">
        <f>'13'!$AA23</f>
        <v>0</v>
      </c>
      <c r="AK23" s="22">
        <f>'14'!$AA23</f>
        <v>0</v>
      </c>
      <c r="AL23" s="22">
        <f>'15'!$AA23</f>
        <v>0</v>
      </c>
      <c r="AM23" s="22">
        <f>'16'!$AA23</f>
        <v>0</v>
      </c>
      <c r="AN23" s="23">
        <f>'17'!$AA23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'80'!$AA24</f>
        <v>0</v>
      </c>
      <c r="D24" s="21">
        <f>'81'!$AA24</f>
        <v>0</v>
      </c>
      <c r="E24" s="21">
        <f>'82'!$AA24</f>
        <v>0</v>
      </c>
      <c r="F24" s="21">
        <f>'83'!$AA24</f>
        <v>0</v>
      </c>
      <c r="G24" s="21">
        <f>'84'!$AA24</f>
        <v>0</v>
      </c>
      <c r="H24" s="21">
        <f>'85'!$AA24</f>
        <v>0</v>
      </c>
      <c r="I24" s="21">
        <f>'86'!$AA24</f>
        <v>0.14599999999999999</v>
      </c>
      <c r="J24" s="21">
        <f>'87'!$AA24</f>
        <v>0.33800000000000002</v>
      </c>
      <c r="K24" s="21">
        <f>'88'!$AA24</f>
        <v>0.26400000000000001</v>
      </c>
      <c r="L24" s="21">
        <f>'89'!$AA24</f>
        <v>0.23899999999999999</v>
      </c>
      <c r="M24" s="21">
        <f>'90'!$AA24</f>
        <v>0.84</v>
      </c>
      <c r="N24" s="21">
        <f>'91'!$AA24</f>
        <v>0.97983699999999996</v>
      </c>
      <c r="O24" s="21">
        <f>'92'!$AA24</f>
        <v>0</v>
      </c>
      <c r="P24" s="21">
        <f>'93'!$AA24</f>
        <v>0.18809999999999999</v>
      </c>
      <c r="Q24" s="21">
        <f>'94'!$AA24</f>
        <v>0</v>
      </c>
      <c r="R24" s="21">
        <f>'95'!$AA24</f>
        <v>0</v>
      </c>
      <c r="S24" s="21">
        <f>'96'!$AA24</f>
        <v>0</v>
      </c>
      <c r="T24" s="21">
        <f>'97'!$AA24</f>
        <v>0</v>
      </c>
      <c r="U24" s="21">
        <f>'98'!$AA24</f>
        <v>0</v>
      </c>
      <c r="V24" s="21">
        <f>'99'!$AA24</f>
        <v>0</v>
      </c>
      <c r="W24" s="21">
        <f>'00'!$AA24</f>
        <v>5.6486000000000001E-2</v>
      </c>
      <c r="X24" s="21">
        <f>'01'!$AA24</f>
        <v>0.43675799999999998</v>
      </c>
      <c r="Y24" s="21">
        <f>'02'!$AA24</f>
        <v>0.222362</v>
      </c>
      <c r="Z24" s="21">
        <f>'03'!$AA24</f>
        <v>0</v>
      </c>
      <c r="AA24" s="21">
        <f>'04'!$AA24</f>
        <v>0</v>
      </c>
      <c r="AB24" s="22">
        <f>'05'!$AA24</f>
        <v>0</v>
      </c>
      <c r="AC24" s="22">
        <f>'06'!$AA24</f>
        <v>0</v>
      </c>
      <c r="AD24" s="22">
        <f>'07'!$AA24</f>
        <v>0</v>
      </c>
      <c r="AE24" s="22">
        <f>'08'!$AA24</f>
        <v>2.2003600000000003</v>
      </c>
      <c r="AF24" s="22">
        <f>'09'!$AA24</f>
        <v>0.74356800000000001</v>
      </c>
      <c r="AG24" s="22">
        <f>'10'!$AA24</f>
        <v>0</v>
      </c>
      <c r="AH24" s="22">
        <f>'11'!$AA24</f>
        <v>0</v>
      </c>
      <c r="AI24" s="22">
        <f>'12'!$AA24</f>
        <v>0</v>
      </c>
      <c r="AJ24" s="22">
        <f>'13'!$AA24</f>
        <v>0</v>
      </c>
      <c r="AK24" s="22">
        <f>'14'!$AA24</f>
        <v>0</v>
      </c>
      <c r="AL24" s="22">
        <f>'15'!$AA24</f>
        <v>0</v>
      </c>
      <c r="AM24" s="22">
        <f>'16'!$AA24</f>
        <v>0</v>
      </c>
      <c r="AN24" s="23">
        <f>'17'!$AA24</f>
        <v>0</v>
      </c>
    </row>
    <row r="25" spans="1:40" ht="15" customHeight="1" x14ac:dyDescent="0.25">
      <c r="A25" s="100" t="s">
        <v>4</v>
      </c>
      <c r="B25" s="101"/>
      <c r="C25" s="21">
        <f>'80'!$AA25</f>
        <v>0</v>
      </c>
      <c r="D25" s="21">
        <f>'81'!$AA25</f>
        <v>0</v>
      </c>
      <c r="E25" s="21">
        <f>'82'!$AA25</f>
        <v>0</v>
      </c>
      <c r="F25" s="21">
        <f>'83'!$AA25</f>
        <v>0</v>
      </c>
      <c r="G25" s="21">
        <f>'84'!$AA25</f>
        <v>0</v>
      </c>
      <c r="H25" s="21">
        <f>'85'!$AA25</f>
        <v>0</v>
      </c>
      <c r="I25" s="21">
        <f>'86'!$AA25</f>
        <v>0</v>
      </c>
      <c r="J25" s="21">
        <f>'87'!$AA25</f>
        <v>0</v>
      </c>
      <c r="K25" s="21">
        <f>'88'!$AA25</f>
        <v>0</v>
      </c>
      <c r="L25" s="21">
        <f>'89'!$AA25</f>
        <v>0</v>
      </c>
      <c r="M25" s="21">
        <f>'90'!$AA25</f>
        <v>0</v>
      </c>
      <c r="N25" s="21">
        <f>'91'!$AA25</f>
        <v>0</v>
      </c>
      <c r="O25" s="21">
        <f>'92'!$AA25</f>
        <v>0</v>
      </c>
      <c r="P25" s="21">
        <f>'93'!$AA25</f>
        <v>0</v>
      </c>
      <c r="Q25" s="21">
        <f>'94'!$AA25</f>
        <v>0</v>
      </c>
      <c r="R25" s="21">
        <f>'95'!$AA25</f>
        <v>0</v>
      </c>
      <c r="S25" s="21">
        <f>'96'!$AA25</f>
        <v>0</v>
      </c>
      <c r="T25" s="21">
        <f>'97'!$AA25</f>
        <v>0</v>
      </c>
      <c r="U25" s="21">
        <f>'98'!$AA25</f>
        <v>0</v>
      </c>
      <c r="V25" s="21">
        <f>'99'!$AA25</f>
        <v>0</v>
      </c>
      <c r="W25" s="21">
        <f>'00'!$AA25</f>
        <v>0</v>
      </c>
      <c r="X25" s="21">
        <f>'01'!$AA25</f>
        <v>0</v>
      </c>
      <c r="Y25" s="21">
        <f>'02'!$AA25</f>
        <v>0</v>
      </c>
      <c r="Z25" s="21">
        <f>'03'!$AA25</f>
        <v>0</v>
      </c>
      <c r="AA25" s="21">
        <f>'04'!$AA25</f>
        <v>0</v>
      </c>
      <c r="AB25" s="22">
        <f>'05'!$AA25</f>
        <v>0</v>
      </c>
      <c r="AC25" s="22">
        <f>'06'!$AA25</f>
        <v>0</v>
      </c>
      <c r="AD25" s="22">
        <f>'07'!$AA25</f>
        <v>0</v>
      </c>
      <c r="AE25" s="22">
        <f>'08'!$AA25</f>
        <v>0</v>
      </c>
      <c r="AF25" s="22">
        <f>'09'!$AA25</f>
        <v>0</v>
      </c>
      <c r="AG25" s="22">
        <f>'10'!$AA25</f>
        <v>0</v>
      </c>
      <c r="AH25" s="22">
        <f>'11'!$AA25</f>
        <v>0</v>
      </c>
      <c r="AI25" s="22">
        <f>'12'!$AA25</f>
        <v>0</v>
      </c>
      <c r="AJ25" s="22">
        <f>'13'!$AA25</f>
        <v>0</v>
      </c>
      <c r="AK25" s="22">
        <f>'14'!$AA25</f>
        <v>0</v>
      </c>
      <c r="AL25" s="22">
        <f>'15'!$AA25</f>
        <v>0</v>
      </c>
      <c r="AM25" s="22">
        <f>'16'!$AA25</f>
        <v>0</v>
      </c>
      <c r="AN25" s="23">
        <f>'17'!$AA25</f>
        <v>0</v>
      </c>
    </row>
    <row r="26" spans="1:40" ht="15" customHeight="1" x14ac:dyDescent="0.25">
      <c r="A26" s="100" t="s">
        <v>5</v>
      </c>
      <c r="B26" s="101"/>
      <c r="C26" s="21">
        <f>'80'!$AA26</f>
        <v>0</v>
      </c>
      <c r="D26" s="21">
        <f>'81'!$AA26</f>
        <v>1.2E-2</v>
      </c>
      <c r="E26" s="21">
        <f>'82'!$AA26</f>
        <v>1.1000000000000001</v>
      </c>
      <c r="F26" s="21">
        <f>'83'!$AA26</f>
        <v>0.96699999999999997</v>
      </c>
      <c r="G26" s="21">
        <f>'84'!$AA26</f>
        <v>0</v>
      </c>
      <c r="H26" s="21">
        <f>'85'!$AA26</f>
        <v>0</v>
      </c>
      <c r="I26" s="21">
        <f>'86'!$AA26</f>
        <v>0</v>
      </c>
      <c r="J26" s="21">
        <f>'87'!$AA26</f>
        <v>0</v>
      </c>
      <c r="K26" s="21">
        <f>'88'!$AA26</f>
        <v>0</v>
      </c>
      <c r="L26" s="21">
        <f>'89'!$AA26</f>
        <v>1.5509999999999999</v>
      </c>
      <c r="M26" s="21">
        <f>'90'!$AA26</f>
        <v>1.5</v>
      </c>
      <c r="N26" s="21">
        <f>'91'!$AA26</f>
        <v>1.929214</v>
      </c>
      <c r="O26" s="21">
        <f>'92'!$AA26</f>
        <v>1.4609890000000001</v>
      </c>
      <c r="P26" s="21">
        <f>'93'!$AA26</f>
        <v>2.276551</v>
      </c>
      <c r="Q26" s="21">
        <f>'94'!$AA26</f>
        <v>1.2439420000000001</v>
      </c>
      <c r="R26" s="21">
        <f>'95'!$AA26</f>
        <v>1.542251</v>
      </c>
      <c r="S26" s="21">
        <f>'96'!$AA26</f>
        <v>2.56325</v>
      </c>
      <c r="T26" s="21">
        <f>'97'!$AA26</f>
        <v>2.9760450000000001</v>
      </c>
      <c r="U26" s="21">
        <f>'98'!$AA26</f>
        <v>5.4403610000000002</v>
      </c>
      <c r="V26" s="21">
        <f>'99'!$AA26</f>
        <v>5.7969980000000003</v>
      </c>
      <c r="W26" s="21">
        <f>'00'!$AA26</f>
        <v>0.69062000000000001</v>
      </c>
      <c r="X26" s="21">
        <f>'01'!$AA26</f>
        <v>0</v>
      </c>
      <c r="Y26" s="21">
        <f>'02'!$AA26</f>
        <v>2.8185999999999999E-2</v>
      </c>
      <c r="Z26" s="21">
        <f>'03'!$AA26</f>
        <v>0.73653199999999996</v>
      </c>
      <c r="AA26" s="21">
        <f>'04'!$AA26</f>
        <v>1.1193390000000001</v>
      </c>
      <c r="AB26" s="22">
        <f>'05'!$AA26</f>
        <v>0.61194999999999999</v>
      </c>
      <c r="AC26" s="22">
        <f>'06'!$AA26</f>
        <v>0.23144999999999999</v>
      </c>
      <c r="AD26" s="22">
        <f>'07'!$AA26</f>
        <v>0.29588559196173858</v>
      </c>
      <c r="AE26" s="22">
        <f>'08'!$AA26</f>
        <v>0.18918499999999999</v>
      </c>
      <c r="AF26" s="22">
        <f>'09'!$AA26</f>
        <v>0.17435200000000001</v>
      </c>
      <c r="AG26" s="22">
        <f>'10'!$AA26</f>
        <v>0</v>
      </c>
      <c r="AH26" s="22">
        <f>'11'!$AA26</f>
        <v>0</v>
      </c>
      <c r="AI26" s="22">
        <f>'12'!$AA26</f>
        <v>0</v>
      </c>
      <c r="AJ26" s="22">
        <f>'13'!$AA26</f>
        <v>0</v>
      </c>
      <c r="AK26" s="22">
        <f>'14'!$AA26</f>
        <v>0</v>
      </c>
      <c r="AL26" s="22">
        <f>'15'!$AA26</f>
        <v>0</v>
      </c>
      <c r="AM26" s="22">
        <f>'16'!$AA26</f>
        <v>0</v>
      </c>
      <c r="AN26" s="23">
        <f>'17'!$AA26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'80'!$AA27</f>
        <v>0</v>
      </c>
      <c r="D27" s="21">
        <f>'81'!$AA27</f>
        <v>0</v>
      </c>
      <c r="E27" s="21">
        <f>'82'!$AA27</f>
        <v>0</v>
      </c>
      <c r="F27" s="21">
        <f>'83'!$AA27</f>
        <v>0</v>
      </c>
      <c r="G27" s="21">
        <f>'84'!$AA27</f>
        <v>0.27600000000000002</v>
      </c>
      <c r="H27" s="21">
        <f>'85'!$AA27</f>
        <v>0.13</v>
      </c>
      <c r="I27" s="21">
        <f>'86'!$AA27</f>
        <v>4.5999999999999999E-2</v>
      </c>
      <c r="J27" s="21">
        <f>'87'!$AA27</f>
        <v>0</v>
      </c>
      <c r="K27" s="21">
        <f>'88'!$AA27</f>
        <v>0</v>
      </c>
      <c r="L27" s="21">
        <f>'89'!$AA27</f>
        <v>0</v>
      </c>
      <c r="M27" s="21">
        <f>'90'!$AA27</f>
        <v>0</v>
      </c>
      <c r="N27" s="21">
        <f>'91'!$AA27</f>
        <v>0</v>
      </c>
      <c r="O27" s="21">
        <f>'92'!$AA27</f>
        <v>0</v>
      </c>
      <c r="P27" s="21">
        <f>'93'!$AA27</f>
        <v>1.4500000000000001E-2</v>
      </c>
      <c r="Q27" s="21">
        <f>'94'!$AA27</f>
        <v>0.25547999999999998</v>
      </c>
      <c r="R27" s="21">
        <f>'95'!$AA27</f>
        <v>0.27377000000000001</v>
      </c>
      <c r="S27" s="21">
        <f>'96'!$AA27</f>
        <v>0.22686000000000001</v>
      </c>
      <c r="T27" s="21">
        <f>'97'!$AA27</f>
        <v>9.7949999999999995E-2</v>
      </c>
      <c r="U27" s="21">
        <f>'98'!$AA27</f>
        <v>8.6580000000000004E-2</v>
      </c>
      <c r="V27" s="21">
        <f>'99'!$AA27</f>
        <v>0.10181</v>
      </c>
      <c r="W27" s="21">
        <f>'00'!$AA27</f>
        <v>0.11396199999999999</v>
      </c>
      <c r="X27" s="21">
        <f>'01'!$AA27</f>
        <v>8.5161000000000001E-2</v>
      </c>
      <c r="Y27" s="21">
        <f>'02'!$AA27</f>
        <v>7.1007000000000001E-2</v>
      </c>
      <c r="Z27" s="21">
        <f>'03'!$AA27</f>
        <v>8.5587999999999997E-2</v>
      </c>
      <c r="AA27" s="21">
        <f>'04'!$AA27</f>
        <v>0.10130699999999999</v>
      </c>
      <c r="AB27" s="22">
        <f>'05'!$AA27</f>
        <v>0.100938</v>
      </c>
      <c r="AC27" s="22">
        <f>'06'!$AA27</f>
        <v>0.10948000000000001</v>
      </c>
      <c r="AD27" s="22">
        <f>'07'!$AA27</f>
        <v>0.13995919035632379</v>
      </c>
      <c r="AE27" s="22">
        <f>'08'!$AA27</f>
        <v>0.17532400000000001</v>
      </c>
      <c r="AF27" s="22">
        <f>'09'!$AA27</f>
        <v>0.16438700000000001</v>
      </c>
      <c r="AG27" s="22">
        <f>'10'!$AA27</f>
        <v>0</v>
      </c>
      <c r="AH27" s="22">
        <f>'11'!$AA27</f>
        <v>0</v>
      </c>
      <c r="AI27" s="22">
        <f>'12'!$AA27</f>
        <v>0</v>
      </c>
      <c r="AJ27" s="22">
        <f>'13'!$AA27</f>
        <v>0</v>
      </c>
      <c r="AK27" s="22">
        <f>'14'!$AA27</f>
        <v>0</v>
      </c>
      <c r="AL27" s="22">
        <f>'15'!$AA27</f>
        <v>0</v>
      </c>
      <c r="AM27" s="22">
        <f>'16'!$AA27</f>
        <v>0</v>
      </c>
      <c r="AN27" s="23">
        <f>'17'!$AA27</f>
        <v>0</v>
      </c>
    </row>
    <row r="28" spans="1:40" ht="15" customHeight="1" x14ac:dyDescent="0.25">
      <c r="A28" s="111"/>
      <c r="B28" s="20" t="s">
        <v>26</v>
      </c>
      <c r="C28" s="21">
        <f>'80'!$AA28</f>
        <v>0</v>
      </c>
      <c r="D28" s="21">
        <f>'81'!$AA28</f>
        <v>0</v>
      </c>
      <c r="E28" s="21">
        <f>'82'!$AA28</f>
        <v>0</v>
      </c>
      <c r="F28" s="21">
        <f>'83'!$AA28</f>
        <v>3.7999999999999999E-2</v>
      </c>
      <c r="G28" s="21">
        <f>'84'!$AA28</f>
        <v>0</v>
      </c>
      <c r="H28" s="21">
        <f>'85'!$AA28</f>
        <v>0</v>
      </c>
      <c r="I28" s="21">
        <f>'86'!$AA28</f>
        <v>0</v>
      </c>
      <c r="J28" s="21">
        <f>'87'!$AA28</f>
        <v>0</v>
      </c>
      <c r="K28" s="21">
        <f>'88'!$AA28</f>
        <v>0</v>
      </c>
      <c r="L28" s="21">
        <f>'89'!$AA28</f>
        <v>8.5999999999999993E-2</v>
      </c>
      <c r="M28" s="21">
        <f>'90'!$AA28</f>
        <v>0.11</v>
      </c>
      <c r="N28" s="21">
        <f>'91'!$AA28</f>
        <v>6.5438999999999997E-2</v>
      </c>
      <c r="O28" s="21">
        <f>'92'!$AA28</f>
        <v>2.632E-2</v>
      </c>
      <c r="P28" s="21">
        <f>'93'!$AA28</f>
        <v>0</v>
      </c>
      <c r="Q28" s="21">
        <f>'94'!$AA28</f>
        <v>0</v>
      </c>
      <c r="R28" s="21">
        <f>'95'!$AA28</f>
        <v>0</v>
      </c>
      <c r="S28" s="21">
        <f>'96'!$AA28</f>
        <v>0</v>
      </c>
      <c r="T28" s="21">
        <f>'97'!$AA28</f>
        <v>0</v>
      </c>
      <c r="U28" s="21">
        <f>'98'!$AA28</f>
        <v>0</v>
      </c>
      <c r="V28" s="21">
        <f>'99'!$AA28</f>
        <v>0</v>
      </c>
      <c r="W28" s="21">
        <f>'00'!$AA28</f>
        <v>0</v>
      </c>
      <c r="X28" s="21">
        <f>'01'!$AA28</f>
        <v>0</v>
      </c>
      <c r="Y28" s="21">
        <f>'02'!$AA28</f>
        <v>0</v>
      </c>
      <c r="Z28" s="21">
        <f>'03'!$AA28</f>
        <v>0</v>
      </c>
      <c r="AA28" s="21">
        <f>'04'!$AA28</f>
        <v>0</v>
      </c>
      <c r="AB28" s="22">
        <f>'05'!$AA28</f>
        <v>0</v>
      </c>
      <c r="AC28" s="22">
        <f>'06'!$AA28</f>
        <v>0</v>
      </c>
      <c r="AD28" s="22">
        <f>'07'!$AA28</f>
        <v>0</v>
      </c>
      <c r="AE28" s="22">
        <f>'08'!$AA28</f>
        <v>0</v>
      </c>
      <c r="AF28" s="22">
        <f>'09'!$AA28</f>
        <v>0</v>
      </c>
      <c r="AG28" s="22">
        <f>'10'!$AA28</f>
        <v>0</v>
      </c>
      <c r="AH28" s="22">
        <f>'11'!$AA28</f>
        <v>0</v>
      </c>
      <c r="AI28" s="22">
        <f>'12'!$AA28</f>
        <v>0</v>
      </c>
      <c r="AJ28" s="22">
        <f>'13'!$AA28</f>
        <v>0</v>
      </c>
      <c r="AK28" s="22">
        <f>'14'!$AA28</f>
        <v>0</v>
      </c>
      <c r="AL28" s="22">
        <f>'15'!$AA28</f>
        <v>0</v>
      </c>
      <c r="AM28" s="22">
        <f>'16'!$AA28</f>
        <v>0</v>
      </c>
      <c r="AN28" s="23">
        <f>'17'!$AA28</f>
        <v>0</v>
      </c>
    </row>
    <row r="29" spans="1:40" ht="15" customHeight="1" x14ac:dyDescent="0.25">
      <c r="A29" s="112" t="s">
        <v>73</v>
      </c>
      <c r="B29" s="113"/>
      <c r="C29" s="21">
        <f>'80'!$AA29</f>
        <v>0</v>
      </c>
      <c r="D29" s="21">
        <f>'81'!$AA29</f>
        <v>0</v>
      </c>
      <c r="E29" s="21">
        <f>'82'!$AA29</f>
        <v>0</v>
      </c>
      <c r="F29" s="21">
        <f>'83'!$AA29</f>
        <v>0</v>
      </c>
      <c r="G29" s="21">
        <f>'84'!$AA29</f>
        <v>0</v>
      </c>
      <c r="H29" s="21">
        <f>'85'!$AA29</f>
        <v>0</v>
      </c>
      <c r="I29" s="21">
        <f>'86'!$AA29</f>
        <v>0</v>
      </c>
      <c r="J29" s="21">
        <f>'87'!$AA29</f>
        <v>0</v>
      </c>
      <c r="K29" s="21">
        <f>'88'!$AA29</f>
        <v>0</v>
      </c>
      <c r="L29" s="21">
        <f>'89'!$AA29</f>
        <v>0</v>
      </c>
      <c r="M29" s="21">
        <f>'90'!$AA29</f>
        <v>0</v>
      </c>
      <c r="N29" s="21">
        <f>'91'!$AA29</f>
        <v>0</v>
      </c>
      <c r="O29" s="21">
        <f>'92'!$AA29</f>
        <v>0</v>
      </c>
      <c r="P29" s="21">
        <f>'93'!$AA29</f>
        <v>0</v>
      </c>
      <c r="Q29" s="21">
        <f>'94'!$AA29</f>
        <v>0</v>
      </c>
      <c r="R29" s="21">
        <f>'95'!$AA29</f>
        <v>0</v>
      </c>
      <c r="S29" s="21">
        <f>'96'!$AA29</f>
        <v>0</v>
      </c>
      <c r="T29" s="21">
        <f>'97'!$AA29</f>
        <v>0</v>
      </c>
      <c r="U29" s="21">
        <f>'98'!$AA29</f>
        <v>0</v>
      </c>
      <c r="V29" s="21">
        <f>'99'!$AA29</f>
        <v>0</v>
      </c>
      <c r="W29" s="21">
        <f>'00'!$AA29</f>
        <v>0</v>
      </c>
      <c r="X29" s="21">
        <f>'01'!$AA29</f>
        <v>0</v>
      </c>
      <c r="Y29" s="21">
        <f>'02'!$AA29</f>
        <v>0</v>
      </c>
      <c r="Z29" s="21">
        <f>'03'!$AA29</f>
        <v>0</v>
      </c>
      <c r="AA29" s="21">
        <f>'04'!$AA29</f>
        <v>0</v>
      </c>
      <c r="AB29" s="22">
        <f>'05'!$AA29</f>
        <v>0</v>
      </c>
      <c r="AC29" s="22">
        <f>'06'!$AA29</f>
        <v>0</v>
      </c>
      <c r="AD29" s="22">
        <f>'07'!$AA29</f>
        <v>0</v>
      </c>
      <c r="AE29" s="22">
        <f>'08'!$AA29</f>
        <v>0</v>
      </c>
      <c r="AF29" s="22">
        <f>'09'!$AA29</f>
        <v>0</v>
      </c>
      <c r="AG29" s="22">
        <f>'10'!$AA29</f>
        <v>0</v>
      </c>
      <c r="AH29" s="22">
        <f>'11'!$AA29</f>
        <v>0</v>
      </c>
      <c r="AI29" s="22">
        <f>'12'!$AA29</f>
        <v>0</v>
      </c>
      <c r="AJ29" s="22">
        <f>'13'!$AA29</f>
        <v>0</v>
      </c>
      <c r="AK29" s="22">
        <f>'14'!$AA29</f>
        <v>0</v>
      </c>
      <c r="AL29" s="22">
        <f>'15'!$AA29</f>
        <v>0</v>
      </c>
      <c r="AM29" s="22">
        <f>'16'!$AA29</f>
        <v>0</v>
      </c>
      <c r="AN29" s="23">
        <f>'17'!$AA29</f>
        <v>0</v>
      </c>
    </row>
    <row r="30" spans="1:40" ht="15" customHeight="1" x14ac:dyDescent="0.25">
      <c r="A30" s="112" t="s">
        <v>74</v>
      </c>
      <c r="B30" s="113"/>
      <c r="C30" s="21">
        <f>'80'!$AA30</f>
        <v>0</v>
      </c>
      <c r="D30" s="21">
        <f>'81'!$AA30</f>
        <v>0.16400000000000001</v>
      </c>
      <c r="E30" s="21">
        <f>'82'!$AA30</f>
        <v>0.247</v>
      </c>
      <c r="F30" s="21">
        <f>'83'!$AA30</f>
        <v>0</v>
      </c>
      <c r="G30" s="21">
        <f>'84'!$AA30</f>
        <v>0</v>
      </c>
      <c r="H30" s="21">
        <f>'85'!$AA30</f>
        <v>0</v>
      </c>
      <c r="I30" s="21">
        <f>'86'!$AA30</f>
        <v>0</v>
      </c>
      <c r="J30" s="21">
        <f>'87'!$AA30</f>
        <v>4.5999999999999999E-2</v>
      </c>
      <c r="K30" s="21">
        <f>'88'!$AA30</f>
        <v>0</v>
      </c>
      <c r="L30" s="21">
        <f>'89'!$AA30</f>
        <v>0</v>
      </c>
      <c r="M30" s="21">
        <f>'90'!$AA30</f>
        <v>0</v>
      </c>
      <c r="N30" s="21">
        <f>'91'!$AA30</f>
        <v>0</v>
      </c>
      <c r="O30" s="21">
        <f>'92'!$AA30</f>
        <v>0</v>
      </c>
      <c r="P30" s="21">
        <f>'93'!$AA30</f>
        <v>0</v>
      </c>
      <c r="Q30" s="21">
        <f>'94'!$AA30</f>
        <v>0</v>
      </c>
      <c r="R30" s="21">
        <f>'95'!$AA30</f>
        <v>1.0192570000000001</v>
      </c>
      <c r="S30" s="21">
        <f>'96'!$AA30</f>
        <v>4.2254069999999997</v>
      </c>
      <c r="T30" s="21">
        <f>'97'!$AA30</f>
        <v>2.4100959999999998</v>
      </c>
      <c r="U30" s="21">
        <f>'98'!$AA30</f>
        <v>0.10098699999999999</v>
      </c>
      <c r="V30" s="21">
        <f>'99'!$AA30</f>
        <v>2.4389530000000001</v>
      </c>
      <c r="W30" s="21">
        <f>'00'!$AA30</f>
        <v>11.333897</v>
      </c>
      <c r="X30" s="21">
        <f>'01'!$AA30</f>
        <v>13.385256</v>
      </c>
      <c r="Y30" s="21">
        <f>'02'!$AA30</f>
        <v>10.084726</v>
      </c>
      <c r="Z30" s="21">
        <f>'03'!$AA30</f>
        <v>5.592454</v>
      </c>
      <c r="AA30" s="21">
        <f>'04'!$AA30</f>
        <v>0.203343</v>
      </c>
      <c r="AB30" s="22">
        <f>'05'!$AA30</f>
        <v>0</v>
      </c>
      <c r="AC30" s="22">
        <f>'06'!$AA30</f>
        <v>0</v>
      </c>
      <c r="AD30" s="22">
        <f>'07'!$AA30</f>
        <v>0</v>
      </c>
      <c r="AE30" s="22">
        <f>'08'!$AA30</f>
        <v>0</v>
      </c>
      <c r="AF30" s="22">
        <f>'09'!$AA30</f>
        <v>0</v>
      </c>
      <c r="AG30" s="22">
        <f>'10'!$AA30</f>
        <v>0</v>
      </c>
      <c r="AH30" s="22">
        <f>'11'!$AA30</f>
        <v>0</v>
      </c>
      <c r="AI30" s="22">
        <f>'12'!$AA30</f>
        <v>0</v>
      </c>
      <c r="AJ30" s="22">
        <f>'13'!$AA30</f>
        <v>0</v>
      </c>
      <c r="AK30" s="22">
        <f>'14'!$AA30</f>
        <v>0</v>
      </c>
      <c r="AL30" s="22">
        <f>'15'!$AA30</f>
        <v>0</v>
      </c>
      <c r="AM30" s="22">
        <f>'16'!$AA30</f>
        <v>0</v>
      </c>
      <c r="AN30" s="23">
        <f>'17'!$AA30</f>
        <v>0</v>
      </c>
    </row>
    <row r="31" spans="1:40" ht="15" customHeight="1" x14ac:dyDescent="0.25">
      <c r="A31" s="100" t="s">
        <v>7</v>
      </c>
      <c r="B31" s="101"/>
      <c r="C31" s="21">
        <f>'80'!$AA31</f>
        <v>0</v>
      </c>
      <c r="D31" s="21">
        <f>'81'!$AA31</f>
        <v>0</v>
      </c>
      <c r="E31" s="21">
        <f>'82'!$AA31</f>
        <v>0</v>
      </c>
      <c r="F31" s="21">
        <f>'83'!$AA31</f>
        <v>0</v>
      </c>
      <c r="G31" s="21">
        <f>'84'!$AA31</f>
        <v>0</v>
      </c>
      <c r="H31" s="21">
        <f>'85'!$AA31</f>
        <v>0</v>
      </c>
      <c r="I31" s="21">
        <f>'86'!$AA31</f>
        <v>0</v>
      </c>
      <c r="J31" s="21">
        <f>'87'!$AA31</f>
        <v>0</v>
      </c>
      <c r="K31" s="21">
        <f>'88'!$AA31</f>
        <v>0</v>
      </c>
      <c r="L31" s="21">
        <f>'89'!$AA31</f>
        <v>0</v>
      </c>
      <c r="M31" s="21">
        <f>'90'!$AA31</f>
        <v>0</v>
      </c>
      <c r="N31" s="21">
        <f>'91'!$AA31</f>
        <v>0</v>
      </c>
      <c r="O31" s="21">
        <f>'92'!$AA31</f>
        <v>1.2826</v>
      </c>
      <c r="P31" s="21">
        <f>'93'!$AA31</f>
        <v>0.89992399999999995</v>
      </c>
      <c r="Q31" s="21">
        <f>'94'!$AA31</f>
        <v>0.32441500000000001</v>
      </c>
      <c r="R31" s="21">
        <f>'95'!$AA31</f>
        <v>0.17906900000000001</v>
      </c>
      <c r="S31" s="21">
        <f>'96'!$AA31</f>
        <v>3.9847E-2</v>
      </c>
      <c r="T31" s="21">
        <f>'97'!$AA31</f>
        <v>4.8261399999999997</v>
      </c>
      <c r="U31" s="21">
        <f>'98'!$AA31</f>
        <v>12.432375</v>
      </c>
      <c r="V31" s="21">
        <f>'99'!$AA31</f>
        <v>4.270302</v>
      </c>
      <c r="W31" s="21">
        <f>'00'!$AA31</f>
        <v>0</v>
      </c>
      <c r="X31" s="21">
        <f>'01'!$AA31</f>
        <v>0</v>
      </c>
      <c r="Y31" s="21">
        <f>'02'!$AA31</f>
        <v>0</v>
      </c>
      <c r="Z31" s="21">
        <f>'03'!$AA31</f>
        <v>0.17851400000000001</v>
      </c>
      <c r="AA31" s="21">
        <f>'04'!$AA31</f>
        <v>0.33702900000000002</v>
      </c>
      <c r="AB31" s="22">
        <f>'05'!$AA31</f>
        <v>5.0853999999999996E-2</v>
      </c>
      <c r="AC31" s="22">
        <f>'06'!$AA31</f>
        <v>0</v>
      </c>
      <c r="AD31" s="22">
        <f>'07'!$AA31</f>
        <v>0</v>
      </c>
      <c r="AE31" s="22">
        <f>'08'!$AA31</f>
        <v>6.6900000000000001E-2</v>
      </c>
      <c r="AF31" s="22">
        <f>'09'!$AA31</f>
        <v>0</v>
      </c>
      <c r="AG31" s="22">
        <f>'10'!$AA31</f>
        <v>0.23549</v>
      </c>
      <c r="AH31" s="22">
        <f>'11'!$AA31</f>
        <v>0.39063999999999999</v>
      </c>
      <c r="AI31" s="22">
        <f>'12'!$AA31</f>
        <v>1.48916</v>
      </c>
      <c r="AJ31" s="22">
        <f>'13'!$AA31</f>
        <v>1.7878099999999999</v>
      </c>
      <c r="AK31" s="22">
        <f>'14'!$AA31</f>
        <v>1.4812080000000001</v>
      </c>
      <c r="AL31" s="22">
        <f>'15'!$AA31</f>
        <v>0.25181999999999999</v>
      </c>
      <c r="AM31" s="22">
        <f>'16'!$AA31</f>
        <v>0</v>
      </c>
      <c r="AN31" s="23">
        <f>'17'!$AA31</f>
        <v>0</v>
      </c>
    </row>
    <row r="32" spans="1:40" ht="15" customHeight="1" x14ac:dyDescent="0.25">
      <c r="A32" s="112" t="s">
        <v>75</v>
      </c>
      <c r="B32" s="113"/>
      <c r="C32" s="21">
        <f>'80'!$AA32</f>
        <v>0</v>
      </c>
      <c r="D32" s="21">
        <f>'81'!$AA32</f>
        <v>0</v>
      </c>
      <c r="E32" s="21">
        <f>'82'!$AA32</f>
        <v>1.9E-2</v>
      </c>
      <c r="F32" s="21">
        <f>'83'!$AA32</f>
        <v>1.2E-2</v>
      </c>
      <c r="G32" s="21">
        <f>'84'!$AA32</f>
        <v>0</v>
      </c>
      <c r="H32" s="21">
        <f>'85'!$AA32</f>
        <v>1.1539999999999999</v>
      </c>
      <c r="I32" s="21">
        <f>'86'!$AA32</f>
        <v>1.1879999999999999</v>
      </c>
      <c r="J32" s="21">
        <f>'87'!$AA32</f>
        <v>1.4810000000000001</v>
      </c>
      <c r="K32" s="21">
        <f>'88'!$AA32</f>
        <v>1.7629999999999999</v>
      </c>
      <c r="L32" s="21">
        <f>'89'!$AA32</f>
        <v>0.37</v>
      </c>
      <c r="M32" s="21">
        <f>'90'!$AA32</f>
        <v>0.4</v>
      </c>
      <c r="N32" s="21">
        <f>'91'!$AA32</f>
        <v>1.4590590000000001</v>
      </c>
      <c r="O32" s="21">
        <f>'92'!$AA32</f>
        <v>0.14263300000000001</v>
      </c>
      <c r="P32" s="21">
        <f>'93'!$AA32</f>
        <v>0</v>
      </c>
      <c r="Q32" s="21">
        <f>'94'!$AA32</f>
        <v>0</v>
      </c>
      <c r="R32" s="21">
        <f>'95'!$AA32</f>
        <v>0</v>
      </c>
      <c r="S32" s="21">
        <f>'96'!$AA32</f>
        <v>0</v>
      </c>
      <c r="T32" s="21">
        <f>'97'!$AA32</f>
        <v>0</v>
      </c>
      <c r="U32" s="21">
        <f>'98'!$AA32</f>
        <v>0</v>
      </c>
      <c r="V32" s="21">
        <f>'99'!$AA32</f>
        <v>0</v>
      </c>
      <c r="W32" s="21">
        <f>'00'!$AA32</f>
        <v>0</v>
      </c>
      <c r="X32" s="21">
        <f>'01'!$AA32</f>
        <v>0</v>
      </c>
      <c r="Y32" s="21">
        <f>'02'!$AA32</f>
        <v>0</v>
      </c>
      <c r="Z32" s="21">
        <f>'03'!$AA32</f>
        <v>0</v>
      </c>
      <c r="AA32" s="21">
        <f>'04'!$AA32</f>
        <v>0</v>
      </c>
      <c r="AB32" s="22">
        <f>'05'!$AA32</f>
        <v>0</v>
      </c>
      <c r="AC32" s="22">
        <f>'06'!$AA32</f>
        <v>0</v>
      </c>
      <c r="AD32" s="22">
        <f>'07'!$AA32</f>
        <v>0</v>
      </c>
      <c r="AE32" s="22">
        <f>'08'!$AA32</f>
        <v>0</v>
      </c>
      <c r="AF32" s="22">
        <f>'09'!$AA32</f>
        <v>0</v>
      </c>
      <c r="AG32" s="22">
        <f>'10'!$AA32</f>
        <v>0</v>
      </c>
      <c r="AH32" s="22">
        <f>'11'!$AA32</f>
        <v>0</v>
      </c>
      <c r="AI32" s="22">
        <f>'12'!$AA32</f>
        <v>0</v>
      </c>
      <c r="AJ32" s="22">
        <f>'13'!$AA32</f>
        <v>0</v>
      </c>
      <c r="AK32" s="22">
        <f>'14'!$AA32</f>
        <v>0</v>
      </c>
      <c r="AL32" s="22">
        <f>'15'!$AA32</f>
        <v>0</v>
      </c>
      <c r="AM32" s="22">
        <f>'16'!$AA32</f>
        <v>0</v>
      </c>
      <c r="AN32" s="23">
        <f>'17'!$AA32</f>
        <v>0</v>
      </c>
    </row>
    <row r="33" spans="1:40" ht="15" customHeight="1" x14ac:dyDescent="0.25">
      <c r="A33" s="112" t="s">
        <v>76</v>
      </c>
      <c r="B33" s="113"/>
      <c r="C33" s="21">
        <f>'80'!$AA33</f>
        <v>0</v>
      </c>
      <c r="D33" s="21">
        <f>'81'!$AA33</f>
        <v>0</v>
      </c>
      <c r="E33" s="21">
        <f>'82'!$AA33</f>
        <v>0</v>
      </c>
      <c r="F33" s="21">
        <f>'83'!$AA33</f>
        <v>0</v>
      </c>
      <c r="G33" s="21">
        <f>'84'!$AA33</f>
        <v>0</v>
      </c>
      <c r="H33" s="21">
        <f>'85'!$AA33</f>
        <v>0</v>
      </c>
      <c r="I33" s="21">
        <f>'86'!$AA33</f>
        <v>0</v>
      </c>
      <c r="J33" s="21">
        <f>'87'!$AA33</f>
        <v>0</v>
      </c>
      <c r="K33" s="21">
        <f>'88'!$AA33</f>
        <v>0</v>
      </c>
      <c r="L33" s="21">
        <f>'89'!$AA33</f>
        <v>0</v>
      </c>
      <c r="M33" s="21">
        <f>'90'!$AA33</f>
        <v>0</v>
      </c>
      <c r="N33" s="21">
        <f>'91'!$AA33</f>
        <v>0</v>
      </c>
      <c r="O33" s="21">
        <f>'92'!$AA33</f>
        <v>9.4691999999999998E-2</v>
      </c>
      <c r="P33" s="21">
        <f>'93'!$AA33</f>
        <v>0</v>
      </c>
      <c r="Q33" s="21">
        <f>'94'!$AA33</f>
        <v>0</v>
      </c>
      <c r="R33" s="21">
        <f>'95'!$AA33</f>
        <v>0</v>
      </c>
      <c r="S33" s="21">
        <f>'96'!$AA33</f>
        <v>0</v>
      </c>
      <c r="T33" s="21">
        <f>'97'!$AA33</f>
        <v>0</v>
      </c>
      <c r="U33" s="21">
        <f>'98'!$AA33</f>
        <v>0</v>
      </c>
      <c r="V33" s="21">
        <f>'99'!$AA33</f>
        <v>0</v>
      </c>
      <c r="W33" s="21">
        <f>'00'!$AA33</f>
        <v>0</v>
      </c>
      <c r="X33" s="21">
        <f>'01'!$AA33</f>
        <v>0</v>
      </c>
      <c r="Y33" s="21">
        <f>'02'!$AA33</f>
        <v>0</v>
      </c>
      <c r="Z33" s="21">
        <f>'03'!$AA33</f>
        <v>0</v>
      </c>
      <c r="AA33" s="21">
        <f>'04'!$AA33</f>
        <v>0</v>
      </c>
      <c r="AB33" s="22">
        <f>'05'!$AA33</f>
        <v>0</v>
      </c>
      <c r="AC33" s="22">
        <f>'06'!$AA33</f>
        <v>0</v>
      </c>
      <c r="AD33" s="22">
        <f>'07'!$AA33</f>
        <v>0</v>
      </c>
      <c r="AE33" s="22">
        <f>'08'!$AA33</f>
        <v>0</v>
      </c>
      <c r="AF33" s="22">
        <f>'09'!$AA33</f>
        <v>0</v>
      </c>
      <c r="AG33" s="22">
        <f>'10'!$AA33</f>
        <v>0</v>
      </c>
      <c r="AH33" s="22">
        <f>'11'!$AA33</f>
        <v>0</v>
      </c>
      <c r="AI33" s="22">
        <f>'12'!$AA33</f>
        <v>0</v>
      </c>
      <c r="AJ33" s="22">
        <f>'13'!$AA33</f>
        <v>0</v>
      </c>
      <c r="AK33" s="22">
        <f>'14'!$AA33</f>
        <v>0</v>
      </c>
      <c r="AL33" s="22">
        <f>'15'!$AA33</f>
        <v>0</v>
      </c>
      <c r="AM33" s="22">
        <f>'16'!$AA33</f>
        <v>0</v>
      </c>
      <c r="AN33" s="23">
        <f>'17'!$AA33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'80'!$AA34</f>
        <v>0</v>
      </c>
      <c r="D34" s="21">
        <f>'81'!$AA34</f>
        <v>0</v>
      </c>
      <c r="E34" s="21">
        <f>'82'!$AA34</f>
        <v>0</v>
      </c>
      <c r="F34" s="21">
        <f>'83'!$AA34</f>
        <v>0</v>
      </c>
      <c r="G34" s="21">
        <f>'84'!$AA34</f>
        <v>0</v>
      </c>
      <c r="H34" s="21">
        <f>'85'!$AA34</f>
        <v>0</v>
      </c>
      <c r="I34" s="21">
        <f>'86'!$AA34</f>
        <v>0</v>
      </c>
      <c r="J34" s="21">
        <f>'87'!$AA34</f>
        <v>0</v>
      </c>
      <c r="K34" s="21">
        <f>'88'!$AA34</f>
        <v>0</v>
      </c>
      <c r="L34" s="21">
        <f>'89'!$AA34</f>
        <v>0</v>
      </c>
      <c r="M34" s="21">
        <f>'90'!$AA34</f>
        <v>0</v>
      </c>
      <c r="N34" s="21">
        <f>'91'!$AA34</f>
        <v>0</v>
      </c>
      <c r="O34" s="21">
        <f>'92'!$AA34</f>
        <v>0</v>
      </c>
      <c r="P34" s="21">
        <f>'93'!$AA34</f>
        <v>0</v>
      </c>
      <c r="Q34" s="21">
        <f>'94'!$AA34</f>
        <v>0</v>
      </c>
      <c r="R34" s="21">
        <f>'95'!$AA34</f>
        <v>0</v>
      </c>
      <c r="S34" s="21">
        <f>'96'!$AA34</f>
        <v>0</v>
      </c>
      <c r="T34" s="21">
        <f>'97'!$AA34</f>
        <v>0</v>
      </c>
      <c r="U34" s="21">
        <f>'98'!$AA34</f>
        <v>0</v>
      </c>
      <c r="V34" s="21">
        <f>'99'!$AA34</f>
        <v>0</v>
      </c>
      <c r="W34" s="21">
        <f>'00'!$AA34</f>
        <v>0</v>
      </c>
      <c r="X34" s="21">
        <f>'01'!$AA34</f>
        <v>0</v>
      </c>
      <c r="Y34" s="21">
        <f>'02'!$AA34</f>
        <v>0</v>
      </c>
      <c r="Z34" s="21">
        <f>'03'!$AA34</f>
        <v>0</v>
      </c>
      <c r="AA34" s="21">
        <f>'04'!$AA34</f>
        <v>0</v>
      </c>
      <c r="AB34" s="22">
        <f>'05'!$AA34</f>
        <v>0</v>
      </c>
      <c r="AC34" s="22">
        <f>'06'!$AA34</f>
        <v>0</v>
      </c>
      <c r="AD34" s="22">
        <f>'07'!$AA34</f>
        <v>0</v>
      </c>
      <c r="AE34" s="22">
        <f>'08'!$AA34</f>
        <v>0</v>
      </c>
      <c r="AF34" s="22">
        <f>'09'!$AA34</f>
        <v>0</v>
      </c>
      <c r="AG34" s="22">
        <f>'10'!$AA34</f>
        <v>0</v>
      </c>
      <c r="AH34" s="22">
        <f>'11'!$AA34</f>
        <v>0</v>
      </c>
      <c r="AI34" s="22">
        <f>'12'!$AA34</f>
        <v>0</v>
      </c>
      <c r="AJ34" s="22">
        <f>'13'!$AA34</f>
        <v>0</v>
      </c>
      <c r="AK34" s="22">
        <f>'14'!$AA34</f>
        <v>0</v>
      </c>
      <c r="AL34" s="22">
        <f>'15'!$AA34</f>
        <v>0</v>
      </c>
      <c r="AM34" s="22">
        <f>'16'!$AA34</f>
        <v>0</v>
      </c>
      <c r="AN34" s="23">
        <f>'17'!$AA34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'80'!$AA35</f>
        <v>0</v>
      </c>
      <c r="D35" s="21">
        <f>'81'!$AA35</f>
        <v>0</v>
      </c>
      <c r="E35" s="21">
        <f>'82'!$AA35</f>
        <v>0</v>
      </c>
      <c r="F35" s="21">
        <f>'83'!$AA35</f>
        <v>0</v>
      </c>
      <c r="G35" s="21">
        <f>'84'!$AA35</f>
        <v>0</v>
      </c>
      <c r="H35" s="21">
        <f>'85'!$AA35</f>
        <v>0</v>
      </c>
      <c r="I35" s="21">
        <f>'86'!$AA35</f>
        <v>0</v>
      </c>
      <c r="J35" s="21">
        <f>'87'!$AA35</f>
        <v>0</v>
      </c>
      <c r="K35" s="21">
        <f>'88'!$AA35</f>
        <v>0</v>
      </c>
      <c r="L35" s="21">
        <f>'89'!$AA35</f>
        <v>0</v>
      </c>
      <c r="M35" s="21">
        <f>'90'!$AA35</f>
        <v>0</v>
      </c>
      <c r="N35" s="21">
        <f>'91'!$AA35</f>
        <v>0</v>
      </c>
      <c r="O35" s="21">
        <f>'92'!$AA35</f>
        <v>0</v>
      </c>
      <c r="P35" s="21">
        <f>'93'!$AA35</f>
        <v>0</v>
      </c>
      <c r="Q35" s="21">
        <f>'94'!$AA35</f>
        <v>0</v>
      </c>
      <c r="R35" s="21">
        <f>'95'!$AA35</f>
        <v>0</v>
      </c>
      <c r="S35" s="21">
        <f>'96'!$AA35</f>
        <v>0</v>
      </c>
      <c r="T35" s="21">
        <f>'97'!$AA35</f>
        <v>0</v>
      </c>
      <c r="U35" s="21">
        <f>'98'!$AA35</f>
        <v>0</v>
      </c>
      <c r="V35" s="21">
        <f>'99'!$AA35</f>
        <v>0</v>
      </c>
      <c r="W35" s="21">
        <f>'00'!$AA35</f>
        <v>0</v>
      </c>
      <c r="X35" s="21">
        <f>'01'!$AA35</f>
        <v>0</v>
      </c>
      <c r="Y35" s="21">
        <f>'02'!$AA35</f>
        <v>0</v>
      </c>
      <c r="Z35" s="21">
        <f>'03'!$AA35</f>
        <v>0</v>
      </c>
      <c r="AA35" s="21">
        <f>'04'!$AA35</f>
        <v>0</v>
      </c>
      <c r="AB35" s="22">
        <f>'05'!$AA35</f>
        <v>0</v>
      </c>
      <c r="AC35" s="22">
        <f>'06'!$AA35</f>
        <v>0</v>
      </c>
      <c r="AD35" s="22">
        <f>'07'!$AA35</f>
        <v>0</v>
      </c>
      <c r="AE35" s="22">
        <f>'08'!$AA35</f>
        <v>0</v>
      </c>
      <c r="AF35" s="22">
        <f>'09'!$AA35</f>
        <v>0</v>
      </c>
      <c r="AG35" s="22">
        <f>'10'!$AA35</f>
        <v>0</v>
      </c>
      <c r="AH35" s="22">
        <f>'11'!$AA35</f>
        <v>0</v>
      </c>
      <c r="AI35" s="22">
        <f>'12'!$AA35</f>
        <v>0</v>
      </c>
      <c r="AJ35" s="22">
        <f>'13'!$AA35</f>
        <v>0</v>
      </c>
      <c r="AK35" s="22">
        <f>'14'!$AA35</f>
        <v>0</v>
      </c>
      <c r="AL35" s="22">
        <f>'15'!$AA35</f>
        <v>0</v>
      </c>
      <c r="AM35" s="22">
        <f>'16'!$AA35</f>
        <v>0</v>
      </c>
      <c r="AN35" s="23">
        <f>'17'!$AA35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1.8109999999999999</v>
      </c>
      <c r="E36" s="29">
        <f t="shared" si="2"/>
        <v>1.421</v>
      </c>
      <c r="F36" s="29">
        <f t="shared" si="2"/>
        <v>1.0289999999999999</v>
      </c>
      <c r="G36" s="29">
        <f t="shared" si="2"/>
        <v>1.9590000000000001</v>
      </c>
      <c r="H36" s="29">
        <f t="shared" si="2"/>
        <v>1.5419999999999998</v>
      </c>
      <c r="I36" s="29">
        <f t="shared" si="2"/>
        <v>2.1349999999999998</v>
      </c>
      <c r="J36" s="29">
        <f t="shared" si="2"/>
        <v>2.8150000000000004</v>
      </c>
      <c r="K36" s="29">
        <f t="shared" si="2"/>
        <v>3.7709999999999999</v>
      </c>
      <c r="L36" s="29">
        <f t="shared" si="2"/>
        <v>4.7010000000000005</v>
      </c>
      <c r="M36" s="29">
        <f t="shared" si="2"/>
        <v>5.95</v>
      </c>
      <c r="N36" s="29">
        <f t="shared" si="2"/>
        <v>22.357489000000001</v>
      </c>
      <c r="O36" s="29">
        <f t="shared" si="2"/>
        <v>30.658270999999999</v>
      </c>
      <c r="P36" s="29">
        <f t="shared" si="2"/>
        <v>43.089350000000003</v>
      </c>
      <c r="Q36" s="29">
        <f t="shared" si="2"/>
        <v>63.108910000000002</v>
      </c>
      <c r="R36" s="29">
        <f t="shared" si="2"/>
        <v>77.74647499999999</v>
      </c>
      <c r="S36" s="29">
        <f t="shared" si="2"/>
        <v>73.041679999999985</v>
      </c>
      <c r="T36" s="29">
        <f t="shared" si="2"/>
        <v>76.897348999999991</v>
      </c>
      <c r="U36" s="29">
        <f t="shared" si="2"/>
        <v>100.25707800000001</v>
      </c>
      <c r="V36" s="29">
        <f t="shared" si="2"/>
        <v>76.120506999999989</v>
      </c>
      <c r="W36" s="29">
        <f t="shared" si="2"/>
        <v>58.897208000000006</v>
      </c>
      <c r="X36" s="29">
        <f t="shared" si="2"/>
        <v>49.413803999999999</v>
      </c>
      <c r="Y36" s="29">
        <f t="shared" si="2"/>
        <v>36.154083000000007</v>
      </c>
      <c r="Z36" s="29">
        <f t="shared" si="2"/>
        <v>32.072219000000004</v>
      </c>
      <c r="AA36" s="29">
        <f t="shared" si="2"/>
        <v>13.848547999999999</v>
      </c>
      <c r="AB36" s="29">
        <f t="shared" si="2"/>
        <v>7.4685070000000007</v>
      </c>
      <c r="AC36" s="29">
        <f t="shared" si="2"/>
        <v>1.0726199999999999</v>
      </c>
      <c r="AD36" s="29">
        <f t="shared" si="2"/>
        <v>1.3712370000000003</v>
      </c>
      <c r="AE36" s="29">
        <f t="shared" si="2"/>
        <v>9.2647700000000004</v>
      </c>
      <c r="AF36" s="29">
        <f t="shared" si="2"/>
        <v>3.9677459999999996</v>
      </c>
      <c r="AG36" s="29">
        <f t="shared" si="2"/>
        <v>0.66617999999999999</v>
      </c>
      <c r="AH36" s="29">
        <f t="shared" si="2"/>
        <v>3.9535799999999997</v>
      </c>
      <c r="AI36" s="29">
        <f>+SUM(AI6:AI35)+SUM(AI38:AI43)</f>
        <v>5.4058919999999997</v>
      </c>
      <c r="AJ36" s="29">
        <f>+SUM(AJ6:AJ35)+SUM(AJ38:AJ43)</f>
        <v>3.3236499999999998</v>
      </c>
      <c r="AK36" s="29">
        <f>'14'!$AA36</f>
        <v>3.153448</v>
      </c>
      <c r="AL36" s="29">
        <f>'15'!$AA36</f>
        <v>0.25181999999999999</v>
      </c>
      <c r="AM36" s="29">
        <f>'16'!$AA36</f>
        <v>0</v>
      </c>
      <c r="AN36" s="30">
        <f>'17'!$AA36</f>
        <v>0.70467999999999997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'80'!$AA38</f>
        <v>0</v>
      </c>
      <c r="D38" s="33">
        <f>'81'!$AA38</f>
        <v>0</v>
      </c>
      <c r="E38" s="33">
        <f>'82'!$AA38</f>
        <v>0</v>
      </c>
      <c r="F38" s="33">
        <f>'83'!$AA38</f>
        <v>0</v>
      </c>
      <c r="G38" s="33">
        <f>'84'!$AA38</f>
        <v>0</v>
      </c>
      <c r="H38" s="33">
        <f>'85'!$AA38</f>
        <v>0</v>
      </c>
      <c r="I38" s="33">
        <f>'86'!$AA38</f>
        <v>0</v>
      </c>
      <c r="J38" s="33">
        <f>'87'!$AA38</f>
        <v>0</v>
      </c>
      <c r="K38" s="33">
        <f>'88'!$AA38</f>
        <v>0</v>
      </c>
      <c r="L38" s="33">
        <f>'89'!$AA38</f>
        <v>0</v>
      </c>
      <c r="M38" s="33">
        <f>'90'!$AA38</f>
        <v>0</v>
      </c>
      <c r="N38" s="33">
        <f>'91'!$AA38</f>
        <v>0</v>
      </c>
      <c r="O38" s="33">
        <f>'92'!$AA38</f>
        <v>0</v>
      </c>
      <c r="P38" s="33">
        <f>'93'!$AA38</f>
        <v>0</v>
      </c>
      <c r="Q38" s="33">
        <f>'94'!$AA38</f>
        <v>0</v>
      </c>
      <c r="R38" s="33">
        <f>'95'!$AA38</f>
        <v>0</v>
      </c>
      <c r="S38" s="33">
        <f>'96'!$AA38</f>
        <v>0</v>
      </c>
      <c r="T38" s="33">
        <f>'97'!$AA38</f>
        <v>0</v>
      </c>
      <c r="U38" s="33">
        <f>'98'!$AA38</f>
        <v>0</v>
      </c>
      <c r="V38" s="33">
        <f>'99'!$AA38</f>
        <v>0</v>
      </c>
      <c r="W38" s="33">
        <f>'00'!$AA38</f>
        <v>0</v>
      </c>
      <c r="X38" s="33">
        <f>'01'!$AA38</f>
        <v>0</v>
      </c>
      <c r="Y38" s="33">
        <f>'02'!$AA38</f>
        <v>0</v>
      </c>
      <c r="Z38" s="33">
        <f>'03'!$AA38</f>
        <v>0</v>
      </c>
      <c r="AA38" s="33">
        <f>'04'!$AA38</f>
        <v>0</v>
      </c>
      <c r="AB38" s="34">
        <f>'05'!$AA38</f>
        <v>0</v>
      </c>
      <c r="AC38" s="34">
        <f>'06'!$AA38</f>
        <v>0</v>
      </c>
      <c r="AD38" s="34">
        <f>'07'!$AA38</f>
        <v>0</v>
      </c>
      <c r="AE38" s="34">
        <f>'08'!$AA38</f>
        <v>0</v>
      </c>
      <c r="AF38" s="34">
        <f>'09'!$AA38</f>
        <v>0</v>
      </c>
      <c r="AG38" s="34">
        <f>'10'!$AA38</f>
        <v>0</v>
      </c>
      <c r="AH38" s="34">
        <f>'11'!$AA38</f>
        <v>0</v>
      </c>
      <c r="AI38" s="34">
        <f>'12'!$AA38</f>
        <v>0</v>
      </c>
      <c r="AJ38" s="34">
        <f>'13'!$AA38</f>
        <v>0</v>
      </c>
      <c r="AK38" s="34">
        <f>'14'!$AA38</f>
        <v>0</v>
      </c>
      <c r="AL38" s="34">
        <f>'15'!$AA38</f>
        <v>0</v>
      </c>
      <c r="AM38" s="34">
        <f>'16'!$AA38</f>
        <v>0</v>
      </c>
      <c r="AN38" s="35">
        <f>'17'!$AA38</f>
        <v>0</v>
      </c>
    </row>
    <row r="39" spans="1:40" ht="15" customHeight="1" x14ac:dyDescent="0.25">
      <c r="A39" s="121" t="s">
        <v>65</v>
      </c>
      <c r="B39" s="122"/>
      <c r="C39" s="21">
        <f>'80'!$AA39</f>
        <v>0</v>
      </c>
      <c r="D39" s="21">
        <f>'81'!$AA39</f>
        <v>0</v>
      </c>
      <c r="E39" s="21">
        <f>'82'!$AA39</f>
        <v>0</v>
      </c>
      <c r="F39" s="21">
        <f>'83'!$AA39</f>
        <v>0</v>
      </c>
      <c r="G39" s="21">
        <f>'84'!$AA39</f>
        <v>0</v>
      </c>
      <c r="H39" s="21">
        <f>'85'!$AA39</f>
        <v>0</v>
      </c>
      <c r="I39" s="21">
        <f>'86'!$AA39</f>
        <v>0</v>
      </c>
      <c r="J39" s="21">
        <f>'87'!$AA39</f>
        <v>0</v>
      </c>
      <c r="K39" s="21">
        <f>'88'!$AA39</f>
        <v>0</v>
      </c>
      <c r="L39" s="21">
        <f>'89'!$AA39</f>
        <v>0</v>
      </c>
      <c r="M39" s="21">
        <f>'90'!$AA39</f>
        <v>0</v>
      </c>
      <c r="N39" s="21">
        <f>'91'!$AA39</f>
        <v>0</v>
      </c>
      <c r="O39" s="21">
        <f>'92'!$AA39</f>
        <v>0</v>
      </c>
      <c r="P39" s="21">
        <f>'93'!$AA39</f>
        <v>0</v>
      </c>
      <c r="Q39" s="21">
        <f>'94'!$AA39</f>
        <v>0</v>
      </c>
      <c r="R39" s="21">
        <f>'95'!$AA39</f>
        <v>0</v>
      </c>
      <c r="S39" s="21">
        <f>'96'!$AA39</f>
        <v>0</v>
      </c>
      <c r="T39" s="21">
        <f>'97'!$AA39</f>
        <v>0</v>
      </c>
      <c r="U39" s="21">
        <f>'98'!$AA39</f>
        <v>0</v>
      </c>
      <c r="V39" s="21">
        <f>'99'!$AA39</f>
        <v>0</v>
      </c>
      <c r="W39" s="21">
        <f>'00'!$AA39</f>
        <v>0</v>
      </c>
      <c r="X39" s="21">
        <f>'01'!$AA39</f>
        <v>0</v>
      </c>
      <c r="Y39" s="21">
        <f>'02'!$AA39</f>
        <v>0</v>
      </c>
      <c r="Z39" s="21">
        <f>'03'!$AA39</f>
        <v>0</v>
      </c>
      <c r="AA39" s="21">
        <f>'04'!$AA39</f>
        <v>0</v>
      </c>
      <c r="AB39" s="22">
        <f>'05'!$AA39</f>
        <v>0</v>
      </c>
      <c r="AC39" s="22">
        <f>'06'!$AA39</f>
        <v>0</v>
      </c>
      <c r="AD39" s="22">
        <f>'07'!$AA39</f>
        <v>0</v>
      </c>
      <c r="AE39" s="22">
        <f>'08'!$AA39</f>
        <v>0</v>
      </c>
      <c r="AF39" s="22">
        <f>'09'!$AA39</f>
        <v>0</v>
      </c>
      <c r="AG39" s="22">
        <f>'10'!$AA39</f>
        <v>0</v>
      </c>
      <c r="AH39" s="22">
        <f>'11'!$AA39</f>
        <v>0</v>
      </c>
      <c r="AI39" s="22">
        <f>'12'!$AA39</f>
        <v>0</v>
      </c>
      <c r="AJ39" s="22">
        <f>'13'!$AA39</f>
        <v>0</v>
      </c>
      <c r="AK39" s="22">
        <f>'14'!$AA39</f>
        <v>0</v>
      </c>
      <c r="AL39" s="22">
        <f>'15'!$AA39</f>
        <v>0</v>
      </c>
      <c r="AM39" s="22">
        <f>'16'!$AA39</f>
        <v>0</v>
      </c>
      <c r="AN39" s="23">
        <f>'17'!$AA39</f>
        <v>0</v>
      </c>
    </row>
    <row r="40" spans="1:40" ht="15" customHeight="1" x14ac:dyDescent="0.25">
      <c r="A40" s="121" t="s">
        <v>66</v>
      </c>
      <c r="B40" s="122"/>
      <c r="C40" s="21">
        <f>'80'!$AA40</f>
        <v>0</v>
      </c>
      <c r="D40" s="21">
        <f>'81'!$AA40</f>
        <v>0</v>
      </c>
      <c r="E40" s="21">
        <f>'82'!$AA40</f>
        <v>0</v>
      </c>
      <c r="F40" s="21">
        <f>'83'!$AA40</f>
        <v>0</v>
      </c>
      <c r="G40" s="21">
        <f>'84'!$AA40</f>
        <v>0</v>
      </c>
      <c r="H40" s="21">
        <f>'85'!$AA40</f>
        <v>0</v>
      </c>
      <c r="I40" s="21">
        <f>'86'!$AA40</f>
        <v>0</v>
      </c>
      <c r="J40" s="21">
        <f>'87'!$AA40</f>
        <v>0</v>
      </c>
      <c r="K40" s="21">
        <f>'88'!$AA40</f>
        <v>0</v>
      </c>
      <c r="L40" s="21">
        <f>'89'!$AA40</f>
        <v>0</v>
      </c>
      <c r="M40" s="21">
        <f>'90'!$AA40</f>
        <v>0</v>
      </c>
      <c r="N40" s="21">
        <f>'91'!$AA40</f>
        <v>0</v>
      </c>
      <c r="O40" s="21">
        <f>'92'!$AA40</f>
        <v>0</v>
      </c>
      <c r="P40" s="21">
        <f>'93'!$AA40</f>
        <v>0</v>
      </c>
      <c r="Q40" s="21">
        <f>'94'!$AA40</f>
        <v>0</v>
      </c>
      <c r="R40" s="21">
        <f>'95'!$AA40</f>
        <v>0</v>
      </c>
      <c r="S40" s="21">
        <f>'96'!$AA40</f>
        <v>0</v>
      </c>
      <c r="T40" s="21">
        <f>'97'!$AA40</f>
        <v>0</v>
      </c>
      <c r="U40" s="21">
        <f>'98'!$AA40</f>
        <v>0</v>
      </c>
      <c r="V40" s="21">
        <f>'99'!$AA40</f>
        <v>0</v>
      </c>
      <c r="W40" s="21">
        <f>'00'!$AA40</f>
        <v>0</v>
      </c>
      <c r="X40" s="21">
        <f>'01'!$AA40</f>
        <v>0</v>
      </c>
      <c r="Y40" s="21">
        <f>'02'!$AA40</f>
        <v>0</v>
      </c>
      <c r="Z40" s="21">
        <f>'03'!$AA40</f>
        <v>0</v>
      </c>
      <c r="AA40" s="21">
        <f>'04'!$AA40</f>
        <v>0</v>
      </c>
      <c r="AB40" s="22">
        <f>'05'!$AA40</f>
        <v>0</v>
      </c>
      <c r="AC40" s="22">
        <f>'06'!$AA40</f>
        <v>0</v>
      </c>
      <c r="AD40" s="22">
        <f>'07'!$AA40</f>
        <v>0</v>
      </c>
      <c r="AE40" s="22">
        <f>'08'!$AA40</f>
        <v>0</v>
      </c>
      <c r="AF40" s="22">
        <f>'09'!$AA40</f>
        <v>0</v>
      </c>
      <c r="AG40" s="22">
        <f>'10'!$AA40</f>
        <v>0</v>
      </c>
      <c r="AH40" s="22">
        <f>'11'!$AA40</f>
        <v>0</v>
      </c>
      <c r="AI40" s="22">
        <f>'12'!$AA40</f>
        <v>0</v>
      </c>
      <c r="AJ40" s="22">
        <f>'13'!$AA40</f>
        <v>0</v>
      </c>
      <c r="AK40" s="22">
        <f>'14'!$AA40</f>
        <v>0</v>
      </c>
      <c r="AL40" s="22">
        <f>'15'!$AA40</f>
        <v>0</v>
      </c>
      <c r="AM40" s="22">
        <f>'16'!$AA40</f>
        <v>0</v>
      </c>
      <c r="AN40" s="23">
        <f>'17'!$AA40</f>
        <v>0</v>
      </c>
    </row>
    <row r="41" spans="1:40" ht="15" customHeight="1" x14ac:dyDescent="0.25">
      <c r="A41" s="121" t="s">
        <v>67</v>
      </c>
      <c r="B41" s="122"/>
      <c r="C41" s="21">
        <f>'80'!$AA41</f>
        <v>0</v>
      </c>
      <c r="D41" s="21">
        <f>'81'!$AA41</f>
        <v>0</v>
      </c>
      <c r="E41" s="21">
        <f>'82'!$AA41</f>
        <v>0</v>
      </c>
      <c r="F41" s="21">
        <f>'83'!$AA41</f>
        <v>0</v>
      </c>
      <c r="G41" s="21">
        <f>'84'!$AA41</f>
        <v>0</v>
      </c>
      <c r="H41" s="21">
        <f>'85'!$AA41</f>
        <v>0</v>
      </c>
      <c r="I41" s="21">
        <f>'86'!$AA41</f>
        <v>0</v>
      </c>
      <c r="J41" s="21">
        <f>'87'!$AA41</f>
        <v>0</v>
      </c>
      <c r="K41" s="21">
        <f>'88'!$AA41</f>
        <v>0</v>
      </c>
      <c r="L41" s="21">
        <f>'89'!$AA41</f>
        <v>0</v>
      </c>
      <c r="M41" s="21">
        <f>'90'!$AA41</f>
        <v>0</v>
      </c>
      <c r="N41" s="21">
        <f>'91'!$AA41</f>
        <v>0</v>
      </c>
      <c r="O41" s="21">
        <f>'92'!$AA41</f>
        <v>0</v>
      </c>
      <c r="P41" s="21">
        <f>'93'!$AA41</f>
        <v>0</v>
      </c>
      <c r="Q41" s="21">
        <f>'94'!$AA41</f>
        <v>0</v>
      </c>
      <c r="R41" s="21">
        <f>'95'!$AA41</f>
        <v>0</v>
      </c>
      <c r="S41" s="21">
        <f>'96'!$AA41</f>
        <v>0</v>
      </c>
      <c r="T41" s="21">
        <f>'97'!$AA41</f>
        <v>0</v>
      </c>
      <c r="U41" s="21">
        <f>'98'!$AA41</f>
        <v>0</v>
      </c>
      <c r="V41" s="21">
        <f>'99'!$AA41</f>
        <v>0</v>
      </c>
      <c r="W41" s="21">
        <f>'00'!$AA41</f>
        <v>0</v>
      </c>
      <c r="X41" s="21">
        <f>'01'!$AA41</f>
        <v>0</v>
      </c>
      <c r="Y41" s="21">
        <f>'02'!$AA41</f>
        <v>0</v>
      </c>
      <c r="Z41" s="21">
        <f>'03'!$AA41</f>
        <v>0</v>
      </c>
      <c r="AA41" s="21">
        <f>'04'!$AA41</f>
        <v>0</v>
      </c>
      <c r="AB41" s="22">
        <f>'05'!$AA41</f>
        <v>0</v>
      </c>
      <c r="AC41" s="22">
        <f>'06'!$AA41</f>
        <v>0</v>
      </c>
      <c r="AD41" s="22">
        <f>'07'!$AA41</f>
        <v>0</v>
      </c>
      <c r="AE41" s="22">
        <f>'08'!$AA41</f>
        <v>0</v>
      </c>
      <c r="AF41" s="22">
        <f>'09'!$AA41</f>
        <v>0</v>
      </c>
      <c r="AG41" s="22">
        <f>'10'!$AA41</f>
        <v>0</v>
      </c>
      <c r="AH41" s="22">
        <f>'11'!$AA41</f>
        <v>0</v>
      </c>
      <c r="AI41" s="22">
        <f>'12'!$AA41</f>
        <v>0</v>
      </c>
      <c r="AJ41" s="22">
        <f>'13'!$AA41</f>
        <v>0</v>
      </c>
      <c r="AK41" s="22">
        <f>'14'!$AA41</f>
        <v>0</v>
      </c>
      <c r="AL41" s="22">
        <f>'15'!$AA41</f>
        <v>0</v>
      </c>
      <c r="AM41" s="22">
        <f>'16'!$AA41</f>
        <v>0</v>
      </c>
      <c r="AN41" s="23">
        <f>'17'!$AA41</f>
        <v>0</v>
      </c>
    </row>
    <row r="42" spans="1:40" ht="15" customHeight="1" x14ac:dyDescent="0.25">
      <c r="A42" s="121" t="s">
        <v>68</v>
      </c>
      <c r="B42" s="122"/>
      <c r="C42" s="21">
        <f>'80'!$AA42</f>
        <v>0</v>
      </c>
      <c r="D42" s="21">
        <f>'81'!$AA42</f>
        <v>0</v>
      </c>
      <c r="E42" s="21">
        <f>'82'!$AA42</f>
        <v>0</v>
      </c>
      <c r="F42" s="21">
        <f>'83'!$AA42</f>
        <v>0</v>
      </c>
      <c r="G42" s="21">
        <f>'84'!$AA42</f>
        <v>0</v>
      </c>
      <c r="H42" s="21">
        <f>'85'!$AA42</f>
        <v>0</v>
      </c>
      <c r="I42" s="21">
        <f>'86'!$AA42</f>
        <v>0</v>
      </c>
      <c r="J42" s="21">
        <f>'87'!$AA42</f>
        <v>0</v>
      </c>
      <c r="K42" s="21">
        <f>'88'!$AA42</f>
        <v>0</v>
      </c>
      <c r="L42" s="21">
        <f>'89'!$AA42</f>
        <v>0</v>
      </c>
      <c r="M42" s="21">
        <f>'90'!$AA42</f>
        <v>0</v>
      </c>
      <c r="N42" s="21">
        <f>'91'!$AA42</f>
        <v>0</v>
      </c>
      <c r="O42" s="21">
        <f>'92'!$AA42</f>
        <v>0</v>
      </c>
      <c r="P42" s="21">
        <f>'93'!$AA42</f>
        <v>0</v>
      </c>
      <c r="Q42" s="21">
        <f>'94'!$AA42</f>
        <v>0</v>
      </c>
      <c r="R42" s="21">
        <f>'95'!$AA42</f>
        <v>0</v>
      </c>
      <c r="S42" s="21">
        <f>'96'!$AA42</f>
        <v>0</v>
      </c>
      <c r="T42" s="21">
        <f>'97'!$AA42</f>
        <v>0</v>
      </c>
      <c r="U42" s="21">
        <f>'98'!$AA42</f>
        <v>0</v>
      </c>
      <c r="V42" s="21">
        <f>'99'!$AA42</f>
        <v>0</v>
      </c>
      <c r="W42" s="21">
        <f>'00'!$AA42</f>
        <v>0</v>
      </c>
      <c r="X42" s="21">
        <f>'01'!$AA42</f>
        <v>0</v>
      </c>
      <c r="Y42" s="21">
        <f>'02'!$AA42</f>
        <v>0</v>
      </c>
      <c r="Z42" s="21">
        <f>'03'!$AA42</f>
        <v>0</v>
      </c>
      <c r="AA42" s="21">
        <f>'04'!$AA42</f>
        <v>0</v>
      </c>
      <c r="AB42" s="22">
        <f>'05'!$AA42</f>
        <v>0</v>
      </c>
      <c r="AC42" s="22">
        <f>'06'!$AA42</f>
        <v>0</v>
      </c>
      <c r="AD42" s="22">
        <f>'07'!$AA42</f>
        <v>0</v>
      </c>
      <c r="AE42" s="22">
        <f>'08'!$AA42</f>
        <v>0</v>
      </c>
      <c r="AF42" s="22">
        <f>'09'!$AA42</f>
        <v>0</v>
      </c>
      <c r="AG42" s="22">
        <f>'10'!$AA42</f>
        <v>5.7159999999999996E-2</v>
      </c>
      <c r="AH42" s="22">
        <f>'11'!$AA42</f>
        <v>0</v>
      </c>
      <c r="AI42" s="22">
        <f>'12'!$AA42</f>
        <v>0</v>
      </c>
      <c r="AJ42" s="22">
        <f>'13'!$AA42</f>
        <v>0</v>
      </c>
      <c r="AK42" s="22">
        <f>'14'!$AA42</f>
        <v>0</v>
      </c>
      <c r="AL42" s="22">
        <f>'15'!$AA42</f>
        <v>0</v>
      </c>
      <c r="AM42" s="22">
        <f>'16'!$AA42</f>
        <v>0</v>
      </c>
      <c r="AN42" s="23">
        <f>'17'!$AA42</f>
        <v>0.11093</v>
      </c>
    </row>
    <row r="43" spans="1:40" ht="15" customHeight="1" thickBot="1" x14ac:dyDescent="0.3">
      <c r="A43" s="123" t="s">
        <v>69</v>
      </c>
      <c r="B43" s="124"/>
      <c r="C43" s="36">
        <f>'80'!$AA43</f>
        <v>0</v>
      </c>
      <c r="D43" s="36">
        <f>'81'!$AA43</f>
        <v>0</v>
      </c>
      <c r="E43" s="36">
        <f>'82'!$AA43</f>
        <v>0</v>
      </c>
      <c r="F43" s="36">
        <f>'83'!$AA43</f>
        <v>0</v>
      </c>
      <c r="G43" s="36">
        <f>'84'!$AA43</f>
        <v>0</v>
      </c>
      <c r="H43" s="36">
        <f>'85'!$AA43</f>
        <v>0</v>
      </c>
      <c r="I43" s="36">
        <f>'86'!$AA43</f>
        <v>0</v>
      </c>
      <c r="J43" s="36">
        <f>'87'!$AA43</f>
        <v>0</v>
      </c>
      <c r="K43" s="36">
        <f>'88'!$AA43</f>
        <v>0</v>
      </c>
      <c r="L43" s="36">
        <f>'89'!$AA43</f>
        <v>0</v>
      </c>
      <c r="M43" s="36">
        <f>'90'!$AA43</f>
        <v>0</v>
      </c>
      <c r="N43" s="36">
        <f>'91'!$AA43</f>
        <v>0</v>
      </c>
      <c r="O43" s="36">
        <f>'92'!$AA43</f>
        <v>0</v>
      </c>
      <c r="P43" s="36">
        <f>'93'!$AA43</f>
        <v>0</v>
      </c>
      <c r="Q43" s="36">
        <f>'94'!$AA43</f>
        <v>0</v>
      </c>
      <c r="R43" s="36">
        <f>'95'!$AA43</f>
        <v>0</v>
      </c>
      <c r="S43" s="36">
        <f>'96'!$AA43</f>
        <v>0</v>
      </c>
      <c r="T43" s="36">
        <f>'97'!$AA43</f>
        <v>0</v>
      </c>
      <c r="U43" s="36">
        <f>'98'!$AA43</f>
        <v>0</v>
      </c>
      <c r="V43" s="36">
        <f>'99'!$AA43</f>
        <v>0</v>
      </c>
      <c r="W43" s="36">
        <f>'00'!$AA43</f>
        <v>0</v>
      </c>
      <c r="X43" s="36">
        <f>'01'!$AA43</f>
        <v>0</v>
      </c>
      <c r="Y43" s="36">
        <f>'02'!$AA43</f>
        <v>0</v>
      </c>
      <c r="Z43" s="36">
        <f>'03'!$AA43</f>
        <v>0</v>
      </c>
      <c r="AA43" s="36">
        <f>'04'!$AA43</f>
        <v>0</v>
      </c>
      <c r="AB43" s="37">
        <f>'05'!$AA43</f>
        <v>0</v>
      </c>
      <c r="AC43" s="37">
        <f>'06'!$AA43</f>
        <v>0</v>
      </c>
      <c r="AD43" s="37">
        <f>'07'!$AA43</f>
        <v>0</v>
      </c>
      <c r="AE43" s="37">
        <f>'08'!$AA43</f>
        <v>0</v>
      </c>
      <c r="AF43" s="37">
        <f>'09'!$AA43</f>
        <v>0</v>
      </c>
      <c r="AG43" s="37">
        <f>'10'!$AA43</f>
        <v>0</v>
      </c>
      <c r="AH43" s="37">
        <f>'11'!$AA43</f>
        <v>0</v>
      </c>
      <c r="AI43" s="37">
        <f>'12'!$AA43</f>
        <v>0</v>
      </c>
      <c r="AJ43" s="37">
        <f>'13'!$AA43</f>
        <v>0</v>
      </c>
      <c r="AK43" s="37">
        <f>'14'!$AA43</f>
        <v>0</v>
      </c>
      <c r="AL43" s="37">
        <f>'15'!$AA43</f>
        <v>0</v>
      </c>
      <c r="AM43" s="37">
        <f>'16'!$AA43</f>
        <v>0</v>
      </c>
      <c r="AN43" s="38">
        <f>'17'!$AA43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39" width="9" style="13" bestFit="1" customWidth="1"/>
    <col min="40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54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'80'!$AB6</f>
        <v>0</v>
      </c>
      <c r="D6" s="21">
        <f>'81'!$AB6</f>
        <v>0</v>
      </c>
      <c r="E6" s="21">
        <f>'82'!$AB6</f>
        <v>2.9449999999999998</v>
      </c>
      <c r="F6" s="21">
        <f>'83'!$AB6</f>
        <v>0.48299999999999998</v>
      </c>
      <c r="G6" s="21">
        <f>'84'!$AB6</f>
        <v>0.29799999999999999</v>
      </c>
      <c r="H6" s="21">
        <f>'85'!$AB6</f>
        <v>0</v>
      </c>
      <c r="I6" s="21">
        <f>'86'!$AB6</f>
        <v>0.79200000000000004</v>
      </c>
      <c r="J6" s="21">
        <f>'87'!$AB6</f>
        <v>0</v>
      </c>
      <c r="K6" s="21">
        <f>'88'!$AB6</f>
        <v>0.27600000000000002</v>
      </c>
      <c r="L6" s="21">
        <f>'89'!$AB6</f>
        <v>1.24</v>
      </c>
      <c r="M6" s="21">
        <f>'90'!$AB6</f>
        <v>3.6</v>
      </c>
      <c r="N6" s="21">
        <f>'91'!$AB6</f>
        <v>6.8384770000000001</v>
      </c>
      <c r="O6" s="21">
        <f>'92'!$AB6</f>
        <v>8.4631589999999992</v>
      </c>
      <c r="P6" s="21">
        <f>'93'!$AB6</f>
        <v>11.170889000000001</v>
      </c>
      <c r="Q6" s="21">
        <f>'94'!$AB6</f>
        <v>7.8105310000000001</v>
      </c>
      <c r="R6" s="21">
        <f>'95'!$AB6</f>
        <v>7.2771929999999996</v>
      </c>
      <c r="S6" s="21">
        <f>'96'!$AB6</f>
        <v>7.3335540000000004</v>
      </c>
      <c r="T6" s="21">
        <f>'97'!$AB6</f>
        <v>6.8284450000000003</v>
      </c>
      <c r="U6" s="21">
        <f>'98'!$AB6</f>
        <v>7.6084490000000002</v>
      </c>
      <c r="V6" s="21">
        <f>'99'!$AB6</f>
        <v>7.9128689999999997</v>
      </c>
      <c r="W6" s="21">
        <f>'00'!$AB6</f>
        <v>7.72044</v>
      </c>
      <c r="X6" s="21">
        <f>'01'!$AB6</f>
        <v>4.4389099999999999</v>
      </c>
      <c r="Y6" s="21">
        <f>'02'!$AB6</f>
        <v>4.9036419999999996</v>
      </c>
      <c r="Z6" s="21">
        <f>'03'!$AB6</f>
        <v>2.89066</v>
      </c>
      <c r="AA6" s="21">
        <f>'04'!$AB6</f>
        <v>0.16322</v>
      </c>
      <c r="AB6" s="22">
        <f>'05'!$AB6</f>
        <v>0.55053999999999992</v>
      </c>
      <c r="AC6" s="22">
        <f>'06'!$AB6</f>
        <v>5.5140000000000002E-2</v>
      </c>
      <c r="AD6" s="22">
        <f>'07'!$AB6</f>
        <v>6.3437339672451007E-2</v>
      </c>
      <c r="AE6" s="22">
        <f>'08'!$AB6</f>
        <v>7.8424999999999995E-2</v>
      </c>
      <c r="AF6" s="22">
        <f>'09'!$AB6</f>
        <v>7.5495000000000007E-2</v>
      </c>
      <c r="AG6" s="22">
        <f>'10'!$AB6</f>
        <v>1.6732899999999999</v>
      </c>
      <c r="AH6" s="22">
        <f>'11'!$AB6</f>
        <v>1.69831</v>
      </c>
      <c r="AI6" s="22">
        <f>'12'!$AB6</f>
        <v>1.411659</v>
      </c>
      <c r="AJ6" s="22">
        <f>'13'!$AB6</f>
        <v>0.50705999999999996</v>
      </c>
      <c r="AK6" s="22">
        <f>'14'!$AB6</f>
        <v>5.2909999999999999E-2</v>
      </c>
      <c r="AL6" s="22">
        <f>'15'!$AB6</f>
        <v>0</v>
      </c>
      <c r="AM6" s="22">
        <f>'16'!$AB6</f>
        <v>0</v>
      </c>
      <c r="AN6" s="23">
        <f>'17'!$AB6</f>
        <v>0</v>
      </c>
    </row>
    <row r="7" spans="1:40" ht="15" customHeight="1" x14ac:dyDescent="0.25">
      <c r="A7" s="127"/>
      <c r="B7" s="20" t="s">
        <v>10</v>
      </c>
      <c r="C7" s="21">
        <f>'80'!$AB7</f>
        <v>0</v>
      </c>
      <c r="D7" s="21">
        <f>'81'!$AB7</f>
        <v>0</v>
      </c>
      <c r="E7" s="21">
        <f>'82'!$AB7</f>
        <v>49.100999999999999</v>
      </c>
      <c r="F7" s="21">
        <f>'83'!$AB7</f>
        <v>33.000999999999998</v>
      </c>
      <c r="G7" s="21">
        <f>'84'!$AB7</f>
        <v>7.4969999999999999</v>
      </c>
      <c r="H7" s="21">
        <f>'85'!$AB7</f>
        <v>7.0540000000000003</v>
      </c>
      <c r="I7" s="21">
        <f>'86'!$AB7</f>
        <v>18.042000000000002</v>
      </c>
      <c r="J7" s="21">
        <f>'87'!$AB7</f>
        <v>55.305999999999997</v>
      </c>
      <c r="K7" s="21">
        <f>'88'!$AB7</f>
        <v>47.106999999999999</v>
      </c>
      <c r="L7" s="21">
        <f>'89'!$AB7</f>
        <v>0.1</v>
      </c>
      <c r="M7" s="21">
        <f>'90'!$AB7</f>
        <v>0.28999999999999998</v>
      </c>
      <c r="N7" s="21">
        <f>'91'!$AB7</f>
        <v>0.10377599999999999</v>
      </c>
      <c r="O7" s="21">
        <f>'92'!$AB7</f>
        <v>70.278049999999993</v>
      </c>
      <c r="P7" s="21">
        <f>'93'!$AB7</f>
        <v>73.418063000000004</v>
      </c>
      <c r="Q7" s="21">
        <f>'94'!$AB7</f>
        <v>70.744299999999996</v>
      </c>
      <c r="R7" s="21">
        <f>'95'!$AB7</f>
        <v>70.819244999999995</v>
      </c>
      <c r="S7" s="21">
        <f>'96'!$AB7</f>
        <v>83.466947000000005</v>
      </c>
      <c r="T7" s="21">
        <f>'97'!$AB7</f>
        <v>65.203850000000003</v>
      </c>
      <c r="U7" s="21">
        <f>'98'!$AB7</f>
        <v>62.539923999999999</v>
      </c>
      <c r="V7" s="21">
        <f>'99'!$AB7</f>
        <v>57.996434000000001</v>
      </c>
      <c r="W7" s="21">
        <f>'00'!$AB7</f>
        <v>40.94</v>
      </c>
      <c r="X7" s="21">
        <f>'01'!$AB7</f>
        <v>8.3557699999999997</v>
      </c>
      <c r="Y7" s="21">
        <f>'02'!$AB7</f>
        <v>0.69111</v>
      </c>
      <c r="Z7" s="21">
        <f>'03'!$AB7</f>
        <v>0.39684000000000003</v>
      </c>
      <c r="AA7" s="21">
        <f>'04'!$AB7</f>
        <v>0.11072</v>
      </c>
      <c r="AB7" s="22">
        <f>'05'!$AB7</f>
        <v>0.29379</v>
      </c>
      <c r="AC7" s="22">
        <f>'06'!$AB7</f>
        <v>0.73778999999999995</v>
      </c>
      <c r="AD7" s="22">
        <f>'07'!$AB7</f>
        <v>0.84881093284253994</v>
      </c>
      <c r="AE7" s="22">
        <f>'08'!$AB7</f>
        <v>0.86547499999999999</v>
      </c>
      <c r="AF7" s="22">
        <f>'09'!$AB7</f>
        <v>0.82435599999999998</v>
      </c>
      <c r="AG7" s="22">
        <f>'10'!$AB7</f>
        <v>0.93736699999999995</v>
      </c>
      <c r="AH7" s="22">
        <f>'11'!$AB7</f>
        <v>0.59615099999999999</v>
      </c>
      <c r="AI7" s="22">
        <f>'12'!$AB7</f>
        <v>0</v>
      </c>
      <c r="AJ7" s="22">
        <f>'13'!$AB7</f>
        <v>2.5999999999999999E-2</v>
      </c>
      <c r="AK7" s="22">
        <f>'14'!$AB7</f>
        <v>0</v>
      </c>
      <c r="AL7" s="22">
        <f>'15'!$AB7</f>
        <v>2.9870000000000001E-2</v>
      </c>
      <c r="AM7" s="22">
        <f>'16'!$AB7</f>
        <v>0</v>
      </c>
      <c r="AN7" s="23">
        <f>'17'!$AB7</f>
        <v>0</v>
      </c>
    </row>
    <row r="8" spans="1:40" ht="15" customHeight="1" x14ac:dyDescent="0.25">
      <c r="A8" s="127"/>
      <c r="B8" s="20" t="s">
        <v>11</v>
      </c>
      <c r="C8" s="21">
        <f>'80'!$AB8</f>
        <v>0</v>
      </c>
      <c r="D8" s="21">
        <f>'81'!$AB8</f>
        <v>0</v>
      </c>
      <c r="E8" s="21">
        <f>'82'!$AB8</f>
        <v>0</v>
      </c>
      <c r="F8" s="21">
        <f>'83'!$AB8</f>
        <v>0</v>
      </c>
      <c r="G8" s="21">
        <f>'84'!$AB8</f>
        <v>0</v>
      </c>
      <c r="H8" s="21">
        <f>'85'!$AB8</f>
        <v>0</v>
      </c>
      <c r="I8" s="21">
        <f>'86'!$AB8</f>
        <v>0</v>
      </c>
      <c r="J8" s="21">
        <f>'87'!$AB8</f>
        <v>0</v>
      </c>
      <c r="K8" s="21">
        <f>'88'!$AB8</f>
        <v>0</v>
      </c>
      <c r="L8" s="21">
        <f>'89'!$AB8</f>
        <v>0</v>
      </c>
      <c r="M8" s="21">
        <f>'90'!$AB8</f>
        <v>0</v>
      </c>
      <c r="N8" s="21">
        <f>'91'!$AB8</f>
        <v>0</v>
      </c>
      <c r="O8" s="21">
        <f>'92'!$AB8</f>
        <v>0</v>
      </c>
      <c r="P8" s="21">
        <f>'93'!$AB8</f>
        <v>0</v>
      </c>
      <c r="Q8" s="21">
        <f>'94'!$AB8</f>
        <v>0</v>
      </c>
      <c r="R8" s="21">
        <f>'95'!$AB8</f>
        <v>0</v>
      </c>
      <c r="S8" s="21">
        <f>'96'!$AB8</f>
        <v>0</v>
      </c>
      <c r="T8" s="21">
        <f>'97'!$AB8</f>
        <v>0</v>
      </c>
      <c r="U8" s="21">
        <f>'98'!$AB8</f>
        <v>0</v>
      </c>
      <c r="V8" s="21">
        <f>'99'!$AB8</f>
        <v>0</v>
      </c>
      <c r="W8" s="21">
        <f>'00'!$AB8</f>
        <v>0</v>
      </c>
      <c r="X8" s="21">
        <f>'01'!$AB8</f>
        <v>0</v>
      </c>
      <c r="Y8" s="21">
        <f>'02'!$AB8</f>
        <v>0</v>
      </c>
      <c r="Z8" s="21">
        <f>'03'!$AB8</f>
        <v>0</v>
      </c>
      <c r="AA8" s="21">
        <f>'04'!$AB8</f>
        <v>0</v>
      </c>
      <c r="AB8" s="22">
        <f>'05'!$AB8</f>
        <v>0</v>
      </c>
      <c r="AC8" s="22">
        <f>'06'!$AB8</f>
        <v>0</v>
      </c>
      <c r="AD8" s="22">
        <f>'07'!$AB8</f>
        <v>0</v>
      </c>
      <c r="AE8" s="22">
        <f>'08'!$AB8</f>
        <v>0</v>
      </c>
      <c r="AF8" s="22">
        <f>'09'!$AB8</f>
        <v>0</v>
      </c>
      <c r="AG8" s="22">
        <f>'10'!$AB8</f>
        <v>0</v>
      </c>
      <c r="AH8" s="22">
        <f>'11'!$AB8</f>
        <v>0</v>
      </c>
      <c r="AI8" s="22">
        <f>'12'!$AB8</f>
        <v>0</v>
      </c>
      <c r="AJ8" s="22">
        <f>'13'!$AB8</f>
        <v>0</v>
      </c>
      <c r="AK8" s="22">
        <f>'14'!$AB8</f>
        <v>0</v>
      </c>
      <c r="AL8" s="22">
        <f>'15'!$AB8</f>
        <v>0</v>
      </c>
      <c r="AM8" s="22">
        <f>'16'!$AB8</f>
        <v>0</v>
      </c>
      <c r="AN8" s="23">
        <f>'17'!$AB8</f>
        <v>0</v>
      </c>
    </row>
    <row r="9" spans="1:40" ht="15" customHeight="1" x14ac:dyDescent="0.25">
      <c r="A9" s="127"/>
      <c r="B9" s="20" t="s">
        <v>12</v>
      </c>
      <c r="C9" s="21">
        <f>'80'!$AB9</f>
        <v>0</v>
      </c>
      <c r="D9" s="21">
        <f>'81'!$AB9</f>
        <v>0</v>
      </c>
      <c r="E9" s="21">
        <f>'82'!$AB9</f>
        <v>9.6000000000000002E-2</v>
      </c>
      <c r="F9" s="21">
        <f>'83'!$AB9</f>
        <v>8.0000000000000002E-3</v>
      </c>
      <c r="G9" s="21">
        <f>'84'!$AB9</f>
        <v>0</v>
      </c>
      <c r="H9" s="21">
        <f>'85'!$AB9</f>
        <v>0</v>
      </c>
      <c r="I9" s="21">
        <f>'86'!$AB9</f>
        <v>0</v>
      </c>
      <c r="J9" s="21">
        <f>'87'!$AB9</f>
        <v>2.5000000000000001E-2</v>
      </c>
      <c r="K9" s="21">
        <f>'88'!$AB9</f>
        <v>0</v>
      </c>
      <c r="L9" s="21">
        <f>'89'!$AB9</f>
        <v>48.371000000000002</v>
      </c>
      <c r="M9" s="21">
        <f>'90'!$AB9</f>
        <v>43.9</v>
      </c>
      <c r="N9" s="21">
        <f>'91'!$AB9</f>
        <v>59.778171</v>
      </c>
      <c r="O9" s="21">
        <f>'92'!$AB9</f>
        <v>0</v>
      </c>
      <c r="P9" s="21">
        <f>'93'!$AB9</f>
        <v>0</v>
      </c>
      <c r="Q9" s="21">
        <f>'94'!$AB9</f>
        <v>0</v>
      </c>
      <c r="R9" s="21">
        <f>'95'!$AB9</f>
        <v>0</v>
      </c>
      <c r="S9" s="21">
        <f>'96'!$AB9</f>
        <v>0</v>
      </c>
      <c r="T9" s="21">
        <f>'97'!$AB9</f>
        <v>0</v>
      </c>
      <c r="U9" s="21">
        <f>'98'!$AB9</f>
        <v>0</v>
      </c>
      <c r="V9" s="21">
        <f>'99'!$AB9</f>
        <v>5.0899999999999999E-3</v>
      </c>
      <c r="W9" s="21">
        <f>'00'!$AB9</f>
        <v>1.3650000000000001E-2</v>
      </c>
      <c r="X9" s="21">
        <f>'01'!$AB9</f>
        <v>1.9109999999999999E-2</v>
      </c>
      <c r="Y9" s="21">
        <f>'02'!$AB9</f>
        <v>0</v>
      </c>
      <c r="Z9" s="21">
        <f>'03'!$AB9</f>
        <v>2.8400999999999999E-2</v>
      </c>
      <c r="AA9" s="21">
        <f>'04'!$AB9</f>
        <v>0</v>
      </c>
      <c r="AB9" s="22">
        <f>'05'!$AB9</f>
        <v>0</v>
      </c>
      <c r="AC9" s="22">
        <f>'06'!$AB9</f>
        <v>0</v>
      </c>
      <c r="AD9" s="22">
        <f>'07'!$AB9</f>
        <v>0</v>
      </c>
      <c r="AE9" s="22">
        <f>'08'!$AB9</f>
        <v>0</v>
      </c>
      <c r="AF9" s="22">
        <f>'09'!$AB9</f>
        <v>0</v>
      </c>
      <c r="AG9" s="22">
        <f>'10'!$AB9</f>
        <v>0</v>
      </c>
      <c r="AH9" s="22">
        <f>'11'!$AB9</f>
        <v>0</v>
      </c>
      <c r="AI9" s="22">
        <f>'12'!$AB9</f>
        <v>0</v>
      </c>
      <c r="AJ9" s="22">
        <f>'13'!$AB9</f>
        <v>0</v>
      </c>
      <c r="AK9" s="22">
        <f>'14'!$AB9</f>
        <v>0</v>
      </c>
      <c r="AL9" s="22">
        <f>'15'!$AB9</f>
        <v>0</v>
      </c>
      <c r="AM9" s="22">
        <f>'16'!$AB9</f>
        <v>0</v>
      </c>
      <c r="AN9" s="23">
        <f>'17'!$AB9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'80'!$AB10</f>
        <v>0</v>
      </c>
      <c r="D10" s="21">
        <f>'81'!$AB10</f>
        <v>0</v>
      </c>
      <c r="E10" s="21">
        <f>'82'!$AB10</f>
        <v>37.308999999999997</v>
      </c>
      <c r="F10" s="21">
        <f>'83'!$AB10</f>
        <v>45.41</v>
      </c>
      <c r="G10" s="21">
        <f>'84'!$AB10</f>
        <v>3.0259999999999998</v>
      </c>
      <c r="H10" s="21">
        <f>'85'!$AB10</f>
        <v>0.19900000000000001</v>
      </c>
      <c r="I10" s="21">
        <f>'86'!$AB10</f>
        <v>15.337999999999999</v>
      </c>
      <c r="J10" s="21">
        <f>'87'!$AB10</f>
        <v>9.641</v>
      </c>
      <c r="K10" s="21">
        <f>'88'!$AB10</f>
        <v>2.5999999999999999E-2</v>
      </c>
      <c r="L10" s="21">
        <f>'89'!$AB10</f>
        <v>0.39700000000000002</v>
      </c>
      <c r="M10" s="21">
        <f>'90'!$AB10</f>
        <v>0.3</v>
      </c>
      <c r="N10" s="21">
        <f>'91'!$AB10</f>
        <v>4.3027620000000004</v>
      </c>
      <c r="O10" s="21">
        <f>'92'!$AB10</f>
        <v>36.137770000000003</v>
      </c>
      <c r="P10" s="21">
        <f>'93'!$AB10</f>
        <v>67.977155999999994</v>
      </c>
      <c r="Q10" s="21">
        <f>'94'!$AB10</f>
        <v>108.68855000000001</v>
      </c>
      <c r="R10" s="21">
        <f>'95'!$AB10</f>
        <v>112.83105</v>
      </c>
      <c r="S10" s="21">
        <f>'96'!$AB10</f>
        <v>133.43434400000001</v>
      </c>
      <c r="T10" s="21">
        <f>'97'!$AB10</f>
        <v>137.68461500000001</v>
      </c>
      <c r="U10" s="21">
        <f>'98'!$AB10</f>
        <v>214.39210800000001</v>
      </c>
      <c r="V10" s="21">
        <f>'99'!$AB10</f>
        <v>145.12553299999999</v>
      </c>
      <c r="W10" s="21">
        <f>'00'!$AB10</f>
        <v>190.57018600000001</v>
      </c>
      <c r="X10" s="21">
        <f>'01'!$AB10</f>
        <v>269.00428499999998</v>
      </c>
      <c r="Y10" s="21">
        <f>'02'!$AB10</f>
        <v>232.47174100000001</v>
      </c>
      <c r="Z10" s="21">
        <f>'03'!$AB10</f>
        <v>165.81603999999999</v>
      </c>
      <c r="AA10" s="21">
        <f>'04'!$AB10</f>
        <v>203.544588</v>
      </c>
      <c r="AB10" s="22">
        <f>'05'!$AB10</f>
        <v>236.52311900000001</v>
      </c>
      <c r="AC10" s="22">
        <f>'06'!$AB10</f>
        <v>165.14489300000002</v>
      </c>
      <c r="AD10" s="22">
        <f>'07'!$AB10</f>
        <v>189.99551455225901</v>
      </c>
      <c r="AE10" s="22">
        <f>'08'!$AB10</f>
        <v>198.83078499999999</v>
      </c>
      <c r="AF10" s="22">
        <f>'09'!$AB10</f>
        <v>111.80112799999999</v>
      </c>
      <c r="AG10" s="22">
        <f>'10'!$AB10</f>
        <v>0</v>
      </c>
      <c r="AH10" s="22">
        <f>'11'!$AB10</f>
        <v>0</v>
      </c>
      <c r="AI10" s="22">
        <f>'12'!$AB10</f>
        <v>0</v>
      </c>
      <c r="AJ10" s="22">
        <f>'13'!$AB10</f>
        <v>0</v>
      </c>
      <c r="AK10" s="22">
        <f>'14'!$AB10</f>
        <v>0</v>
      </c>
      <c r="AL10" s="22">
        <f>'15'!$AB10</f>
        <v>0</v>
      </c>
      <c r="AM10" s="22">
        <f>'16'!$AB10</f>
        <v>0</v>
      </c>
      <c r="AN10" s="23">
        <f>'17'!$AB10</f>
        <v>0</v>
      </c>
    </row>
    <row r="11" spans="1:40" ht="15" customHeight="1" x14ac:dyDescent="0.25">
      <c r="A11" s="111"/>
      <c r="B11" s="20" t="s">
        <v>70</v>
      </c>
      <c r="C11" s="21">
        <f>'80'!$AB11</f>
        <v>0</v>
      </c>
      <c r="D11" s="21">
        <f>'81'!$AB11</f>
        <v>0</v>
      </c>
      <c r="E11" s="21">
        <f>'82'!$AB11</f>
        <v>0</v>
      </c>
      <c r="F11" s="21">
        <f>'83'!$AB11</f>
        <v>0</v>
      </c>
      <c r="G11" s="21">
        <f>'84'!$AB11</f>
        <v>0</v>
      </c>
      <c r="H11" s="21">
        <f>'85'!$AB11</f>
        <v>0</v>
      </c>
      <c r="I11" s="21">
        <f>'86'!$AB11</f>
        <v>0</v>
      </c>
      <c r="J11" s="21">
        <f>'87'!$AB11</f>
        <v>0</v>
      </c>
      <c r="K11" s="21">
        <f>'88'!$AB11</f>
        <v>0</v>
      </c>
      <c r="L11" s="21">
        <f>'89'!$AB11</f>
        <v>0.98899999999999999</v>
      </c>
      <c r="M11" s="21">
        <f>'90'!$AB11</f>
        <v>1</v>
      </c>
      <c r="N11" s="21">
        <f>'91'!$AB11</f>
        <v>1.3460700000000001</v>
      </c>
      <c r="O11" s="21">
        <f>'92'!$AB11</f>
        <v>1.1218900000000001</v>
      </c>
      <c r="P11" s="21">
        <f>'93'!$AB11</f>
        <v>1.0323260000000001</v>
      </c>
      <c r="Q11" s="21">
        <f>'94'!$AB11</f>
        <v>1.25559</v>
      </c>
      <c r="R11" s="21">
        <f>'95'!$AB11</f>
        <v>1.7753699999999999</v>
      </c>
      <c r="S11" s="21">
        <f>'96'!$AB11</f>
        <v>1.92631</v>
      </c>
      <c r="T11" s="21">
        <f>'97'!$AB11</f>
        <v>1.85164</v>
      </c>
      <c r="U11" s="21">
        <f>'98'!$AB11</f>
        <v>2.03146</v>
      </c>
      <c r="V11" s="21">
        <f>'99'!$AB11</f>
        <v>1.23967</v>
      </c>
      <c r="W11" s="21">
        <f>'00'!$AB11</f>
        <v>1.79294</v>
      </c>
      <c r="X11" s="21">
        <f>'01'!$AB11</f>
        <v>4.4206289999999999</v>
      </c>
      <c r="Y11" s="21">
        <f>'02'!$AB11</f>
        <v>2.1711399999999998</v>
      </c>
      <c r="Z11" s="21">
        <f>'03'!$AB11</f>
        <v>2.1780979999999999</v>
      </c>
      <c r="AA11" s="21">
        <f>'04'!$AB11</f>
        <v>2.6961499999999998</v>
      </c>
      <c r="AB11" s="22">
        <f>'05'!$AB11</f>
        <v>0.97921000000000002</v>
      </c>
      <c r="AC11" s="22">
        <f>'06'!$AB11</f>
        <v>0.10815999999999999</v>
      </c>
      <c r="AD11" s="22">
        <f>'07'!$AB11</f>
        <v>0.12443566664802899</v>
      </c>
      <c r="AE11" s="22">
        <f>'08'!$AB11</f>
        <v>0.13542500000000002</v>
      </c>
      <c r="AF11" s="22">
        <f>'09'!$AB11</f>
        <v>0.12654799999999999</v>
      </c>
      <c r="AG11" s="22">
        <f>'10'!$AB11</f>
        <v>2.05932</v>
      </c>
      <c r="AH11" s="22">
        <f>'11'!$AB11</f>
        <v>2.0445000000000002</v>
      </c>
      <c r="AI11" s="22">
        <f>'12'!$AB11</f>
        <v>1.9585170000000001</v>
      </c>
      <c r="AJ11" s="22">
        <f>'13'!$AB11</f>
        <v>1.7907999999999999</v>
      </c>
      <c r="AK11" s="22">
        <f>'14'!$AB11</f>
        <v>2.6842899999999998</v>
      </c>
      <c r="AL11" s="22">
        <f>'15'!$AB11</f>
        <v>1.8724700000000001</v>
      </c>
      <c r="AM11" s="22">
        <f>'16'!$AB11</f>
        <v>1.4229499999999999</v>
      </c>
      <c r="AN11" s="23">
        <f>'17'!$AB11</f>
        <v>1.52468</v>
      </c>
    </row>
    <row r="12" spans="1:40" ht="15" customHeight="1" x14ac:dyDescent="0.25">
      <c r="A12" s="111"/>
      <c r="B12" s="20" t="s">
        <v>14</v>
      </c>
      <c r="C12" s="21">
        <f>'80'!$AB12</f>
        <v>0</v>
      </c>
      <c r="D12" s="21">
        <f>'81'!$AB12</f>
        <v>0</v>
      </c>
      <c r="E12" s="21">
        <f>'82'!$AB12</f>
        <v>2.5999999999999999E-2</v>
      </c>
      <c r="F12" s="21">
        <f>'83'!$AB12</f>
        <v>1.7000000000000001E-2</v>
      </c>
      <c r="G12" s="21">
        <f>'84'!$AB12</f>
        <v>4.2000000000000003E-2</v>
      </c>
      <c r="H12" s="21">
        <f>'85'!$AB12</f>
        <v>0.04</v>
      </c>
      <c r="I12" s="21">
        <f>'86'!$AB12</f>
        <v>0</v>
      </c>
      <c r="J12" s="21">
        <f>'87'!$AB12</f>
        <v>0</v>
      </c>
      <c r="K12" s="21">
        <f>'88'!$AB12</f>
        <v>0</v>
      </c>
      <c r="L12" s="21">
        <f>'89'!$AB12</f>
        <v>0</v>
      </c>
      <c r="M12" s="21">
        <f>'90'!$AB12</f>
        <v>0.4</v>
      </c>
      <c r="N12" s="21">
        <f>'91'!$AB12</f>
        <v>1.350638</v>
      </c>
      <c r="O12" s="21">
        <f>'92'!$AB12</f>
        <v>1.4448700000000001</v>
      </c>
      <c r="P12" s="21">
        <f>'93'!$AB12</f>
        <v>2.1592980000000002</v>
      </c>
      <c r="Q12" s="21">
        <f>'94'!$AB12</f>
        <v>1.24024</v>
      </c>
      <c r="R12" s="21">
        <f>'95'!$AB12</f>
        <v>1.0514939999999999</v>
      </c>
      <c r="S12" s="21">
        <f>'96'!$AB12</f>
        <v>0.54370799999999997</v>
      </c>
      <c r="T12" s="21">
        <f>'97'!$AB12</f>
        <v>2.7998759999999998</v>
      </c>
      <c r="U12" s="21">
        <f>'98'!$AB12</f>
        <v>7.4071199999999999</v>
      </c>
      <c r="V12" s="21">
        <f>'99'!$AB12</f>
        <v>13.421214000000001</v>
      </c>
      <c r="W12" s="21">
        <f>'00'!$AB12</f>
        <v>14.022073000000001</v>
      </c>
      <c r="X12" s="21">
        <f>'01'!$AB12</f>
        <v>11.316867</v>
      </c>
      <c r="Y12" s="21">
        <f>'02'!$AB12</f>
        <v>5.6274139999999999</v>
      </c>
      <c r="Z12" s="21">
        <f>'03'!$AB12</f>
        <v>3.3058299999999998</v>
      </c>
      <c r="AA12" s="21">
        <f>'04'!$AB12</f>
        <v>1.6939599999999999</v>
      </c>
      <c r="AB12" s="22">
        <f>'05'!$AB12</f>
        <v>1.3439700000000001</v>
      </c>
      <c r="AC12" s="22">
        <f>'06'!$AB12</f>
        <v>1.2477100000000001</v>
      </c>
      <c r="AD12" s="22">
        <f>'07'!$AB12</f>
        <v>1.4354625151018099</v>
      </c>
      <c r="AE12" s="22">
        <f>'08'!$AB12</f>
        <v>1.859745</v>
      </c>
      <c r="AF12" s="22">
        <f>'09'!$AB12</f>
        <v>1.743298</v>
      </c>
      <c r="AG12" s="22">
        <f>'10'!$AB12</f>
        <v>6.8626499999999995</v>
      </c>
      <c r="AH12" s="22">
        <f>'11'!$AB12</f>
        <v>7.83256</v>
      </c>
      <c r="AI12" s="22">
        <f>'12'!$AB12</f>
        <v>7.6630000000000003</v>
      </c>
      <c r="AJ12" s="22">
        <f>'13'!$AB12</f>
        <v>5.8413699999999995</v>
      </c>
      <c r="AK12" s="22">
        <f>'14'!$AB12</f>
        <v>7.4035299999999999</v>
      </c>
      <c r="AL12" s="22">
        <f>'15'!$AB12</f>
        <v>7.8710100000000001</v>
      </c>
      <c r="AM12" s="22">
        <f>'16'!$AB12</f>
        <v>6.9228569999999996</v>
      </c>
      <c r="AN12" s="23">
        <f>'17'!$AB12</f>
        <v>7.5369250000000001</v>
      </c>
    </row>
    <row r="13" spans="1:40" ht="15" customHeight="1" x14ac:dyDescent="0.25">
      <c r="A13" s="111"/>
      <c r="B13" s="20" t="s">
        <v>15</v>
      </c>
      <c r="C13" s="21">
        <f>'80'!$AB13</f>
        <v>0</v>
      </c>
      <c r="D13" s="21">
        <f>'81'!$AB13</f>
        <v>0</v>
      </c>
      <c r="E13" s="21">
        <f>'82'!$AB13</f>
        <v>0.28999999999999998</v>
      </c>
      <c r="F13" s="21">
        <f>'83'!$AB13</f>
        <v>0.27500000000000002</v>
      </c>
      <c r="G13" s="21">
        <f>'84'!$AB13</f>
        <v>0.30299999999999999</v>
      </c>
      <c r="H13" s="21">
        <f>'85'!$AB13</f>
        <v>0.42099999999999999</v>
      </c>
      <c r="I13" s="21">
        <f>'86'!$AB13</f>
        <v>0.28199999999999997</v>
      </c>
      <c r="J13" s="21">
        <f>'87'!$AB13</f>
        <v>8.0000000000000002E-3</v>
      </c>
      <c r="K13" s="21">
        <f>'88'!$AB13</f>
        <v>0</v>
      </c>
      <c r="L13" s="21">
        <f>'89'!$AB13</f>
        <v>0</v>
      </c>
      <c r="M13" s="21">
        <f>'90'!$AB13</f>
        <v>0.3</v>
      </c>
      <c r="N13" s="21">
        <f>'91'!$AB13</f>
        <v>2.2923480000000001</v>
      </c>
      <c r="O13" s="21">
        <f>'92'!$AB13</f>
        <v>2.7872400000000002</v>
      </c>
      <c r="P13" s="21">
        <f>'93'!$AB13</f>
        <v>2.7968700000000002</v>
      </c>
      <c r="Q13" s="21">
        <f>'94'!$AB13</f>
        <v>3.4541200000000001</v>
      </c>
      <c r="R13" s="21">
        <f>'95'!$AB13</f>
        <v>1.764691</v>
      </c>
      <c r="S13" s="21">
        <f>'96'!$AB13</f>
        <v>7.6442999999999997E-2</v>
      </c>
      <c r="T13" s="21">
        <f>'97'!$AB13</f>
        <v>4.6783999999999999E-2</v>
      </c>
      <c r="U13" s="21">
        <f>'98'!$AB13</f>
        <v>0</v>
      </c>
      <c r="V13" s="21">
        <f>'99'!$AB13</f>
        <v>0</v>
      </c>
      <c r="W13" s="21">
        <f>'00'!$AB13</f>
        <v>0</v>
      </c>
      <c r="X13" s="21">
        <f>'01'!$AB13</f>
        <v>0</v>
      </c>
      <c r="Y13" s="21">
        <f>'02'!$AB13</f>
        <v>0</v>
      </c>
      <c r="Z13" s="21">
        <f>'03'!$AB13</f>
        <v>0</v>
      </c>
      <c r="AA13" s="21">
        <f>'04'!$AB13</f>
        <v>0</v>
      </c>
      <c r="AB13" s="22">
        <f>'05'!$AB13</f>
        <v>0</v>
      </c>
      <c r="AC13" s="22">
        <f>'06'!$AB13</f>
        <v>0</v>
      </c>
      <c r="AD13" s="22">
        <f>'07'!$AB13</f>
        <v>0</v>
      </c>
      <c r="AE13" s="22">
        <f>'08'!$AB13</f>
        <v>0</v>
      </c>
      <c r="AF13" s="22">
        <f>'09'!$AB13</f>
        <v>0</v>
      </c>
      <c r="AG13" s="22">
        <f>'10'!$AB13</f>
        <v>0</v>
      </c>
      <c r="AH13" s="22">
        <f>'11'!$AB13</f>
        <v>0</v>
      </c>
      <c r="AI13" s="22">
        <f>'12'!$AB13</f>
        <v>0</v>
      </c>
      <c r="AJ13" s="22">
        <f>'13'!$AB13</f>
        <v>0</v>
      </c>
      <c r="AK13" s="22">
        <f>'14'!$AB13</f>
        <v>0</v>
      </c>
      <c r="AL13" s="22">
        <f>'15'!$AB13</f>
        <v>0</v>
      </c>
      <c r="AM13" s="22">
        <f>'16'!$AB13</f>
        <v>0</v>
      </c>
      <c r="AN13" s="23">
        <f>'17'!$AB13</f>
        <v>0</v>
      </c>
    </row>
    <row r="14" spans="1:40" ht="15" customHeight="1" x14ac:dyDescent="0.25">
      <c r="A14" s="111"/>
      <c r="B14" s="20" t="s">
        <v>16</v>
      </c>
      <c r="C14" s="21">
        <f>'80'!$AB14</f>
        <v>0</v>
      </c>
      <c r="D14" s="21">
        <f>'81'!$AB14</f>
        <v>0</v>
      </c>
      <c r="E14" s="21">
        <f>'82'!$AB14</f>
        <v>9.0950000000000006</v>
      </c>
      <c r="F14" s="21">
        <f>'83'!$AB14</f>
        <v>5.3179999999999996</v>
      </c>
      <c r="G14" s="21">
        <f>'84'!$AB14</f>
        <v>8.5429999999999993</v>
      </c>
      <c r="H14" s="21">
        <f>'85'!$AB14</f>
        <v>9.0749999999999993</v>
      </c>
      <c r="I14" s="21">
        <f>'86'!$AB14</f>
        <v>9.8719999999999999</v>
      </c>
      <c r="J14" s="21">
        <f>'87'!$AB14</f>
        <v>12.315</v>
      </c>
      <c r="K14" s="21">
        <f>'88'!$AB14</f>
        <v>14.313000000000001</v>
      </c>
      <c r="L14" s="21">
        <f>'89'!$AB14</f>
        <v>5.5620000000000003</v>
      </c>
      <c r="M14" s="21">
        <f>'90'!$AB14</f>
        <v>5.9</v>
      </c>
      <c r="N14" s="21">
        <f>'91'!$AB14</f>
        <v>8.1044640000000001</v>
      </c>
      <c r="O14" s="21">
        <f>'92'!$AB14</f>
        <v>12.749845000000001</v>
      </c>
      <c r="P14" s="21">
        <f>'93'!$AB14</f>
        <v>20.791108999999999</v>
      </c>
      <c r="Q14" s="21">
        <f>'94'!$AB14</f>
        <v>18.618672</v>
      </c>
      <c r="R14" s="21">
        <f>'95'!$AB14</f>
        <v>20.187512000000002</v>
      </c>
      <c r="S14" s="21">
        <f>'96'!$AB14</f>
        <v>27.836155999999999</v>
      </c>
      <c r="T14" s="21">
        <f>'97'!$AB14</f>
        <v>35.855105000000002</v>
      </c>
      <c r="U14" s="21">
        <f>'98'!$AB14</f>
        <v>57.318972000000002</v>
      </c>
      <c r="V14" s="21">
        <f>'99'!$AB14</f>
        <v>65.778525000000002</v>
      </c>
      <c r="W14" s="21">
        <f>'00'!$AB14</f>
        <v>64.786882000000006</v>
      </c>
      <c r="X14" s="21">
        <f>'01'!$AB14</f>
        <v>48.544176999999998</v>
      </c>
      <c r="Y14" s="21">
        <f>'02'!$AB14</f>
        <v>49.403320999999998</v>
      </c>
      <c r="Z14" s="21">
        <f>'03'!$AB14</f>
        <v>54.849916</v>
      </c>
      <c r="AA14" s="21">
        <f>'04'!$AB14</f>
        <v>36.222605000000001</v>
      </c>
      <c r="AB14" s="22">
        <f>'05'!$AB14</f>
        <v>35.682611999999999</v>
      </c>
      <c r="AC14" s="22">
        <f>'06'!$AB14</f>
        <v>33.983468000000002</v>
      </c>
      <c r="AD14" s="22">
        <f>'07'!$AB14</f>
        <v>39.097221667824996</v>
      </c>
      <c r="AE14" s="22">
        <f>'08'!$AB14</f>
        <v>40.751964999999998</v>
      </c>
      <c r="AF14" s="22">
        <f>'09'!$AB14</f>
        <v>38.24597</v>
      </c>
      <c r="AG14" s="22">
        <f>'10'!$AB14</f>
        <v>39.100999999999999</v>
      </c>
      <c r="AH14" s="22">
        <f>'11'!$AB14</f>
        <v>40.058515</v>
      </c>
      <c r="AI14" s="22">
        <f>'12'!$AB14</f>
        <v>23.01906</v>
      </c>
      <c r="AJ14" s="22">
        <f>'13'!$AB14</f>
        <v>15.995869000000001</v>
      </c>
      <c r="AK14" s="22">
        <f>'14'!$AB14</f>
        <v>13.79959</v>
      </c>
      <c r="AL14" s="22">
        <f>'15'!$AB14</f>
        <v>12.81415</v>
      </c>
      <c r="AM14" s="22">
        <f>'16'!$AB14</f>
        <v>10.79594</v>
      </c>
      <c r="AN14" s="23">
        <f>'17'!$AB14</f>
        <v>8.4874700000000001</v>
      </c>
    </row>
    <row r="15" spans="1:40" ht="15" customHeight="1" x14ac:dyDescent="0.25">
      <c r="A15" s="111"/>
      <c r="B15" s="20" t="s">
        <v>17</v>
      </c>
      <c r="C15" s="21">
        <f>'80'!$AB15</f>
        <v>0</v>
      </c>
      <c r="D15" s="21">
        <f>'81'!$AB15</f>
        <v>0</v>
      </c>
      <c r="E15" s="21">
        <f>'82'!$AB15</f>
        <v>2.3239999999999998</v>
      </c>
      <c r="F15" s="21">
        <f>'83'!$AB15</f>
        <v>5.0279999999999996</v>
      </c>
      <c r="G15" s="21">
        <f>'84'!$AB15</f>
        <v>0</v>
      </c>
      <c r="H15" s="21">
        <f>'85'!$AB15</f>
        <v>0</v>
      </c>
      <c r="I15" s="21">
        <f>'86'!$AB15</f>
        <v>0</v>
      </c>
      <c r="J15" s="21">
        <f>'87'!$AB15</f>
        <v>0</v>
      </c>
      <c r="K15" s="21">
        <f>'88'!$AB15</f>
        <v>0</v>
      </c>
      <c r="L15" s="21">
        <f>'89'!$AB15</f>
        <v>4.5620000000000003</v>
      </c>
      <c r="M15" s="21">
        <f>'90'!$AB15</f>
        <v>4.5</v>
      </c>
      <c r="N15" s="21">
        <f>'91'!$AB15</f>
        <v>5.6759820000000003</v>
      </c>
      <c r="O15" s="21">
        <f>'92'!$AB15</f>
        <v>4.5093199999999998</v>
      </c>
      <c r="P15" s="21">
        <f>'93'!$AB15</f>
        <v>4.1301500000000004</v>
      </c>
      <c r="Q15" s="21">
        <f>'94'!$AB15</f>
        <v>4.8016800000000002</v>
      </c>
      <c r="R15" s="21">
        <f>'95'!$AB15</f>
        <v>7.50366</v>
      </c>
      <c r="S15" s="21">
        <f>'96'!$AB15</f>
        <v>7.990869</v>
      </c>
      <c r="T15" s="21">
        <f>'97'!$AB15</f>
        <v>7.0830000000000002</v>
      </c>
      <c r="U15" s="21">
        <f>'98'!$AB15</f>
        <v>7.8013909999999997</v>
      </c>
      <c r="V15" s="21">
        <f>'99'!$AB15</f>
        <v>3.3728500000000001</v>
      </c>
      <c r="W15" s="21">
        <f>'00'!$AB15</f>
        <v>3.55776</v>
      </c>
      <c r="X15" s="21">
        <f>'01'!$AB15</f>
        <v>6.7018000000000004</v>
      </c>
      <c r="Y15" s="21">
        <f>'02'!$AB15</f>
        <v>8.3681020000000004</v>
      </c>
      <c r="Z15" s="21">
        <f>'03'!$AB15</f>
        <v>9.1789520000000007</v>
      </c>
      <c r="AA15" s="21">
        <f>'04'!$AB15</f>
        <v>11.552358</v>
      </c>
      <c r="AB15" s="22">
        <f>'05'!$AB15</f>
        <v>11.55833</v>
      </c>
      <c r="AC15" s="22">
        <f>'06'!$AB15</f>
        <v>12.580069999999999</v>
      </c>
      <c r="AD15" s="22">
        <f>'07'!$AB15</f>
        <v>14.473089838469553</v>
      </c>
      <c r="AE15" s="22">
        <f>'08'!$AB15</f>
        <v>15.748965</v>
      </c>
      <c r="AF15" s="22">
        <f>'09'!$AB15</f>
        <v>14.329874</v>
      </c>
      <c r="AG15" s="22">
        <f>'10'!$AB15</f>
        <v>8.8021600000000007</v>
      </c>
      <c r="AH15" s="22">
        <f>'11'!$AB15</f>
        <v>9.8746000000000009</v>
      </c>
      <c r="AI15" s="22">
        <f>'12'!$AB15</f>
        <v>8.33474</v>
      </c>
      <c r="AJ15" s="22">
        <f>'13'!$AB15</f>
        <v>6.3858300000000003</v>
      </c>
      <c r="AK15" s="22">
        <f>'14'!$AB15</f>
        <v>3.6113000000000004</v>
      </c>
      <c r="AL15" s="22">
        <f>'15'!$AB15</f>
        <v>5.348E-2</v>
      </c>
      <c r="AM15" s="22">
        <f>'16'!$AB15</f>
        <v>0</v>
      </c>
      <c r="AN15" s="23">
        <f>'17'!$AB15</f>
        <v>0</v>
      </c>
    </row>
    <row r="16" spans="1:40" ht="15" customHeight="1" x14ac:dyDescent="0.25">
      <c r="A16" s="111"/>
      <c r="B16" s="20" t="s">
        <v>18</v>
      </c>
      <c r="C16" s="21">
        <f>'80'!$AB16</f>
        <v>0</v>
      </c>
      <c r="D16" s="21">
        <f>'81'!$AB16</f>
        <v>0</v>
      </c>
      <c r="E16" s="21">
        <f>'82'!$AB16</f>
        <v>21.47</v>
      </c>
      <c r="F16" s="21">
        <f>'83'!$AB16</f>
        <v>37.6</v>
      </c>
      <c r="G16" s="21">
        <f>'84'!$AB16</f>
        <v>33.356000000000002</v>
      </c>
      <c r="H16" s="21">
        <f>'85'!$AB16</f>
        <v>36.146000000000001</v>
      </c>
      <c r="I16" s="21">
        <f>'86'!$AB16</f>
        <v>34.192999999999998</v>
      </c>
      <c r="J16" s="21">
        <f>'87'!$AB16</f>
        <v>29.794</v>
      </c>
      <c r="K16" s="21">
        <f>'88'!$AB16</f>
        <v>30.454999999999998</v>
      </c>
      <c r="L16" s="21">
        <f>'89'!$AB16</f>
        <v>28.667000000000002</v>
      </c>
      <c r="M16" s="21">
        <f>'90'!$AB16</f>
        <v>30.6</v>
      </c>
      <c r="N16" s="21">
        <f>'91'!$AB16</f>
        <v>29.263527</v>
      </c>
      <c r="O16" s="21">
        <f>'92'!$AB16</f>
        <v>30.621120000000001</v>
      </c>
      <c r="P16" s="21">
        <f>'93'!$AB16</f>
        <v>28.651578000000001</v>
      </c>
      <c r="Q16" s="21">
        <f>'94'!$AB16</f>
        <v>28.281973000000001</v>
      </c>
      <c r="R16" s="21">
        <f>'95'!$AB16</f>
        <v>28.245079</v>
      </c>
      <c r="S16" s="21">
        <f>'96'!$AB16</f>
        <v>31.213799000000002</v>
      </c>
      <c r="T16" s="21">
        <f>'97'!$AB16</f>
        <v>29.595203999999999</v>
      </c>
      <c r="U16" s="21">
        <f>'98'!$AB16</f>
        <v>32.269151000000001</v>
      </c>
      <c r="V16" s="21">
        <f>'99'!$AB16</f>
        <v>134.63143199999999</v>
      </c>
      <c r="W16" s="21">
        <f>'00'!$AB16</f>
        <v>92.771512000000001</v>
      </c>
      <c r="X16" s="21">
        <f>'01'!$AB16</f>
        <v>31.724878</v>
      </c>
      <c r="Y16" s="21">
        <f>'02'!$AB16</f>
        <v>35.965958999999998</v>
      </c>
      <c r="Z16" s="21">
        <f>'03'!$AB16</f>
        <v>36.337347999999999</v>
      </c>
      <c r="AA16" s="21">
        <f>'04'!$AB16</f>
        <v>33.675429999999999</v>
      </c>
      <c r="AB16" s="22">
        <f>'05'!$AB16</f>
        <v>13.331976000000001</v>
      </c>
      <c r="AC16" s="22">
        <f>'06'!$AB16</f>
        <v>84.113146</v>
      </c>
      <c r="AD16" s="22">
        <f>'07'!$AB16</f>
        <v>96.770297673566688</v>
      </c>
      <c r="AE16" s="22">
        <f>'08'!$AB16</f>
        <v>96.820414999999997</v>
      </c>
      <c r="AF16" s="22">
        <f>'09'!$AB16</f>
        <v>91.437657999999999</v>
      </c>
      <c r="AG16" s="22">
        <f>'10'!$AB16</f>
        <v>176.55572800000002</v>
      </c>
      <c r="AH16" s="22">
        <f>'11'!$AB16</f>
        <v>172.09360000000001</v>
      </c>
      <c r="AI16" s="22">
        <f>'12'!$AB16</f>
        <v>157.92313200000001</v>
      </c>
      <c r="AJ16" s="22">
        <f>'13'!$AB16</f>
        <v>154.63327699999999</v>
      </c>
      <c r="AK16" s="22">
        <f>'14'!$AB16</f>
        <v>126.989334</v>
      </c>
      <c r="AL16" s="22">
        <f>'15'!$AB16</f>
        <v>118.511743</v>
      </c>
      <c r="AM16" s="22">
        <f>'16'!$AB16</f>
        <v>42.535119999999999</v>
      </c>
      <c r="AN16" s="23">
        <f>'17'!$AB16</f>
        <v>4.4623400000000002</v>
      </c>
    </row>
    <row r="17" spans="1:40" ht="15" customHeight="1" x14ac:dyDescent="0.25">
      <c r="A17" s="111"/>
      <c r="B17" s="20" t="s">
        <v>19</v>
      </c>
      <c r="C17" s="21">
        <f>'80'!$AB17</f>
        <v>0</v>
      </c>
      <c r="D17" s="21">
        <f>'81'!$AB17</f>
        <v>114.258</v>
      </c>
      <c r="E17" s="21">
        <f>'82'!$AB17</f>
        <v>0.64100000000000001</v>
      </c>
      <c r="F17" s="21">
        <f>'83'!$AB17</f>
        <v>0.46300000000000002</v>
      </c>
      <c r="G17" s="21">
        <f>'84'!$AB17</f>
        <v>7.9290000000000003</v>
      </c>
      <c r="H17" s="21">
        <f>'85'!$AB17</f>
        <v>1.4410000000000001</v>
      </c>
      <c r="I17" s="21">
        <f>'86'!$AB17</f>
        <v>1.5620000000000001</v>
      </c>
      <c r="J17" s="21">
        <f>'87'!$AB17</f>
        <v>2.9820000000000002</v>
      </c>
      <c r="K17" s="21">
        <f>'88'!$AB17</f>
        <v>2.8780000000000001</v>
      </c>
      <c r="L17" s="21">
        <f>'89'!$AB17</f>
        <v>1.42</v>
      </c>
      <c r="M17" s="21">
        <f>'90'!$AB17</f>
        <v>1.1200000000000001</v>
      </c>
      <c r="N17" s="21">
        <f>'91'!$AB17</f>
        <v>0.71934500000000001</v>
      </c>
      <c r="O17" s="21">
        <f>'92'!$AB17</f>
        <v>0.61983100000000002</v>
      </c>
      <c r="P17" s="21">
        <f>'93'!$AB17</f>
        <v>0.71880999999999995</v>
      </c>
      <c r="Q17" s="21">
        <f>'94'!$AB17</f>
        <v>1.3597140000000001</v>
      </c>
      <c r="R17" s="21">
        <f>'95'!$AB17</f>
        <v>1.4509320000000001</v>
      </c>
      <c r="S17" s="21">
        <f>'96'!$AB17</f>
        <v>3.1120920000000001</v>
      </c>
      <c r="T17" s="21">
        <f>'97'!$AB17</f>
        <v>3.8541699999999999</v>
      </c>
      <c r="U17" s="21">
        <f>'98'!$AB17</f>
        <v>2.8710360000000001</v>
      </c>
      <c r="V17" s="21">
        <f>'99'!$AB17</f>
        <v>2.845329</v>
      </c>
      <c r="W17" s="21">
        <f>'00'!$AB17</f>
        <v>1.64341</v>
      </c>
      <c r="X17" s="21">
        <f>'01'!$AB17</f>
        <v>0.80813199999999996</v>
      </c>
      <c r="Y17" s="21">
        <f>'02'!$AB17</f>
        <v>1.980515</v>
      </c>
      <c r="Z17" s="21">
        <f>'03'!$AB17</f>
        <v>3.4580419999999998</v>
      </c>
      <c r="AA17" s="21">
        <f>'04'!$AB17</f>
        <v>4.9265309999999998</v>
      </c>
      <c r="AB17" s="22">
        <f>'05'!$AB17</f>
        <v>4.4820029999999997</v>
      </c>
      <c r="AC17" s="22">
        <f>'06'!$AB17</f>
        <v>4.3928630000000002</v>
      </c>
      <c r="AD17" s="22">
        <f>'07'!$AB17</f>
        <v>5.0538908644458163</v>
      </c>
      <c r="AE17" s="22">
        <f>'08'!$AB17</f>
        <v>5.5047649999999999</v>
      </c>
      <c r="AF17" s="22">
        <f>'09'!$AB17</f>
        <v>5.2344970000000002</v>
      </c>
      <c r="AG17" s="22">
        <f>'10'!$AB17</f>
        <v>5.3899799999999995</v>
      </c>
      <c r="AH17" s="22">
        <f>'11'!$AB17</f>
        <v>6.2719300000000002</v>
      </c>
      <c r="AI17" s="22">
        <f>'12'!$AB17</f>
        <v>5.8807299999999998</v>
      </c>
      <c r="AJ17" s="22">
        <f>'13'!$AB17</f>
        <v>4.99803</v>
      </c>
      <c r="AK17" s="22">
        <f>'14'!$AB17</f>
        <v>6.0326899999999997</v>
      </c>
      <c r="AL17" s="22">
        <f>'15'!$AB17</f>
        <v>4.34619</v>
      </c>
      <c r="AM17" s="22">
        <f>'16'!$AB17</f>
        <v>2.1726399999999999</v>
      </c>
      <c r="AN17" s="23">
        <f>'17'!$AB17</f>
        <v>4.6138000000000003</v>
      </c>
    </row>
    <row r="18" spans="1:40" ht="15" customHeight="1" x14ac:dyDescent="0.25">
      <c r="A18" s="111" t="s">
        <v>2</v>
      </c>
      <c r="B18" s="20" t="s">
        <v>20</v>
      </c>
      <c r="C18" s="21">
        <f>'80'!$AB18</f>
        <v>0</v>
      </c>
      <c r="D18" s="21">
        <f>'81'!$AB18</f>
        <v>5.3999999999999999E-2</v>
      </c>
      <c r="E18" s="21">
        <f>'82'!$AB18</f>
        <v>0</v>
      </c>
      <c r="F18" s="21">
        <f>'83'!$AB18</f>
        <v>0</v>
      </c>
      <c r="G18" s="21">
        <f>'84'!$AB18</f>
        <v>0</v>
      </c>
      <c r="H18" s="21">
        <f>'85'!$AB18</f>
        <v>0</v>
      </c>
      <c r="I18" s="21">
        <f>'86'!$AB18</f>
        <v>0</v>
      </c>
      <c r="J18" s="21">
        <f>'87'!$AB18</f>
        <v>0</v>
      </c>
      <c r="K18" s="21">
        <f>'88'!$AB18</f>
        <v>0</v>
      </c>
      <c r="L18" s="21">
        <f>'89'!$AB18</f>
        <v>0</v>
      </c>
      <c r="M18" s="21">
        <f>'90'!$AB18</f>
        <v>0</v>
      </c>
      <c r="N18" s="21">
        <f>'91'!$AB18</f>
        <v>0</v>
      </c>
      <c r="O18" s="21">
        <f>'92'!$AB18</f>
        <v>0</v>
      </c>
      <c r="P18" s="21">
        <f>'93'!$AB18</f>
        <v>0</v>
      </c>
      <c r="Q18" s="21">
        <f>'94'!$AB18</f>
        <v>0</v>
      </c>
      <c r="R18" s="21">
        <f>'95'!$AB18</f>
        <v>0</v>
      </c>
      <c r="S18" s="21">
        <f>'96'!$AB18</f>
        <v>0</v>
      </c>
      <c r="T18" s="21">
        <f>'97'!$AB18</f>
        <v>0</v>
      </c>
      <c r="U18" s="21">
        <f>'98'!$AB18</f>
        <v>0</v>
      </c>
      <c r="V18" s="21">
        <f>'99'!$AB18</f>
        <v>0</v>
      </c>
      <c r="W18" s="21">
        <f>'00'!$AB18</f>
        <v>0</v>
      </c>
      <c r="X18" s="21">
        <f>'01'!$AB18</f>
        <v>0</v>
      </c>
      <c r="Y18" s="21">
        <f>'02'!$AB18</f>
        <v>0</v>
      </c>
      <c r="Z18" s="21">
        <f>'03'!$AB18</f>
        <v>0</v>
      </c>
      <c r="AA18" s="21">
        <f>'04'!$AB18</f>
        <v>0</v>
      </c>
      <c r="AB18" s="22">
        <f>'05'!$AB18</f>
        <v>0</v>
      </c>
      <c r="AC18" s="22">
        <f>'06'!$AB18</f>
        <v>0</v>
      </c>
      <c r="AD18" s="22">
        <f>'07'!$AB18</f>
        <v>0</v>
      </c>
      <c r="AE18" s="22">
        <f>'08'!$AB18</f>
        <v>0</v>
      </c>
      <c r="AF18" s="22">
        <f>'09'!$AB18</f>
        <v>0</v>
      </c>
      <c r="AG18" s="22">
        <f>'10'!$AB18</f>
        <v>0</v>
      </c>
      <c r="AH18" s="22">
        <f>'11'!$AB18</f>
        <v>0</v>
      </c>
      <c r="AI18" s="22">
        <f>'12'!$AB18</f>
        <v>0</v>
      </c>
      <c r="AJ18" s="22">
        <f>'13'!$AB18</f>
        <v>0</v>
      </c>
      <c r="AK18" s="22">
        <f>'14'!$AB18</f>
        <v>0</v>
      </c>
      <c r="AL18" s="22">
        <f>'15'!$AB18</f>
        <v>0</v>
      </c>
      <c r="AM18" s="22">
        <f>'16'!$AB18</f>
        <v>0</v>
      </c>
      <c r="AN18" s="23">
        <f>'17'!$AB18</f>
        <v>0</v>
      </c>
    </row>
    <row r="19" spans="1:40" ht="15" customHeight="1" x14ac:dyDescent="0.25">
      <c r="A19" s="111"/>
      <c r="B19" s="20" t="s">
        <v>21</v>
      </c>
      <c r="C19" s="21">
        <f>'80'!$AB19</f>
        <v>0</v>
      </c>
      <c r="D19" s="21">
        <f>'81'!$AB19</f>
        <v>0</v>
      </c>
      <c r="E19" s="21">
        <f>'82'!$AB19</f>
        <v>0.63200000000000001</v>
      </c>
      <c r="F19" s="21">
        <f>'83'!$AB19</f>
        <v>0</v>
      </c>
      <c r="G19" s="21">
        <f>'84'!$AB19</f>
        <v>0</v>
      </c>
      <c r="H19" s="21">
        <f>'85'!$AB19</f>
        <v>0</v>
      </c>
      <c r="I19" s="21">
        <f>'86'!$AB19</f>
        <v>0</v>
      </c>
      <c r="J19" s="21">
        <f>'87'!$AB19</f>
        <v>0</v>
      </c>
      <c r="K19" s="21">
        <f>'88'!$AB19</f>
        <v>0</v>
      </c>
      <c r="L19" s="21">
        <f>'89'!$AB19</f>
        <v>0</v>
      </c>
      <c r="M19" s="21">
        <f>'90'!$AB19</f>
        <v>0</v>
      </c>
      <c r="N19" s="21">
        <f>'91'!$AB19</f>
        <v>0</v>
      </c>
      <c r="O19" s="21">
        <f>'92'!$AB19</f>
        <v>0</v>
      </c>
      <c r="P19" s="21">
        <f>'93'!$AB19</f>
        <v>0</v>
      </c>
      <c r="Q19" s="21">
        <f>'94'!$AB19</f>
        <v>0</v>
      </c>
      <c r="R19" s="21">
        <f>'95'!$AB19</f>
        <v>0</v>
      </c>
      <c r="S19" s="21">
        <f>'96'!$AB19</f>
        <v>0</v>
      </c>
      <c r="T19" s="21">
        <f>'97'!$AB19</f>
        <v>0</v>
      </c>
      <c r="U19" s="21">
        <f>'98'!$AB19</f>
        <v>0</v>
      </c>
      <c r="V19" s="21">
        <f>'99'!$AB19</f>
        <v>0</v>
      </c>
      <c r="W19" s="21">
        <f>'00'!$AB19</f>
        <v>0</v>
      </c>
      <c r="X19" s="21">
        <f>'01'!$AB19</f>
        <v>0</v>
      </c>
      <c r="Y19" s="21">
        <f>'02'!$AB19</f>
        <v>0</v>
      </c>
      <c r="Z19" s="21">
        <f>'03'!$AB19</f>
        <v>0</v>
      </c>
      <c r="AA19" s="21">
        <f>'04'!$AB19</f>
        <v>0</v>
      </c>
      <c r="AB19" s="22">
        <f>'05'!$AB19</f>
        <v>0</v>
      </c>
      <c r="AC19" s="22">
        <f>'06'!$AB19</f>
        <v>0</v>
      </c>
      <c r="AD19" s="22">
        <f>'07'!$AB19</f>
        <v>0</v>
      </c>
      <c r="AE19" s="22">
        <f>'08'!$AB19</f>
        <v>0</v>
      </c>
      <c r="AF19" s="22">
        <f>'09'!$AB19</f>
        <v>0</v>
      </c>
      <c r="AG19" s="22">
        <f>'10'!$AB19</f>
        <v>0</v>
      </c>
      <c r="AH19" s="22">
        <f>'11'!$AB19</f>
        <v>0</v>
      </c>
      <c r="AI19" s="22">
        <f>'12'!$AB19</f>
        <v>0</v>
      </c>
      <c r="AJ19" s="22">
        <f>'13'!$AB19</f>
        <v>0</v>
      </c>
      <c r="AK19" s="22">
        <f>'14'!$AB19</f>
        <v>0</v>
      </c>
      <c r="AL19" s="22">
        <f>'15'!$AB19</f>
        <v>0</v>
      </c>
      <c r="AM19" s="22">
        <f>'16'!$AB19</f>
        <v>0</v>
      </c>
      <c r="AN19" s="23">
        <f>'17'!$AB19</f>
        <v>0</v>
      </c>
    </row>
    <row r="20" spans="1:40" ht="15" customHeight="1" x14ac:dyDescent="0.25">
      <c r="A20" s="111"/>
      <c r="B20" s="20" t="s">
        <v>22</v>
      </c>
      <c r="C20" s="21">
        <f>'80'!$AB20</f>
        <v>0</v>
      </c>
      <c r="D20" s="21">
        <f>'81'!$AB20</f>
        <v>3.0329999999999999</v>
      </c>
      <c r="E20" s="21">
        <f>'82'!$AB20</f>
        <v>0.60899999999999999</v>
      </c>
      <c r="F20" s="21">
        <f>'83'!$AB20</f>
        <v>9.6000000000000002E-2</v>
      </c>
      <c r="G20" s="21">
        <f>'84'!$AB20</f>
        <v>0</v>
      </c>
      <c r="H20" s="21">
        <f>'85'!$AB20</f>
        <v>0</v>
      </c>
      <c r="I20" s="21">
        <f>'86'!$AB20</f>
        <v>0</v>
      </c>
      <c r="J20" s="21">
        <f>'87'!$AB20</f>
        <v>0</v>
      </c>
      <c r="K20" s="21">
        <f>'88'!$AB20</f>
        <v>0</v>
      </c>
      <c r="L20" s="21">
        <f>'89'!$AB20</f>
        <v>0.13</v>
      </c>
      <c r="M20" s="21">
        <f>'90'!$AB20</f>
        <v>0.15</v>
      </c>
      <c r="N20" s="21">
        <f>'91'!$AB20</f>
        <v>0.11544</v>
      </c>
      <c r="O20" s="21">
        <f>'92'!$AB20</f>
        <v>0.1074</v>
      </c>
      <c r="P20" s="21">
        <f>'93'!$AB20</f>
        <v>0.16375000000000001</v>
      </c>
      <c r="Q20" s="21">
        <f>'94'!$AB20</f>
        <v>0.13113</v>
      </c>
      <c r="R20" s="21">
        <f>'95'!$AB20</f>
        <v>0.20388999999999999</v>
      </c>
      <c r="S20" s="21">
        <f>'96'!$AB20</f>
        <v>0.11172</v>
      </c>
      <c r="T20" s="21">
        <f>'97'!$AB20</f>
        <v>8.7349999999999997E-2</v>
      </c>
      <c r="U20" s="21">
        <f>'98'!$AB20</f>
        <v>0.10772</v>
      </c>
      <c r="V20" s="21">
        <f>'99'!$AB20</f>
        <v>6.3899999999999998E-2</v>
      </c>
      <c r="W20" s="21">
        <f>'00'!$AB20</f>
        <v>0.59297</v>
      </c>
      <c r="X20" s="21">
        <f>'01'!$AB20</f>
        <v>1.20478</v>
      </c>
      <c r="Y20" s="21">
        <f>'02'!$AB20</f>
        <v>2.0000070000000001</v>
      </c>
      <c r="Z20" s="21">
        <f>'03'!$AB20</f>
        <v>2.6791900000000002</v>
      </c>
      <c r="AA20" s="21">
        <f>'04'!$AB20</f>
        <v>1.0727139999999999</v>
      </c>
      <c r="AB20" s="22">
        <f>'05'!$AB20</f>
        <v>3.1151210000000003</v>
      </c>
      <c r="AC20" s="22">
        <f>'06'!$AB20</f>
        <v>1.98627</v>
      </c>
      <c r="AD20" s="22">
        <f>'07'!$AB20</f>
        <v>0</v>
      </c>
      <c r="AE20" s="22">
        <f>'08'!$AB20</f>
        <v>0</v>
      </c>
      <c r="AF20" s="22">
        <f>'09'!$AB20</f>
        <v>0</v>
      </c>
      <c r="AG20" s="22">
        <f>'10'!$AB20</f>
        <v>0.29613</v>
      </c>
      <c r="AH20" s="22">
        <f>'11'!$AB20</f>
        <v>0.21643000000000001</v>
      </c>
      <c r="AI20" s="22">
        <f>'12'!$AB20</f>
        <v>0.32845999999999997</v>
      </c>
      <c r="AJ20" s="22">
        <f>'13'!$AB20</f>
        <v>0.38956000000000002</v>
      </c>
      <c r="AK20" s="22">
        <f>'14'!$AB20</f>
        <v>6.3130000000000006E-2</v>
      </c>
      <c r="AL20" s="22">
        <f>'15'!$AB20</f>
        <v>3.8579999999999996E-2</v>
      </c>
      <c r="AM20" s="22">
        <f>'16'!$AB20</f>
        <v>0</v>
      </c>
      <c r="AN20" s="23">
        <f>'17'!$AB20</f>
        <v>0</v>
      </c>
    </row>
    <row r="21" spans="1:40" ht="15" customHeight="1" x14ac:dyDescent="0.25">
      <c r="A21" s="111"/>
      <c r="B21" s="20" t="s">
        <v>23</v>
      </c>
      <c r="C21" s="21">
        <f>'80'!$AB21</f>
        <v>0</v>
      </c>
      <c r="D21" s="21">
        <f>'81'!$AB21</f>
        <v>0.80600000000000005</v>
      </c>
      <c r="E21" s="21">
        <f>'82'!$AB21</f>
        <v>0</v>
      </c>
      <c r="F21" s="21">
        <f>'83'!$AB21</f>
        <v>0</v>
      </c>
      <c r="G21" s="21">
        <f>'84'!$AB21</f>
        <v>0</v>
      </c>
      <c r="H21" s="21">
        <f>'85'!$AB21</f>
        <v>0</v>
      </c>
      <c r="I21" s="21">
        <f>'86'!$AB21</f>
        <v>0</v>
      </c>
      <c r="J21" s="21">
        <f>'87'!$AB21</f>
        <v>0</v>
      </c>
      <c r="K21" s="21">
        <f>'88'!$AB21</f>
        <v>0</v>
      </c>
      <c r="L21" s="21">
        <f>'89'!$AB21</f>
        <v>0</v>
      </c>
      <c r="M21" s="21">
        <f>'90'!$AB21</f>
        <v>0</v>
      </c>
      <c r="N21" s="21">
        <f>'91'!$AB21</f>
        <v>0</v>
      </c>
      <c r="O21" s="21">
        <f>'92'!$AB21</f>
        <v>0</v>
      </c>
      <c r="P21" s="21">
        <f>'93'!$AB21</f>
        <v>0</v>
      </c>
      <c r="Q21" s="21">
        <f>'94'!$AB21</f>
        <v>0</v>
      </c>
      <c r="R21" s="21">
        <f>'95'!$AB21</f>
        <v>0</v>
      </c>
      <c r="S21" s="21">
        <f>'96'!$AB21</f>
        <v>0</v>
      </c>
      <c r="T21" s="21">
        <f>'97'!$AB21</f>
        <v>0</v>
      </c>
      <c r="U21" s="21">
        <f>'98'!$AB21</f>
        <v>0</v>
      </c>
      <c r="V21" s="21">
        <f>'99'!$AB21</f>
        <v>0</v>
      </c>
      <c r="W21" s="21">
        <f>'00'!$AB21</f>
        <v>0</v>
      </c>
      <c r="X21" s="21">
        <f>'01'!$AB21</f>
        <v>0</v>
      </c>
      <c r="Y21" s="21">
        <f>'02'!$AB21</f>
        <v>0</v>
      </c>
      <c r="Z21" s="21">
        <f>'03'!$AB21</f>
        <v>0</v>
      </c>
      <c r="AA21" s="21">
        <f>'04'!$AB21</f>
        <v>0</v>
      </c>
      <c r="AB21" s="22">
        <f>'05'!$AB21</f>
        <v>0</v>
      </c>
      <c r="AC21" s="22">
        <f>'06'!$AB21</f>
        <v>0</v>
      </c>
      <c r="AD21" s="22">
        <f>'07'!$AB21</f>
        <v>0</v>
      </c>
      <c r="AE21" s="22">
        <f>'08'!$AB21</f>
        <v>0</v>
      </c>
      <c r="AF21" s="22">
        <f>'09'!$AB21</f>
        <v>0</v>
      </c>
      <c r="AG21" s="22">
        <f>'10'!$AB21</f>
        <v>0</v>
      </c>
      <c r="AH21" s="22">
        <f>'11'!$AB21</f>
        <v>0</v>
      </c>
      <c r="AI21" s="22">
        <f>'12'!$AB21</f>
        <v>0</v>
      </c>
      <c r="AJ21" s="22">
        <f>'13'!$AB21</f>
        <v>0</v>
      </c>
      <c r="AK21" s="22">
        <f>'14'!$AB21</f>
        <v>0</v>
      </c>
      <c r="AL21" s="22">
        <f>'15'!$AB21</f>
        <v>0</v>
      </c>
      <c r="AM21" s="22">
        <f>'16'!$AB21</f>
        <v>0</v>
      </c>
      <c r="AN21" s="23">
        <f>'17'!$AB21</f>
        <v>0</v>
      </c>
    </row>
    <row r="22" spans="1:40" ht="15" customHeight="1" x14ac:dyDescent="0.25">
      <c r="A22" s="111"/>
      <c r="B22" s="20" t="s">
        <v>12</v>
      </c>
      <c r="C22" s="21">
        <f>'80'!$AB22</f>
        <v>0</v>
      </c>
      <c r="D22" s="21">
        <f>'81'!$AB22</f>
        <v>0</v>
      </c>
      <c r="E22" s="21">
        <f>'82'!$AB22</f>
        <v>0</v>
      </c>
      <c r="F22" s="21">
        <f>'83'!$AB22</f>
        <v>0</v>
      </c>
      <c r="G22" s="21">
        <f>'84'!$AB22</f>
        <v>0</v>
      </c>
      <c r="H22" s="21">
        <f>'85'!$AB22</f>
        <v>0</v>
      </c>
      <c r="I22" s="21">
        <f>'86'!$AB22</f>
        <v>0</v>
      </c>
      <c r="J22" s="21">
        <f>'87'!$AB22</f>
        <v>0</v>
      </c>
      <c r="K22" s="21">
        <f>'88'!$AB22</f>
        <v>0</v>
      </c>
      <c r="L22" s="21">
        <f>'89'!$AB22</f>
        <v>0</v>
      </c>
      <c r="M22" s="21">
        <f>'90'!$AB22</f>
        <v>0</v>
      </c>
      <c r="N22" s="21">
        <f>'91'!$AB22</f>
        <v>0</v>
      </c>
      <c r="O22" s="21">
        <f>'92'!$AB22</f>
        <v>0</v>
      </c>
      <c r="P22" s="21">
        <f>'93'!$AB22</f>
        <v>0</v>
      </c>
      <c r="Q22" s="21">
        <f>'94'!$AB22</f>
        <v>0</v>
      </c>
      <c r="R22" s="21">
        <f>'95'!$AB22</f>
        <v>0</v>
      </c>
      <c r="S22" s="21">
        <f>'96'!$AB22</f>
        <v>0</v>
      </c>
      <c r="T22" s="21">
        <f>'97'!$AB22</f>
        <v>0</v>
      </c>
      <c r="U22" s="21">
        <f>'98'!$AB22</f>
        <v>0</v>
      </c>
      <c r="V22" s="21">
        <f>'99'!$AB22</f>
        <v>0</v>
      </c>
      <c r="W22" s="21">
        <f>'00'!$AB22</f>
        <v>0</v>
      </c>
      <c r="X22" s="21">
        <f>'01'!$AB22</f>
        <v>0</v>
      </c>
      <c r="Y22" s="21">
        <f>'02'!$AB22</f>
        <v>0</v>
      </c>
      <c r="Z22" s="21">
        <f>'03'!$AB22</f>
        <v>0</v>
      </c>
      <c r="AA22" s="21">
        <f>'04'!$AB22</f>
        <v>0</v>
      </c>
      <c r="AB22" s="22">
        <f>'05'!$AB22</f>
        <v>0</v>
      </c>
      <c r="AC22" s="22">
        <f>'06'!$AB22</f>
        <v>0</v>
      </c>
      <c r="AD22" s="22">
        <f>'07'!$AB22</f>
        <v>0</v>
      </c>
      <c r="AE22" s="22">
        <f>'08'!$AB22</f>
        <v>0</v>
      </c>
      <c r="AF22" s="22">
        <f>'09'!$AB22</f>
        <v>0</v>
      </c>
      <c r="AG22" s="22">
        <f>'10'!$AB22</f>
        <v>0</v>
      </c>
      <c r="AH22" s="22">
        <f>'11'!$AB22</f>
        <v>0</v>
      </c>
      <c r="AI22" s="22">
        <f>'12'!$AB22</f>
        <v>0</v>
      </c>
      <c r="AJ22" s="22">
        <f>'13'!$AB22</f>
        <v>0</v>
      </c>
      <c r="AK22" s="22">
        <f>'14'!$AB22</f>
        <v>0</v>
      </c>
      <c r="AL22" s="22">
        <f>'15'!$AB22</f>
        <v>0</v>
      </c>
      <c r="AM22" s="22">
        <f>'16'!$AB22</f>
        <v>0</v>
      </c>
      <c r="AN22" s="23">
        <f>'17'!$AB22</f>
        <v>0</v>
      </c>
    </row>
    <row r="23" spans="1:40" ht="15" customHeight="1" x14ac:dyDescent="0.25">
      <c r="A23" s="112" t="s">
        <v>72</v>
      </c>
      <c r="B23" s="113"/>
      <c r="C23" s="21">
        <f>'80'!$AB23</f>
        <v>0</v>
      </c>
      <c r="D23" s="21">
        <f>'81'!$AB23</f>
        <v>0</v>
      </c>
      <c r="E23" s="21">
        <f>'82'!$AB23</f>
        <v>0</v>
      </c>
      <c r="F23" s="21">
        <f>'83'!$AB23</f>
        <v>0.1</v>
      </c>
      <c r="G23" s="21">
        <f>'84'!$AB23</f>
        <v>0</v>
      </c>
      <c r="H23" s="21">
        <f>'85'!$AB23</f>
        <v>0</v>
      </c>
      <c r="I23" s="21">
        <f>'86'!$AB23</f>
        <v>0</v>
      </c>
      <c r="J23" s="21">
        <f>'87'!$AB23</f>
        <v>0</v>
      </c>
      <c r="K23" s="21">
        <f>'88'!$AB23</f>
        <v>0</v>
      </c>
      <c r="L23" s="21">
        <f>'89'!$AB23</f>
        <v>0</v>
      </c>
      <c r="M23" s="21">
        <f>'90'!$AB23</f>
        <v>0</v>
      </c>
      <c r="N23" s="21">
        <f>'91'!$AB23</f>
        <v>0</v>
      </c>
      <c r="O23" s="21">
        <f>'92'!$AB23</f>
        <v>0</v>
      </c>
      <c r="P23" s="21">
        <f>'93'!$AB23</f>
        <v>0</v>
      </c>
      <c r="Q23" s="21">
        <f>'94'!$AB23</f>
        <v>0</v>
      </c>
      <c r="R23" s="21">
        <f>'95'!$AB23</f>
        <v>0</v>
      </c>
      <c r="S23" s="21">
        <f>'96'!$AB23</f>
        <v>0</v>
      </c>
      <c r="T23" s="21">
        <f>'97'!$AB23</f>
        <v>0</v>
      </c>
      <c r="U23" s="21">
        <f>'98'!$AB23</f>
        <v>0</v>
      </c>
      <c r="V23" s="21">
        <f>'99'!$AB23</f>
        <v>0</v>
      </c>
      <c r="W23" s="21">
        <f>'00'!$AB23</f>
        <v>0</v>
      </c>
      <c r="X23" s="21">
        <f>'01'!$AB23</f>
        <v>0</v>
      </c>
      <c r="Y23" s="21">
        <f>'02'!$AB23</f>
        <v>0</v>
      </c>
      <c r="Z23" s="21">
        <f>'03'!$AB23</f>
        <v>0</v>
      </c>
      <c r="AA23" s="21">
        <f>'04'!$AB23</f>
        <v>0</v>
      </c>
      <c r="AB23" s="22">
        <f>'05'!$AB23</f>
        <v>0</v>
      </c>
      <c r="AC23" s="22">
        <f>'06'!$AB23</f>
        <v>0</v>
      </c>
      <c r="AD23" s="22">
        <f>'07'!$AB23</f>
        <v>0</v>
      </c>
      <c r="AE23" s="22">
        <f>'08'!$AB23</f>
        <v>0</v>
      </c>
      <c r="AF23" s="22">
        <f>'09'!$AB23</f>
        <v>0</v>
      </c>
      <c r="AG23" s="22">
        <f>'10'!$AB23</f>
        <v>0</v>
      </c>
      <c r="AH23" s="22">
        <f>'11'!$AB23</f>
        <v>0</v>
      </c>
      <c r="AI23" s="22">
        <f>'12'!$AB23</f>
        <v>0</v>
      </c>
      <c r="AJ23" s="22">
        <f>'13'!$AB23</f>
        <v>0</v>
      </c>
      <c r="AK23" s="22">
        <f>'14'!$AB23</f>
        <v>0</v>
      </c>
      <c r="AL23" s="22">
        <f>'15'!$AB23</f>
        <v>0</v>
      </c>
      <c r="AM23" s="22">
        <f>'16'!$AB23</f>
        <v>0</v>
      </c>
      <c r="AN23" s="23">
        <f>'17'!$AB23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'80'!$AB24</f>
        <v>0</v>
      </c>
      <c r="D24" s="21">
        <f>'81'!$AB24</f>
        <v>0.85599999999999998</v>
      </c>
      <c r="E24" s="21">
        <f>'82'!$AB24</f>
        <v>0</v>
      </c>
      <c r="F24" s="21">
        <f>'83'!$AB24</f>
        <v>0</v>
      </c>
      <c r="G24" s="21">
        <f>'84'!$AB24</f>
        <v>0</v>
      </c>
      <c r="H24" s="21">
        <f>'85'!$AB24</f>
        <v>0</v>
      </c>
      <c r="I24" s="21">
        <f>'86'!$AB24</f>
        <v>0</v>
      </c>
      <c r="J24" s="21">
        <f>'87'!$AB24</f>
        <v>0</v>
      </c>
      <c r="K24" s="21">
        <f>'88'!$AB24</f>
        <v>0</v>
      </c>
      <c r="L24" s="21">
        <f>'89'!$AB24</f>
        <v>0</v>
      </c>
      <c r="M24" s="21">
        <f>'90'!$AB24</f>
        <v>0</v>
      </c>
      <c r="N24" s="21">
        <f>'91'!$AB24</f>
        <v>0</v>
      </c>
      <c r="O24" s="21">
        <f>'92'!$AB24</f>
        <v>0</v>
      </c>
      <c r="P24" s="21">
        <f>'93'!$AB24</f>
        <v>1.8950000000000002E-2</v>
      </c>
      <c r="Q24" s="21">
        <f>'94'!$AB24</f>
        <v>0.21895999999999999</v>
      </c>
      <c r="R24" s="21">
        <f>'95'!$AB24</f>
        <v>0.42127500000000001</v>
      </c>
      <c r="S24" s="21">
        <f>'96'!$AB24</f>
        <v>0.95343800000000001</v>
      </c>
      <c r="T24" s="21">
        <f>'97'!$AB24</f>
        <v>1.0872280000000001</v>
      </c>
      <c r="U24" s="21">
        <f>'98'!$AB24</f>
        <v>0.22316800000000001</v>
      </c>
      <c r="V24" s="21">
        <f>'99'!$AB24</f>
        <v>0.226995</v>
      </c>
      <c r="W24" s="21">
        <f>'00'!$AB24</f>
        <v>0.43583</v>
      </c>
      <c r="X24" s="21">
        <f>'01'!$AB24</f>
        <v>0.41773199999999999</v>
      </c>
      <c r="Y24" s="21">
        <f>'02'!$AB24</f>
        <v>0.170654</v>
      </c>
      <c r="Z24" s="21">
        <f>'03'!$AB24</f>
        <v>5.1534999999999997E-2</v>
      </c>
      <c r="AA24" s="21">
        <f>'04'!$AB24</f>
        <v>5.1954E-2</v>
      </c>
      <c r="AB24" s="22">
        <f>'05'!$AB24</f>
        <v>0.10228799999999999</v>
      </c>
      <c r="AC24" s="22">
        <f>'06'!$AB24</f>
        <v>0</v>
      </c>
      <c r="AD24" s="22">
        <f>'07'!$AB24</f>
        <v>0</v>
      </c>
      <c r="AE24" s="22">
        <f>'08'!$AB24</f>
        <v>0</v>
      </c>
      <c r="AF24" s="22">
        <f>'09'!$AB24</f>
        <v>0</v>
      </c>
      <c r="AG24" s="22">
        <f>'10'!$AB24</f>
        <v>0</v>
      </c>
      <c r="AH24" s="22">
        <f>'11'!$AB24</f>
        <v>0</v>
      </c>
      <c r="AI24" s="22">
        <f>'12'!$AB24</f>
        <v>0</v>
      </c>
      <c r="AJ24" s="22">
        <f>'13'!$AB24</f>
        <v>0</v>
      </c>
      <c r="AK24" s="22">
        <f>'14'!$AB24</f>
        <v>0</v>
      </c>
      <c r="AL24" s="22">
        <f>'15'!$AB24</f>
        <v>8.77E-3</v>
      </c>
      <c r="AM24" s="22">
        <f>'16'!$AB24</f>
        <v>3.5709999999999999E-2</v>
      </c>
      <c r="AN24" s="23">
        <f>'17'!$AB24</f>
        <v>0</v>
      </c>
    </row>
    <row r="25" spans="1:40" ht="15" customHeight="1" x14ac:dyDescent="0.25">
      <c r="A25" s="100" t="s">
        <v>4</v>
      </c>
      <c r="B25" s="101"/>
      <c r="C25" s="21">
        <f>'80'!$AB25</f>
        <v>0</v>
      </c>
      <c r="D25" s="21">
        <f>'81'!$AB25</f>
        <v>0</v>
      </c>
      <c r="E25" s="21">
        <f>'82'!$AB25</f>
        <v>0</v>
      </c>
      <c r="F25" s="21">
        <f>'83'!$AB25</f>
        <v>0</v>
      </c>
      <c r="G25" s="21">
        <f>'84'!$AB25</f>
        <v>0</v>
      </c>
      <c r="H25" s="21">
        <f>'85'!$AB25</f>
        <v>0</v>
      </c>
      <c r="I25" s="21">
        <f>'86'!$AB25</f>
        <v>0</v>
      </c>
      <c r="J25" s="21">
        <f>'87'!$AB25</f>
        <v>0</v>
      </c>
      <c r="K25" s="21">
        <f>'88'!$AB25</f>
        <v>0</v>
      </c>
      <c r="L25" s="21">
        <f>'89'!$AB25</f>
        <v>0</v>
      </c>
      <c r="M25" s="21">
        <f>'90'!$AB25</f>
        <v>0</v>
      </c>
      <c r="N25" s="21">
        <f>'91'!$AB25</f>
        <v>0</v>
      </c>
      <c r="O25" s="21">
        <f>'92'!$AB25</f>
        <v>0</v>
      </c>
      <c r="P25" s="21">
        <f>'93'!$AB25</f>
        <v>0</v>
      </c>
      <c r="Q25" s="21">
        <f>'94'!$AB25</f>
        <v>0</v>
      </c>
      <c r="R25" s="21">
        <f>'95'!$AB25</f>
        <v>0</v>
      </c>
      <c r="S25" s="21">
        <f>'96'!$AB25</f>
        <v>0</v>
      </c>
      <c r="T25" s="21">
        <f>'97'!$AB25</f>
        <v>0</v>
      </c>
      <c r="U25" s="21">
        <f>'98'!$AB25</f>
        <v>0</v>
      </c>
      <c r="V25" s="21">
        <f>'99'!$AB25</f>
        <v>0</v>
      </c>
      <c r="W25" s="21">
        <f>'00'!$AB25</f>
        <v>0</v>
      </c>
      <c r="X25" s="21">
        <f>'01'!$AB25</f>
        <v>0</v>
      </c>
      <c r="Y25" s="21">
        <f>'02'!$AB25</f>
        <v>0</v>
      </c>
      <c r="Z25" s="21">
        <f>'03'!$AB25</f>
        <v>0</v>
      </c>
      <c r="AA25" s="21">
        <f>'04'!$AB25</f>
        <v>0</v>
      </c>
      <c r="AB25" s="22">
        <f>'05'!$AB25</f>
        <v>0</v>
      </c>
      <c r="AC25" s="22">
        <f>'06'!$AB25</f>
        <v>0</v>
      </c>
      <c r="AD25" s="22">
        <f>'07'!$AB25</f>
        <v>0</v>
      </c>
      <c r="AE25" s="22">
        <f>'08'!$AB25</f>
        <v>0</v>
      </c>
      <c r="AF25" s="22">
        <f>'09'!$AB25</f>
        <v>0</v>
      </c>
      <c r="AG25" s="22">
        <f>'10'!$AB25</f>
        <v>0</v>
      </c>
      <c r="AH25" s="22">
        <f>'11'!$AB25</f>
        <v>0</v>
      </c>
      <c r="AI25" s="22">
        <f>'12'!$AB25</f>
        <v>0</v>
      </c>
      <c r="AJ25" s="22">
        <f>'13'!$AB25</f>
        <v>0</v>
      </c>
      <c r="AK25" s="22">
        <f>'14'!$AB25</f>
        <v>0</v>
      </c>
      <c r="AL25" s="22">
        <f>'15'!$AB25</f>
        <v>0</v>
      </c>
      <c r="AM25" s="22">
        <f>'16'!$AB25</f>
        <v>0</v>
      </c>
      <c r="AN25" s="23">
        <f>'17'!$AB25</f>
        <v>0</v>
      </c>
    </row>
    <row r="26" spans="1:40" ht="15" customHeight="1" x14ac:dyDescent="0.25">
      <c r="A26" s="100" t="s">
        <v>5</v>
      </c>
      <c r="B26" s="101"/>
      <c r="C26" s="21">
        <f>'80'!$AB26</f>
        <v>0</v>
      </c>
      <c r="D26" s="21">
        <f>'81'!$AB26</f>
        <v>0.95599999999999996</v>
      </c>
      <c r="E26" s="21">
        <f>'82'!$AB26</f>
        <v>1.7170000000000001</v>
      </c>
      <c r="F26" s="21">
        <f>'83'!$AB26</f>
        <v>3.5129999999999999</v>
      </c>
      <c r="G26" s="21">
        <f>'84'!$AB26</f>
        <v>0</v>
      </c>
      <c r="H26" s="21">
        <f>'85'!$AB26</f>
        <v>0</v>
      </c>
      <c r="I26" s="21">
        <f>'86'!$AB26</f>
        <v>0</v>
      </c>
      <c r="J26" s="21">
        <f>'87'!$AB26</f>
        <v>0</v>
      </c>
      <c r="K26" s="21">
        <f>'88'!$AB26</f>
        <v>0</v>
      </c>
      <c r="L26" s="21">
        <f>'89'!$AB26</f>
        <v>0</v>
      </c>
      <c r="M26" s="21">
        <f>'90'!$AB26</f>
        <v>0</v>
      </c>
      <c r="N26" s="21">
        <f>'91'!$AB26</f>
        <v>0.14785000000000001</v>
      </c>
      <c r="O26" s="21">
        <f>'92'!$AB26</f>
        <v>3.5409999999999997E-2</v>
      </c>
      <c r="P26" s="21">
        <f>'93'!$AB26</f>
        <v>1.196E-2</v>
      </c>
      <c r="Q26" s="21">
        <f>'94'!$AB26</f>
        <v>8.4209999999999993E-2</v>
      </c>
      <c r="R26" s="21">
        <f>'95'!$AB26</f>
        <v>1.9859599999999999</v>
      </c>
      <c r="S26" s="21">
        <f>'96'!$AB26</f>
        <v>3.16533</v>
      </c>
      <c r="T26" s="21">
        <f>'97'!$AB26</f>
        <v>5.0884099999999997</v>
      </c>
      <c r="U26" s="21">
        <f>'98'!$AB26</f>
        <v>6.6468189999999998</v>
      </c>
      <c r="V26" s="21">
        <f>'99'!$AB26</f>
        <v>9.7128630000000005</v>
      </c>
      <c r="W26" s="21">
        <f>'00'!$AB26</f>
        <v>10.078872</v>
      </c>
      <c r="X26" s="21">
        <f>'01'!$AB26</f>
        <v>6.5102570000000002</v>
      </c>
      <c r="Y26" s="21">
        <f>'02'!$AB26</f>
        <v>6.5741670000000001</v>
      </c>
      <c r="Z26" s="21">
        <f>'03'!$AB26</f>
        <v>4.6419420000000002</v>
      </c>
      <c r="AA26" s="21">
        <f>'04'!$AB26</f>
        <v>4.454364</v>
      </c>
      <c r="AB26" s="22">
        <f>'05'!$AB26</f>
        <v>3.0472570000000001</v>
      </c>
      <c r="AC26" s="22">
        <f>'06'!$AB26</f>
        <v>1.9609400000000001</v>
      </c>
      <c r="AD26" s="22">
        <f>'07'!$AB26</f>
        <v>4.5411770317101112</v>
      </c>
      <c r="AE26" s="22">
        <f>'08'!$AB26</f>
        <v>4.5411770317101112</v>
      </c>
      <c r="AF26" s="22">
        <f>'09'!$AB26</f>
        <v>4.2549859999999997</v>
      </c>
      <c r="AG26" s="22">
        <f>'10'!$AB26</f>
        <v>0.11373999999999999</v>
      </c>
      <c r="AH26" s="22">
        <f>'11'!$AB26</f>
        <v>0</v>
      </c>
      <c r="AI26" s="22">
        <f>'12'!$AB26</f>
        <v>2.7359999999999999E-2</v>
      </c>
      <c r="AJ26" s="22">
        <f>'13'!$AB26</f>
        <v>0.13719999999999999</v>
      </c>
      <c r="AK26" s="22">
        <f>'14'!$AB26</f>
        <v>0</v>
      </c>
      <c r="AL26" s="22">
        <f>'15'!$AB26</f>
        <v>0</v>
      </c>
      <c r="AM26" s="22">
        <f>'16'!$AB26</f>
        <v>0.20934</v>
      </c>
      <c r="AN26" s="23">
        <f>'17'!$AB26</f>
        <v>9.1020000000000004E-2</v>
      </c>
    </row>
    <row r="27" spans="1:40" ht="15" customHeight="1" x14ac:dyDescent="0.25">
      <c r="A27" s="111" t="s">
        <v>6</v>
      </c>
      <c r="B27" s="20" t="s">
        <v>25</v>
      </c>
      <c r="C27" s="21">
        <f>'80'!$AB27</f>
        <v>0</v>
      </c>
      <c r="D27" s="21">
        <f>'81'!$AB27</f>
        <v>7.1840000000000002</v>
      </c>
      <c r="E27" s="21">
        <f>'82'!$AB27</f>
        <v>7.0999999999999994E-2</v>
      </c>
      <c r="F27" s="21">
        <f>'83'!$AB27</f>
        <v>0.17399999999999999</v>
      </c>
      <c r="G27" s="21">
        <f>'84'!$AB27</f>
        <v>0.74099999999999999</v>
      </c>
      <c r="H27" s="21">
        <f>'85'!$AB27</f>
        <v>0.61099999999999999</v>
      </c>
      <c r="I27" s="21">
        <f>'86'!$AB27</f>
        <v>0.60199999999999998</v>
      </c>
      <c r="J27" s="21">
        <f>'87'!$AB27</f>
        <v>0.56399999999999995</v>
      </c>
      <c r="K27" s="21">
        <f>'88'!$AB27</f>
        <v>0.55500000000000005</v>
      </c>
      <c r="L27" s="21">
        <f>'89'!$AB27</f>
        <v>0.219</v>
      </c>
      <c r="M27" s="21">
        <f>'90'!$AB27</f>
        <v>0.19</v>
      </c>
      <c r="N27" s="21">
        <f>'91'!$AB27</f>
        <v>0.13756499999999999</v>
      </c>
      <c r="O27" s="21">
        <f>'92'!$AB27</f>
        <v>9.6350000000000005E-2</v>
      </c>
      <c r="P27" s="21">
        <f>'93'!$AB27</f>
        <v>4.8472000000000001E-2</v>
      </c>
      <c r="Q27" s="21">
        <f>'94'!$AB27</f>
        <v>9.9719000000000002E-2</v>
      </c>
      <c r="R27" s="21">
        <f>'95'!$AB27</f>
        <v>0.12778</v>
      </c>
      <c r="S27" s="21">
        <f>'96'!$AB27</f>
        <v>1.8342000000000001E-2</v>
      </c>
      <c r="T27" s="21">
        <f>'97'!$AB27</f>
        <v>9.7900000000000001E-3</v>
      </c>
      <c r="U27" s="21">
        <f>'98'!$AB27</f>
        <v>0</v>
      </c>
      <c r="V27" s="21">
        <f>'99'!$AB27</f>
        <v>0</v>
      </c>
      <c r="W27" s="21">
        <f>'00'!$AB27</f>
        <v>0</v>
      </c>
      <c r="X27" s="21">
        <f>'01'!$AB27</f>
        <v>0</v>
      </c>
      <c r="Y27" s="21">
        <f>'02'!$AB27</f>
        <v>0</v>
      </c>
      <c r="Z27" s="21">
        <f>'03'!$AB27</f>
        <v>0</v>
      </c>
      <c r="AA27" s="21">
        <f>'04'!$AB27</f>
        <v>0</v>
      </c>
      <c r="AB27" s="22">
        <f>'05'!$AB27</f>
        <v>0</v>
      </c>
      <c r="AC27" s="22">
        <f>'06'!$AB27</f>
        <v>0</v>
      </c>
      <c r="AD27" s="22">
        <f>'07'!$AB27</f>
        <v>0.79458891944459631</v>
      </c>
      <c r="AE27" s="22">
        <f>'08'!$AB27</f>
        <v>0.84536500000000003</v>
      </c>
      <c r="AF27" s="22">
        <f>'09'!$AB27</f>
        <v>0.83865000000000001</v>
      </c>
      <c r="AG27" s="22">
        <f>'10'!$AB27</f>
        <v>0</v>
      </c>
      <c r="AH27" s="22">
        <f>'11'!$AB27</f>
        <v>0</v>
      </c>
      <c r="AI27" s="22">
        <f>'12'!$AB27</f>
        <v>0</v>
      </c>
      <c r="AJ27" s="22">
        <f>'13'!$AB27</f>
        <v>0</v>
      </c>
      <c r="AK27" s="22">
        <f>'14'!$AB27</f>
        <v>0</v>
      </c>
      <c r="AL27" s="22">
        <f>'15'!$AB27</f>
        <v>0</v>
      </c>
      <c r="AM27" s="22">
        <f>'16'!$AB27</f>
        <v>0</v>
      </c>
      <c r="AN27" s="23">
        <f>'17'!$AB27</f>
        <v>0</v>
      </c>
    </row>
    <row r="28" spans="1:40" ht="15" customHeight="1" x14ac:dyDescent="0.25">
      <c r="A28" s="111"/>
      <c r="B28" s="20" t="s">
        <v>26</v>
      </c>
      <c r="C28" s="21">
        <f>'80'!$AB28</f>
        <v>0</v>
      </c>
      <c r="D28" s="21">
        <f>'81'!$AB28</f>
        <v>0</v>
      </c>
      <c r="E28" s="21">
        <f>'82'!$AB28</f>
        <v>0</v>
      </c>
      <c r="F28" s="21">
        <f>'83'!$AB28</f>
        <v>0</v>
      </c>
      <c r="G28" s="21">
        <f>'84'!$AB28</f>
        <v>0</v>
      </c>
      <c r="H28" s="21">
        <f>'85'!$AB28</f>
        <v>0</v>
      </c>
      <c r="I28" s="21">
        <f>'86'!$AB28</f>
        <v>0</v>
      </c>
      <c r="J28" s="21">
        <f>'87'!$AB28</f>
        <v>0</v>
      </c>
      <c r="K28" s="21">
        <f>'88'!$AB28</f>
        <v>0</v>
      </c>
      <c r="L28" s="21">
        <f>'89'!$AB28</f>
        <v>0</v>
      </c>
      <c r="M28" s="21">
        <f>'90'!$AB28</f>
        <v>0</v>
      </c>
      <c r="N28" s="21">
        <f>'91'!$AB28</f>
        <v>0</v>
      </c>
      <c r="O28" s="21">
        <f>'92'!$AB28</f>
        <v>0</v>
      </c>
      <c r="P28" s="21">
        <f>'93'!$AB28</f>
        <v>0</v>
      </c>
      <c r="Q28" s="21">
        <f>'94'!$AB28</f>
        <v>0</v>
      </c>
      <c r="R28" s="21">
        <f>'95'!$AB28</f>
        <v>0</v>
      </c>
      <c r="S28" s="21">
        <f>'96'!$AB28</f>
        <v>0</v>
      </c>
      <c r="T28" s="21">
        <f>'97'!$AB28</f>
        <v>0</v>
      </c>
      <c r="U28" s="21">
        <f>'98'!$AB28</f>
        <v>0</v>
      </c>
      <c r="V28" s="21">
        <f>'99'!$AB28</f>
        <v>0</v>
      </c>
      <c r="W28" s="21">
        <f>'00'!$AB28</f>
        <v>0</v>
      </c>
      <c r="X28" s="21">
        <f>'01'!$AB28</f>
        <v>0</v>
      </c>
      <c r="Y28" s="21">
        <f>'02'!$AB28</f>
        <v>0</v>
      </c>
      <c r="Z28" s="21">
        <f>'03'!$AB28</f>
        <v>0</v>
      </c>
      <c r="AA28" s="21">
        <f>'04'!$AB28</f>
        <v>0</v>
      </c>
      <c r="AB28" s="22">
        <f>'05'!$AB28</f>
        <v>0</v>
      </c>
      <c r="AC28" s="22">
        <f>'06'!$AB28</f>
        <v>0</v>
      </c>
      <c r="AD28" s="22">
        <f>'07'!$AB28</f>
        <v>0</v>
      </c>
      <c r="AE28" s="22">
        <f>'08'!$AB28</f>
        <v>0</v>
      </c>
      <c r="AF28" s="22">
        <f>'09'!$AB28</f>
        <v>0</v>
      </c>
      <c r="AG28" s="22">
        <f>'10'!$AB28</f>
        <v>0</v>
      </c>
      <c r="AH28" s="22">
        <f>'11'!$AB28</f>
        <v>0</v>
      </c>
      <c r="AI28" s="22">
        <f>'12'!$AB28</f>
        <v>0</v>
      </c>
      <c r="AJ28" s="22">
        <f>'13'!$AB28</f>
        <v>0</v>
      </c>
      <c r="AK28" s="22">
        <f>'14'!$AB28</f>
        <v>0</v>
      </c>
      <c r="AL28" s="22">
        <f>'15'!$AB28</f>
        <v>0</v>
      </c>
      <c r="AM28" s="22">
        <f>'16'!$AB28</f>
        <v>0</v>
      </c>
      <c r="AN28" s="23">
        <f>'17'!$AB28</f>
        <v>0</v>
      </c>
    </row>
    <row r="29" spans="1:40" ht="15" customHeight="1" x14ac:dyDescent="0.25">
      <c r="A29" s="112" t="s">
        <v>73</v>
      </c>
      <c r="B29" s="113"/>
      <c r="C29" s="21">
        <f>'80'!$AB29</f>
        <v>0</v>
      </c>
      <c r="D29" s="21">
        <f>'81'!$AB29</f>
        <v>0</v>
      </c>
      <c r="E29" s="21">
        <f>'82'!$AB29</f>
        <v>0</v>
      </c>
      <c r="F29" s="21">
        <f>'83'!$AB29</f>
        <v>0</v>
      </c>
      <c r="G29" s="21">
        <f>'84'!$AB29</f>
        <v>0</v>
      </c>
      <c r="H29" s="21">
        <f>'85'!$AB29</f>
        <v>0</v>
      </c>
      <c r="I29" s="21">
        <f>'86'!$AB29</f>
        <v>0</v>
      </c>
      <c r="J29" s="21">
        <f>'87'!$AB29</f>
        <v>0</v>
      </c>
      <c r="K29" s="21">
        <f>'88'!$AB29</f>
        <v>0</v>
      </c>
      <c r="L29" s="21">
        <f>'89'!$AB29</f>
        <v>0</v>
      </c>
      <c r="M29" s="21">
        <f>'90'!$AB29</f>
        <v>0</v>
      </c>
      <c r="N29" s="21">
        <f>'91'!$AB29</f>
        <v>0</v>
      </c>
      <c r="O29" s="21">
        <f>'92'!$AB29</f>
        <v>0</v>
      </c>
      <c r="P29" s="21">
        <f>'93'!$AB29</f>
        <v>0</v>
      </c>
      <c r="Q29" s="21">
        <f>'94'!$AB29</f>
        <v>0</v>
      </c>
      <c r="R29" s="21">
        <f>'95'!$AB29</f>
        <v>0</v>
      </c>
      <c r="S29" s="21">
        <f>'96'!$AB29</f>
        <v>0</v>
      </c>
      <c r="T29" s="21">
        <f>'97'!$AB29</f>
        <v>0</v>
      </c>
      <c r="U29" s="21">
        <f>'98'!$AB29</f>
        <v>0</v>
      </c>
      <c r="V29" s="21">
        <f>'99'!$AB29</f>
        <v>0</v>
      </c>
      <c r="W29" s="21">
        <f>'00'!$AB29</f>
        <v>0</v>
      </c>
      <c r="X29" s="21">
        <f>'01'!$AB29</f>
        <v>0</v>
      </c>
      <c r="Y29" s="21">
        <f>'02'!$AB29</f>
        <v>0</v>
      </c>
      <c r="Z29" s="21">
        <f>'03'!$AB29</f>
        <v>0</v>
      </c>
      <c r="AA29" s="21">
        <f>'04'!$AB29</f>
        <v>0</v>
      </c>
      <c r="AB29" s="22">
        <f>'05'!$AB29</f>
        <v>0</v>
      </c>
      <c r="AC29" s="22">
        <f>'06'!$AB29</f>
        <v>0</v>
      </c>
      <c r="AD29" s="22">
        <f>'07'!$AB29</f>
        <v>0.23911758346393849</v>
      </c>
      <c r="AE29" s="22">
        <f>'08'!$AB29</f>
        <v>2.7396239999999996</v>
      </c>
      <c r="AF29" s="22">
        <f>'09'!$AB29</f>
        <v>2.6376089999999999</v>
      </c>
      <c r="AG29" s="22">
        <f>'10'!$AB29</f>
        <v>0</v>
      </c>
      <c r="AH29" s="22">
        <f>'11'!$AB29</f>
        <v>0</v>
      </c>
      <c r="AI29" s="22">
        <f>'12'!$AB29</f>
        <v>0</v>
      </c>
      <c r="AJ29" s="22">
        <f>'13'!$AB29</f>
        <v>0</v>
      </c>
      <c r="AK29" s="22">
        <f>'14'!$AB29</f>
        <v>0</v>
      </c>
      <c r="AL29" s="22">
        <f>'15'!$AB29</f>
        <v>0</v>
      </c>
      <c r="AM29" s="22">
        <f>'16'!$AB29</f>
        <v>0</v>
      </c>
      <c r="AN29" s="23">
        <f>'17'!$AB29</f>
        <v>0</v>
      </c>
    </row>
    <row r="30" spans="1:40" ht="15" customHeight="1" x14ac:dyDescent="0.25">
      <c r="A30" s="112" t="s">
        <v>74</v>
      </c>
      <c r="B30" s="113"/>
      <c r="C30" s="21">
        <f>'80'!$AB30</f>
        <v>0</v>
      </c>
      <c r="D30" s="21">
        <f>'81'!$AB30</f>
        <v>0</v>
      </c>
      <c r="E30" s="21">
        <f>'82'!$AB30</f>
        <v>0.128</v>
      </c>
      <c r="F30" s="21">
        <f>'83'!$AB30</f>
        <v>0.155</v>
      </c>
      <c r="G30" s="21">
        <f>'84'!$AB30</f>
        <v>0</v>
      </c>
      <c r="H30" s="21">
        <f>'85'!$AB30</f>
        <v>0</v>
      </c>
      <c r="I30" s="21">
        <f>'86'!$AB30</f>
        <v>0</v>
      </c>
      <c r="J30" s="21">
        <f>'87'!$AB30</f>
        <v>5.5E-2</v>
      </c>
      <c r="K30" s="21">
        <f>'88'!$AB30</f>
        <v>0</v>
      </c>
      <c r="L30" s="21">
        <f>'89'!$AB30</f>
        <v>0</v>
      </c>
      <c r="M30" s="21">
        <f>'90'!$AB30</f>
        <v>0</v>
      </c>
      <c r="N30" s="21">
        <f>'91'!$AB30</f>
        <v>0</v>
      </c>
      <c r="O30" s="21">
        <f>'92'!$AB30</f>
        <v>0.21017</v>
      </c>
      <c r="P30" s="21">
        <f>'93'!$AB30</f>
        <v>0</v>
      </c>
      <c r="Q30" s="21">
        <f>'94'!$AB30</f>
        <v>0</v>
      </c>
      <c r="R30" s="21">
        <f>'95'!$AB30</f>
        <v>1.59491</v>
      </c>
      <c r="S30" s="21">
        <f>'96'!$AB30</f>
        <v>3.5491600000000001</v>
      </c>
      <c r="T30" s="21">
        <f>'97'!$AB30</f>
        <v>4.723929</v>
      </c>
      <c r="U30" s="21">
        <f>'98'!$AB30</f>
        <v>1.284316</v>
      </c>
      <c r="V30" s="21">
        <f>'99'!$AB30</f>
        <v>1.30758</v>
      </c>
      <c r="W30" s="21">
        <f>'00'!$AB30</f>
        <v>6.8750299999999998</v>
      </c>
      <c r="X30" s="21">
        <f>'01'!$AB30</f>
        <v>12.442707</v>
      </c>
      <c r="Y30" s="21">
        <f>'02'!$AB30</f>
        <v>13.814882000000001</v>
      </c>
      <c r="Z30" s="21">
        <f>'03'!$AB30</f>
        <v>8.2459439999999997</v>
      </c>
      <c r="AA30" s="21">
        <f>'04'!$AB30</f>
        <v>1.72156</v>
      </c>
      <c r="AB30" s="22">
        <f>'05'!$AB30</f>
        <v>0.73862000000000005</v>
      </c>
      <c r="AC30" s="22">
        <f>'06'!$AB30</f>
        <v>0.69065999999999994</v>
      </c>
      <c r="AD30" s="22">
        <f>'07'!$AB30</f>
        <v>0</v>
      </c>
      <c r="AE30" s="22">
        <f>'08'!$AB30</f>
        <v>0</v>
      </c>
      <c r="AF30" s="22">
        <f>'09'!$AB30</f>
        <v>0</v>
      </c>
      <c r="AG30" s="22">
        <f>'10'!$AB30</f>
        <v>0</v>
      </c>
      <c r="AH30" s="22">
        <f>'11'!$AB30</f>
        <v>0</v>
      </c>
      <c r="AI30" s="22">
        <f>'12'!$AB30</f>
        <v>0</v>
      </c>
      <c r="AJ30" s="22">
        <f>'13'!$AB30</f>
        <v>0</v>
      </c>
      <c r="AK30" s="22">
        <f>'14'!$AB30</f>
        <v>0</v>
      </c>
      <c r="AL30" s="22">
        <f>'15'!$AB30</f>
        <v>0</v>
      </c>
      <c r="AM30" s="22">
        <f>'16'!$AB30</f>
        <v>0</v>
      </c>
      <c r="AN30" s="23">
        <f>'17'!$AB30</f>
        <v>0</v>
      </c>
    </row>
    <row r="31" spans="1:40" ht="15" customHeight="1" x14ac:dyDescent="0.25">
      <c r="A31" s="100" t="s">
        <v>7</v>
      </c>
      <c r="B31" s="101"/>
      <c r="C31" s="21">
        <f>'80'!$AB31</f>
        <v>0</v>
      </c>
      <c r="D31" s="21">
        <f>'81'!$AB31</f>
        <v>0</v>
      </c>
      <c r="E31" s="21">
        <f>'82'!$AB31</f>
        <v>0</v>
      </c>
      <c r="F31" s="21">
        <f>'83'!$AB31</f>
        <v>0</v>
      </c>
      <c r="G31" s="21">
        <f>'84'!$AB31</f>
        <v>0</v>
      </c>
      <c r="H31" s="21">
        <f>'85'!$AB31</f>
        <v>1.5820000000000001</v>
      </c>
      <c r="I31" s="21">
        <f>'86'!$AB31</f>
        <v>2.23</v>
      </c>
      <c r="J31" s="21">
        <f>'87'!$AB31</f>
        <v>2.65</v>
      </c>
      <c r="K31" s="21">
        <f>'88'!$AB31</f>
        <v>3.121</v>
      </c>
      <c r="L31" s="21">
        <f>'89'!$AB31</f>
        <v>3.613</v>
      </c>
      <c r="M31" s="21">
        <f>'90'!$AB31</f>
        <v>3.3</v>
      </c>
      <c r="N31" s="21">
        <f>'91'!$AB31</f>
        <v>2.6106799999999999</v>
      </c>
      <c r="O31" s="21">
        <f>'92'!$AB31</f>
        <v>2.6939199999999999</v>
      </c>
      <c r="P31" s="21">
        <f>'93'!$AB31</f>
        <v>3.9594559999999999</v>
      </c>
      <c r="Q31" s="21">
        <f>'94'!$AB31</f>
        <v>5.6454500000000003</v>
      </c>
      <c r="R31" s="21">
        <f>'95'!$AB31</f>
        <v>10.126538999999999</v>
      </c>
      <c r="S31" s="21">
        <f>'96'!$AB31</f>
        <v>12.727096</v>
      </c>
      <c r="T31" s="21">
        <f>'97'!$AB31</f>
        <v>3.8535620000000002</v>
      </c>
      <c r="U31" s="21">
        <f>'98'!$AB31</f>
        <v>6.217937</v>
      </c>
      <c r="V31" s="21">
        <f>'99'!$AB31</f>
        <v>12.377249000000001</v>
      </c>
      <c r="W31" s="21">
        <f>'00'!$AB31</f>
        <v>15.780086000000001</v>
      </c>
      <c r="X31" s="21">
        <f>'01'!$AB31</f>
        <v>14.283329</v>
      </c>
      <c r="Y31" s="21">
        <f>'02'!$AB31</f>
        <v>14.336396000000001</v>
      </c>
      <c r="Z31" s="21">
        <f>'03'!$AB31</f>
        <v>10.59966</v>
      </c>
      <c r="AA31" s="21">
        <f>'04'!$AB31</f>
        <v>11.668509999999999</v>
      </c>
      <c r="AB31" s="22">
        <f>'05'!$AB31</f>
        <v>11.429461999999999</v>
      </c>
      <c r="AC31" s="22">
        <f>'06'!$AB31</f>
        <v>5.1196099999999998</v>
      </c>
      <c r="AD31" s="22">
        <f>'07'!$AB31</f>
        <v>4.0349899999999996</v>
      </c>
      <c r="AE31" s="22">
        <f>'08'!$AB31</f>
        <v>0.17480999999999999</v>
      </c>
      <c r="AF31" s="22">
        <f>'09'!$AB31</f>
        <v>0</v>
      </c>
      <c r="AG31" s="22">
        <f>'10'!$AB31</f>
        <v>0</v>
      </c>
      <c r="AH31" s="22">
        <f>'11'!$AB31</f>
        <v>0.31542999999999999</v>
      </c>
      <c r="AI31" s="22">
        <f>'12'!$AB31</f>
        <v>0</v>
      </c>
      <c r="AJ31" s="22">
        <f>'13'!$AB31</f>
        <v>2.63E-2</v>
      </c>
      <c r="AK31" s="22">
        <f>'14'!$AB31</f>
        <v>0</v>
      </c>
      <c r="AL31" s="22">
        <f>'15'!$AB31</f>
        <v>0.46623999999999999</v>
      </c>
      <c r="AM31" s="22">
        <f>'16'!$AB31</f>
        <v>0.11923</v>
      </c>
      <c r="AN31" s="23">
        <f>'17'!$AB31</f>
        <v>0</v>
      </c>
    </row>
    <row r="32" spans="1:40" ht="15" customHeight="1" x14ac:dyDescent="0.25">
      <c r="A32" s="112" t="s">
        <v>75</v>
      </c>
      <c r="B32" s="113"/>
      <c r="C32" s="21">
        <f>'80'!$AB32</f>
        <v>0</v>
      </c>
      <c r="D32" s="21">
        <f>'81'!$AB32</f>
        <v>0</v>
      </c>
      <c r="E32" s="21">
        <f>'82'!$AB32</f>
        <v>1.266</v>
      </c>
      <c r="F32" s="21">
        <f>'83'!$AB32</f>
        <v>3.6779999999999999</v>
      </c>
      <c r="G32" s="21">
        <f>'84'!$AB32</f>
        <v>0</v>
      </c>
      <c r="H32" s="21">
        <f>'85'!$AB32</f>
        <v>3.3559999999999999</v>
      </c>
      <c r="I32" s="21">
        <f>'86'!$AB32</f>
        <v>3.7389999999999999</v>
      </c>
      <c r="J32" s="21">
        <f>'87'!$AB32</f>
        <v>5.0289999999999999</v>
      </c>
      <c r="K32" s="21">
        <f>'88'!$AB32</f>
        <v>4.6790000000000003</v>
      </c>
      <c r="L32" s="21">
        <f>'89'!$AB32</f>
        <v>3.6139999999999999</v>
      </c>
      <c r="M32" s="21">
        <f>'90'!$AB32</f>
        <v>7.4</v>
      </c>
      <c r="N32" s="21">
        <f>'91'!$AB32</f>
        <v>5.617966</v>
      </c>
      <c r="O32" s="21">
        <f>'92'!$AB32</f>
        <v>6.8260740000000002</v>
      </c>
      <c r="P32" s="21">
        <f>'93'!$AB32</f>
        <v>7.4803639999999998</v>
      </c>
      <c r="Q32" s="21">
        <f>'94'!$AB32</f>
        <v>7.2816640000000001</v>
      </c>
      <c r="R32" s="21">
        <f>'95'!$AB32</f>
        <v>9.1894530000000003</v>
      </c>
      <c r="S32" s="21">
        <f>'96'!$AB32</f>
        <v>10.850275</v>
      </c>
      <c r="T32" s="21">
        <f>'97'!$AB32</f>
        <v>11.062108</v>
      </c>
      <c r="U32" s="21">
        <f>'98'!$AB32</f>
        <v>11.091697999999999</v>
      </c>
      <c r="V32" s="21">
        <f>'99'!$AB32</f>
        <v>9.5164869999999997</v>
      </c>
      <c r="W32" s="21">
        <f>'00'!$AB32</f>
        <v>11.17334</v>
      </c>
      <c r="X32" s="21">
        <f>'01'!$AB32</f>
        <v>10.107391</v>
      </c>
      <c r="Y32" s="21">
        <f>'02'!$AB32</f>
        <v>6.9543030000000003</v>
      </c>
      <c r="Z32" s="21">
        <f>'03'!$AB32</f>
        <v>5.7365539999999999</v>
      </c>
      <c r="AA32" s="21">
        <f>'04'!$AB32</f>
        <v>7.6960059999999997</v>
      </c>
      <c r="AB32" s="22">
        <f>'05'!$AB32</f>
        <v>6.9444470000000003</v>
      </c>
      <c r="AC32" s="22">
        <f>'06'!$AB32</f>
        <v>4.2348100000000004</v>
      </c>
      <c r="AD32" s="22">
        <f>'07'!$AB32</f>
        <v>4.8720544145500977</v>
      </c>
      <c r="AE32" s="22">
        <f>'08'!$AB32</f>
        <v>0</v>
      </c>
      <c r="AF32" s="22">
        <f>'09'!$AB32</f>
        <v>0</v>
      </c>
      <c r="AG32" s="22">
        <f>'10'!$AB32</f>
        <v>0</v>
      </c>
      <c r="AH32" s="22">
        <f>'11'!$AB32</f>
        <v>0</v>
      </c>
      <c r="AI32" s="22">
        <f>'12'!$AB32</f>
        <v>0</v>
      </c>
      <c r="AJ32" s="22">
        <f>'13'!$AB32</f>
        <v>0</v>
      </c>
      <c r="AK32" s="22">
        <f>'14'!$AB32</f>
        <v>0</v>
      </c>
      <c r="AL32" s="22">
        <f>'15'!$AB32</f>
        <v>0.41743999999999998</v>
      </c>
      <c r="AM32" s="22">
        <f>'16'!$AB32</f>
        <v>0</v>
      </c>
      <c r="AN32" s="23">
        <f>'17'!$AB32</f>
        <v>0.27110000000000001</v>
      </c>
    </row>
    <row r="33" spans="1:40" ht="15" customHeight="1" x14ac:dyDescent="0.25">
      <c r="A33" s="112" t="s">
        <v>76</v>
      </c>
      <c r="B33" s="113"/>
      <c r="C33" s="21">
        <f>'80'!$AB33</f>
        <v>0</v>
      </c>
      <c r="D33" s="21">
        <f>'81'!$AB33</f>
        <v>5.2999999999999999E-2</v>
      </c>
      <c r="E33" s="21">
        <f>'82'!$AB33</f>
        <v>0.317</v>
      </c>
      <c r="F33" s="21">
        <f>'83'!$AB33</f>
        <v>0.51600000000000001</v>
      </c>
      <c r="G33" s="21">
        <f>'84'!$AB33</f>
        <v>0</v>
      </c>
      <c r="H33" s="21">
        <f>'85'!$AB33</f>
        <v>0</v>
      </c>
      <c r="I33" s="21">
        <f>'86'!$AB33</f>
        <v>0</v>
      </c>
      <c r="J33" s="21">
        <f>'87'!$AB33</f>
        <v>0</v>
      </c>
      <c r="K33" s="21">
        <f>'88'!$AB33</f>
        <v>0</v>
      </c>
      <c r="L33" s="21">
        <f>'89'!$AB33</f>
        <v>0.35099999999999998</v>
      </c>
      <c r="M33" s="21">
        <f>'90'!$AB33</f>
        <v>0.34</v>
      </c>
      <c r="N33" s="21">
        <f>'91'!$AB33</f>
        <v>0.36246299999999998</v>
      </c>
      <c r="O33" s="21">
        <f>'92'!$AB33</f>
        <v>0.66664599999999996</v>
      </c>
      <c r="P33" s="21">
        <f>'93'!$AB33</f>
        <v>0.73873200000000006</v>
      </c>
      <c r="Q33" s="21">
        <f>'94'!$AB33</f>
        <v>0.551396</v>
      </c>
      <c r="R33" s="21">
        <f>'95'!$AB33</f>
        <v>0.21293100000000001</v>
      </c>
      <c r="S33" s="21">
        <f>'96'!$AB33</f>
        <v>0.32217800000000002</v>
      </c>
      <c r="T33" s="21">
        <f>'97'!$AB33</f>
        <v>0.77982899999999999</v>
      </c>
      <c r="U33" s="21">
        <f>'98'!$AB33</f>
        <v>0.60090900000000003</v>
      </c>
      <c r="V33" s="21">
        <f>'99'!$AB33</f>
        <v>0.69373300000000004</v>
      </c>
      <c r="W33" s="21">
        <f>'00'!$AB33</f>
        <v>0.683361</v>
      </c>
      <c r="X33" s="21">
        <f>'01'!$AB33</f>
        <v>0</v>
      </c>
      <c r="Y33" s="21">
        <f>'02'!$AB33</f>
        <v>0</v>
      </c>
      <c r="Z33" s="21">
        <f>'03'!$AB33</f>
        <v>0.18743699999999999</v>
      </c>
      <c r="AA33" s="21">
        <f>'04'!$AB33</f>
        <v>0.223302</v>
      </c>
      <c r="AB33" s="22">
        <f>'05'!$AB33</f>
        <v>0.21292</v>
      </c>
      <c r="AC33" s="22">
        <f>'06'!$AB33</f>
        <v>0.20784200000000003</v>
      </c>
      <c r="AD33" s="22">
        <f>'07'!$AB33</f>
        <v>0</v>
      </c>
      <c r="AE33" s="22">
        <f>'08'!$AB33</f>
        <v>0</v>
      </c>
      <c r="AF33" s="22">
        <f>'09'!$AB33</f>
        <v>0</v>
      </c>
      <c r="AG33" s="22">
        <f>'10'!$AB33</f>
        <v>0</v>
      </c>
      <c r="AH33" s="22">
        <f>'11'!$AB33</f>
        <v>0</v>
      </c>
      <c r="AI33" s="22">
        <f>'12'!$AB33</f>
        <v>0</v>
      </c>
      <c r="AJ33" s="22">
        <f>'13'!$AB33</f>
        <v>0</v>
      </c>
      <c r="AK33" s="22">
        <f>'14'!$AB33</f>
        <v>0</v>
      </c>
      <c r="AL33" s="22">
        <f>'15'!$AB33</f>
        <v>0</v>
      </c>
      <c r="AM33" s="22">
        <f>'16'!$AB33</f>
        <v>0</v>
      </c>
      <c r="AN33" s="23">
        <f>'17'!$AB33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'80'!$AB34</f>
        <v>0</v>
      </c>
      <c r="D34" s="21">
        <f>'81'!$AB34</f>
        <v>0</v>
      </c>
      <c r="E34" s="21">
        <f>'82'!$AB34</f>
        <v>0</v>
      </c>
      <c r="F34" s="21">
        <f>'83'!$AB34</f>
        <v>0</v>
      </c>
      <c r="G34" s="21">
        <f>'84'!$AB34</f>
        <v>0</v>
      </c>
      <c r="H34" s="21">
        <f>'85'!$AB34</f>
        <v>0</v>
      </c>
      <c r="I34" s="21">
        <f>'86'!$AB34</f>
        <v>0</v>
      </c>
      <c r="J34" s="21">
        <f>'87'!$AB34</f>
        <v>0</v>
      </c>
      <c r="K34" s="21">
        <f>'88'!$AB34</f>
        <v>0</v>
      </c>
      <c r="L34" s="21">
        <f>'89'!$AB34</f>
        <v>0</v>
      </c>
      <c r="M34" s="21">
        <f>'90'!$AB34</f>
        <v>0</v>
      </c>
      <c r="N34" s="21">
        <f>'91'!$AB34</f>
        <v>0</v>
      </c>
      <c r="O34" s="21">
        <f>'92'!$AB34</f>
        <v>0</v>
      </c>
      <c r="P34" s="21">
        <f>'93'!$AB34</f>
        <v>0</v>
      </c>
      <c r="Q34" s="21">
        <f>'94'!$AB34</f>
        <v>0</v>
      </c>
      <c r="R34" s="21">
        <f>'95'!$AB34</f>
        <v>0</v>
      </c>
      <c r="S34" s="21">
        <f>'96'!$AB34</f>
        <v>0</v>
      </c>
      <c r="T34" s="21">
        <f>'97'!$AB34</f>
        <v>0</v>
      </c>
      <c r="U34" s="21">
        <f>'98'!$AB34</f>
        <v>0</v>
      </c>
      <c r="V34" s="21">
        <f>'99'!$AB34</f>
        <v>0</v>
      </c>
      <c r="W34" s="21">
        <f>'00'!$AB34</f>
        <v>0</v>
      </c>
      <c r="X34" s="21">
        <f>'01'!$AB34</f>
        <v>0</v>
      </c>
      <c r="Y34" s="21">
        <f>'02'!$AB34</f>
        <v>0</v>
      </c>
      <c r="Z34" s="21">
        <f>'03'!$AB34</f>
        <v>0</v>
      </c>
      <c r="AA34" s="21">
        <f>'04'!$AB34</f>
        <v>0</v>
      </c>
      <c r="AB34" s="22">
        <f>'05'!$AB34</f>
        <v>0</v>
      </c>
      <c r="AC34" s="22">
        <f>'06'!$AB34</f>
        <v>0</v>
      </c>
      <c r="AD34" s="22">
        <f>'07'!$AB34</f>
        <v>0</v>
      </c>
      <c r="AE34" s="22">
        <f>'08'!$AB34</f>
        <v>0</v>
      </c>
      <c r="AF34" s="22">
        <f>'09'!$AB34</f>
        <v>0</v>
      </c>
      <c r="AG34" s="22">
        <f>'10'!$AB34</f>
        <v>0</v>
      </c>
      <c r="AH34" s="22">
        <f>'11'!$AB34</f>
        <v>0</v>
      </c>
      <c r="AI34" s="22">
        <f>'12'!$AB34</f>
        <v>0</v>
      </c>
      <c r="AJ34" s="22">
        <f>'13'!$AB34</f>
        <v>0</v>
      </c>
      <c r="AK34" s="22">
        <f>'14'!$AB34</f>
        <v>0</v>
      </c>
      <c r="AL34" s="22">
        <f>'15'!$AB34</f>
        <v>0</v>
      </c>
      <c r="AM34" s="22">
        <f>'16'!$AB34</f>
        <v>0</v>
      </c>
      <c r="AN34" s="23">
        <f>'17'!$AB34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'80'!$AB35</f>
        <v>0</v>
      </c>
      <c r="D35" s="21">
        <f>'81'!$AB35</f>
        <v>0</v>
      </c>
      <c r="E35" s="21">
        <f>'82'!$AB35</f>
        <v>0</v>
      </c>
      <c r="F35" s="21">
        <f>'83'!$AB35</f>
        <v>0</v>
      </c>
      <c r="G35" s="21">
        <f>'84'!$AB35</f>
        <v>0</v>
      </c>
      <c r="H35" s="21">
        <f>'85'!$AB35</f>
        <v>0</v>
      </c>
      <c r="I35" s="21">
        <f>'86'!$AB35</f>
        <v>0</v>
      </c>
      <c r="J35" s="21">
        <f>'87'!$AB35</f>
        <v>0</v>
      </c>
      <c r="K35" s="21">
        <f>'88'!$AB35</f>
        <v>0</v>
      </c>
      <c r="L35" s="21">
        <f>'89'!$AB35</f>
        <v>0</v>
      </c>
      <c r="M35" s="21">
        <f>'90'!$AB35</f>
        <v>0</v>
      </c>
      <c r="N35" s="21">
        <f>'91'!$AB35</f>
        <v>0</v>
      </c>
      <c r="O35" s="21">
        <f>'92'!$AB35</f>
        <v>0</v>
      </c>
      <c r="P35" s="21">
        <f>'93'!$AB35</f>
        <v>0</v>
      </c>
      <c r="Q35" s="21">
        <f>'94'!$AB35</f>
        <v>0</v>
      </c>
      <c r="R35" s="21">
        <f>'95'!$AB35</f>
        <v>0</v>
      </c>
      <c r="S35" s="21">
        <f>'96'!$AB35</f>
        <v>0</v>
      </c>
      <c r="T35" s="21">
        <f>'97'!$AB35</f>
        <v>0</v>
      </c>
      <c r="U35" s="21">
        <f>'98'!$AB35</f>
        <v>0</v>
      </c>
      <c r="V35" s="21">
        <f>'99'!$AB35</f>
        <v>0</v>
      </c>
      <c r="W35" s="21">
        <f>'00'!$AB35</f>
        <v>0</v>
      </c>
      <c r="X35" s="21">
        <f>'01'!$AB35</f>
        <v>0</v>
      </c>
      <c r="Y35" s="21">
        <f>'02'!$AB35</f>
        <v>0</v>
      </c>
      <c r="Z35" s="21">
        <f>'03'!$AB35</f>
        <v>0</v>
      </c>
      <c r="AA35" s="21">
        <f>'04'!$AB35</f>
        <v>0</v>
      </c>
      <c r="AB35" s="22">
        <f>'05'!$AB35</f>
        <v>0</v>
      </c>
      <c r="AC35" s="22">
        <f>'06'!$AB35</f>
        <v>0</v>
      </c>
      <c r="AD35" s="22">
        <f>'07'!$AB35</f>
        <v>0</v>
      </c>
      <c r="AE35" s="22">
        <f>'08'!$AB35</f>
        <v>0</v>
      </c>
      <c r="AF35" s="22">
        <f>'09'!$AB35</f>
        <v>0</v>
      </c>
      <c r="AG35" s="22">
        <f>'10'!$AB35</f>
        <v>0</v>
      </c>
      <c r="AH35" s="22">
        <f>'11'!$AB35</f>
        <v>0</v>
      </c>
      <c r="AI35" s="22">
        <f>'12'!$AB35</f>
        <v>0</v>
      </c>
      <c r="AJ35" s="22">
        <f>'13'!$AB35</f>
        <v>0</v>
      </c>
      <c r="AK35" s="22">
        <f>'14'!$AB35</f>
        <v>0</v>
      </c>
      <c r="AL35" s="22">
        <f>'15'!$AB35</f>
        <v>0</v>
      </c>
      <c r="AM35" s="22">
        <f>'16'!$AB35</f>
        <v>0</v>
      </c>
      <c r="AN35" s="23">
        <f>'17'!$AB35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127.19999999999999</v>
      </c>
      <c r="E36" s="29">
        <f t="shared" si="2"/>
        <v>128.03700000000001</v>
      </c>
      <c r="F36" s="29">
        <f t="shared" si="2"/>
        <v>135.83499999999998</v>
      </c>
      <c r="G36" s="29">
        <f t="shared" si="2"/>
        <v>61.734999999999999</v>
      </c>
      <c r="H36" s="29">
        <f t="shared" si="2"/>
        <v>59.925000000000004</v>
      </c>
      <c r="I36" s="29">
        <f t="shared" si="2"/>
        <v>86.652000000000015</v>
      </c>
      <c r="J36" s="29">
        <f t="shared" si="2"/>
        <v>118.36899999999999</v>
      </c>
      <c r="K36" s="29">
        <f t="shared" si="2"/>
        <v>103.41000000000001</v>
      </c>
      <c r="L36" s="29">
        <f t="shared" si="2"/>
        <v>99.234999999999999</v>
      </c>
      <c r="M36" s="29">
        <f t="shared" si="2"/>
        <v>103.29</v>
      </c>
      <c r="N36" s="29">
        <f t="shared" si="2"/>
        <v>128.76752400000001</v>
      </c>
      <c r="O36" s="29">
        <f t="shared" si="2"/>
        <v>179.36906500000001</v>
      </c>
      <c r="P36" s="29">
        <f t="shared" si="2"/>
        <v>225.26793299999997</v>
      </c>
      <c r="Q36" s="29">
        <f t="shared" si="2"/>
        <v>260.26789900000006</v>
      </c>
      <c r="R36" s="29">
        <f t="shared" si="2"/>
        <v>276.76896400000004</v>
      </c>
      <c r="S36" s="29">
        <f t="shared" si="2"/>
        <v>328.63176100000004</v>
      </c>
      <c r="T36" s="29">
        <f t="shared" si="2"/>
        <v>317.49489500000016</v>
      </c>
      <c r="U36" s="29">
        <f t="shared" si="2"/>
        <v>420.41217800000004</v>
      </c>
      <c r="V36" s="29">
        <f t="shared" si="2"/>
        <v>466.22775299999995</v>
      </c>
      <c r="W36" s="29">
        <f t="shared" si="2"/>
        <v>463.43834199999992</v>
      </c>
      <c r="X36" s="29">
        <f t="shared" si="2"/>
        <v>430.30075399999998</v>
      </c>
      <c r="Y36" s="29">
        <f t="shared" si="2"/>
        <v>385.43335300000001</v>
      </c>
      <c r="Z36" s="29">
        <f t="shared" si="2"/>
        <v>310.58238899999992</v>
      </c>
      <c r="AA36" s="29">
        <f t="shared" si="2"/>
        <v>321.47397200000006</v>
      </c>
      <c r="AB36" s="29">
        <f t="shared" si="2"/>
        <v>330.33566500000006</v>
      </c>
      <c r="AC36" s="29">
        <f t="shared" si="2"/>
        <v>316.56337200000002</v>
      </c>
      <c r="AD36" s="29">
        <f t="shared" si="2"/>
        <v>362.34408899999966</v>
      </c>
      <c r="AE36" s="29">
        <f t="shared" si="2"/>
        <v>368.89694103171007</v>
      </c>
      <c r="AF36" s="29">
        <f t="shared" si="2"/>
        <v>271.55006899999989</v>
      </c>
      <c r="AG36" s="29">
        <f t="shared" si="2"/>
        <v>268.78352500000005</v>
      </c>
      <c r="AH36" s="29">
        <f t="shared" si="2"/>
        <v>311.99358799999999</v>
      </c>
      <c r="AI36" s="29">
        <f>+SUM(AI6:AI35)+SUM(AI38:AI43)</f>
        <v>327.37451800000002</v>
      </c>
      <c r="AJ36" s="29">
        <f>+SUM(AJ6:AJ35)+SUM(AJ38:AJ43)</f>
        <v>328.88719700000001</v>
      </c>
      <c r="AK36" s="29">
        <f>'14'!$AB36</f>
        <v>323.64510899999999</v>
      </c>
      <c r="AL36" s="29">
        <f>'15'!$AB36</f>
        <v>229.66654499999999</v>
      </c>
      <c r="AM36" s="29">
        <f>'16'!$AB36</f>
        <v>192.036179</v>
      </c>
      <c r="AN36" s="30">
        <f>'17'!$AB36</f>
        <v>118.634018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'80'!$AB38</f>
        <v>0</v>
      </c>
      <c r="D38" s="33">
        <f>'81'!$AB38</f>
        <v>0</v>
      </c>
      <c r="E38" s="33">
        <f>'82'!$AB38</f>
        <v>0</v>
      </c>
      <c r="F38" s="33">
        <f>'83'!$AB38</f>
        <v>0</v>
      </c>
      <c r="G38" s="33">
        <f>'84'!$AB38</f>
        <v>0</v>
      </c>
      <c r="H38" s="33">
        <f>'85'!$AB38</f>
        <v>0</v>
      </c>
      <c r="I38" s="33">
        <f>'86'!$AB38</f>
        <v>0</v>
      </c>
      <c r="J38" s="33">
        <f>'87'!$AB38</f>
        <v>0</v>
      </c>
      <c r="K38" s="33">
        <f>'88'!$AB38</f>
        <v>0</v>
      </c>
      <c r="L38" s="33">
        <f>'89'!$AB38</f>
        <v>0</v>
      </c>
      <c r="M38" s="33">
        <f>'90'!$AB38</f>
        <v>0</v>
      </c>
      <c r="N38" s="33">
        <f>'91'!$AB38</f>
        <v>0</v>
      </c>
      <c r="O38" s="33">
        <f>'92'!$AB38</f>
        <v>0</v>
      </c>
      <c r="P38" s="33">
        <f>'93'!$AB38</f>
        <v>0</v>
      </c>
      <c r="Q38" s="33">
        <f>'94'!$AB38</f>
        <v>0</v>
      </c>
      <c r="R38" s="33">
        <f>'95'!$AB38</f>
        <v>0</v>
      </c>
      <c r="S38" s="33">
        <f>'96'!$AB38</f>
        <v>0</v>
      </c>
      <c r="T38" s="33">
        <f>'97'!$AB38</f>
        <v>0</v>
      </c>
      <c r="U38" s="33">
        <f>'98'!$AB38</f>
        <v>0</v>
      </c>
      <c r="V38" s="33">
        <f>'99'!$AB38</f>
        <v>0</v>
      </c>
      <c r="W38" s="33">
        <f>'00'!$AB38</f>
        <v>0</v>
      </c>
      <c r="X38" s="33">
        <f>'01'!$AB38</f>
        <v>0</v>
      </c>
      <c r="Y38" s="33">
        <f>'02'!$AB38</f>
        <v>0</v>
      </c>
      <c r="Z38" s="33">
        <f>'03'!$AB38</f>
        <v>0</v>
      </c>
      <c r="AA38" s="33">
        <f>'04'!$AB38</f>
        <v>0</v>
      </c>
      <c r="AB38" s="34">
        <f>'05'!$AB38</f>
        <v>0</v>
      </c>
      <c r="AC38" s="34">
        <f>'06'!$AB38</f>
        <v>0</v>
      </c>
      <c r="AD38" s="34">
        <f>'07'!$AB38</f>
        <v>0</v>
      </c>
      <c r="AE38" s="34">
        <f>'08'!$AB38</f>
        <v>0</v>
      </c>
      <c r="AF38" s="34">
        <f>'09'!$AB38</f>
        <v>0</v>
      </c>
      <c r="AG38" s="34">
        <f>'10'!$AB38</f>
        <v>9.4900000000000002E-3</v>
      </c>
      <c r="AH38" s="34">
        <f>'11'!$AB38</f>
        <v>2.8469999999999999E-2</v>
      </c>
      <c r="AI38" s="34">
        <f>'12'!$AB38</f>
        <v>0</v>
      </c>
      <c r="AJ38" s="34">
        <f>'13'!$AB38</f>
        <v>4.7439999999999996E-2</v>
      </c>
      <c r="AK38" s="34">
        <f>'14'!$AB38</f>
        <v>0</v>
      </c>
      <c r="AL38" s="34">
        <f>'15'!$AB38</f>
        <v>0</v>
      </c>
      <c r="AM38" s="34">
        <f>'16'!$AB38</f>
        <v>0</v>
      </c>
      <c r="AN38" s="35">
        <f>'17'!$AB38</f>
        <v>0</v>
      </c>
    </row>
    <row r="39" spans="1:40" ht="15" customHeight="1" x14ac:dyDescent="0.25">
      <c r="A39" s="121" t="s">
        <v>65</v>
      </c>
      <c r="B39" s="122"/>
      <c r="C39" s="21">
        <f>'80'!$AB39</f>
        <v>0</v>
      </c>
      <c r="D39" s="21">
        <f>'81'!$AB39</f>
        <v>0</v>
      </c>
      <c r="E39" s="21">
        <f>'82'!$AB39</f>
        <v>0</v>
      </c>
      <c r="F39" s="21">
        <f>'83'!$AB39</f>
        <v>0</v>
      </c>
      <c r="G39" s="21">
        <f>'84'!$AB39</f>
        <v>0</v>
      </c>
      <c r="H39" s="21">
        <f>'85'!$AB39</f>
        <v>0</v>
      </c>
      <c r="I39" s="21">
        <f>'86'!$AB39</f>
        <v>0</v>
      </c>
      <c r="J39" s="21">
        <f>'87'!$AB39</f>
        <v>0</v>
      </c>
      <c r="K39" s="21">
        <f>'88'!$AB39</f>
        <v>0</v>
      </c>
      <c r="L39" s="21">
        <f>'89'!$AB39</f>
        <v>0</v>
      </c>
      <c r="M39" s="21">
        <f>'90'!$AB39</f>
        <v>0</v>
      </c>
      <c r="N39" s="21">
        <f>'91'!$AB39</f>
        <v>0</v>
      </c>
      <c r="O39" s="21">
        <f>'92'!$AB39</f>
        <v>0</v>
      </c>
      <c r="P39" s="21">
        <f>'93'!$AB39</f>
        <v>0</v>
      </c>
      <c r="Q39" s="21">
        <f>'94'!$AB39</f>
        <v>0</v>
      </c>
      <c r="R39" s="21">
        <f>'95'!$AB39</f>
        <v>0</v>
      </c>
      <c r="S39" s="21">
        <f>'96'!$AB39</f>
        <v>0</v>
      </c>
      <c r="T39" s="21">
        <f>'97'!$AB39</f>
        <v>0</v>
      </c>
      <c r="U39" s="21">
        <f>'98'!$AB39</f>
        <v>0</v>
      </c>
      <c r="V39" s="21">
        <f>'99'!$AB39</f>
        <v>0</v>
      </c>
      <c r="W39" s="21">
        <f>'00'!$AB39</f>
        <v>0</v>
      </c>
      <c r="X39" s="21">
        <f>'01'!$AB39</f>
        <v>0</v>
      </c>
      <c r="Y39" s="21">
        <f>'02'!$AB39</f>
        <v>0</v>
      </c>
      <c r="Z39" s="21">
        <f>'03'!$AB39</f>
        <v>0</v>
      </c>
      <c r="AA39" s="21">
        <f>'04'!$AB39</f>
        <v>0</v>
      </c>
      <c r="AB39" s="22">
        <f>'05'!$AB39</f>
        <v>0</v>
      </c>
      <c r="AC39" s="22">
        <f>'06'!$AB39</f>
        <v>0</v>
      </c>
      <c r="AD39" s="22">
        <f>'07'!$AB39</f>
        <v>0</v>
      </c>
      <c r="AE39" s="22">
        <f>'08'!$AB39</f>
        <v>0</v>
      </c>
      <c r="AF39" s="22">
        <f>'09'!$AB39</f>
        <v>0</v>
      </c>
      <c r="AG39" s="22">
        <f>'10'!$AB39</f>
        <v>26.831049999999998</v>
      </c>
      <c r="AH39" s="22">
        <f>'11'!$AB39</f>
        <v>70.058241999999993</v>
      </c>
      <c r="AI39" s="22">
        <f>'12'!$AB39</f>
        <v>119.2086</v>
      </c>
      <c r="AJ39" s="22">
        <f>'13'!$AB39</f>
        <v>137.26831099999998</v>
      </c>
      <c r="AK39" s="22">
        <f>'14'!$AB39</f>
        <v>162.624515</v>
      </c>
      <c r="AL39" s="22">
        <f>'15'!$AB39</f>
        <v>83.052092000000002</v>
      </c>
      <c r="AM39" s="22">
        <f>'16'!$AB39</f>
        <v>127.663932</v>
      </c>
      <c r="AN39" s="23">
        <f>'17'!$AB39</f>
        <v>91.646682999999996</v>
      </c>
    </row>
    <row r="40" spans="1:40" ht="15" customHeight="1" x14ac:dyDescent="0.25">
      <c r="A40" s="121" t="s">
        <v>66</v>
      </c>
      <c r="B40" s="122"/>
      <c r="C40" s="21">
        <f>'80'!$AB40</f>
        <v>0</v>
      </c>
      <c r="D40" s="21">
        <f>'81'!$AB40</f>
        <v>0</v>
      </c>
      <c r="E40" s="21">
        <f>'82'!$AB40</f>
        <v>0</v>
      </c>
      <c r="F40" s="21">
        <f>'83'!$AB40</f>
        <v>0</v>
      </c>
      <c r="G40" s="21">
        <f>'84'!$AB40</f>
        <v>0</v>
      </c>
      <c r="H40" s="21">
        <f>'85'!$AB40</f>
        <v>0</v>
      </c>
      <c r="I40" s="21">
        <f>'86'!$AB40</f>
        <v>0</v>
      </c>
      <c r="J40" s="21">
        <f>'87'!$AB40</f>
        <v>0</v>
      </c>
      <c r="K40" s="21">
        <f>'88'!$AB40</f>
        <v>0</v>
      </c>
      <c r="L40" s="21">
        <f>'89'!$AB40</f>
        <v>0</v>
      </c>
      <c r="M40" s="21">
        <f>'90'!$AB40</f>
        <v>0</v>
      </c>
      <c r="N40" s="21">
        <f>'91'!$AB40</f>
        <v>0</v>
      </c>
      <c r="O40" s="21">
        <f>'92'!$AB40</f>
        <v>0</v>
      </c>
      <c r="P40" s="21">
        <f>'93'!$AB40</f>
        <v>0</v>
      </c>
      <c r="Q40" s="21">
        <f>'94'!$AB40</f>
        <v>0</v>
      </c>
      <c r="R40" s="21">
        <f>'95'!$AB40</f>
        <v>0</v>
      </c>
      <c r="S40" s="21">
        <f>'96'!$AB40</f>
        <v>0</v>
      </c>
      <c r="T40" s="21">
        <f>'97'!$AB40</f>
        <v>0</v>
      </c>
      <c r="U40" s="21">
        <f>'98'!$AB40</f>
        <v>0</v>
      </c>
      <c r="V40" s="21">
        <f>'99'!$AB40</f>
        <v>0</v>
      </c>
      <c r="W40" s="21">
        <f>'00'!$AB40</f>
        <v>0</v>
      </c>
      <c r="X40" s="21">
        <f>'01'!$AB40</f>
        <v>0</v>
      </c>
      <c r="Y40" s="21">
        <f>'02'!$AB40</f>
        <v>0</v>
      </c>
      <c r="Z40" s="21">
        <f>'03'!$AB40</f>
        <v>0</v>
      </c>
      <c r="AA40" s="21">
        <f>'04'!$AB40</f>
        <v>0</v>
      </c>
      <c r="AB40" s="22">
        <f>'05'!$AB40</f>
        <v>0</v>
      </c>
      <c r="AC40" s="22">
        <f>'06'!$AB40</f>
        <v>0</v>
      </c>
      <c r="AD40" s="22">
        <f>'07'!$AB40</f>
        <v>0</v>
      </c>
      <c r="AE40" s="22">
        <f>'08'!$AB40</f>
        <v>0</v>
      </c>
      <c r="AF40" s="22">
        <f>'09'!$AB40</f>
        <v>0</v>
      </c>
      <c r="AG40" s="22">
        <f>'10'!$AB40</f>
        <v>0.15162</v>
      </c>
      <c r="AH40" s="22">
        <f>'11'!$AB40</f>
        <v>0.17849999999999999</v>
      </c>
      <c r="AI40" s="22">
        <f>'12'!$AB40</f>
        <v>0.14999000000000001</v>
      </c>
      <c r="AJ40" s="22">
        <f>'13'!$AB40</f>
        <v>0.28567000000000004</v>
      </c>
      <c r="AK40" s="22">
        <f>'14'!$AB40</f>
        <v>0.38381999999999999</v>
      </c>
      <c r="AL40" s="22">
        <f>'15'!$AB40</f>
        <v>0.18450999999999998</v>
      </c>
      <c r="AM40" s="22">
        <f>'16'!$AB40</f>
        <v>6.5340000000000009E-2</v>
      </c>
      <c r="AN40" s="23">
        <f>'17'!$AB40</f>
        <v>0</v>
      </c>
    </row>
    <row r="41" spans="1:40" ht="15" customHeight="1" x14ac:dyDescent="0.25">
      <c r="A41" s="121" t="s">
        <v>67</v>
      </c>
      <c r="B41" s="122"/>
      <c r="C41" s="21">
        <f>'80'!$AB41</f>
        <v>0</v>
      </c>
      <c r="D41" s="21">
        <f>'81'!$AB41</f>
        <v>0</v>
      </c>
      <c r="E41" s="21">
        <f>'82'!$AB41</f>
        <v>0</v>
      </c>
      <c r="F41" s="21">
        <f>'83'!$AB41</f>
        <v>0</v>
      </c>
      <c r="G41" s="21">
        <f>'84'!$AB41</f>
        <v>0</v>
      </c>
      <c r="H41" s="21">
        <f>'85'!$AB41</f>
        <v>0</v>
      </c>
      <c r="I41" s="21">
        <f>'86'!$AB41</f>
        <v>0</v>
      </c>
      <c r="J41" s="21">
        <f>'87'!$AB41</f>
        <v>0</v>
      </c>
      <c r="K41" s="21">
        <f>'88'!$AB41</f>
        <v>0</v>
      </c>
      <c r="L41" s="21">
        <f>'89'!$AB41</f>
        <v>0</v>
      </c>
      <c r="M41" s="21">
        <f>'90'!$AB41</f>
        <v>0</v>
      </c>
      <c r="N41" s="21">
        <f>'91'!$AB41</f>
        <v>0</v>
      </c>
      <c r="O41" s="21">
        <f>'92'!$AB41</f>
        <v>0</v>
      </c>
      <c r="P41" s="21">
        <f>'93'!$AB41</f>
        <v>0</v>
      </c>
      <c r="Q41" s="21">
        <f>'94'!$AB41</f>
        <v>0</v>
      </c>
      <c r="R41" s="21">
        <f>'95'!$AB41</f>
        <v>0</v>
      </c>
      <c r="S41" s="21">
        <f>'96'!$AB41</f>
        <v>0</v>
      </c>
      <c r="T41" s="21">
        <f>'97'!$AB41</f>
        <v>0</v>
      </c>
      <c r="U41" s="21">
        <f>'98'!$AB41</f>
        <v>0</v>
      </c>
      <c r="V41" s="21">
        <f>'99'!$AB41</f>
        <v>0</v>
      </c>
      <c r="W41" s="21">
        <f>'00'!$AB41</f>
        <v>0</v>
      </c>
      <c r="X41" s="21">
        <f>'01'!$AB41</f>
        <v>0</v>
      </c>
      <c r="Y41" s="21">
        <f>'02'!$AB41</f>
        <v>0</v>
      </c>
      <c r="Z41" s="21">
        <f>'03'!$AB41</f>
        <v>0</v>
      </c>
      <c r="AA41" s="21">
        <f>'04'!$AB41</f>
        <v>0</v>
      </c>
      <c r="AB41" s="22">
        <f>'05'!$AB41</f>
        <v>0</v>
      </c>
      <c r="AC41" s="22">
        <f>'06'!$AB41</f>
        <v>0</v>
      </c>
      <c r="AD41" s="22">
        <f>'07'!$AB41</f>
        <v>0</v>
      </c>
      <c r="AE41" s="22">
        <f>'08'!$AB41</f>
        <v>0</v>
      </c>
      <c r="AF41" s="22">
        <f>'09'!$AB41</f>
        <v>0</v>
      </c>
      <c r="AG41" s="22">
        <f>'10'!$AB41</f>
        <v>0</v>
      </c>
      <c r="AH41" s="22">
        <f>'11'!$AB41</f>
        <v>0.72635000000000005</v>
      </c>
      <c r="AI41" s="22">
        <f>'12'!$AB41</f>
        <v>1.4692700000000001</v>
      </c>
      <c r="AJ41" s="22">
        <f>'13'!$AB41</f>
        <v>0.19791</v>
      </c>
      <c r="AK41" s="22">
        <f>'14'!$AB41</f>
        <v>0</v>
      </c>
      <c r="AL41" s="22">
        <f>'15'!$AB41</f>
        <v>0</v>
      </c>
      <c r="AM41" s="22">
        <f>'16'!$AB41</f>
        <v>0</v>
      </c>
      <c r="AN41" s="23">
        <f>'17'!$AB41</f>
        <v>0</v>
      </c>
    </row>
    <row r="42" spans="1:40" ht="15" customHeight="1" x14ac:dyDescent="0.25">
      <c r="A42" s="121" t="s">
        <v>68</v>
      </c>
      <c r="B42" s="122"/>
      <c r="C42" s="21">
        <f>'80'!$AB42</f>
        <v>0</v>
      </c>
      <c r="D42" s="21">
        <f>'81'!$AB42</f>
        <v>0</v>
      </c>
      <c r="E42" s="21">
        <f>'82'!$AB42</f>
        <v>0</v>
      </c>
      <c r="F42" s="21">
        <f>'83'!$AB42</f>
        <v>0</v>
      </c>
      <c r="G42" s="21">
        <f>'84'!$AB42</f>
        <v>0</v>
      </c>
      <c r="H42" s="21">
        <f>'85'!$AB42</f>
        <v>0</v>
      </c>
      <c r="I42" s="21">
        <f>'86'!$AB42</f>
        <v>0</v>
      </c>
      <c r="J42" s="21">
        <f>'87'!$AB42</f>
        <v>0</v>
      </c>
      <c r="K42" s="21">
        <f>'88'!$AB42</f>
        <v>0</v>
      </c>
      <c r="L42" s="21">
        <f>'89'!$AB42</f>
        <v>0</v>
      </c>
      <c r="M42" s="21">
        <f>'90'!$AB42</f>
        <v>0</v>
      </c>
      <c r="N42" s="21">
        <f>'91'!$AB42</f>
        <v>0</v>
      </c>
      <c r="O42" s="21">
        <f>'92'!$AB42</f>
        <v>0</v>
      </c>
      <c r="P42" s="21">
        <f>'93'!$AB42</f>
        <v>0</v>
      </c>
      <c r="Q42" s="21">
        <f>'94'!$AB42</f>
        <v>0</v>
      </c>
      <c r="R42" s="21">
        <f>'95'!$AB42</f>
        <v>0</v>
      </c>
      <c r="S42" s="21">
        <f>'96'!$AB42</f>
        <v>0</v>
      </c>
      <c r="T42" s="21">
        <f>'97'!$AB42</f>
        <v>0</v>
      </c>
      <c r="U42" s="21">
        <f>'98'!$AB42</f>
        <v>0</v>
      </c>
      <c r="V42" s="21">
        <f>'99'!$AB42</f>
        <v>0</v>
      </c>
      <c r="W42" s="21">
        <f>'00'!$AB42</f>
        <v>0</v>
      </c>
      <c r="X42" s="21">
        <f>'01'!$AB42</f>
        <v>0</v>
      </c>
      <c r="Y42" s="21">
        <f>'02'!$AB42</f>
        <v>0</v>
      </c>
      <c r="Z42" s="21">
        <f>'03'!$AB42</f>
        <v>0</v>
      </c>
      <c r="AA42" s="21">
        <f>'04'!$AB42</f>
        <v>0</v>
      </c>
      <c r="AB42" s="22">
        <f>'05'!$AB42</f>
        <v>0</v>
      </c>
      <c r="AC42" s="22">
        <f>'06'!$AB42</f>
        <v>0</v>
      </c>
      <c r="AD42" s="22">
        <f>'07'!$AB42</f>
        <v>0</v>
      </c>
      <c r="AE42" s="22">
        <f>'08'!$AB42</f>
        <v>0</v>
      </c>
      <c r="AF42" s="22">
        <f>'09'!$AB42</f>
        <v>0</v>
      </c>
      <c r="AG42" s="22">
        <f>'10'!$AB42</f>
        <v>0</v>
      </c>
      <c r="AH42" s="22">
        <f>'11'!$AB42</f>
        <v>0</v>
      </c>
      <c r="AI42" s="22">
        <f>'12'!$AB42</f>
        <v>0</v>
      </c>
      <c r="AJ42" s="22">
        <f>'13'!$AB42</f>
        <v>0.35657</v>
      </c>
      <c r="AK42" s="22">
        <f>'14'!$AB42</f>
        <v>0</v>
      </c>
      <c r="AL42" s="22">
        <f>'15'!$AB42</f>
        <v>0</v>
      </c>
      <c r="AM42" s="22">
        <f>'16'!$AB42</f>
        <v>9.3120000000000008E-2</v>
      </c>
      <c r="AN42" s="23">
        <f>'17'!$AB42</f>
        <v>0</v>
      </c>
    </row>
    <row r="43" spans="1:40" ht="15" customHeight="1" thickBot="1" x14ac:dyDescent="0.3">
      <c r="A43" s="123" t="s">
        <v>69</v>
      </c>
      <c r="B43" s="124"/>
      <c r="C43" s="36">
        <f>'80'!$AB43</f>
        <v>0</v>
      </c>
      <c r="D43" s="36">
        <f>'81'!$AB43</f>
        <v>0</v>
      </c>
      <c r="E43" s="36">
        <f>'82'!$AB43</f>
        <v>0</v>
      </c>
      <c r="F43" s="36">
        <f>'83'!$AB43</f>
        <v>0</v>
      </c>
      <c r="G43" s="36">
        <f>'84'!$AB43</f>
        <v>0</v>
      </c>
      <c r="H43" s="36">
        <f>'85'!$AB43</f>
        <v>0</v>
      </c>
      <c r="I43" s="36">
        <f>'86'!$AB43</f>
        <v>0</v>
      </c>
      <c r="J43" s="36">
        <f>'87'!$AB43</f>
        <v>0</v>
      </c>
      <c r="K43" s="36">
        <f>'88'!$AB43</f>
        <v>0</v>
      </c>
      <c r="L43" s="36">
        <f>'89'!$AB43</f>
        <v>0</v>
      </c>
      <c r="M43" s="36">
        <f>'90'!$AB43</f>
        <v>0</v>
      </c>
      <c r="N43" s="36">
        <f>'91'!$AB43</f>
        <v>0</v>
      </c>
      <c r="O43" s="36">
        <f>'92'!$AB43</f>
        <v>0</v>
      </c>
      <c r="P43" s="36">
        <f>'93'!$AB43</f>
        <v>0</v>
      </c>
      <c r="Q43" s="36">
        <f>'94'!$AB43</f>
        <v>0</v>
      </c>
      <c r="R43" s="36">
        <f>'95'!$AB43</f>
        <v>0</v>
      </c>
      <c r="S43" s="36">
        <f>'96'!$AB43</f>
        <v>0</v>
      </c>
      <c r="T43" s="36">
        <f>'97'!$AB43</f>
        <v>0</v>
      </c>
      <c r="U43" s="36">
        <f>'98'!$AB43</f>
        <v>0</v>
      </c>
      <c r="V43" s="36">
        <f>'99'!$AB43</f>
        <v>0</v>
      </c>
      <c r="W43" s="36">
        <f>'00'!$AB43</f>
        <v>0</v>
      </c>
      <c r="X43" s="36">
        <f>'01'!$AB43</f>
        <v>0</v>
      </c>
      <c r="Y43" s="36">
        <f>'02'!$AB43</f>
        <v>0</v>
      </c>
      <c r="Z43" s="36">
        <f>'03'!$AB43</f>
        <v>0</v>
      </c>
      <c r="AA43" s="36">
        <f>'04'!$AB43</f>
        <v>0</v>
      </c>
      <c r="AB43" s="37">
        <f>'05'!$AB43</f>
        <v>0</v>
      </c>
      <c r="AC43" s="37">
        <f>'06'!$AB43</f>
        <v>0</v>
      </c>
      <c r="AD43" s="37">
        <f>'07'!$AB43</f>
        <v>0</v>
      </c>
      <c r="AE43" s="37">
        <f>'08'!$AB43</f>
        <v>0</v>
      </c>
      <c r="AF43" s="37">
        <f>'09'!$AB43</f>
        <v>0</v>
      </c>
      <c r="AG43" s="37">
        <f>'10'!$AB43</f>
        <v>0</v>
      </c>
      <c r="AH43" s="37">
        <f>'11'!$AB43</f>
        <v>0</v>
      </c>
      <c r="AI43" s="37">
        <f>'12'!$AB43</f>
        <v>0</v>
      </c>
      <c r="AJ43" s="37">
        <f>'13'!$AB43</f>
        <v>0</v>
      </c>
      <c r="AK43" s="37">
        <f>'14'!$AB43</f>
        <v>0</v>
      </c>
      <c r="AL43" s="37">
        <f>'15'!$AB43</f>
        <v>0</v>
      </c>
      <c r="AM43" s="37">
        <f>'16'!$AB43</f>
        <v>0</v>
      </c>
      <c r="AN43" s="38">
        <f>'17'!$AB43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32" width="7.7109375" style="13" customWidth="1"/>
    <col min="33" max="33" width="8.7109375" style="13" customWidth="1"/>
    <col min="34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55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'80'!$AC6</f>
        <v>0</v>
      </c>
      <c r="D6" s="21">
        <f>'81'!$AC6</f>
        <v>0</v>
      </c>
      <c r="E6" s="21">
        <f>'82'!$AC6</f>
        <v>0</v>
      </c>
      <c r="F6" s="21">
        <f>'83'!$AC6</f>
        <v>0</v>
      </c>
      <c r="G6" s="21">
        <f>'84'!$AC6</f>
        <v>0</v>
      </c>
      <c r="H6" s="21">
        <f>'85'!$AC6</f>
        <v>0</v>
      </c>
      <c r="I6" s="21">
        <f>'86'!$AC6</f>
        <v>0</v>
      </c>
      <c r="J6" s="21">
        <f>'87'!$AC6</f>
        <v>0</v>
      </c>
      <c r="K6" s="21">
        <f>'88'!$AC6</f>
        <v>0</v>
      </c>
      <c r="L6" s="21">
        <f>'89'!$AC6</f>
        <v>0</v>
      </c>
      <c r="M6" s="21">
        <f>'90'!$AC6</f>
        <v>0</v>
      </c>
      <c r="N6" s="21">
        <f>'91'!$AC6</f>
        <v>0</v>
      </c>
      <c r="O6" s="21">
        <f>'92'!$AC6</f>
        <v>0</v>
      </c>
      <c r="P6" s="21">
        <f>'93'!$AC6</f>
        <v>0</v>
      </c>
      <c r="Q6" s="21">
        <f>'94'!$AC6</f>
        <v>0</v>
      </c>
      <c r="R6" s="21">
        <f>'95'!$AC6</f>
        <v>0</v>
      </c>
      <c r="S6" s="21">
        <f>'96'!$AC6</f>
        <v>0</v>
      </c>
      <c r="T6" s="21">
        <f>'97'!$AC6</f>
        <v>0</v>
      </c>
      <c r="U6" s="21">
        <f>'98'!$AC6</f>
        <v>0</v>
      </c>
      <c r="V6" s="21">
        <f>'99'!$AC6</f>
        <v>0</v>
      </c>
      <c r="W6" s="21">
        <f>'00'!$AC6</f>
        <v>0</v>
      </c>
      <c r="X6" s="21">
        <f>'01'!$AC6</f>
        <v>0</v>
      </c>
      <c r="Y6" s="21">
        <f>'02'!$AC6</f>
        <v>0</v>
      </c>
      <c r="Z6" s="21">
        <f>'03'!$AC6</f>
        <v>0</v>
      </c>
      <c r="AA6" s="21">
        <f>'04'!$AC6</f>
        <v>0</v>
      </c>
      <c r="AB6" s="22">
        <f>'05'!$AC6</f>
        <v>0</v>
      </c>
      <c r="AC6" s="22">
        <f>'06'!$AC6</f>
        <v>0</v>
      </c>
      <c r="AD6" s="22">
        <f>'07'!$AC6</f>
        <v>0</v>
      </c>
      <c r="AE6" s="22">
        <f>'08'!$AC6</f>
        <v>0</v>
      </c>
      <c r="AF6" s="22">
        <f>'09'!$AC6</f>
        <v>0</v>
      </c>
      <c r="AG6" s="22">
        <f>'10'!$AC6</f>
        <v>0</v>
      </c>
      <c r="AH6" s="22">
        <f>'11'!$AC6</f>
        <v>0</v>
      </c>
      <c r="AI6" s="22">
        <f>'12'!$AC6</f>
        <v>0</v>
      </c>
      <c r="AJ6" s="22">
        <f>'13'!$AC6</f>
        <v>0</v>
      </c>
      <c r="AK6" s="22">
        <f>'14'!$AC6</f>
        <v>0</v>
      </c>
      <c r="AL6" s="22">
        <f>'15'!$AC6</f>
        <v>0</v>
      </c>
      <c r="AM6" s="22">
        <f>'16'!$AC6</f>
        <v>0</v>
      </c>
      <c r="AN6" s="23">
        <f>'17'!$AC6</f>
        <v>0</v>
      </c>
    </row>
    <row r="7" spans="1:40" ht="15" customHeight="1" x14ac:dyDescent="0.25">
      <c r="A7" s="127"/>
      <c r="B7" s="20" t="s">
        <v>10</v>
      </c>
      <c r="C7" s="21">
        <f>'80'!$AC7</f>
        <v>0</v>
      </c>
      <c r="D7" s="21">
        <f>'81'!$AC7</f>
        <v>0</v>
      </c>
      <c r="E7" s="21">
        <f>'82'!$AC7</f>
        <v>31.297999999999998</v>
      </c>
      <c r="F7" s="21">
        <f>'83'!$AC7</f>
        <v>25.864999999999998</v>
      </c>
      <c r="G7" s="21">
        <f>'84'!$AC7</f>
        <v>10.029</v>
      </c>
      <c r="H7" s="21">
        <f>'85'!$AC7</f>
        <v>8.4420000000000002</v>
      </c>
      <c r="I7" s="21">
        <f>'86'!$AC7</f>
        <v>17.247</v>
      </c>
      <c r="J7" s="21">
        <f>'87'!$AC7</f>
        <v>13.913</v>
      </c>
      <c r="K7" s="21">
        <f>'88'!$AC7</f>
        <v>34.805999999999997</v>
      </c>
      <c r="L7" s="21">
        <f>'89'!$AC7</f>
        <v>0</v>
      </c>
      <c r="M7" s="21">
        <f>'90'!$AC7</f>
        <v>0</v>
      </c>
      <c r="N7" s="21">
        <f>'91'!$AC7</f>
        <v>0</v>
      </c>
      <c r="O7" s="21">
        <f>'92'!$AC7</f>
        <v>55.195729999999998</v>
      </c>
      <c r="P7" s="21">
        <f>'93'!$AC7</f>
        <v>61.307569999999998</v>
      </c>
      <c r="Q7" s="21">
        <f>'94'!$AC7</f>
        <v>67.355401999999998</v>
      </c>
      <c r="R7" s="21">
        <f>'95'!$AC7</f>
        <v>68.934669999999997</v>
      </c>
      <c r="S7" s="21">
        <f>'96'!$AC7</f>
        <v>88.628370000000004</v>
      </c>
      <c r="T7" s="21">
        <f>'97'!$AC7</f>
        <v>101.56744</v>
      </c>
      <c r="U7" s="21">
        <f>'98'!$AC7</f>
        <v>132.87417400000001</v>
      </c>
      <c r="V7" s="21">
        <f>'99'!$AC7</f>
        <v>47.686543999999998</v>
      </c>
      <c r="W7" s="21">
        <f>'00'!$AC7</f>
        <v>12.12406</v>
      </c>
      <c r="X7" s="21">
        <f>'01'!$AC7</f>
        <v>2.97132</v>
      </c>
      <c r="Y7" s="21">
        <f>'02'!$AC7</f>
        <v>9.1973690000000001</v>
      </c>
      <c r="Z7" s="21">
        <f>'03'!$AC7</f>
        <v>1.943397</v>
      </c>
      <c r="AA7" s="21">
        <f>'04'!$AC7</f>
        <v>3.5611679999999999</v>
      </c>
      <c r="AB7" s="22">
        <f>'05'!$AC7</f>
        <v>4.1704799999999995</v>
      </c>
      <c r="AC7" s="22">
        <f>'06'!$AC7</f>
        <v>3.0209389999999998</v>
      </c>
      <c r="AD7" s="22">
        <f>'07'!$AC7</f>
        <v>2.7962161957748899</v>
      </c>
      <c r="AE7" s="22">
        <f>'08'!$AC7</f>
        <v>3.3789450000000003</v>
      </c>
      <c r="AF7" s="22">
        <f>'09'!$AC7</f>
        <v>3.7143280000000001</v>
      </c>
      <c r="AG7" s="22">
        <f>'10'!$AC7</f>
        <v>0.70335999999999999</v>
      </c>
      <c r="AH7" s="22">
        <f>'11'!$AC7</f>
        <v>0.75724999999999998</v>
      </c>
      <c r="AI7" s="22">
        <f>'12'!$AC7</f>
        <v>0.48596</v>
      </c>
      <c r="AJ7" s="22">
        <f>'13'!$AC7</f>
        <v>0.18997999999999998</v>
      </c>
      <c r="AK7" s="22">
        <f>'14'!$AC7</f>
        <v>0.31195000000000001</v>
      </c>
      <c r="AL7" s="22">
        <f>'15'!$AC7</f>
        <v>0.35820999999999997</v>
      </c>
      <c r="AM7" s="22">
        <f>'16'!$AC7</f>
        <v>0.13819999999999999</v>
      </c>
      <c r="AN7" s="23">
        <f>'17'!$AC7</f>
        <v>2.8469999999999999E-2</v>
      </c>
    </row>
    <row r="8" spans="1:40" ht="15" customHeight="1" x14ac:dyDescent="0.25">
      <c r="A8" s="127"/>
      <c r="B8" s="20" t="s">
        <v>11</v>
      </c>
      <c r="C8" s="21">
        <f>'80'!$AC8</f>
        <v>0</v>
      </c>
      <c r="D8" s="21">
        <f>'81'!$AC8</f>
        <v>0</v>
      </c>
      <c r="E8" s="21">
        <f>'82'!$AC8</f>
        <v>0</v>
      </c>
      <c r="F8" s="21">
        <f>'83'!$AC8</f>
        <v>0</v>
      </c>
      <c r="G8" s="21">
        <f>'84'!$AC8</f>
        <v>0</v>
      </c>
      <c r="H8" s="21">
        <f>'85'!$AC8</f>
        <v>0</v>
      </c>
      <c r="I8" s="21">
        <f>'86'!$AC8</f>
        <v>0</v>
      </c>
      <c r="J8" s="21">
        <f>'87'!$AC8</f>
        <v>0</v>
      </c>
      <c r="K8" s="21">
        <f>'88'!$AC8</f>
        <v>0</v>
      </c>
      <c r="L8" s="21">
        <f>'89'!$AC8</f>
        <v>0</v>
      </c>
      <c r="M8" s="21">
        <f>'90'!$AC8</f>
        <v>0</v>
      </c>
      <c r="N8" s="21">
        <f>'91'!$AC8</f>
        <v>0</v>
      </c>
      <c r="O8" s="21">
        <f>'92'!$AC8</f>
        <v>0</v>
      </c>
      <c r="P8" s="21">
        <f>'93'!$AC8</f>
        <v>0</v>
      </c>
      <c r="Q8" s="21">
        <f>'94'!$AC8</f>
        <v>0</v>
      </c>
      <c r="R8" s="21">
        <f>'95'!$AC8</f>
        <v>0</v>
      </c>
      <c r="S8" s="21">
        <f>'96'!$AC8</f>
        <v>0</v>
      </c>
      <c r="T8" s="21">
        <f>'97'!$AC8</f>
        <v>0</v>
      </c>
      <c r="U8" s="21">
        <f>'98'!$AC8</f>
        <v>0</v>
      </c>
      <c r="V8" s="21">
        <f>'99'!$AC8</f>
        <v>0</v>
      </c>
      <c r="W8" s="21">
        <f>'00'!$AC8</f>
        <v>0</v>
      </c>
      <c r="X8" s="21">
        <f>'01'!$AC8</f>
        <v>0</v>
      </c>
      <c r="Y8" s="21">
        <f>'02'!$AC8</f>
        <v>0</v>
      </c>
      <c r="Z8" s="21">
        <f>'03'!$AC8</f>
        <v>0</v>
      </c>
      <c r="AA8" s="21">
        <f>'04'!$AC8</f>
        <v>0</v>
      </c>
      <c r="AB8" s="22">
        <f>'05'!$AC8</f>
        <v>0</v>
      </c>
      <c r="AC8" s="22">
        <f>'06'!$AC8</f>
        <v>0</v>
      </c>
      <c r="AD8" s="22">
        <f>'07'!$AC8</f>
        <v>0</v>
      </c>
      <c r="AE8" s="22">
        <f>'08'!$AC8</f>
        <v>0</v>
      </c>
      <c r="AF8" s="22">
        <f>'09'!$AC8</f>
        <v>0</v>
      </c>
      <c r="AG8" s="22">
        <f>'10'!$AC8</f>
        <v>0</v>
      </c>
      <c r="AH8" s="22">
        <f>'11'!$AC8</f>
        <v>0</v>
      </c>
      <c r="AI8" s="22">
        <f>'12'!$AC8</f>
        <v>0</v>
      </c>
      <c r="AJ8" s="22">
        <f>'13'!$AC8</f>
        <v>0</v>
      </c>
      <c r="AK8" s="22">
        <f>'14'!$AC8</f>
        <v>0</v>
      </c>
      <c r="AL8" s="22">
        <f>'15'!$AC8</f>
        <v>0</v>
      </c>
      <c r="AM8" s="22">
        <f>'16'!$AC8</f>
        <v>0</v>
      </c>
      <c r="AN8" s="23">
        <f>'17'!$AC8</f>
        <v>0</v>
      </c>
    </row>
    <row r="9" spans="1:40" ht="15" customHeight="1" x14ac:dyDescent="0.25">
      <c r="A9" s="127"/>
      <c r="B9" s="20" t="s">
        <v>12</v>
      </c>
      <c r="C9" s="21">
        <f>'80'!$AC9</f>
        <v>0</v>
      </c>
      <c r="D9" s="21">
        <f>'81'!$AC9</f>
        <v>0</v>
      </c>
      <c r="E9" s="21">
        <f>'82'!$AC9</f>
        <v>0</v>
      </c>
      <c r="F9" s="21">
        <f>'83'!$AC9</f>
        <v>0</v>
      </c>
      <c r="G9" s="21">
        <f>'84'!$AC9</f>
        <v>0</v>
      </c>
      <c r="H9" s="21">
        <f>'85'!$AC9</f>
        <v>0</v>
      </c>
      <c r="I9" s="21">
        <f>'86'!$AC9</f>
        <v>0</v>
      </c>
      <c r="J9" s="21">
        <f>'87'!$AC9</f>
        <v>0</v>
      </c>
      <c r="K9" s="21">
        <f>'88'!$AC9</f>
        <v>0</v>
      </c>
      <c r="L9" s="21">
        <f>'89'!$AC9</f>
        <v>50.481000000000002</v>
      </c>
      <c r="M9" s="21">
        <f>'90'!$AC9</f>
        <v>52</v>
      </c>
      <c r="N9" s="21">
        <f>'91'!$AC9</f>
        <v>65.470246000000003</v>
      </c>
      <c r="O9" s="21">
        <f>'92'!$AC9</f>
        <v>0</v>
      </c>
      <c r="P9" s="21">
        <f>'93'!$AC9</f>
        <v>0</v>
      </c>
      <c r="Q9" s="21">
        <f>'94'!$AC9</f>
        <v>0</v>
      </c>
      <c r="R9" s="21">
        <f>'95'!$AC9</f>
        <v>0</v>
      </c>
      <c r="S9" s="21">
        <f>'96'!$AC9</f>
        <v>0</v>
      </c>
      <c r="T9" s="21">
        <f>'97'!$AC9</f>
        <v>0</v>
      </c>
      <c r="U9" s="21">
        <f>'98'!$AC9</f>
        <v>0</v>
      </c>
      <c r="V9" s="21">
        <f>'99'!$AC9</f>
        <v>0</v>
      </c>
      <c r="W9" s="21">
        <f>'00'!$AC9</f>
        <v>0</v>
      </c>
      <c r="X9" s="21">
        <f>'01'!$AC9</f>
        <v>0</v>
      </c>
      <c r="Y9" s="21">
        <f>'02'!$AC9</f>
        <v>0</v>
      </c>
      <c r="Z9" s="21">
        <f>'03'!$AC9</f>
        <v>0</v>
      </c>
      <c r="AA9" s="21">
        <f>'04'!$AC9</f>
        <v>0</v>
      </c>
      <c r="AB9" s="22">
        <f>'05'!$AC9</f>
        <v>0</v>
      </c>
      <c r="AC9" s="22">
        <f>'06'!$AC9</f>
        <v>0</v>
      </c>
      <c r="AD9" s="22">
        <f>'07'!$AC9</f>
        <v>0</v>
      </c>
      <c r="AE9" s="22">
        <f>'08'!$AC9</f>
        <v>0</v>
      </c>
      <c r="AF9" s="22">
        <f>'09'!$AC9</f>
        <v>0</v>
      </c>
      <c r="AG9" s="22">
        <f>'10'!$AC9</f>
        <v>0</v>
      </c>
      <c r="AH9" s="22">
        <f>'11'!$AC9</f>
        <v>0</v>
      </c>
      <c r="AI9" s="22">
        <f>'12'!$AC9</f>
        <v>0</v>
      </c>
      <c r="AJ9" s="22">
        <f>'13'!$AC9</f>
        <v>0</v>
      </c>
      <c r="AK9" s="22">
        <f>'14'!$AC9</f>
        <v>0</v>
      </c>
      <c r="AL9" s="22">
        <f>'15'!$AC9</f>
        <v>0</v>
      </c>
      <c r="AM9" s="22">
        <f>'16'!$AC9</f>
        <v>0</v>
      </c>
      <c r="AN9" s="23">
        <f>'17'!$AC9</f>
        <v>0</v>
      </c>
    </row>
    <row r="10" spans="1:40" ht="15" customHeight="1" x14ac:dyDescent="0.25">
      <c r="A10" s="111" t="s">
        <v>1</v>
      </c>
      <c r="B10" s="20" t="s">
        <v>13</v>
      </c>
      <c r="C10" s="21">
        <f>'80'!$AC10</f>
        <v>0</v>
      </c>
      <c r="D10" s="21">
        <f>'81'!$AC10</f>
        <v>0</v>
      </c>
      <c r="E10" s="21">
        <f>'82'!$AC10</f>
        <v>0</v>
      </c>
      <c r="F10" s="21">
        <f>'83'!$AC10</f>
        <v>0</v>
      </c>
      <c r="G10" s="21">
        <f>'84'!$AC10</f>
        <v>0</v>
      </c>
      <c r="H10" s="21">
        <f>'85'!$AC10</f>
        <v>0</v>
      </c>
      <c r="I10" s="21">
        <f>'86'!$AC10</f>
        <v>0</v>
      </c>
      <c r="J10" s="21">
        <f>'87'!$AC10</f>
        <v>0</v>
      </c>
      <c r="K10" s="21">
        <f>'88'!$AC10</f>
        <v>2.8000000000000001E-2</v>
      </c>
      <c r="L10" s="21">
        <f>'89'!$AC10</f>
        <v>0.32600000000000001</v>
      </c>
      <c r="M10" s="21">
        <f>'90'!$AC10</f>
        <v>0.3</v>
      </c>
      <c r="N10" s="21">
        <f>'91'!$AC10</f>
        <v>0.12934999999999999</v>
      </c>
      <c r="O10" s="21">
        <f>'92'!$AC10</f>
        <v>3.6560000000000002E-2</v>
      </c>
      <c r="P10" s="21">
        <f>'93'!$AC10</f>
        <v>0.10688</v>
      </c>
      <c r="Q10" s="21">
        <f>'94'!$AC10</f>
        <v>0.1031</v>
      </c>
      <c r="R10" s="21">
        <f>'95'!$AC10</f>
        <v>1.8079999999999999E-2</v>
      </c>
      <c r="S10" s="21">
        <f>'96'!$AC10</f>
        <v>1.9E-3</v>
      </c>
      <c r="T10" s="21">
        <f>'97'!$AC10</f>
        <v>0</v>
      </c>
      <c r="U10" s="21">
        <f>'98'!$AC10</f>
        <v>0</v>
      </c>
      <c r="V10" s="21">
        <f>'99'!$AC10</f>
        <v>0</v>
      </c>
      <c r="W10" s="21">
        <f>'00'!$AC10</f>
        <v>0</v>
      </c>
      <c r="X10" s="21">
        <f>'01'!$AC10</f>
        <v>0</v>
      </c>
      <c r="Y10" s="21">
        <f>'02'!$AC10</f>
        <v>0</v>
      </c>
      <c r="Z10" s="21">
        <f>'03'!$AC10</f>
        <v>0</v>
      </c>
      <c r="AA10" s="21">
        <f>'04'!$AC10</f>
        <v>0</v>
      </c>
      <c r="AB10" s="22">
        <f>'05'!$AC10</f>
        <v>0</v>
      </c>
      <c r="AC10" s="22">
        <f>'06'!$AC10</f>
        <v>0</v>
      </c>
      <c r="AD10" s="22">
        <f>'07'!$AC10</f>
        <v>0</v>
      </c>
      <c r="AE10" s="22">
        <f>'08'!$AC10</f>
        <v>0</v>
      </c>
      <c r="AF10" s="22">
        <f>'09'!$AC10</f>
        <v>0</v>
      </c>
      <c r="AG10" s="22">
        <f>'10'!$AC10</f>
        <v>0</v>
      </c>
      <c r="AH10" s="22">
        <f>'11'!$AC10</f>
        <v>0</v>
      </c>
      <c r="AI10" s="22">
        <f>'12'!$AC10</f>
        <v>0</v>
      </c>
      <c r="AJ10" s="22">
        <f>'13'!$AC10</f>
        <v>0</v>
      </c>
      <c r="AK10" s="22">
        <f>'14'!$AC10</f>
        <v>0</v>
      </c>
      <c r="AL10" s="22">
        <f>'15'!$AC10</f>
        <v>0</v>
      </c>
      <c r="AM10" s="22">
        <f>'16'!$AC10</f>
        <v>0</v>
      </c>
      <c r="AN10" s="23">
        <f>'17'!$AC10</f>
        <v>0</v>
      </c>
    </row>
    <row r="11" spans="1:40" ht="15" customHeight="1" x14ac:dyDescent="0.25">
      <c r="A11" s="111"/>
      <c r="B11" s="20" t="s">
        <v>70</v>
      </c>
      <c r="C11" s="21">
        <f>'80'!$AC11</f>
        <v>0</v>
      </c>
      <c r="D11" s="21">
        <f>'81'!$AC11</f>
        <v>0</v>
      </c>
      <c r="E11" s="21">
        <f>'82'!$AC11</f>
        <v>0</v>
      </c>
      <c r="F11" s="21">
        <f>'83'!$AC11</f>
        <v>0</v>
      </c>
      <c r="G11" s="21">
        <f>'84'!$AC11</f>
        <v>0</v>
      </c>
      <c r="H11" s="21">
        <f>'85'!$AC11</f>
        <v>0</v>
      </c>
      <c r="I11" s="21">
        <f>'86'!$AC11</f>
        <v>0</v>
      </c>
      <c r="J11" s="21">
        <f>'87'!$AC11</f>
        <v>0</v>
      </c>
      <c r="K11" s="21">
        <f>'88'!$AC11</f>
        <v>0</v>
      </c>
      <c r="L11" s="21">
        <f>'89'!$AC11</f>
        <v>0</v>
      </c>
      <c r="M11" s="21">
        <f>'90'!$AC11</f>
        <v>0</v>
      </c>
      <c r="N11" s="21">
        <f>'91'!$AC11</f>
        <v>0</v>
      </c>
      <c r="O11" s="21">
        <f>'92'!$AC11</f>
        <v>0</v>
      </c>
      <c r="P11" s="21">
        <f>'93'!$AC11</f>
        <v>0</v>
      </c>
      <c r="Q11" s="21">
        <f>'94'!$AC11</f>
        <v>0</v>
      </c>
      <c r="R11" s="21">
        <f>'95'!$AC11</f>
        <v>0</v>
      </c>
      <c r="S11" s="21">
        <f>'96'!$AC11</f>
        <v>0</v>
      </c>
      <c r="T11" s="21">
        <f>'97'!$AC11</f>
        <v>0</v>
      </c>
      <c r="U11" s="21">
        <f>'98'!$AC11</f>
        <v>0</v>
      </c>
      <c r="V11" s="21">
        <f>'99'!$AC11</f>
        <v>0</v>
      </c>
      <c r="W11" s="21">
        <f>'00'!$AC11</f>
        <v>0</v>
      </c>
      <c r="X11" s="21">
        <f>'01'!$AC11</f>
        <v>0</v>
      </c>
      <c r="Y11" s="21">
        <f>'02'!$AC11</f>
        <v>0</v>
      </c>
      <c r="Z11" s="21">
        <f>'03'!$AC11</f>
        <v>0</v>
      </c>
      <c r="AA11" s="21">
        <f>'04'!$AC11</f>
        <v>0</v>
      </c>
      <c r="AB11" s="22">
        <f>'05'!$AC11</f>
        <v>0</v>
      </c>
      <c r="AC11" s="22">
        <f>'06'!$AC11</f>
        <v>0</v>
      </c>
      <c r="AD11" s="22">
        <f>'07'!$AC11</f>
        <v>0</v>
      </c>
      <c r="AE11" s="22">
        <f>'08'!$AC11</f>
        <v>0</v>
      </c>
      <c r="AF11" s="22">
        <f>'09'!$AC11</f>
        <v>0</v>
      </c>
      <c r="AG11" s="22">
        <f>'10'!$AC11</f>
        <v>0</v>
      </c>
      <c r="AH11" s="22">
        <f>'11'!$AC11</f>
        <v>0</v>
      </c>
      <c r="AI11" s="22">
        <f>'12'!$AC11</f>
        <v>0</v>
      </c>
      <c r="AJ11" s="22">
        <f>'13'!$AC11</f>
        <v>0</v>
      </c>
      <c r="AK11" s="22">
        <f>'14'!$AC11</f>
        <v>0</v>
      </c>
      <c r="AL11" s="22">
        <f>'15'!$AC11</f>
        <v>0</v>
      </c>
      <c r="AM11" s="22">
        <f>'16'!$AC11</f>
        <v>0</v>
      </c>
      <c r="AN11" s="23">
        <f>'17'!$AC11</f>
        <v>0</v>
      </c>
    </row>
    <row r="12" spans="1:40" ht="15" customHeight="1" x14ac:dyDescent="0.25">
      <c r="A12" s="111"/>
      <c r="B12" s="20" t="s">
        <v>14</v>
      </c>
      <c r="C12" s="21">
        <f>'80'!$AC12</f>
        <v>0</v>
      </c>
      <c r="D12" s="21">
        <f>'81'!$AC12</f>
        <v>0</v>
      </c>
      <c r="E12" s="21">
        <f>'82'!$AC12</f>
        <v>3.5000000000000003E-2</v>
      </c>
      <c r="F12" s="21">
        <f>'83'!$AC12</f>
        <v>8.6999999999999994E-2</v>
      </c>
      <c r="G12" s="21">
        <f>'84'!$AC12</f>
        <v>8.5999999999999993E-2</v>
      </c>
      <c r="H12" s="21">
        <f>'85'!$AC12</f>
        <v>5.6000000000000001E-2</v>
      </c>
      <c r="I12" s="21">
        <f>'86'!$AC12</f>
        <v>0</v>
      </c>
      <c r="J12" s="21">
        <f>'87'!$AC12</f>
        <v>0</v>
      </c>
      <c r="K12" s="21">
        <f>'88'!$AC12</f>
        <v>0</v>
      </c>
      <c r="L12" s="21">
        <f>'89'!$AC12</f>
        <v>0</v>
      </c>
      <c r="M12" s="21">
        <f>'90'!$AC12</f>
        <v>0</v>
      </c>
      <c r="N12" s="21">
        <f>'91'!$AC12</f>
        <v>0</v>
      </c>
      <c r="O12" s="21">
        <f>'92'!$AC12</f>
        <v>3.0460000000000001E-2</v>
      </c>
      <c r="P12" s="21">
        <f>'93'!$AC12</f>
        <v>4.2470000000000001E-2</v>
      </c>
      <c r="Q12" s="21">
        <f>'94'!$AC12</f>
        <v>1.804E-2</v>
      </c>
      <c r="R12" s="21">
        <f>'95'!$AC12</f>
        <v>0</v>
      </c>
      <c r="S12" s="21">
        <f>'96'!$AC12</f>
        <v>0</v>
      </c>
      <c r="T12" s="21">
        <f>'97'!$AC12</f>
        <v>2.9729999999999999E-2</v>
      </c>
      <c r="U12" s="21">
        <f>'98'!$AC12</f>
        <v>0</v>
      </c>
      <c r="V12" s="21">
        <f>'99'!$AC12</f>
        <v>0</v>
      </c>
      <c r="W12" s="21">
        <f>'00'!$AC12</f>
        <v>0</v>
      </c>
      <c r="X12" s="21">
        <f>'01'!$AC12</f>
        <v>0</v>
      </c>
      <c r="Y12" s="21">
        <f>'02'!$AC12</f>
        <v>0</v>
      </c>
      <c r="Z12" s="21">
        <f>'03'!$AC12</f>
        <v>0</v>
      </c>
      <c r="AA12" s="21">
        <f>'04'!$AC12</f>
        <v>0</v>
      </c>
      <c r="AB12" s="22">
        <f>'05'!$AC12</f>
        <v>0</v>
      </c>
      <c r="AC12" s="22">
        <f>'06'!$AC12</f>
        <v>0</v>
      </c>
      <c r="AD12" s="22">
        <f>'07'!$AC12</f>
        <v>0</v>
      </c>
      <c r="AE12" s="22">
        <f>'08'!$AC12</f>
        <v>0</v>
      </c>
      <c r="AF12" s="22">
        <f>'09'!$AC12</f>
        <v>0</v>
      </c>
      <c r="AG12" s="22">
        <f>'10'!$AC12</f>
        <v>0</v>
      </c>
      <c r="AH12" s="22">
        <f>'11'!$AC12</f>
        <v>0</v>
      </c>
      <c r="AI12" s="22">
        <f>'12'!$AC12</f>
        <v>0</v>
      </c>
      <c r="AJ12" s="22">
        <f>'13'!$AC12</f>
        <v>0</v>
      </c>
      <c r="AK12" s="22">
        <f>'14'!$AC12</f>
        <v>0</v>
      </c>
      <c r="AL12" s="22">
        <f>'15'!$AC12</f>
        <v>0</v>
      </c>
      <c r="AM12" s="22">
        <f>'16'!$AC12</f>
        <v>0</v>
      </c>
      <c r="AN12" s="23">
        <f>'17'!$AC12</f>
        <v>0.24947</v>
      </c>
    </row>
    <row r="13" spans="1:40" ht="15" customHeight="1" x14ac:dyDescent="0.25">
      <c r="A13" s="111"/>
      <c r="B13" s="20" t="s">
        <v>15</v>
      </c>
      <c r="C13" s="21">
        <f>'80'!$AC13</f>
        <v>0</v>
      </c>
      <c r="D13" s="21">
        <f>'81'!$AC13</f>
        <v>0</v>
      </c>
      <c r="E13" s="21">
        <f>'82'!$AC13</f>
        <v>0</v>
      </c>
      <c r="F13" s="21">
        <f>'83'!$AC13</f>
        <v>0</v>
      </c>
      <c r="G13" s="21">
        <f>'84'!$AC13</f>
        <v>0</v>
      </c>
      <c r="H13" s="21">
        <f>'85'!$AC13</f>
        <v>0</v>
      </c>
      <c r="I13" s="21">
        <f>'86'!$AC13</f>
        <v>0</v>
      </c>
      <c r="J13" s="21">
        <f>'87'!$AC13</f>
        <v>0</v>
      </c>
      <c r="K13" s="21">
        <f>'88'!$AC13</f>
        <v>0</v>
      </c>
      <c r="L13" s="21">
        <f>'89'!$AC13</f>
        <v>0</v>
      </c>
      <c r="M13" s="21">
        <f>'90'!$AC13</f>
        <v>0</v>
      </c>
      <c r="N13" s="21">
        <f>'91'!$AC13</f>
        <v>0</v>
      </c>
      <c r="O13" s="21">
        <f>'92'!$AC13</f>
        <v>0</v>
      </c>
      <c r="P13" s="21">
        <f>'93'!$AC13</f>
        <v>0</v>
      </c>
      <c r="Q13" s="21">
        <f>'94'!$AC13</f>
        <v>0</v>
      </c>
      <c r="R13" s="21">
        <f>'95'!$AC13</f>
        <v>0</v>
      </c>
      <c r="S13" s="21">
        <f>'96'!$AC13</f>
        <v>0</v>
      </c>
      <c r="T13" s="21">
        <f>'97'!$AC13</f>
        <v>0</v>
      </c>
      <c r="U13" s="21">
        <f>'98'!$AC13</f>
        <v>0</v>
      </c>
      <c r="V13" s="21">
        <f>'99'!$AC13</f>
        <v>0</v>
      </c>
      <c r="W13" s="21">
        <f>'00'!$AC13</f>
        <v>0</v>
      </c>
      <c r="X13" s="21">
        <f>'01'!$AC13</f>
        <v>0</v>
      </c>
      <c r="Y13" s="21">
        <f>'02'!$AC13</f>
        <v>0</v>
      </c>
      <c r="Z13" s="21">
        <f>'03'!$AC13</f>
        <v>0</v>
      </c>
      <c r="AA13" s="21">
        <f>'04'!$AC13</f>
        <v>0</v>
      </c>
      <c r="AB13" s="22">
        <f>'05'!$AC13</f>
        <v>0</v>
      </c>
      <c r="AC13" s="22">
        <f>'06'!$AC13</f>
        <v>0</v>
      </c>
      <c r="AD13" s="22">
        <f>'07'!$AC13</f>
        <v>0</v>
      </c>
      <c r="AE13" s="22">
        <f>'08'!$AC13</f>
        <v>0</v>
      </c>
      <c r="AF13" s="22">
        <f>'09'!$AC13</f>
        <v>0</v>
      </c>
      <c r="AG13" s="22">
        <f>'10'!$AC13</f>
        <v>0</v>
      </c>
      <c r="AH13" s="22">
        <f>'11'!$AC13</f>
        <v>0</v>
      </c>
      <c r="AI13" s="22">
        <f>'12'!$AC13</f>
        <v>0</v>
      </c>
      <c r="AJ13" s="22">
        <f>'13'!$AC13</f>
        <v>0</v>
      </c>
      <c r="AK13" s="22">
        <f>'14'!$AC13</f>
        <v>0</v>
      </c>
      <c r="AL13" s="22">
        <f>'15'!$AC13</f>
        <v>0</v>
      </c>
      <c r="AM13" s="22">
        <f>'16'!$AC13</f>
        <v>0</v>
      </c>
      <c r="AN13" s="23">
        <f>'17'!$AC13</f>
        <v>0</v>
      </c>
    </row>
    <row r="14" spans="1:40" ht="15" customHeight="1" x14ac:dyDescent="0.25">
      <c r="A14" s="111"/>
      <c r="B14" s="20" t="s">
        <v>16</v>
      </c>
      <c r="C14" s="21">
        <f>'80'!$AC14</f>
        <v>0</v>
      </c>
      <c r="D14" s="21">
        <f>'81'!$AC14</f>
        <v>0</v>
      </c>
      <c r="E14" s="21">
        <f>'82'!$AC14</f>
        <v>0</v>
      </c>
      <c r="F14" s="21">
        <f>'83'!$AC14</f>
        <v>0</v>
      </c>
      <c r="G14" s="21">
        <f>'84'!$AC14</f>
        <v>2.056</v>
      </c>
      <c r="H14" s="21">
        <f>'85'!$AC14</f>
        <v>2.0190000000000001</v>
      </c>
      <c r="I14" s="21">
        <f>'86'!$AC14</f>
        <v>2.37</v>
      </c>
      <c r="J14" s="21">
        <f>'87'!$AC14</f>
        <v>2.137</v>
      </c>
      <c r="K14" s="21">
        <f>'88'!$AC14</f>
        <v>2.3260000000000001</v>
      </c>
      <c r="L14" s="21">
        <f>'89'!$AC14</f>
        <v>0</v>
      </c>
      <c r="M14" s="21">
        <f>'90'!$AC14</f>
        <v>7.0000000000000001E-3</v>
      </c>
      <c r="N14" s="21">
        <f>'91'!$AC14</f>
        <v>0.28362999999999999</v>
      </c>
      <c r="O14" s="21">
        <f>'92'!$AC14</f>
        <v>0.27006000000000002</v>
      </c>
      <c r="P14" s="21">
        <f>'93'!$AC14</f>
        <v>2.93377</v>
      </c>
      <c r="Q14" s="21">
        <f>'94'!$AC14</f>
        <v>4.5951440000000003</v>
      </c>
      <c r="R14" s="21">
        <f>'95'!$AC14</f>
        <v>3.41554</v>
      </c>
      <c r="S14" s="21">
        <f>'96'!$AC14</f>
        <v>0.68703000000000003</v>
      </c>
      <c r="T14" s="21">
        <f>'97'!$AC14</f>
        <v>7.2989999999999999E-2</v>
      </c>
      <c r="U14" s="21">
        <f>'98'!$AC14</f>
        <v>0</v>
      </c>
      <c r="V14" s="21">
        <f>'99'!$AC14</f>
        <v>0.28816000000000003</v>
      </c>
      <c r="W14" s="21">
        <f>'00'!$AC14</f>
        <v>0.67161800000000005</v>
      </c>
      <c r="X14" s="21">
        <f>'01'!$AC14</f>
        <v>0.52129000000000003</v>
      </c>
      <c r="Y14" s="21">
        <f>'02'!$AC14</f>
        <v>0.37852000000000002</v>
      </c>
      <c r="Z14" s="21">
        <f>'03'!$AC14</f>
        <v>2.1389999999999999E-2</v>
      </c>
      <c r="AA14" s="21">
        <f>'04'!$AC14</f>
        <v>9.3100000000000006E-3</v>
      </c>
      <c r="AB14" s="22">
        <f>'05'!$AC14</f>
        <v>0</v>
      </c>
      <c r="AC14" s="22">
        <f>'06'!$AC14</f>
        <v>0</v>
      </c>
      <c r="AD14" s="22">
        <f>'07'!$AC14</f>
        <v>0</v>
      </c>
      <c r="AE14" s="22">
        <f>'08'!$AC14</f>
        <v>0</v>
      </c>
      <c r="AF14" s="22">
        <f>'09'!$AC14</f>
        <v>0</v>
      </c>
      <c r="AG14" s="22">
        <f>'10'!$AC14</f>
        <v>9.5700000000000004E-3</v>
      </c>
      <c r="AH14" s="22">
        <f>'11'!$AC14</f>
        <v>0</v>
      </c>
      <c r="AI14" s="22">
        <f>'12'!$AC14</f>
        <v>7.4000000000000003E-3</v>
      </c>
      <c r="AJ14" s="22">
        <f>'13'!$AC14</f>
        <v>0</v>
      </c>
      <c r="AK14" s="22">
        <f>'14'!$AC14</f>
        <v>0</v>
      </c>
      <c r="AL14" s="22">
        <f>'15'!$AC14</f>
        <v>0</v>
      </c>
      <c r="AM14" s="22">
        <f>'16'!$AC14</f>
        <v>0</v>
      </c>
      <c r="AN14" s="23">
        <f>'17'!$AC14</f>
        <v>0</v>
      </c>
    </row>
    <row r="15" spans="1:40" ht="15" customHeight="1" x14ac:dyDescent="0.25">
      <c r="A15" s="111"/>
      <c r="B15" s="20" t="s">
        <v>17</v>
      </c>
      <c r="C15" s="21">
        <f>'80'!$AC15</f>
        <v>0</v>
      </c>
      <c r="D15" s="21">
        <f>'81'!$AC15</f>
        <v>0</v>
      </c>
      <c r="E15" s="21">
        <f>'82'!$AC15</f>
        <v>2.5099999999999998</v>
      </c>
      <c r="F15" s="21">
        <f>'83'!$AC15</f>
        <v>1.1559999999999999</v>
      </c>
      <c r="G15" s="21">
        <f>'84'!$AC15</f>
        <v>0</v>
      </c>
      <c r="H15" s="21">
        <f>'85'!$AC15</f>
        <v>0</v>
      </c>
      <c r="I15" s="21">
        <f>'86'!$AC15</f>
        <v>0</v>
      </c>
      <c r="J15" s="21">
        <f>'87'!$AC15</f>
        <v>0</v>
      </c>
      <c r="K15" s="21">
        <f>'88'!$AC15</f>
        <v>0</v>
      </c>
      <c r="L15" s="21">
        <f>'89'!$AC15</f>
        <v>3.5819999999999999</v>
      </c>
      <c r="M15" s="21">
        <f>'90'!$AC15</f>
        <v>3.5</v>
      </c>
      <c r="N15" s="21">
        <f>'91'!$AC15</f>
        <v>5.3637899999999998</v>
      </c>
      <c r="O15" s="21">
        <f>'92'!$AC15</f>
        <v>4.2595999999999998</v>
      </c>
      <c r="P15" s="21">
        <f>'93'!$AC15</f>
        <v>4.2121360000000001</v>
      </c>
      <c r="Q15" s="21">
        <f>'94'!$AC15</f>
        <v>4.0378600000000002</v>
      </c>
      <c r="R15" s="21">
        <f>'95'!$AC15</f>
        <v>4.0488330000000001</v>
      </c>
      <c r="S15" s="21">
        <f>'96'!$AC15</f>
        <v>3.8129599999999999</v>
      </c>
      <c r="T15" s="21">
        <f>'97'!$AC15</f>
        <v>3.3862199999999998</v>
      </c>
      <c r="U15" s="21">
        <f>'98'!$AC15</f>
        <v>4.1879499999999998</v>
      </c>
      <c r="V15" s="21">
        <f>'99'!$AC15</f>
        <v>2.1615060000000001</v>
      </c>
      <c r="W15" s="21">
        <f>'00'!$AC15</f>
        <v>2.3849800000000001</v>
      </c>
      <c r="X15" s="21">
        <f>'01'!$AC15</f>
        <v>3.7441200000000001</v>
      </c>
      <c r="Y15" s="21">
        <f>'02'!$AC15</f>
        <v>4.646579</v>
      </c>
      <c r="Z15" s="21">
        <f>'03'!$AC15</f>
        <v>5.1117910000000002</v>
      </c>
      <c r="AA15" s="21">
        <f>'04'!$AC15</f>
        <v>4.6770050000000003</v>
      </c>
      <c r="AB15" s="22">
        <f>'05'!$AC15</f>
        <v>4.9280159999999995</v>
      </c>
      <c r="AC15" s="22">
        <f>'06'!$AC15</f>
        <v>3.9996489999999998</v>
      </c>
      <c r="AD15" s="22">
        <f>'07'!$AC15</f>
        <v>3.7021215295028669</v>
      </c>
      <c r="AE15" s="22">
        <f>'08'!$AC15</f>
        <v>3.946895</v>
      </c>
      <c r="AF15" s="22">
        <f>'09'!$AC15</f>
        <v>4.3608580000000003</v>
      </c>
      <c r="AG15" s="22">
        <f>'10'!$AC15</f>
        <v>5.3116499999999993</v>
      </c>
      <c r="AH15" s="22">
        <f>'11'!$AC15</f>
        <v>4.4898800000000003</v>
      </c>
      <c r="AI15" s="22">
        <f>'12'!$AC15</f>
        <v>4.4775799999999997</v>
      </c>
      <c r="AJ15" s="22">
        <f>'13'!$AC15</f>
        <v>3.0091700000000001</v>
      </c>
      <c r="AK15" s="22">
        <f>'14'!$AC15</f>
        <v>1.6908299999999998</v>
      </c>
      <c r="AL15" s="22">
        <f>'15'!$AC15</f>
        <v>0</v>
      </c>
      <c r="AM15" s="22">
        <f>'16'!$AC15</f>
        <v>0</v>
      </c>
      <c r="AN15" s="23">
        <f>'17'!$AC15</f>
        <v>0</v>
      </c>
    </row>
    <row r="16" spans="1:40" ht="15" customHeight="1" x14ac:dyDescent="0.25">
      <c r="A16" s="111"/>
      <c r="B16" s="20" t="s">
        <v>18</v>
      </c>
      <c r="C16" s="21">
        <f>'80'!$AC16</f>
        <v>0</v>
      </c>
      <c r="D16" s="21">
        <f>'81'!$AC16</f>
        <v>0</v>
      </c>
      <c r="E16" s="21">
        <f>'82'!$AC16</f>
        <v>0</v>
      </c>
      <c r="F16" s="21">
        <f>'83'!$AC16</f>
        <v>0</v>
      </c>
      <c r="G16" s="21">
        <f>'84'!$AC16</f>
        <v>0</v>
      </c>
      <c r="H16" s="21">
        <f>'85'!$AC16</f>
        <v>0</v>
      </c>
      <c r="I16" s="21">
        <f>'86'!$AC16</f>
        <v>0</v>
      </c>
      <c r="J16" s="21">
        <f>'87'!$AC16</f>
        <v>0</v>
      </c>
      <c r="K16" s="21">
        <f>'88'!$AC16</f>
        <v>0</v>
      </c>
      <c r="L16" s="21">
        <f>'89'!$AC16</f>
        <v>0</v>
      </c>
      <c r="M16" s="21">
        <f>'90'!$AC16</f>
        <v>0</v>
      </c>
      <c r="N16" s="21">
        <f>'91'!$AC16</f>
        <v>6.9999999999999999E-4</v>
      </c>
      <c r="O16" s="21">
        <f>'92'!$AC16</f>
        <v>0</v>
      </c>
      <c r="P16" s="21">
        <f>'93'!$AC16</f>
        <v>0</v>
      </c>
      <c r="Q16" s="21">
        <f>'94'!$AC16</f>
        <v>0</v>
      </c>
      <c r="R16" s="21">
        <f>'95'!$AC16</f>
        <v>0</v>
      </c>
      <c r="S16" s="21">
        <f>'96'!$AC16</f>
        <v>0</v>
      </c>
      <c r="T16" s="21">
        <f>'97'!$AC16</f>
        <v>0</v>
      </c>
      <c r="U16" s="21">
        <f>'98'!$AC16</f>
        <v>0</v>
      </c>
      <c r="V16" s="21">
        <f>'99'!$AC16</f>
        <v>0</v>
      </c>
      <c r="W16" s="21">
        <f>'00'!$AC16</f>
        <v>0</v>
      </c>
      <c r="X16" s="21">
        <f>'01'!$AC16</f>
        <v>5.722E-2</v>
      </c>
      <c r="Y16" s="21">
        <f>'02'!$AC16</f>
        <v>0</v>
      </c>
      <c r="Z16" s="21">
        <f>'03'!$AC16</f>
        <v>0</v>
      </c>
      <c r="AA16" s="21">
        <f>'04'!$AC16</f>
        <v>0</v>
      </c>
      <c r="AB16" s="22">
        <f>'05'!$AC16</f>
        <v>0</v>
      </c>
      <c r="AC16" s="22">
        <f>'06'!$AC16</f>
        <v>0</v>
      </c>
      <c r="AD16" s="22">
        <f>'07'!$AC16</f>
        <v>0</v>
      </c>
      <c r="AE16" s="22">
        <f>'08'!$AC16</f>
        <v>0</v>
      </c>
      <c r="AF16" s="22">
        <f>'09'!$AC16</f>
        <v>0</v>
      </c>
      <c r="AG16" s="22">
        <f>'10'!$AC16</f>
        <v>0</v>
      </c>
      <c r="AH16" s="22">
        <f>'11'!$AC16</f>
        <v>0</v>
      </c>
      <c r="AI16" s="22">
        <f>'12'!$AC16</f>
        <v>0</v>
      </c>
      <c r="AJ16" s="22">
        <f>'13'!$AC16</f>
        <v>0</v>
      </c>
      <c r="AK16" s="22">
        <f>'14'!$AC16</f>
        <v>0</v>
      </c>
      <c r="AL16" s="22">
        <f>'15'!$AC16</f>
        <v>0</v>
      </c>
      <c r="AM16" s="22">
        <f>'16'!$AC16</f>
        <v>0</v>
      </c>
      <c r="AN16" s="23">
        <f>'17'!$AC16</f>
        <v>0</v>
      </c>
    </row>
    <row r="17" spans="1:40" ht="15" customHeight="1" x14ac:dyDescent="0.25">
      <c r="A17" s="111"/>
      <c r="B17" s="20" t="s">
        <v>19</v>
      </c>
      <c r="C17" s="21">
        <f>'80'!$AC17</f>
        <v>0</v>
      </c>
      <c r="D17" s="21">
        <f>'81'!$AC17</f>
        <v>45.698</v>
      </c>
      <c r="E17" s="21">
        <f>'82'!$AC17</f>
        <v>3.1360000000000001</v>
      </c>
      <c r="F17" s="21">
        <f>'83'!$AC17</f>
        <v>1.2270000000000001</v>
      </c>
      <c r="G17" s="21">
        <f>'84'!$AC17</f>
        <v>3.9390000000000001</v>
      </c>
      <c r="H17" s="21">
        <f>'85'!$AC17</f>
        <v>1.476</v>
      </c>
      <c r="I17" s="21">
        <f>'86'!$AC17</f>
        <v>1.8759999999999999</v>
      </c>
      <c r="J17" s="21">
        <f>'87'!$AC17</f>
        <v>1.2010000000000001</v>
      </c>
      <c r="K17" s="21">
        <f>'88'!$AC17</f>
        <v>1.2989999999999999</v>
      </c>
      <c r="L17" s="21">
        <f>'89'!$AC17</f>
        <v>1.127</v>
      </c>
      <c r="M17" s="21">
        <f>'90'!$AC17</f>
        <v>1.39</v>
      </c>
      <c r="N17" s="21">
        <f>'91'!$AC17</f>
        <v>1.58284</v>
      </c>
      <c r="O17" s="21">
        <f>'92'!$AC17</f>
        <v>1.5381499999999999</v>
      </c>
      <c r="P17" s="21">
        <f>'93'!$AC17</f>
        <v>2.4251499999999999</v>
      </c>
      <c r="Q17" s="21">
        <f>'94'!$AC17</f>
        <v>2.4450099999999999</v>
      </c>
      <c r="R17" s="21">
        <f>'95'!$AC17</f>
        <v>0.55074999999999996</v>
      </c>
      <c r="S17" s="21">
        <f>'96'!$AC17</f>
        <v>0.79447000000000001</v>
      </c>
      <c r="T17" s="21">
        <f>'97'!$AC17</f>
        <v>1.6957100000000001</v>
      </c>
      <c r="U17" s="21">
        <f>'98'!$AC17</f>
        <v>2.9354</v>
      </c>
      <c r="V17" s="21">
        <f>'99'!$AC17</f>
        <v>1.5705499999999999</v>
      </c>
      <c r="W17" s="21">
        <f>'00'!$AC17</f>
        <v>1.47244</v>
      </c>
      <c r="X17" s="21">
        <f>'01'!$AC17</f>
        <v>0.90021600000000002</v>
      </c>
      <c r="Y17" s="21">
        <f>'02'!$AC17</f>
        <v>1.508005</v>
      </c>
      <c r="Z17" s="21">
        <f>'03'!$AC17</f>
        <v>0.50663999999999998</v>
      </c>
      <c r="AA17" s="21">
        <f>'04'!$AC17</f>
        <v>0.32596999999999998</v>
      </c>
      <c r="AB17" s="22">
        <f>'05'!$AC17</f>
        <v>0.65295999999999998</v>
      </c>
      <c r="AC17" s="22">
        <f>'06'!$AC17</f>
        <v>1.29071</v>
      </c>
      <c r="AD17" s="22">
        <f>'07'!$AC17</f>
        <v>1.194696154423712</v>
      </c>
      <c r="AE17" s="22">
        <f>'08'!$AC17</f>
        <v>0.6</v>
      </c>
      <c r="AF17" s="22">
        <f>'09'!$AC17</f>
        <v>0.99756400000000001</v>
      </c>
      <c r="AG17" s="22">
        <f>'10'!$AC17</f>
        <v>0.46335000000000004</v>
      </c>
      <c r="AH17" s="22">
        <f>'11'!$AC17</f>
        <v>0.28693000000000002</v>
      </c>
      <c r="AI17" s="22">
        <f>'12'!$AC17</f>
        <v>0.11452</v>
      </c>
      <c r="AJ17" s="22">
        <f>'13'!$AC17</f>
        <v>0.18978</v>
      </c>
      <c r="AK17" s="22">
        <f>'14'!$AC17</f>
        <v>9.5399999999999999E-3</v>
      </c>
      <c r="AL17" s="22">
        <f>'15'!$AC17</f>
        <v>0</v>
      </c>
      <c r="AM17" s="22">
        <f>'16'!$AC17</f>
        <v>0</v>
      </c>
      <c r="AN17" s="23">
        <f>'17'!$AC17</f>
        <v>0</v>
      </c>
    </row>
    <row r="18" spans="1:40" ht="15" customHeight="1" x14ac:dyDescent="0.25">
      <c r="A18" s="111" t="s">
        <v>2</v>
      </c>
      <c r="B18" s="20" t="s">
        <v>20</v>
      </c>
      <c r="C18" s="21">
        <f>'80'!$AC18</f>
        <v>0</v>
      </c>
      <c r="D18" s="21">
        <f>'81'!$AC18</f>
        <v>0</v>
      </c>
      <c r="E18" s="21">
        <f>'82'!$AC18</f>
        <v>0</v>
      </c>
      <c r="F18" s="21">
        <f>'83'!$AC18</f>
        <v>0</v>
      </c>
      <c r="G18" s="21">
        <f>'84'!$AC18</f>
        <v>0</v>
      </c>
      <c r="H18" s="21">
        <f>'85'!$AC18</f>
        <v>0</v>
      </c>
      <c r="I18" s="21">
        <f>'86'!$AC18</f>
        <v>0</v>
      </c>
      <c r="J18" s="21">
        <f>'87'!$AC18</f>
        <v>0</v>
      </c>
      <c r="K18" s="21">
        <f>'88'!$AC18</f>
        <v>0</v>
      </c>
      <c r="L18" s="21">
        <f>'89'!$AC18</f>
        <v>0</v>
      </c>
      <c r="M18" s="21">
        <f>'90'!$AC18</f>
        <v>0</v>
      </c>
      <c r="N18" s="21">
        <f>'91'!$AC18</f>
        <v>0</v>
      </c>
      <c r="O18" s="21">
        <f>'92'!$AC18</f>
        <v>0</v>
      </c>
      <c r="P18" s="21">
        <f>'93'!$AC18</f>
        <v>0</v>
      </c>
      <c r="Q18" s="21">
        <f>'94'!$AC18</f>
        <v>0</v>
      </c>
      <c r="R18" s="21">
        <f>'95'!$AC18</f>
        <v>0</v>
      </c>
      <c r="S18" s="21">
        <f>'96'!$AC18</f>
        <v>0</v>
      </c>
      <c r="T18" s="21">
        <f>'97'!$AC18</f>
        <v>0</v>
      </c>
      <c r="U18" s="21">
        <f>'98'!$AC18</f>
        <v>0</v>
      </c>
      <c r="V18" s="21">
        <f>'99'!$AC18</f>
        <v>0</v>
      </c>
      <c r="W18" s="21">
        <f>'00'!$AC18</f>
        <v>0</v>
      </c>
      <c r="X18" s="21">
        <f>'01'!$AC18</f>
        <v>0</v>
      </c>
      <c r="Y18" s="21">
        <f>'02'!$AC18</f>
        <v>0</v>
      </c>
      <c r="Z18" s="21">
        <f>'03'!$AC18</f>
        <v>0</v>
      </c>
      <c r="AA18" s="21">
        <f>'04'!$AC18</f>
        <v>0</v>
      </c>
      <c r="AB18" s="22">
        <f>'05'!$AC18</f>
        <v>0</v>
      </c>
      <c r="AC18" s="22">
        <f>'06'!$AC18</f>
        <v>0</v>
      </c>
      <c r="AD18" s="22">
        <f>'07'!$AC18</f>
        <v>0</v>
      </c>
      <c r="AE18" s="22">
        <f>'08'!$AC18</f>
        <v>0</v>
      </c>
      <c r="AF18" s="22">
        <f>'09'!$AC18</f>
        <v>0</v>
      </c>
      <c r="AG18" s="22">
        <f>'10'!$AC18</f>
        <v>0</v>
      </c>
      <c r="AH18" s="22">
        <f>'11'!$AC18</f>
        <v>0</v>
      </c>
      <c r="AI18" s="22">
        <f>'12'!$AC18</f>
        <v>0</v>
      </c>
      <c r="AJ18" s="22">
        <f>'13'!$AC18</f>
        <v>0</v>
      </c>
      <c r="AK18" s="22">
        <f>'14'!$AC18</f>
        <v>0</v>
      </c>
      <c r="AL18" s="22">
        <f>'15'!$AC18</f>
        <v>0</v>
      </c>
      <c r="AM18" s="22">
        <f>'16'!$AC18</f>
        <v>0</v>
      </c>
      <c r="AN18" s="23">
        <f>'17'!$AC18</f>
        <v>0</v>
      </c>
    </row>
    <row r="19" spans="1:40" ht="15" customHeight="1" x14ac:dyDescent="0.25">
      <c r="A19" s="111"/>
      <c r="B19" s="20" t="s">
        <v>21</v>
      </c>
      <c r="C19" s="21">
        <f>'80'!$AC19</f>
        <v>0</v>
      </c>
      <c r="D19" s="21">
        <f>'81'!$AC19</f>
        <v>0</v>
      </c>
      <c r="E19" s="21">
        <f>'82'!$AC19</f>
        <v>0.1</v>
      </c>
      <c r="F19" s="21">
        <f>'83'!$AC19</f>
        <v>0</v>
      </c>
      <c r="G19" s="21">
        <f>'84'!$AC19</f>
        <v>0</v>
      </c>
      <c r="H19" s="21">
        <f>'85'!$AC19</f>
        <v>0</v>
      </c>
      <c r="I19" s="21">
        <f>'86'!$AC19</f>
        <v>0</v>
      </c>
      <c r="J19" s="21">
        <f>'87'!$AC19</f>
        <v>0</v>
      </c>
      <c r="K19" s="21">
        <f>'88'!$AC19</f>
        <v>0</v>
      </c>
      <c r="L19" s="21">
        <f>'89'!$AC19</f>
        <v>0</v>
      </c>
      <c r="M19" s="21">
        <f>'90'!$AC19</f>
        <v>0</v>
      </c>
      <c r="N19" s="21">
        <f>'91'!$AC19</f>
        <v>0</v>
      </c>
      <c r="O19" s="21">
        <f>'92'!$AC19</f>
        <v>0</v>
      </c>
      <c r="P19" s="21">
        <f>'93'!$AC19</f>
        <v>0</v>
      </c>
      <c r="Q19" s="21">
        <f>'94'!$AC19</f>
        <v>0</v>
      </c>
      <c r="R19" s="21">
        <f>'95'!$AC19</f>
        <v>0</v>
      </c>
      <c r="S19" s="21">
        <f>'96'!$AC19</f>
        <v>0</v>
      </c>
      <c r="T19" s="21">
        <f>'97'!$AC19</f>
        <v>0</v>
      </c>
      <c r="U19" s="21">
        <f>'98'!$AC19</f>
        <v>0</v>
      </c>
      <c r="V19" s="21">
        <f>'99'!$AC19</f>
        <v>0</v>
      </c>
      <c r="W19" s="21">
        <f>'00'!$AC19</f>
        <v>0</v>
      </c>
      <c r="X19" s="21">
        <f>'01'!$AC19</f>
        <v>0</v>
      </c>
      <c r="Y19" s="21">
        <f>'02'!$AC19</f>
        <v>0</v>
      </c>
      <c r="Z19" s="21">
        <f>'03'!$AC19</f>
        <v>0</v>
      </c>
      <c r="AA19" s="21">
        <f>'04'!$AC19</f>
        <v>0</v>
      </c>
      <c r="AB19" s="22">
        <f>'05'!$AC19</f>
        <v>0</v>
      </c>
      <c r="AC19" s="22">
        <f>'06'!$AC19</f>
        <v>0</v>
      </c>
      <c r="AD19" s="22">
        <f>'07'!$AC19</f>
        <v>0</v>
      </c>
      <c r="AE19" s="22">
        <f>'08'!$AC19</f>
        <v>0</v>
      </c>
      <c r="AF19" s="22">
        <f>'09'!$AC19</f>
        <v>0</v>
      </c>
      <c r="AG19" s="22">
        <f>'10'!$AC19</f>
        <v>0</v>
      </c>
      <c r="AH19" s="22">
        <f>'11'!$AC19</f>
        <v>0</v>
      </c>
      <c r="AI19" s="22">
        <f>'12'!$AC19</f>
        <v>0</v>
      </c>
      <c r="AJ19" s="22">
        <f>'13'!$AC19</f>
        <v>0</v>
      </c>
      <c r="AK19" s="22">
        <f>'14'!$AC19</f>
        <v>0</v>
      </c>
      <c r="AL19" s="22">
        <f>'15'!$AC19</f>
        <v>0</v>
      </c>
      <c r="AM19" s="22">
        <f>'16'!$AC19</f>
        <v>0</v>
      </c>
      <c r="AN19" s="23">
        <f>'17'!$AC19</f>
        <v>0</v>
      </c>
    </row>
    <row r="20" spans="1:40" ht="15" customHeight="1" x14ac:dyDescent="0.25">
      <c r="A20" s="111"/>
      <c r="B20" s="20" t="s">
        <v>22</v>
      </c>
      <c r="C20" s="21">
        <f>'80'!$AC20</f>
        <v>0</v>
      </c>
      <c r="D20" s="21">
        <f>'81'!$AC20</f>
        <v>0.151</v>
      </c>
      <c r="E20" s="21">
        <f>'82'!$AC20</f>
        <v>0.06</v>
      </c>
      <c r="F20" s="21">
        <f>'83'!$AC20</f>
        <v>6.2E-2</v>
      </c>
      <c r="G20" s="21">
        <f>'84'!$AC20</f>
        <v>0</v>
      </c>
      <c r="H20" s="21">
        <f>'85'!$AC20</f>
        <v>0</v>
      </c>
      <c r="I20" s="21">
        <f>'86'!$AC20</f>
        <v>0</v>
      </c>
      <c r="J20" s="21">
        <f>'87'!$AC20</f>
        <v>0</v>
      </c>
      <c r="K20" s="21">
        <f>'88'!$AC20</f>
        <v>0</v>
      </c>
      <c r="L20" s="21">
        <f>'89'!$AC20</f>
        <v>9.9000000000000005E-2</v>
      </c>
      <c r="M20" s="21">
        <f>'90'!$AC20</f>
        <v>0.08</v>
      </c>
      <c r="N20" s="21">
        <f>'91'!$AC20</f>
        <v>3.678E-2</v>
      </c>
      <c r="O20" s="21">
        <f>'92'!$AC20</f>
        <v>0.121283</v>
      </c>
      <c r="P20" s="21">
        <f>'93'!$AC20</f>
        <v>8.8969999999999994E-2</v>
      </c>
      <c r="Q20" s="21">
        <f>'94'!$AC20</f>
        <v>0.12198000000000001</v>
      </c>
      <c r="R20" s="21">
        <f>'95'!$AC20</f>
        <v>0.24346999999999999</v>
      </c>
      <c r="S20" s="21">
        <f>'96'!$AC20</f>
        <v>4.6573999999999997E-2</v>
      </c>
      <c r="T20" s="21">
        <f>'97'!$AC20</f>
        <v>5.3400000000000003E-2</v>
      </c>
      <c r="U20" s="21">
        <f>'98'!$AC20</f>
        <v>2.741E-2</v>
      </c>
      <c r="V20" s="21">
        <f>'99'!$AC20</f>
        <v>3.2689999999999997E-2</v>
      </c>
      <c r="W20" s="21">
        <f>'00'!$AC20</f>
        <v>3.304E-2</v>
      </c>
      <c r="X20" s="21">
        <f>'01'!$AC20</f>
        <v>9.5099999999999994E-3</v>
      </c>
      <c r="Y20" s="21">
        <f>'02'!$AC20</f>
        <v>2.9149999999999999E-2</v>
      </c>
      <c r="Z20" s="21">
        <f>'03'!$AC20</f>
        <v>1.4489999999999999E-2</v>
      </c>
      <c r="AA20" s="21">
        <f>'04'!$AC20</f>
        <v>1.6799999999999999E-2</v>
      </c>
      <c r="AB20" s="22">
        <f>'05'!$AC20</f>
        <v>1.6809999999999999E-2</v>
      </c>
      <c r="AC20" s="22">
        <f>'06'!$AC20</f>
        <v>1.6120000000000002E-2</v>
      </c>
      <c r="AD20" s="22">
        <f>'07'!$AC20</f>
        <v>0</v>
      </c>
      <c r="AE20" s="22">
        <f>'08'!$AC20</f>
        <v>0</v>
      </c>
      <c r="AF20" s="22">
        <f>'09'!$AC20</f>
        <v>0</v>
      </c>
      <c r="AG20" s="22">
        <f>'10'!$AC20</f>
        <v>0</v>
      </c>
      <c r="AH20" s="22">
        <f>'11'!$AC20</f>
        <v>0</v>
      </c>
      <c r="AI20" s="22">
        <f>'12'!$AC20</f>
        <v>0</v>
      </c>
      <c r="AJ20" s="22">
        <f>'13'!$AC20</f>
        <v>0</v>
      </c>
      <c r="AK20" s="22">
        <f>'14'!$AC20</f>
        <v>0</v>
      </c>
      <c r="AL20" s="22">
        <f>'15'!$AC20</f>
        <v>0</v>
      </c>
      <c r="AM20" s="22">
        <f>'16'!$AC20</f>
        <v>0</v>
      </c>
      <c r="AN20" s="23">
        <f>'17'!$AC20</f>
        <v>0</v>
      </c>
    </row>
    <row r="21" spans="1:40" ht="15" customHeight="1" x14ac:dyDescent="0.25">
      <c r="A21" s="111"/>
      <c r="B21" s="20" t="s">
        <v>23</v>
      </c>
      <c r="C21" s="21">
        <f>'80'!$AC21</f>
        <v>0</v>
      </c>
      <c r="D21" s="21">
        <f>'81'!$AC21</f>
        <v>5.8999999999999997E-2</v>
      </c>
      <c r="E21" s="21">
        <f>'82'!$AC21</f>
        <v>0</v>
      </c>
      <c r="F21" s="21">
        <f>'83'!$AC21</f>
        <v>0</v>
      </c>
      <c r="G21" s="21">
        <f>'84'!$AC21</f>
        <v>0</v>
      </c>
      <c r="H21" s="21">
        <f>'85'!$AC21</f>
        <v>0</v>
      </c>
      <c r="I21" s="21">
        <f>'86'!$AC21</f>
        <v>0</v>
      </c>
      <c r="J21" s="21">
        <f>'87'!$AC21</f>
        <v>0</v>
      </c>
      <c r="K21" s="21">
        <f>'88'!$AC21</f>
        <v>0</v>
      </c>
      <c r="L21" s="21">
        <f>'89'!$AC21</f>
        <v>0</v>
      </c>
      <c r="M21" s="21">
        <f>'90'!$AC21</f>
        <v>0</v>
      </c>
      <c r="N21" s="21">
        <f>'91'!$AC21</f>
        <v>0</v>
      </c>
      <c r="O21" s="21">
        <f>'92'!$AC21</f>
        <v>0</v>
      </c>
      <c r="P21" s="21">
        <f>'93'!$AC21</f>
        <v>0</v>
      </c>
      <c r="Q21" s="21">
        <f>'94'!$AC21</f>
        <v>0</v>
      </c>
      <c r="R21" s="21">
        <f>'95'!$AC21</f>
        <v>0</v>
      </c>
      <c r="S21" s="21">
        <f>'96'!$AC21</f>
        <v>0</v>
      </c>
      <c r="T21" s="21">
        <f>'97'!$AC21</f>
        <v>0</v>
      </c>
      <c r="U21" s="21">
        <f>'98'!$AC21</f>
        <v>0</v>
      </c>
      <c r="V21" s="21">
        <f>'99'!$AC21</f>
        <v>0</v>
      </c>
      <c r="W21" s="21">
        <f>'00'!$AC21</f>
        <v>0</v>
      </c>
      <c r="X21" s="21">
        <f>'01'!$AC21</f>
        <v>0</v>
      </c>
      <c r="Y21" s="21">
        <f>'02'!$AC21</f>
        <v>0</v>
      </c>
      <c r="Z21" s="21">
        <f>'03'!$AC21</f>
        <v>0</v>
      </c>
      <c r="AA21" s="21">
        <f>'04'!$AC21</f>
        <v>0</v>
      </c>
      <c r="AB21" s="22">
        <f>'05'!$AC21</f>
        <v>0</v>
      </c>
      <c r="AC21" s="22">
        <f>'06'!$AC21</f>
        <v>0</v>
      </c>
      <c r="AD21" s="22">
        <f>'07'!$AC21</f>
        <v>0</v>
      </c>
      <c r="AE21" s="22">
        <f>'08'!$AC21</f>
        <v>0</v>
      </c>
      <c r="AF21" s="22">
        <f>'09'!$AC21</f>
        <v>0</v>
      </c>
      <c r="AG21" s="22">
        <f>'10'!$AC21</f>
        <v>0</v>
      </c>
      <c r="AH21" s="22">
        <f>'11'!$AC21</f>
        <v>0</v>
      </c>
      <c r="AI21" s="22">
        <f>'12'!$AC21</f>
        <v>0</v>
      </c>
      <c r="AJ21" s="22">
        <f>'13'!$AC21</f>
        <v>0.17369999999999999</v>
      </c>
      <c r="AK21" s="22">
        <f>'14'!$AC21</f>
        <v>0.79988000000000004</v>
      </c>
      <c r="AL21" s="22">
        <f>'15'!$AC21</f>
        <v>0</v>
      </c>
      <c r="AM21" s="22">
        <f>'16'!$AC21</f>
        <v>0</v>
      </c>
      <c r="AN21" s="23">
        <f>'17'!$AC21</f>
        <v>0</v>
      </c>
    </row>
    <row r="22" spans="1:40" ht="15" customHeight="1" x14ac:dyDescent="0.25">
      <c r="A22" s="111"/>
      <c r="B22" s="20" t="s">
        <v>12</v>
      </c>
      <c r="C22" s="21">
        <f>'80'!$AC22</f>
        <v>0</v>
      </c>
      <c r="D22" s="21">
        <f>'81'!$AC22</f>
        <v>0</v>
      </c>
      <c r="E22" s="21">
        <f>'82'!$AC22</f>
        <v>0.08</v>
      </c>
      <c r="F22" s="21">
        <f>'83'!$AC22</f>
        <v>0.1</v>
      </c>
      <c r="G22" s="21">
        <f>'84'!$AC22</f>
        <v>0</v>
      </c>
      <c r="H22" s="21">
        <f>'85'!$AC22</f>
        <v>0</v>
      </c>
      <c r="I22" s="21">
        <f>'86'!$AC22</f>
        <v>0</v>
      </c>
      <c r="J22" s="21">
        <f>'87'!$AC22</f>
        <v>0</v>
      </c>
      <c r="K22" s="21">
        <f>'88'!$AC22</f>
        <v>0</v>
      </c>
      <c r="L22" s="21">
        <f>'89'!$AC22</f>
        <v>0</v>
      </c>
      <c r="M22" s="21">
        <f>'90'!$AC22</f>
        <v>0</v>
      </c>
      <c r="N22" s="21">
        <f>'91'!$AC22</f>
        <v>0</v>
      </c>
      <c r="O22" s="21">
        <f>'92'!$AC22</f>
        <v>0</v>
      </c>
      <c r="P22" s="21">
        <f>'93'!$AC22</f>
        <v>0</v>
      </c>
      <c r="Q22" s="21">
        <f>'94'!$AC22</f>
        <v>0</v>
      </c>
      <c r="R22" s="21">
        <f>'95'!$AC22</f>
        <v>0</v>
      </c>
      <c r="S22" s="21">
        <f>'96'!$AC22</f>
        <v>0</v>
      </c>
      <c r="T22" s="21">
        <f>'97'!$AC22</f>
        <v>0</v>
      </c>
      <c r="U22" s="21">
        <f>'98'!$AC22</f>
        <v>0</v>
      </c>
      <c r="V22" s="21">
        <f>'99'!$AC22</f>
        <v>0</v>
      </c>
      <c r="W22" s="21">
        <f>'00'!$AC22</f>
        <v>0</v>
      </c>
      <c r="X22" s="21">
        <f>'01'!$AC22</f>
        <v>0</v>
      </c>
      <c r="Y22" s="21">
        <f>'02'!$AC22</f>
        <v>0</v>
      </c>
      <c r="Z22" s="21">
        <f>'03'!$AC22</f>
        <v>0</v>
      </c>
      <c r="AA22" s="21">
        <f>'04'!$AC22</f>
        <v>0</v>
      </c>
      <c r="AB22" s="22">
        <f>'05'!$AC22</f>
        <v>0</v>
      </c>
      <c r="AC22" s="22">
        <f>'06'!$AC22</f>
        <v>0</v>
      </c>
      <c r="AD22" s="22">
        <f>'07'!$AC22</f>
        <v>0</v>
      </c>
      <c r="AE22" s="22">
        <f>'08'!$AC22</f>
        <v>0</v>
      </c>
      <c r="AF22" s="22">
        <f>'09'!$AC22</f>
        <v>0</v>
      </c>
      <c r="AG22" s="22">
        <f>'10'!$AC22</f>
        <v>0</v>
      </c>
      <c r="AH22" s="22">
        <f>'11'!$AC22</f>
        <v>0</v>
      </c>
      <c r="AI22" s="22">
        <f>'12'!$AC22</f>
        <v>0</v>
      </c>
      <c r="AJ22" s="22">
        <f>'13'!$AC22</f>
        <v>0</v>
      </c>
      <c r="AK22" s="22">
        <f>'14'!$AC22</f>
        <v>0</v>
      </c>
      <c r="AL22" s="22">
        <f>'15'!$AC22</f>
        <v>0</v>
      </c>
      <c r="AM22" s="22">
        <f>'16'!$AC22</f>
        <v>0</v>
      </c>
      <c r="AN22" s="23">
        <f>'17'!$AC22</f>
        <v>0</v>
      </c>
    </row>
    <row r="23" spans="1:40" ht="15" customHeight="1" x14ac:dyDescent="0.25">
      <c r="A23" s="112" t="s">
        <v>72</v>
      </c>
      <c r="B23" s="113"/>
      <c r="C23" s="21">
        <f>'80'!$AC23</f>
        <v>0</v>
      </c>
      <c r="D23" s="21">
        <f>'81'!$AC23</f>
        <v>0</v>
      </c>
      <c r="E23" s="21">
        <f>'82'!$AC23</f>
        <v>0</v>
      </c>
      <c r="F23" s="21">
        <f>'83'!$AC23</f>
        <v>0</v>
      </c>
      <c r="G23" s="21">
        <f>'84'!$AC23</f>
        <v>0</v>
      </c>
      <c r="H23" s="21">
        <f>'85'!$AC23</f>
        <v>0</v>
      </c>
      <c r="I23" s="21">
        <f>'86'!$AC23</f>
        <v>0</v>
      </c>
      <c r="J23" s="21">
        <f>'87'!$AC23</f>
        <v>0</v>
      </c>
      <c r="K23" s="21">
        <f>'88'!$AC23</f>
        <v>0</v>
      </c>
      <c r="L23" s="21">
        <f>'89'!$AC23</f>
        <v>0</v>
      </c>
      <c r="M23" s="21">
        <f>'90'!$AC23</f>
        <v>0</v>
      </c>
      <c r="N23" s="21">
        <f>'91'!$AC23</f>
        <v>0</v>
      </c>
      <c r="O23" s="21">
        <f>'92'!$AC23</f>
        <v>0</v>
      </c>
      <c r="P23" s="21">
        <f>'93'!$AC23</f>
        <v>0</v>
      </c>
      <c r="Q23" s="21">
        <f>'94'!$AC23</f>
        <v>0</v>
      </c>
      <c r="R23" s="21">
        <f>'95'!$AC23</f>
        <v>0</v>
      </c>
      <c r="S23" s="21">
        <f>'96'!$AC23</f>
        <v>0</v>
      </c>
      <c r="T23" s="21">
        <f>'97'!$AC23</f>
        <v>0</v>
      </c>
      <c r="U23" s="21">
        <f>'98'!$AC23</f>
        <v>0</v>
      </c>
      <c r="V23" s="21">
        <f>'99'!$AC23</f>
        <v>0</v>
      </c>
      <c r="W23" s="21">
        <f>'00'!$AC23</f>
        <v>0</v>
      </c>
      <c r="X23" s="21">
        <f>'01'!$AC23</f>
        <v>0</v>
      </c>
      <c r="Y23" s="21">
        <f>'02'!$AC23</f>
        <v>0</v>
      </c>
      <c r="Z23" s="21">
        <f>'03'!$AC23</f>
        <v>0</v>
      </c>
      <c r="AA23" s="21">
        <f>'04'!$AC23</f>
        <v>0</v>
      </c>
      <c r="AB23" s="22">
        <f>'05'!$AC23</f>
        <v>0</v>
      </c>
      <c r="AC23" s="22">
        <f>'06'!$AC23</f>
        <v>0</v>
      </c>
      <c r="AD23" s="22">
        <f>'07'!$AC23</f>
        <v>0</v>
      </c>
      <c r="AE23" s="22">
        <f>'08'!$AC23</f>
        <v>0</v>
      </c>
      <c r="AF23" s="22">
        <f>'09'!$AC23</f>
        <v>0</v>
      </c>
      <c r="AG23" s="22">
        <f>'10'!$AC23</f>
        <v>0</v>
      </c>
      <c r="AH23" s="22">
        <f>'11'!$AC23</f>
        <v>0</v>
      </c>
      <c r="AI23" s="22">
        <f>'12'!$AC23</f>
        <v>0</v>
      </c>
      <c r="AJ23" s="22">
        <f>'13'!$AC23</f>
        <v>0</v>
      </c>
      <c r="AK23" s="22">
        <f>'14'!$AC23</f>
        <v>0</v>
      </c>
      <c r="AL23" s="22">
        <f>'15'!$AC23</f>
        <v>0</v>
      </c>
      <c r="AM23" s="22">
        <f>'16'!$AC23</f>
        <v>0</v>
      </c>
      <c r="AN23" s="23">
        <f>'17'!$AC23</f>
        <v>0</v>
      </c>
    </row>
    <row r="24" spans="1:40" ht="15" customHeight="1" x14ac:dyDescent="0.25">
      <c r="A24" s="24" t="s">
        <v>3</v>
      </c>
      <c r="B24" s="20" t="s">
        <v>24</v>
      </c>
      <c r="C24" s="21">
        <f>'80'!$AC24</f>
        <v>0</v>
      </c>
      <c r="D24" s="21">
        <f>'81'!$AC24</f>
        <v>0.34799999999999998</v>
      </c>
      <c r="E24" s="21">
        <f>'82'!$AC24</f>
        <v>0</v>
      </c>
      <c r="F24" s="21">
        <f>'83'!$AC24</f>
        <v>0</v>
      </c>
      <c r="G24" s="21">
        <f>'84'!$AC24</f>
        <v>0</v>
      </c>
      <c r="H24" s="21">
        <f>'85'!$AC24</f>
        <v>0</v>
      </c>
      <c r="I24" s="21">
        <f>'86'!$AC24</f>
        <v>0</v>
      </c>
      <c r="J24" s="21">
        <f>'87'!$AC24</f>
        <v>0</v>
      </c>
      <c r="K24" s="21">
        <f>'88'!$AC24</f>
        <v>0</v>
      </c>
      <c r="L24" s="21">
        <f>'89'!$AC24</f>
        <v>0</v>
      </c>
      <c r="M24" s="21">
        <f>'90'!$AC24</f>
        <v>0</v>
      </c>
      <c r="N24" s="21">
        <f>'91'!$AC24</f>
        <v>2.0140000000000002E-2</v>
      </c>
      <c r="O24" s="21">
        <f>'92'!$AC24</f>
        <v>3.082E-2</v>
      </c>
      <c r="P24" s="21">
        <f>'93'!$AC24</f>
        <v>2.1510000000000001E-2</v>
      </c>
      <c r="Q24" s="21">
        <f>'94'!$AC24</f>
        <v>1.9779999999999999E-2</v>
      </c>
      <c r="R24" s="21">
        <f>'95'!$AC24</f>
        <v>1.9470000000000001E-2</v>
      </c>
      <c r="S24" s="21">
        <f>'96'!$AC24</f>
        <v>0.12137000000000001</v>
      </c>
      <c r="T24" s="21">
        <f>'97'!$AC24</f>
        <v>0.38235000000000002</v>
      </c>
      <c r="U24" s="21">
        <f>'98'!$AC24</f>
        <v>9.9159999999999998E-2</v>
      </c>
      <c r="V24" s="21">
        <f>'99'!$AC24</f>
        <v>1.149E-2</v>
      </c>
      <c r="W24" s="21">
        <f>'00'!$AC24</f>
        <v>1.4069999999999999E-2</v>
      </c>
      <c r="X24" s="21">
        <f>'01'!$AC24</f>
        <v>0</v>
      </c>
      <c r="Y24" s="21">
        <f>'02'!$AC24</f>
        <v>0.59368799999999999</v>
      </c>
      <c r="Z24" s="21">
        <f>'03'!$AC24</f>
        <v>0.42811900000000003</v>
      </c>
      <c r="AA24" s="21">
        <f>'04'!$AC24</f>
        <v>9.58E-3</v>
      </c>
      <c r="AB24" s="22">
        <f>'05'!$AC24</f>
        <v>1.0119999999999999E-2</v>
      </c>
      <c r="AC24" s="22">
        <f>'06'!$AC24</f>
        <v>0</v>
      </c>
      <c r="AD24" s="22">
        <f>'07'!$AC24</f>
        <v>0</v>
      </c>
      <c r="AE24" s="22">
        <f>'08'!$AC24</f>
        <v>0</v>
      </c>
      <c r="AF24" s="22">
        <f>'09'!$AC24</f>
        <v>0</v>
      </c>
      <c r="AG24" s="22">
        <f>'10'!$AC24</f>
        <v>0</v>
      </c>
      <c r="AH24" s="22">
        <f>'11'!$AC24</f>
        <v>0</v>
      </c>
      <c r="AI24" s="22">
        <f>'12'!$AC24</f>
        <v>0</v>
      </c>
      <c r="AJ24" s="22">
        <f>'13'!$AC24</f>
        <v>0</v>
      </c>
      <c r="AK24" s="22">
        <f>'14'!$AC24</f>
        <v>0</v>
      </c>
      <c r="AL24" s="22">
        <f>'15'!$AC24</f>
        <v>0</v>
      </c>
      <c r="AM24" s="22">
        <f>'16'!$AC24</f>
        <v>0</v>
      </c>
      <c r="AN24" s="23">
        <f>'17'!$AC24</f>
        <v>0</v>
      </c>
    </row>
    <row r="25" spans="1:40" ht="15" customHeight="1" x14ac:dyDescent="0.25">
      <c r="A25" s="100" t="s">
        <v>4</v>
      </c>
      <c r="B25" s="101"/>
      <c r="C25" s="21">
        <f>'80'!$AC25</f>
        <v>0</v>
      </c>
      <c r="D25" s="21">
        <f>'81'!$AC25</f>
        <v>0</v>
      </c>
      <c r="E25" s="21">
        <f>'82'!$AC25</f>
        <v>0</v>
      </c>
      <c r="F25" s="21">
        <f>'83'!$AC25</f>
        <v>0</v>
      </c>
      <c r="G25" s="21">
        <f>'84'!$AC25</f>
        <v>0</v>
      </c>
      <c r="H25" s="21">
        <f>'85'!$AC25</f>
        <v>0</v>
      </c>
      <c r="I25" s="21">
        <f>'86'!$AC25</f>
        <v>0</v>
      </c>
      <c r="J25" s="21">
        <f>'87'!$AC25</f>
        <v>0</v>
      </c>
      <c r="K25" s="21">
        <f>'88'!$AC25</f>
        <v>0</v>
      </c>
      <c r="L25" s="21">
        <f>'89'!$AC25</f>
        <v>0</v>
      </c>
      <c r="M25" s="21">
        <f>'90'!$AC25</f>
        <v>0</v>
      </c>
      <c r="N25" s="21">
        <f>'91'!$AC25</f>
        <v>0</v>
      </c>
      <c r="O25" s="21">
        <f>'92'!$AC25</f>
        <v>0</v>
      </c>
      <c r="P25" s="21">
        <f>'93'!$AC25</f>
        <v>0</v>
      </c>
      <c r="Q25" s="21">
        <f>'94'!$AC25</f>
        <v>0</v>
      </c>
      <c r="R25" s="21">
        <f>'95'!$AC25</f>
        <v>0</v>
      </c>
      <c r="S25" s="21">
        <f>'96'!$AC25</f>
        <v>0</v>
      </c>
      <c r="T25" s="21">
        <f>'97'!$AC25</f>
        <v>0</v>
      </c>
      <c r="U25" s="21">
        <f>'98'!$AC25</f>
        <v>0</v>
      </c>
      <c r="V25" s="21">
        <f>'99'!$AC25</f>
        <v>0</v>
      </c>
      <c r="W25" s="21">
        <f>'00'!$AC25</f>
        <v>0</v>
      </c>
      <c r="X25" s="21">
        <f>'01'!$AC25</f>
        <v>0</v>
      </c>
      <c r="Y25" s="21">
        <f>'02'!$AC25</f>
        <v>0</v>
      </c>
      <c r="Z25" s="21">
        <f>'03'!$AC25</f>
        <v>0</v>
      </c>
      <c r="AA25" s="21">
        <f>'04'!$AC25</f>
        <v>0</v>
      </c>
      <c r="AB25" s="22">
        <f>'05'!$AC25</f>
        <v>0</v>
      </c>
      <c r="AC25" s="22">
        <f>'06'!$AC25</f>
        <v>0</v>
      </c>
      <c r="AD25" s="22">
        <f>'07'!$AC25</f>
        <v>9.7244755199661567E-2</v>
      </c>
      <c r="AE25" s="22">
        <f>'08'!$AC25</f>
        <v>0</v>
      </c>
      <c r="AF25" s="22">
        <f>'09'!$AC25</f>
        <v>0</v>
      </c>
      <c r="AG25" s="22">
        <f>'10'!$AC25</f>
        <v>0</v>
      </c>
      <c r="AH25" s="22">
        <f>'11'!$AC25</f>
        <v>0</v>
      </c>
      <c r="AI25" s="22">
        <f>'12'!$AC25</f>
        <v>0</v>
      </c>
      <c r="AJ25" s="22">
        <f>'13'!$AC25</f>
        <v>0</v>
      </c>
      <c r="AK25" s="22">
        <f>'14'!$AC25</f>
        <v>0</v>
      </c>
      <c r="AL25" s="22">
        <f>'15'!$AC25</f>
        <v>0</v>
      </c>
      <c r="AM25" s="22">
        <f>'16'!$AC25</f>
        <v>0</v>
      </c>
      <c r="AN25" s="23">
        <f>'17'!$AC25</f>
        <v>0</v>
      </c>
    </row>
    <row r="26" spans="1:40" ht="15" customHeight="1" x14ac:dyDescent="0.25">
      <c r="A26" s="100" t="s">
        <v>5</v>
      </c>
      <c r="B26" s="101"/>
      <c r="C26" s="21">
        <f>'80'!$AC26</f>
        <v>0</v>
      </c>
      <c r="D26" s="21">
        <f>'81'!$AC26</f>
        <v>2.2200000000000002</v>
      </c>
      <c r="E26" s="21">
        <f>'82'!$AC26</f>
        <v>0.59799999999999998</v>
      </c>
      <c r="F26" s="21">
        <f>'83'!$AC26</f>
        <v>1.4810000000000001</v>
      </c>
      <c r="G26" s="21">
        <f>'84'!$AC26</f>
        <v>0</v>
      </c>
      <c r="H26" s="21">
        <f>'85'!$AC26</f>
        <v>0</v>
      </c>
      <c r="I26" s="21">
        <f>'86'!$AC26</f>
        <v>0</v>
      </c>
      <c r="J26" s="21">
        <f>'87'!$AC26</f>
        <v>0</v>
      </c>
      <c r="K26" s="21">
        <f>'88'!$AC26</f>
        <v>0</v>
      </c>
      <c r="L26" s="21">
        <f>'89'!$AC26</f>
        <v>8.0000000000000002E-3</v>
      </c>
      <c r="M26" s="21">
        <f>'90'!$AC26</f>
        <v>8.0000000000000002E-3</v>
      </c>
      <c r="N26" s="21">
        <f>'91'!$AC26</f>
        <v>3.9559999999999998E-2</v>
      </c>
      <c r="O26" s="21">
        <f>'92'!$AC26</f>
        <v>0.18284</v>
      </c>
      <c r="P26" s="21">
        <f>'93'!$AC26</f>
        <v>0</v>
      </c>
      <c r="Q26" s="21">
        <f>'94'!$AC26</f>
        <v>0</v>
      </c>
      <c r="R26" s="21">
        <f>'95'!$AC26</f>
        <v>0</v>
      </c>
      <c r="S26" s="21">
        <f>'96'!$AC26</f>
        <v>0</v>
      </c>
      <c r="T26" s="21">
        <f>'97'!$AC26</f>
        <v>0.23382800000000001</v>
      </c>
      <c r="U26" s="21">
        <f>'98'!$AC26</f>
        <v>0</v>
      </c>
      <c r="V26" s="21">
        <f>'99'!$AC26</f>
        <v>9.8700000000000003E-3</v>
      </c>
      <c r="W26" s="21">
        <f>'00'!$AC26</f>
        <v>1.9109999999999999E-2</v>
      </c>
      <c r="X26" s="21">
        <f>'01'!$AC26</f>
        <v>3.6990000000000002E-2</v>
      </c>
      <c r="Y26" s="21">
        <f>'02'!$AC26</f>
        <v>0.13159000000000001</v>
      </c>
      <c r="Z26" s="21">
        <f>'03'!$AC26</f>
        <v>5.994E-2</v>
      </c>
      <c r="AA26" s="21">
        <f>'04'!$AC26</f>
        <v>0.14682000000000001</v>
      </c>
      <c r="AB26" s="22">
        <f>'05'!$AC26</f>
        <v>5.901E-2</v>
      </c>
      <c r="AC26" s="22">
        <f>'06'!$AC26</f>
        <v>0.15887999999999999</v>
      </c>
      <c r="AD26" s="22">
        <f>'07'!$AC26</f>
        <v>0.16198203083895651</v>
      </c>
      <c r="AE26" s="22">
        <f>'08'!$AC26</f>
        <v>2.1028999999999999E-2</v>
      </c>
      <c r="AF26" s="22">
        <f>'09'!$AC26</f>
        <v>2.8979999999999999E-2</v>
      </c>
      <c r="AG26" s="22">
        <f>'10'!$AC26</f>
        <v>0</v>
      </c>
      <c r="AH26" s="22">
        <f>'11'!$AC26</f>
        <v>0</v>
      </c>
      <c r="AI26" s="22">
        <f>'12'!$AC26</f>
        <v>0</v>
      </c>
      <c r="AJ26" s="22">
        <f>'13'!$AC26</f>
        <v>0</v>
      </c>
      <c r="AK26" s="22">
        <f>'14'!$AC26</f>
        <v>0</v>
      </c>
      <c r="AL26" s="22">
        <f>'15'!$AC26</f>
        <v>0</v>
      </c>
      <c r="AM26" s="22">
        <f>'16'!$AC26</f>
        <v>0</v>
      </c>
      <c r="AN26" s="23">
        <f>'17'!$AC26</f>
        <v>0</v>
      </c>
    </row>
    <row r="27" spans="1:40" ht="15" customHeight="1" x14ac:dyDescent="0.25">
      <c r="A27" s="111" t="s">
        <v>6</v>
      </c>
      <c r="B27" s="20" t="s">
        <v>25</v>
      </c>
      <c r="C27" s="21">
        <f>'80'!$AC27</f>
        <v>0</v>
      </c>
      <c r="D27" s="21">
        <f>'81'!$AC27</f>
        <v>3.7679999999999998</v>
      </c>
      <c r="E27" s="21">
        <f>'82'!$AC27</f>
        <v>1.2270000000000001</v>
      </c>
      <c r="F27" s="21">
        <f>'83'!$AC27</f>
        <v>3.323</v>
      </c>
      <c r="G27" s="21">
        <f>'84'!$AC27</f>
        <v>3.6309999999999998</v>
      </c>
      <c r="H27" s="21">
        <f>'85'!$AC27</f>
        <v>4.0720000000000001</v>
      </c>
      <c r="I27" s="21">
        <f>'86'!$AC27</f>
        <v>4.2690000000000001</v>
      </c>
      <c r="J27" s="21">
        <f>'87'!$AC27</f>
        <v>3.5910000000000002</v>
      </c>
      <c r="K27" s="21">
        <f>'88'!$AC27</f>
        <v>3.7690000000000001</v>
      </c>
      <c r="L27" s="21">
        <f>'89'!$AC27</f>
        <v>0.51600000000000001</v>
      </c>
      <c r="M27" s="21">
        <f>'90'!$AC27</f>
        <v>0.56000000000000005</v>
      </c>
      <c r="N27" s="21">
        <f>'91'!$AC27</f>
        <v>3.8647900000000002</v>
      </c>
      <c r="O27" s="21">
        <f>'92'!$AC27</f>
        <v>3.69815</v>
      </c>
      <c r="P27" s="21">
        <f>'93'!$AC27</f>
        <v>3.661635</v>
      </c>
      <c r="Q27" s="21">
        <f>'94'!$AC27</f>
        <v>3.8382719999999999</v>
      </c>
      <c r="R27" s="21">
        <f>'95'!$AC27</f>
        <v>3.6414200000000001</v>
      </c>
      <c r="S27" s="21">
        <f>'96'!$AC27</f>
        <v>3.4183500000000002</v>
      </c>
      <c r="T27" s="21">
        <f>'97'!$AC27</f>
        <v>2.8733300000000002</v>
      </c>
      <c r="U27" s="21">
        <f>'98'!$AC27</f>
        <v>3.7584300000000002</v>
      </c>
      <c r="V27" s="21">
        <f>'99'!$AC27</f>
        <v>3.3613200000000001</v>
      </c>
      <c r="W27" s="21">
        <f>'00'!$AC27</f>
        <v>0.33926000000000001</v>
      </c>
      <c r="X27" s="21">
        <f>'01'!$AC27</f>
        <v>1.7950299999999999</v>
      </c>
      <c r="Y27" s="21">
        <f>'02'!$AC27</f>
        <v>0.45082800000000001</v>
      </c>
      <c r="Z27" s="21">
        <f>'03'!$AC27</f>
        <v>0.28474899999999997</v>
      </c>
      <c r="AA27" s="21">
        <f>'04'!$AC27</f>
        <v>6.9290000000000004E-2</v>
      </c>
      <c r="AB27" s="22">
        <f>'05'!$AC27</f>
        <v>5.9420000000000001E-2</v>
      </c>
      <c r="AC27" s="22">
        <f>'06'!$AC27</f>
        <v>0</v>
      </c>
      <c r="AD27" s="22">
        <f>'07'!$AC27</f>
        <v>0</v>
      </c>
      <c r="AE27" s="22">
        <f>'08'!$AC27</f>
        <v>0</v>
      </c>
      <c r="AF27" s="22">
        <f>'09'!$AC27</f>
        <v>0</v>
      </c>
      <c r="AG27" s="22">
        <f>'10'!$AC27</f>
        <v>0</v>
      </c>
      <c r="AH27" s="22">
        <f>'11'!$AC27</f>
        <v>0</v>
      </c>
      <c r="AI27" s="22">
        <f>'12'!$AC27</f>
        <v>0</v>
      </c>
      <c r="AJ27" s="22">
        <f>'13'!$AC27</f>
        <v>0</v>
      </c>
      <c r="AK27" s="22">
        <f>'14'!$AC27</f>
        <v>0</v>
      </c>
      <c r="AL27" s="22">
        <f>'15'!$AC27</f>
        <v>0</v>
      </c>
      <c r="AM27" s="22">
        <f>'16'!$AC27</f>
        <v>0</v>
      </c>
      <c r="AN27" s="23">
        <f>'17'!$AC27</f>
        <v>0</v>
      </c>
    </row>
    <row r="28" spans="1:40" ht="15" customHeight="1" x14ac:dyDescent="0.25">
      <c r="A28" s="111"/>
      <c r="B28" s="20" t="s">
        <v>26</v>
      </c>
      <c r="C28" s="21">
        <f>'80'!$AC28</f>
        <v>0</v>
      </c>
      <c r="D28" s="21">
        <f>'81'!$AC28</f>
        <v>0</v>
      </c>
      <c r="E28" s="21">
        <f>'82'!$AC28</f>
        <v>0.98199999999999998</v>
      </c>
      <c r="F28" s="21">
        <f>'83'!$AC28</f>
        <v>0.40500000000000003</v>
      </c>
      <c r="G28" s="21">
        <f>'84'!$AC28</f>
        <v>0</v>
      </c>
      <c r="H28" s="21">
        <f>'85'!$AC28</f>
        <v>0</v>
      </c>
      <c r="I28" s="21">
        <f>'86'!$AC28</f>
        <v>0</v>
      </c>
      <c r="J28" s="21">
        <f>'87'!$AC28</f>
        <v>0</v>
      </c>
      <c r="K28" s="21">
        <f>'88'!$AC28</f>
        <v>0</v>
      </c>
      <c r="L28" s="21">
        <f>'89'!$AC28</f>
        <v>0</v>
      </c>
      <c r="M28" s="21">
        <f>'90'!$AC28</f>
        <v>0.01</v>
      </c>
      <c r="N28" s="21">
        <f>'91'!$AC28</f>
        <v>0.28284999999999999</v>
      </c>
      <c r="O28" s="21">
        <f>'92'!$AC28</f>
        <v>0.36159000000000002</v>
      </c>
      <c r="P28" s="21">
        <f>'93'!$AC28</f>
        <v>0.46416000000000002</v>
      </c>
      <c r="Q28" s="21">
        <f>'94'!$AC28</f>
        <v>0.45351000000000002</v>
      </c>
      <c r="R28" s="21">
        <f>'95'!$AC28</f>
        <v>0.40721000000000002</v>
      </c>
      <c r="S28" s="21">
        <f>'96'!$AC28</f>
        <v>0.40967999999999999</v>
      </c>
      <c r="T28" s="21">
        <f>'97'!$AC28</f>
        <v>0.39345000000000002</v>
      </c>
      <c r="U28" s="21">
        <f>'98'!$AC28</f>
        <v>0.78342000000000001</v>
      </c>
      <c r="V28" s="21">
        <f>'99'!$AC28</f>
        <v>0</v>
      </c>
      <c r="W28" s="21">
        <f>'00'!$AC28</f>
        <v>1.1755679999999999</v>
      </c>
      <c r="X28" s="21">
        <f>'01'!$AC28</f>
        <v>0.54664000000000001</v>
      </c>
      <c r="Y28" s="21">
        <f>'02'!$AC28</f>
        <v>0.54261999999999999</v>
      </c>
      <c r="Z28" s="21">
        <f>'03'!$AC28</f>
        <v>0.13150999999999999</v>
      </c>
      <c r="AA28" s="21">
        <f>'04'!$AC28</f>
        <v>0</v>
      </c>
      <c r="AB28" s="22">
        <f>'05'!$AC28</f>
        <v>0.28138000000000002</v>
      </c>
      <c r="AC28" s="22">
        <f>'06'!$AC28</f>
        <v>0.10506</v>
      </c>
      <c r="AD28" s="22">
        <f>'07'!$AC28</f>
        <v>0</v>
      </c>
      <c r="AE28" s="22">
        <f>'08'!$AC28</f>
        <v>0</v>
      </c>
      <c r="AF28" s="22">
        <f>'09'!$AC28</f>
        <v>0</v>
      </c>
      <c r="AG28" s="22">
        <f>'10'!$AC28</f>
        <v>0</v>
      </c>
      <c r="AH28" s="22">
        <f>'11'!$AC28</f>
        <v>0</v>
      </c>
      <c r="AI28" s="22">
        <f>'12'!$AC28</f>
        <v>0</v>
      </c>
      <c r="AJ28" s="22">
        <f>'13'!$AC28</f>
        <v>0</v>
      </c>
      <c r="AK28" s="22">
        <f>'14'!$AC28</f>
        <v>0</v>
      </c>
      <c r="AL28" s="22">
        <f>'15'!$AC28</f>
        <v>0</v>
      </c>
      <c r="AM28" s="22">
        <f>'16'!$AC28</f>
        <v>0</v>
      </c>
      <c r="AN28" s="23">
        <f>'17'!$AC28</f>
        <v>0</v>
      </c>
    </row>
    <row r="29" spans="1:40" ht="15" customHeight="1" x14ac:dyDescent="0.25">
      <c r="A29" s="112" t="s">
        <v>73</v>
      </c>
      <c r="B29" s="113"/>
      <c r="C29" s="21">
        <f>'80'!$AC29</f>
        <v>0</v>
      </c>
      <c r="D29" s="21">
        <f>'81'!$AC29</f>
        <v>0</v>
      </c>
      <c r="E29" s="21">
        <f>'82'!$AC29</f>
        <v>0</v>
      </c>
      <c r="F29" s="21">
        <f>'83'!$AC29</f>
        <v>0</v>
      </c>
      <c r="G29" s="21">
        <f>'84'!$AC29</f>
        <v>0</v>
      </c>
      <c r="H29" s="21">
        <f>'85'!$AC29</f>
        <v>0</v>
      </c>
      <c r="I29" s="21">
        <f>'86'!$AC29</f>
        <v>0</v>
      </c>
      <c r="J29" s="21">
        <f>'87'!$AC29</f>
        <v>0</v>
      </c>
      <c r="K29" s="21">
        <f>'88'!$AC29</f>
        <v>0</v>
      </c>
      <c r="L29" s="21">
        <f>'89'!$AC29</f>
        <v>0</v>
      </c>
      <c r="M29" s="21">
        <f>'90'!$AC29</f>
        <v>0</v>
      </c>
      <c r="N29" s="21">
        <f>'91'!$AC29</f>
        <v>0</v>
      </c>
      <c r="O29" s="21">
        <f>'92'!$AC29</f>
        <v>0</v>
      </c>
      <c r="P29" s="21">
        <f>'93'!$AC29</f>
        <v>0</v>
      </c>
      <c r="Q29" s="21">
        <f>'94'!$AC29</f>
        <v>0</v>
      </c>
      <c r="R29" s="21">
        <f>'95'!$AC29</f>
        <v>0</v>
      </c>
      <c r="S29" s="21">
        <f>'96'!$AC29</f>
        <v>0</v>
      </c>
      <c r="T29" s="21">
        <f>'97'!$AC29</f>
        <v>0</v>
      </c>
      <c r="U29" s="21">
        <f>'98'!$AC29</f>
        <v>0</v>
      </c>
      <c r="V29" s="21">
        <f>'99'!$AC29</f>
        <v>0</v>
      </c>
      <c r="W29" s="21">
        <f>'00'!$AC29</f>
        <v>0</v>
      </c>
      <c r="X29" s="21">
        <f>'01'!$AC29</f>
        <v>0</v>
      </c>
      <c r="Y29" s="21">
        <f>'02'!$AC29</f>
        <v>0</v>
      </c>
      <c r="Z29" s="21">
        <f>'03'!$AC29</f>
        <v>0</v>
      </c>
      <c r="AA29" s="21">
        <f>'04'!$AC29</f>
        <v>0</v>
      </c>
      <c r="AB29" s="22">
        <f>'05'!$AC29</f>
        <v>0</v>
      </c>
      <c r="AC29" s="22">
        <f>'06'!$AC29</f>
        <v>0</v>
      </c>
      <c r="AD29" s="22">
        <f>'07'!$AC29</f>
        <v>0</v>
      </c>
      <c r="AE29" s="22">
        <f>'08'!$AC29</f>
        <v>0</v>
      </c>
      <c r="AF29" s="22">
        <f>'09'!$AC29</f>
        <v>0</v>
      </c>
      <c r="AG29" s="22">
        <f>'10'!$AC29</f>
        <v>0</v>
      </c>
      <c r="AH29" s="22">
        <f>'11'!$AC29</f>
        <v>0</v>
      </c>
      <c r="AI29" s="22">
        <f>'12'!$AC29</f>
        <v>0</v>
      </c>
      <c r="AJ29" s="22">
        <f>'13'!$AC29</f>
        <v>0</v>
      </c>
      <c r="AK29" s="22">
        <f>'14'!$AC29</f>
        <v>0</v>
      </c>
      <c r="AL29" s="22">
        <f>'15'!$AC29</f>
        <v>0</v>
      </c>
      <c r="AM29" s="22">
        <f>'16'!$AC29</f>
        <v>0</v>
      </c>
      <c r="AN29" s="23">
        <f>'17'!$AC29</f>
        <v>0</v>
      </c>
    </row>
    <row r="30" spans="1:40" ht="15" customHeight="1" x14ac:dyDescent="0.25">
      <c r="A30" s="112" t="s">
        <v>74</v>
      </c>
      <c r="B30" s="113"/>
      <c r="C30" s="21">
        <f>'80'!$AC30</f>
        <v>0</v>
      </c>
      <c r="D30" s="21">
        <f>'81'!$AC30</f>
        <v>0.17699999999999999</v>
      </c>
      <c r="E30" s="21">
        <f>'82'!$AC30</f>
        <v>0.189</v>
      </c>
      <c r="F30" s="21">
        <f>'83'!$AC30</f>
        <v>0.28999999999999998</v>
      </c>
      <c r="G30" s="21">
        <f>'84'!$AC30</f>
        <v>0</v>
      </c>
      <c r="H30" s="21">
        <f>'85'!$AC30</f>
        <v>0</v>
      </c>
      <c r="I30" s="21">
        <f>'86'!$AC30</f>
        <v>0</v>
      </c>
      <c r="J30" s="21">
        <f>'87'!$AC30</f>
        <v>0.56899999999999995</v>
      </c>
      <c r="K30" s="21">
        <f>'88'!$AC30</f>
        <v>0.47799999999999998</v>
      </c>
      <c r="L30" s="21">
        <f>'89'!$AC30</f>
        <v>0.42299999999999999</v>
      </c>
      <c r="M30" s="21">
        <f>'90'!$AC30</f>
        <v>0.42</v>
      </c>
      <c r="N30" s="21">
        <f>'91'!$AC30</f>
        <v>0.48242000000000002</v>
      </c>
      <c r="O30" s="21">
        <f>'92'!$AC30</f>
        <v>0.44424000000000002</v>
      </c>
      <c r="P30" s="21">
        <f>'93'!$AC30</f>
        <v>0.28090999999999999</v>
      </c>
      <c r="Q30" s="21">
        <f>'94'!$AC30</f>
        <v>0.30349999999999999</v>
      </c>
      <c r="R30" s="21">
        <f>'95'!$AC30</f>
        <v>0.34128999999999998</v>
      </c>
      <c r="S30" s="21">
        <f>'96'!$AC30</f>
        <v>0.20502000000000001</v>
      </c>
      <c r="T30" s="21">
        <f>'97'!$AC30</f>
        <v>0.16273000000000001</v>
      </c>
      <c r="U30" s="21">
        <f>'98'!$AC30</f>
        <v>9.2399999999999996E-2</v>
      </c>
      <c r="V30" s="21">
        <f>'99'!$AC30</f>
        <v>0.14587</v>
      </c>
      <c r="W30" s="21">
        <f>'00'!$AC30</f>
        <v>0.17418</v>
      </c>
      <c r="X30" s="21">
        <f>'01'!$AC30</f>
        <v>0.16061</v>
      </c>
      <c r="Y30" s="21">
        <f>'02'!$AC30</f>
        <v>2.6200000000000001E-2</v>
      </c>
      <c r="Z30" s="21">
        <f>'03'!$AC30</f>
        <v>9.9299999999999996E-3</v>
      </c>
      <c r="AA30" s="21">
        <f>'04'!$AC30</f>
        <v>0</v>
      </c>
      <c r="AB30" s="22">
        <f>'05'!$AC30</f>
        <v>0</v>
      </c>
      <c r="AC30" s="22">
        <f>'06'!$AC30</f>
        <v>0</v>
      </c>
      <c r="AD30" s="22">
        <f>'07'!$AC30</f>
        <v>0</v>
      </c>
      <c r="AE30" s="22">
        <f>'08'!$AC30</f>
        <v>0</v>
      </c>
      <c r="AF30" s="22">
        <f>'09'!$AC30</f>
        <v>0</v>
      </c>
      <c r="AG30" s="22">
        <f>'10'!$AC30</f>
        <v>0</v>
      </c>
      <c r="AH30" s="22">
        <f>'11'!$AC30</f>
        <v>0</v>
      </c>
      <c r="AI30" s="22">
        <f>'12'!$AC30</f>
        <v>0</v>
      </c>
      <c r="AJ30" s="22">
        <f>'13'!$AC30</f>
        <v>0</v>
      </c>
      <c r="AK30" s="22">
        <f>'14'!$AC30</f>
        <v>0</v>
      </c>
      <c r="AL30" s="22">
        <f>'15'!$AC30</f>
        <v>0</v>
      </c>
      <c r="AM30" s="22">
        <f>'16'!$AC30</f>
        <v>0</v>
      </c>
      <c r="AN30" s="23">
        <f>'17'!$AC30</f>
        <v>0</v>
      </c>
    </row>
    <row r="31" spans="1:40" ht="15" customHeight="1" x14ac:dyDescent="0.25">
      <c r="A31" s="100" t="s">
        <v>7</v>
      </c>
      <c r="B31" s="101"/>
      <c r="C31" s="21">
        <f>'80'!$AC31</f>
        <v>0</v>
      </c>
      <c r="D31" s="21">
        <f>'81'!$AC31</f>
        <v>0</v>
      </c>
      <c r="E31" s="21">
        <f>'82'!$AC31</f>
        <v>0</v>
      </c>
      <c r="F31" s="21">
        <f>'83'!$AC31</f>
        <v>0</v>
      </c>
      <c r="G31" s="21">
        <f>'84'!$AC31</f>
        <v>0</v>
      </c>
      <c r="H31" s="21">
        <f>'85'!$AC31</f>
        <v>0.98599999999999999</v>
      </c>
      <c r="I31" s="21">
        <f>'86'!$AC31</f>
        <v>1.6240000000000001</v>
      </c>
      <c r="J31" s="21">
        <f>'87'!$AC31</f>
        <v>2.6509999999999998</v>
      </c>
      <c r="K31" s="21">
        <f>'88'!$AC31</f>
        <v>2.5579999999999998</v>
      </c>
      <c r="L31" s="21">
        <f>'89'!$AC31</f>
        <v>1.7230000000000001</v>
      </c>
      <c r="M31" s="21">
        <f>'90'!$AC31</f>
        <v>1.6</v>
      </c>
      <c r="N31" s="21">
        <f>'91'!$AC31</f>
        <v>0</v>
      </c>
      <c r="O31" s="21">
        <f>'92'!$AC31</f>
        <v>0</v>
      </c>
      <c r="P31" s="21">
        <f>'93'!$AC31</f>
        <v>0</v>
      </c>
      <c r="Q31" s="21">
        <f>'94'!$AC31</f>
        <v>0</v>
      </c>
      <c r="R31" s="21">
        <f>'95'!$AC31</f>
        <v>1.7809999999999999E-2</v>
      </c>
      <c r="S31" s="21">
        <f>'96'!$AC31</f>
        <v>1.814E-2</v>
      </c>
      <c r="T31" s="21">
        <f>'97'!$AC31</f>
        <v>7.0008220000000003</v>
      </c>
      <c r="U31" s="21">
        <f>'98'!$AC31</f>
        <v>2.8967700000000001</v>
      </c>
      <c r="V31" s="21">
        <f>'99'!$AC31</f>
        <v>2.3084720000000001</v>
      </c>
      <c r="W31" s="21">
        <f>'00'!$AC31</f>
        <v>1.3492</v>
      </c>
      <c r="X31" s="21">
        <f>'01'!$AC31</f>
        <v>1.2115560000000001</v>
      </c>
      <c r="Y31" s="21">
        <f>'02'!$AC31</f>
        <v>2.349637</v>
      </c>
      <c r="Z31" s="21">
        <f>'03'!$AC31</f>
        <v>3.8749199999999999</v>
      </c>
      <c r="AA31" s="21">
        <f>'04'!$AC31</f>
        <v>4.4581900000000001</v>
      </c>
      <c r="AB31" s="22">
        <f>'05'!$AC31</f>
        <v>4.8168500000000005</v>
      </c>
      <c r="AC31" s="22">
        <f>'06'!$AC31</f>
        <v>4.8393900000000007</v>
      </c>
      <c r="AD31" s="22">
        <f>'07'!$AC31</f>
        <v>4.6731600000000002</v>
      </c>
      <c r="AE31" s="22">
        <f>'08'!$AC31</f>
        <v>2.7328299999999999</v>
      </c>
      <c r="AF31" s="22">
        <f>'09'!$AC31</f>
        <v>1.3014600000000001</v>
      </c>
      <c r="AG31" s="22">
        <f>'10'!$AC31</f>
        <v>1.89249</v>
      </c>
      <c r="AH31" s="22">
        <f>'11'!$AC31</f>
        <v>0.27732999999999997</v>
      </c>
      <c r="AI31" s="22">
        <f>'12'!$AC31</f>
        <v>3.6379000000000001</v>
      </c>
      <c r="AJ31" s="22">
        <f>'13'!$AC31</f>
        <v>0.33157500000000001</v>
      </c>
      <c r="AK31" s="22">
        <f>'14'!$AC31</f>
        <v>0</v>
      </c>
      <c r="AL31" s="22">
        <f>'15'!$AC31</f>
        <v>0</v>
      </c>
      <c r="AM31" s="22">
        <f>'16'!$AC31</f>
        <v>0</v>
      </c>
      <c r="AN31" s="23">
        <f>'17'!$AC31</f>
        <v>0</v>
      </c>
    </row>
    <row r="32" spans="1:40" ht="15" customHeight="1" x14ac:dyDescent="0.25">
      <c r="A32" s="112" t="s">
        <v>75</v>
      </c>
      <c r="B32" s="113"/>
      <c r="C32" s="21">
        <f>'80'!$AC32</f>
        <v>0</v>
      </c>
      <c r="D32" s="21">
        <f>'81'!$AC32</f>
        <v>0</v>
      </c>
      <c r="E32" s="21">
        <f>'82'!$AC32</f>
        <v>0.69199999999999995</v>
      </c>
      <c r="F32" s="21">
        <f>'83'!$AC32</f>
        <v>0.58499999999999996</v>
      </c>
      <c r="G32" s="21">
        <f>'84'!$AC32</f>
        <v>0</v>
      </c>
      <c r="H32" s="21">
        <f>'85'!$AC32</f>
        <v>1.343</v>
      </c>
      <c r="I32" s="21">
        <f>'86'!$AC32</f>
        <v>1.62</v>
      </c>
      <c r="J32" s="21">
        <f>'87'!$AC32</f>
        <v>1.69</v>
      </c>
      <c r="K32" s="21">
        <f>'88'!$AC32</f>
        <v>1.417</v>
      </c>
      <c r="L32" s="21">
        <f>'89'!$AC32</f>
        <v>3.9169999999999998</v>
      </c>
      <c r="M32" s="21">
        <f>'90'!$AC32</f>
        <v>8.6999999999999993</v>
      </c>
      <c r="N32" s="21">
        <f>'91'!$AC32</f>
        <v>1.4357690000000001</v>
      </c>
      <c r="O32" s="21">
        <f>'92'!$AC32</f>
        <v>1.026867</v>
      </c>
      <c r="P32" s="21">
        <f>'93'!$AC32</f>
        <v>0.94376000000000004</v>
      </c>
      <c r="Q32" s="21">
        <f>'94'!$AC32</f>
        <v>1.056848</v>
      </c>
      <c r="R32" s="21">
        <f>'95'!$AC32</f>
        <v>0.65090999999999999</v>
      </c>
      <c r="S32" s="21">
        <f>'96'!$AC32</f>
        <v>0.77529499999999996</v>
      </c>
      <c r="T32" s="21">
        <f>'97'!$AC32</f>
        <v>0.83065</v>
      </c>
      <c r="U32" s="21">
        <f>'98'!$AC32</f>
        <v>0.79742000000000002</v>
      </c>
      <c r="V32" s="21">
        <f>'99'!$AC32</f>
        <v>0.71389000000000002</v>
      </c>
      <c r="W32" s="21">
        <f>'00'!$AC32</f>
        <v>0.66719300000000004</v>
      </c>
      <c r="X32" s="21">
        <f>'01'!$AC32</f>
        <v>0.62966</v>
      </c>
      <c r="Y32" s="21">
        <f>'02'!$AC32</f>
        <v>0.34209000000000001</v>
      </c>
      <c r="Z32" s="21">
        <f>'03'!$AC32</f>
        <v>0.63461000000000001</v>
      </c>
      <c r="AA32" s="21">
        <f>'04'!$AC32</f>
        <v>0.64166999999999996</v>
      </c>
      <c r="AB32" s="22">
        <f>'05'!$AC32</f>
        <v>0.24683000000000002</v>
      </c>
      <c r="AC32" s="22">
        <f>'06'!$AC32</f>
        <v>0.37211</v>
      </c>
      <c r="AD32" s="22">
        <f>'07'!$AC32</f>
        <v>0.34442933425990924</v>
      </c>
      <c r="AE32" s="22">
        <f>'08'!$AC32</f>
        <v>0</v>
      </c>
      <c r="AF32" s="22">
        <f>'09'!$AC32</f>
        <v>0</v>
      </c>
      <c r="AG32" s="22">
        <f>'10'!$AC32</f>
        <v>0</v>
      </c>
      <c r="AH32" s="22">
        <f>'11'!$AC32</f>
        <v>0</v>
      </c>
      <c r="AI32" s="22">
        <f>'12'!$AC32</f>
        <v>0</v>
      </c>
      <c r="AJ32" s="22">
        <f>'13'!$AC32</f>
        <v>0</v>
      </c>
      <c r="AK32" s="22">
        <f>'14'!$AC32</f>
        <v>0</v>
      </c>
      <c r="AL32" s="22">
        <f>'15'!$AC32</f>
        <v>0</v>
      </c>
      <c r="AM32" s="22">
        <f>'16'!$AC32</f>
        <v>0</v>
      </c>
      <c r="AN32" s="23">
        <f>'17'!$AC32</f>
        <v>0</v>
      </c>
    </row>
    <row r="33" spans="1:40" ht="15" customHeight="1" x14ac:dyDescent="0.25">
      <c r="A33" s="112" t="s">
        <v>76</v>
      </c>
      <c r="B33" s="113"/>
      <c r="C33" s="21">
        <f>'80'!$AC33</f>
        <v>0</v>
      </c>
      <c r="D33" s="21">
        <f>'81'!$AC33</f>
        <v>0.247</v>
      </c>
      <c r="E33" s="21">
        <f>'82'!$AC33</f>
        <v>0.24099999999999999</v>
      </c>
      <c r="F33" s="21">
        <f>'83'!$AC33</f>
        <v>0.17399999999999999</v>
      </c>
      <c r="G33" s="21">
        <f>'84'!$AC33</f>
        <v>0</v>
      </c>
      <c r="H33" s="21">
        <f>'85'!$AC33</f>
        <v>0</v>
      </c>
      <c r="I33" s="21">
        <f>'86'!$AC33</f>
        <v>0</v>
      </c>
      <c r="J33" s="21">
        <f>'87'!$AC33</f>
        <v>0</v>
      </c>
      <c r="K33" s="21">
        <f>'88'!$AC33</f>
        <v>0</v>
      </c>
      <c r="L33" s="21">
        <f>'89'!$AC33</f>
        <v>7.0999999999999994E-2</v>
      </c>
      <c r="M33" s="21">
        <f>'90'!$AC33</f>
        <v>0.03</v>
      </c>
      <c r="N33" s="21">
        <f>'91'!$AC33</f>
        <v>9.4677999999999998E-2</v>
      </c>
      <c r="O33" s="21">
        <f>'92'!$AC33</f>
        <v>0.149558</v>
      </c>
      <c r="P33" s="21">
        <f>'93'!$AC33</f>
        <v>0.20199400000000001</v>
      </c>
      <c r="Q33" s="21">
        <f>'94'!$AC33</f>
        <v>0.110378</v>
      </c>
      <c r="R33" s="21">
        <f>'95'!$AC33</f>
        <v>0.119599</v>
      </c>
      <c r="S33" s="21">
        <f>'96'!$AC33</f>
        <v>0.19705900000000001</v>
      </c>
      <c r="T33" s="21">
        <f>'97'!$AC33</f>
        <v>0.22262199999999999</v>
      </c>
      <c r="U33" s="21">
        <f>'98'!$AC33</f>
        <v>0.115538</v>
      </c>
      <c r="V33" s="21">
        <f>'99'!$AC33</f>
        <v>0.18776799999999999</v>
      </c>
      <c r="W33" s="21">
        <f>'00'!$AC33</f>
        <v>0.164266</v>
      </c>
      <c r="X33" s="21">
        <f>'01'!$AC33</f>
        <v>0</v>
      </c>
      <c r="Y33" s="21">
        <f>'02'!$AC33</f>
        <v>0</v>
      </c>
      <c r="Z33" s="21">
        <f>'03'!$AC33</f>
        <v>0</v>
      </c>
      <c r="AA33" s="21">
        <f>'04'!$AC33</f>
        <v>0</v>
      </c>
      <c r="AB33" s="22">
        <f>'05'!$AC33</f>
        <v>0</v>
      </c>
      <c r="AC33" s="22">
        <f>'06'!$AC33</f>
        <v>0</v>
      </c>
      <c r="AD33" s="22">
        <f>'07'!$AC33</f>
        <v>0</v>
      </c>
      <c r="AE33" s="22">
        <f>'08'!$AC33</f>
        <v>0</v>
      </c>
      <c r="AF33" s="22">
        <f>'09'!$AC33</f>
        <v>0</v>
      </c>
      <c r="AG33" s="22">
        <f>'10'!$AC33</f>
        <v>0</v>
      </c>
      <c r="AH33" s="22">
        <f>'11'!$AC33</f>
        <v>0</v>
      </c>
      <c r="AI33" s="22">
        <f>'12'!$AC33</f>
        <v>0</v>
      </c>
      <c r="AJ33" s="22">
        <f>'13'!$AC33</f>
        <v>0</v>
      </c>
      <c r="AK33" s="22">
        <f>'14'!$AC33</f>
        <v>0</v>
      </c>
      <c r="AL33" s="22">
        <f>'15'!$AC33</f>
        <v>0</v>
      </c>
      <c r="AM33" s="22">
        <f>'16'!$AC33</f>
        <v>0</v>
      </c>
      <c r="AN33" s="23">
        <f>'17'!$AC33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'80'!$AC34</f>
        <v>0</v>
      </c>
      <c r="D34" s="21">
        <f>'81'!$AC34</f>
        <v>0</v>
      </c>
      <c r="E34" s="21">
        <f>'82'!$AC34</f>
        <v>0</v>
      </c>
      <c r="F34" s="21">
        <f>'83'!$AC34</f>
        <v>0</v>
      </c>
      <c r="G34" s="21">
        <f>'84'!$AC34</f>
        <v>0</v>
      </c>
      <c r="H34" s="21">
        <f>'85'!$AC34</f>
        <v>0</v>
      </c>
      <c r="I34" s="21">
        <f>'86'!$AC34</f>
        <v>0</v>
      </c>
      <c r="J34" s="21">
        <f>'87'!$AC34</f>
        <v>0</v>
      </c>
      <c r="K34" s="21">
        <f>'88'!$AC34</f>
        <v>0</v>
      </c>
      <c r="L34" s="21">
        <f>'89'!$AC34</f>
        <v>0</v>
      </c>
      <c r="M34" s="21">
        <f>'90'!$AC34</f>
        <v>0</v>
      </c>
      <c r="N34" s="21">
        <f>'91'!$AC34</f>
        <v>0</v>
      </c>
      <c r="O34" s="21">
        <f>'92'!$AC34</f>
        <v>0</v>
      </c>
      <c r="P34" s="21">
        <f>'93'!$AC34</f>
        <v>0</v>
      </c>
      <c r="Q34" s="21">
        <f>'94'!$AC34</f>
        <v>0</v>
      </c>
      <c r="R34" s="21">
        <f>'95'!$AC34</f>
        <v>0</v>
      </c>
      <c r="S34" s="21">
        <f>'96'!$AC34</f>
        <v>0</v>
      </c>
      <c r="T34" s="21">
        <f>'97'!$AC34</f>
        <v>0</v>
      </c>
      <c r="U34" s="21">
        <f>'98'!$AC34</f>
        <v>0</v>
      </c>
      <c r="V34" s="21">
        <f>'99'!$AC34</f>
        <v>0</v>
      </c>
      <c r="W34" s="21">
        <f>'00'!$AC34</f>
        <v>0</v>
      </c>
      <c r="X34" s="21">
        <f>'01'!$AC34</f>
        <v>0</v>
      </c>
      <c r="Y34" s="21">
        <f>'02'!$AC34</f>
        <v>0</v>
      </c>
      <c r="Z34" s="21">
        <f>'03'!$AC34</f>
        <v>0</v>
      </c>
      <c r="AA34" s="21">
        <f>'04'!$AC34</f>
        <v>0</v>
      </c>
      <c r="AB34" s="22">
        <f>'05'!$AC34</f>
        <v>0</v>
      </c>
      <c r="AC34" s="22">
        <f>'06'!$AC34</f>
        <v>0</v>
      </c>
      <c r="AD34" s="22">
        <f>'07'!$AC34</f>
        <v>0</v>
      </c>
      <c r="AE34" s="22">
        <f>'08'!$AC34</f>
        <v>0</v>
      </c>
      <c r="AF34" s="22">
        <f>'09'!$AC34</f>
        <v>0</v>
      </c>
      <c r="AG34" s="22">
        <f>'10'!$AC34</f>
        <v>0</v>
      </c>
      <c r="AH34" s="22">
        <f>'11'!$AC34</f>
        <v>0</v>
      </c>
      <c r="AI34" s="22">
        <f>'12'!$AC34</f>
        <v>0</v>
      </c>
      <c r="AJ34" s="22">
        <f>'13'!$AC34</f>
        <v>0</v>
      </c>
      <c r="AK34" s="22">
        <f>'14'!$AC34</f>
        <v>0</v>
      </c>
      <c r="AL34" s="22">
        <f>'15'!$AC34</f>
        <v>0</v>
      </c>
      <c r="AM34" s="22">
        <f>'16'!$AC34</f>
        <v>0</v>
      </c>
      <c r="AN34" s="23">
        <f>'17'!$AC34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'80'!$AC35</f>
        <v>0</v>
      </c>
      <c r="D35" s="21">
        <f>'81'!$AC35</f>
        <v>0</v>
      </c>
      <c r="E35" s="21">
        <f>'82'!$AC35</f>
        <v>0</v>
      </c>
      <c r="F35" s="21">
        <f>'83'!$AC35</f>
        <v>0</v>
      </c>
      <c r="G35" s="21">
        <f>'84'!$AC35</f>
        <v>0</v>
      </c>
      <c r="H35" s="21">
        <f>'85'!$AC35</f>
        <v>0</v>
      </c>
      <c r="I35" s="21">
        <f>'86'!$AC35</f>
        <v>0</v>
      </c>
      <c r="J35" s="21">
        <f>'87'!$AC35</f>
        <v>0</v>
      </c>
      <c r="K35" s="21">
        <f>'88'!$AC35</f>
        <v>0</v>
      </c>
      <c r="L35" s="21">
        <f>'89'!$AC35</f>
        <v>0</v>
      </c>
      <c r="M35" s="21">
        <f>'90'!$AC35</f>
        <v>0</v>
      </c>
      <c r="N35" s="21">
        <f>'91'!$AC35</f>
        <v>0</v>
      </c>
      <c r="O35" s="21">
        <f>'92'!$AC35</f>
        <v>0</v>
      </c>
      <c r="P35" s="21">
        <f>'93'!$AC35</f>
        <v>0</v>
      </c>
      <c r="Q35" s="21">
        <f>'94'!$AC35</f>
        <v>0</v>
      </c>
      <c r="R35" s="21">
        <f>'95'!$AC35</f>
        <v>0</v>
      </c>
      <c r="S35" s="21">
        <f>'96'!$AC35</f>
        <v>0</v>
      </c>
      <c r="T35" s="21">
        <f>'97'!$AC35</f>
        <v>0</v>
      </c>
      <c r="U35" s="21">
        <f>'98'!$AC35</f>
        <v>0</v>
      </c>
      <c r="V35" s="21">
        <f>'99'!$AC35</f>
        <v>0</v>
      </c>
      <c r="W35" s="21">
        <f>'00'!$AC35</f>
        <v>0</v>
      </c>
      <c r="X35" s="21">
        <f>'01'!$AC35</f>
        <v>0</v>
      </c>
      <c r="Y35" s="21">
        <f>'02'!$AC35</f>
        <v>0</v>
      </c>
      <c r="Z35" s="21">
        <f>'03'!$AC35</f>
        <v>0</v>
      </c>
      <c r="AA35" s="21">
        <f>'04'!$AC35</f>
        <v>0</v>
      </c>
      <c r="AB35" s="22">
        <f>'05'!$AC35</f>
        <v>0</v>
      </c>
      <c r="AC35" s="22">
        <f>'06'!$AC35</f>
        <v>0</v>
      </c>
      <c r="AD35" s="22">
        <f>'07'!$AC35</f>
        <v>0</v>
      </c>
      <c r="AE35" s="22">
        <f>'08'!$AC35</f>
        <v>0</v>
      </c>
      <c r="AF35" s="22">
        <f>'09'!$AC35</f>
        <v>0</v>
      </c>
      <c r="AG35" s="22">
        <f>'10'!$AC35</f>
        <v>0</v>
      </c>
      <c r="AH35" s="22">
        <f>'11'!$AC35</f>
        <v>0</v>
      </c>
      <c r="AI35" s="22">
        <f>'12'!$AC35</f>
        <v>0</v>
      </c>
      <c r="AJ35" s="22">
        <f>'13'!$AC35</f>
        <v>0</v>
      </c>
      <c r="AK35" s="22">
        <f>'14'!$AC35</f>
        <v>0</v>
      </c>
      <c r="AL35" s="22">
        <f>'15'!$AC35</f>
        <v>0</v>
      </c>
      <c r="AM35" s="22">
        <f>'16'!$AC35</f>
        <v>0</v>
      </c>
      <c r="AN35" s="23">
        <f>'17'!$AC35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52.667999999999999</v>
      </c>
      <c r="E36" s="29">
        <f t="shared" si="2"/>
        <v>41.147999999999996</v>
      </c>
      <c r="F36" s="29">
        <f t="shared" si="2"/>
        <v>34.755000000000003</v>
      </c>
      <c r="G36" s="29">
        <f t="shared" si="2"/>
        <v>19.741</v>
      </c>
      <c r="H36" s="29">
        <f t="shared" si="2"/>
        <v>18.393999999999998</v>
      </c>
      <c r="I36" s="29">
        <f t="shared" si="2"/>
        <v>29.006</v>
      </c>
      <c r="J36" s="29">
        <f t="shared" si="2"/>
        <v>25.752000000000002</v>
      </c>
      <c r="K36" s="29">
        <f t="shared" si="2"/>
        <v>46.680999999999997</v>
      </c>
      <c r="L36" s="29">
        <f t="shared" si="2"/>
        <v>62.273000000000003</v>
      </c>
      <c r="M36" s="29">
        <f t="shared" si="2"/>
        <v>68.605000000000004</v>
      </c>
      <c r="N36" s="29">
        <f t="shared" si="2"/>
        <v>79.087542999999982</v>
      </c>
      <c r="O36" s="29">
        <f t="shared" si="2"/>
        <v>67.345907999999994</v>
      </c>
      <c r="P36" s="29">
        <f t="shared" si="2"/>
        <v>76.690915000000018</v>
      </c>
      <c r="Q36" s="29">
        <f t="shared" si="2"/>
        <v>84.458823999999979</v>
      </c>
      <c r="R36" s="29">
        <f t="shared" si="2"/>
        <v>82.409051999999988</v>
      </c>
      <c r="S36" s="29">
        <f t="shared" si="2"/>
        <v>99.116218000000032</v>
      </c>
      <c r="T36" s="29">
        <f t="shared" si="2"/>
        <v>118.90527200000001</v>
      </c>
      <c r="U36" s="29">
        <f t="shared" si="2"/>
        <v>148.568072</v>
      </c>
      <c r="V36" s="29">
        <f t="shared" si="2"/>
        <v>58.47813</v>
      </c>
      <c r="W36" s="29">
        <f t="shared" si="2"/>
        <v>20.588985000000001</v>
      </c>
      <c r="X36" s="29">
        <f t="shared" si="2"/>
        <v>12.584161999999999</v>
      </c>
      <c r="Y36" s="29">
        <f t="shared" si="2"/>
        <v>20.196275999999997</v>
      </c>
      <c r="Z36" s="29">
        <f t="shared" si="2"/>
        <v>13.021486000000001</v>
      </c>
      <c r="AA36" s="29">
        <f t="shared" si="2"/>
        <v>13.915803</v>
      </c>
      <c r="AB36" s="29">
        <f t="shared" si="2"/>
        <v>15.241876</v>
      </c>
      <c r="AC36" s="29">
        <f t="shared" si="2"/>
        <v>13.802858000000001</v>
      </c>
      <c r="AD36" s="29">
        <f t="shared" si="2"/>
        <v>12.969849999999996</v>
      </c>
      <c r="AE36" s="29">
        <f t="shared" si="2"/>
        <v>10.679698999999999</v>
      </c>
      <c r="AF36" s="29">
        <f t="shared" si="2"/>
        <v>10.403190000000002</v>
      </c>
      <c r="AG36" s="29">
        <f t="shared" si="2"/>
        <v>9.2994899999999987</v>
      </c>
      <c r="AH36" s="29">
        <f t="shared" si="2"/>
        <v>6.6071600000000004</v>
      </c>
      <c r="AI36" s="29">
        <f>+SUM(AI6:AI35)+SUM(AI38:AI43)</f>
        <v>9.3003400000000003</v>
      </c>
      <c r="AJ36" s="29">
        <f>+SUM(AJ6:AJ35)+SUM(AJ38:AJ43)</f>
        <v>4.518205</v>
      </c>
      <c r="AK36" s="29">
        <f>'14'!$AC36</f>
        <v>3.4228499999999999</v>
      </c>
      <c r="AL36" s="29">
        <f>'15'!$AC36</f>
        <v>0.99499000000000004</v>
      </c>
      <c r="AM36" s="29">
        <f>'16'!$AC36</f>
        <v>0.74168999999999996</v>
      </c>
      <c r="AN36" s="30">
        <f>'17'!$AC36</f>
        <v>0.78381000000000012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'80'!$AC38</f>
        <v>0</v>
      </c>
      <c r="D38" s="33">
        <f>'81'!$AC38</f>
        <v>0</v>
      </c>
      <c r="E38" s="33">
        <f>'82'!$AC38</f>
        <v>0</v>
      </c>
      <c r="F38" s="33">
        <f>'83'!$AC38</f>
        <v>0</v>
      </c>
      <c r="G38" s="33">
        <f>'84'!$AC38</f>
        <v>0</v>
      </c>
      <c r="H38" s="33">
        <f>'85'!$AC38</f>
        <v>0</v>
      </c>
      <c r="I38" s="33">
        <f>'86'!$AC38</f>
        <v>0</v>
      </c>
      <c r="J38" s="33">
        <f>'87'!$AC38</f>
        <v>0</v>
      </c>
      <c r="K38" s="33">
        <f>'88'!$AC38</f>
        <v>0</v>
      </c>
      <c r="L38" s="33">
        <f>'89'!$AC38</f>
        <v>0</v>
      </c>
      <c r="M38" s="33">
        <f>'90'!$AC38</f>
        <v>0</v>
      </c>
      <c r="N38" s="33">
        <f>'91'!$AC38</f>
        <v>0</v>
      </c>
      <c r="O38" s="33">
        <f>'92'!$AC38</f>
        <v>0</v>
      </c>
      <c r="P38" s="33">
        <f>'93'!$AC38</f>
        <v>0</v>
      </c>
      <c r="Q38" s="33">
        <f>'94'!$AC38</f>
        <v>0</v>
      </c>
      <c r="R38" s="33">
        <f>'95'!$AC38</f>
        <v>0</v>
      </c>
      <c r="S38" s="33">
        <f>'96'!$AC38</f>
        <v>0</v>
      </c>
      <c r="T38" s="33">
        <f>'97'!$AC38</f>
        <v>0</v>
      </c>
      <c r="U38" s="33">
        <f>'98'!$AC38</f>
        <v>0</v>
      </c>
      <c r="V38" s="33">
        <f>'99'!$AC38</f>
        <v>0</v>
      </c>
      <c r="W38" s="33">
        <f>'00'!$AC38</f>
        <v>0</v>
      </c>
      <c r="X38" s="33">
        <f>'01'!$AC38</f>
        <v>0</v>
      </c>
      <c r="Y38" s="33">
        <f>'02'!$AC38</f>
        <v>0</v>
      </c>
      <c r="Z38" s="33">
        <f>'03'!$AC38</f>
        <v>0</v>
      </c>
      <c r="AA38" s="33">
        <f>'04'!$AC38</f>
        <v>0</v>
      </c>
      <c r="AB38" s="34">
        <f>'05'!$AC38</f>
        <v>0</v>
      </c>
      <c r="AC38" s="34">
        <f>'06'!$AC38</f>
        <v>0</v>
      </c>
      <c r="AD38" s="34">
        <f>'07'!$AC38</f>
        <v>0</v>
      </c>
      <c r="AE38" s="34">
        <f>'08'!$AC38</f>
        <v>0</v>
      </c>
      <c r="AF38" s="34">
        <f>'09'!$AC38</f>
        <v>0</v>
      </c>
      <c r="AG38" s="34">
        <f>'10'!$AC38</f>
        <v>0</v>
      </c>
      <c r="AH38" s="34">
        <f>'11'!$AC38</f>
        <v>0</v>
      </c>
      <c r="AI38" s="34">
        <f>'12'!$AC38</f>
        <v>0</v>
      </c>
      <c r="AJ38" s="34">
        <f>'13'!$AC38</f>
        <v>0</v>
      </c>
      <c r="AK38" s="34">
        <f>'14'!$AC38</f>
        <v>0</v>
      </c>
      <c r="AL38" s="34">
        <f>'15'!$AC38</f>
        <v>0</v>
      </c>
      <c r="AM38" s="34">
        <f>'16'!$AC38</f>
        <v>0</v>
      </c>
      <c r="AN38" s="35">
        <f>'17'!$AC38</f>
        <v>0</v>
      </c>
    </row>
    <row r="39" spans="1:40" ht="15" customHeight="1" x14ac:dyDescent="0.25">
      <c r="A39" s="121" t="s">
        <v>65</v>
      </c>
      <c r="B39" s="122"/>
      <c r="C39" s="21">
        <f>'80'!$AC39</f>
        <v>0</v>
      </c>
      <c r="D39" s="21">
        <f>'81'!$AC39</f>
        <v>0</v>
      </c>
      <c r="E39" s="21">
        <f>'82'!$AC39</f>
        <v>0</v>
      </c>
      <c r="F39" s="21">
        <f>'83'!$AC39</f>
        <v>0</v>
      </c>
      <c r="G39" s="21">
        <f>'84'!$AC39</f>
        <v>0</v>
      </c>
      <c r="H39" s="21">
        <f>'85'!$AC39</f>
        <v>0</v>
      </c>
      <c r="I39" s="21">
        <f>'86'!$AC39</f>
        <v>0</v>
      </c>
      <c r="J39" s="21">
        <f>'87'!$AC39</f>
        <v>0</v>
      </c>
      <c r="K39" s="21">
        <f>'88'!$AC39</f>
        <v>0</v>
      </c>
      <c r="L39" s="21">
        <f>'89'!$AC39</f>
        <v>0</v>
      </c>
      <c r="M39" s="21">
        <f>'90'!$AC39</f>
        <v>0</v>
      </c>
      <c r="N39" s="21">
        <f>'91'!$AC39</f>
        <v>0</v>
      </c>
      <c r="O39" s="21">
        <f>'92'!$AC39</f>
        <v>0</v>
      </c>
      <c r="P39" s="21">
        <f>'93'!$AC39</f>
        <v>0</v>
      </c>
      <c r="Q39" s="21">
        <f>'94'!$AC39</f>
        <v>0</v>
      </c>
      <c r="R39" s="21">
        <f>'95'!$AC39</f>
        <v>0</v>
      </c>
      <c r="S39" s="21">
        <f>'96'!$AC39</f>
        <v>0</v>
      </c>
      <c r="T39" s="21">
        <f>'97'!$AC39</f>
        <v>0</v>
      </c>
      <c r="U39" s="21">
        <f>'98'!$AC39</f>
        <v>0</v>
      </c>
      <c r="V39" s="21">
        <f>'99'!$AC39</f>
        <v>0</v>
      </c>
      <c r="W39" s="21">
        <f>'00'!$AC39</f>
        <v>0</v>
      </c>
      <c r="X39" s="21">
        <f>'01'!$AC39</f>
        <v>0</v>
      </c>
      <c r="Y39" s="21">
        <f>'02'!$AC39</f>
        <v>0</v>
      </c>
      <c r="Z39" s="21">
        <f>'03'!$AC39</f>
        <v>0</v>
      </c>
      <c r="AA39" s="21">
        <f>'04'!$AC39</f>
        <v>0</v>
      </c>
      <c r="AB39" s="22">
        <f>'05'!$AC39</f>
        <v>0</v>
      </c>
      <c r="AC39" s="22">
        <f>'06'!$AC39</f>
        <v>0</v>
      </c>
      <c r="AD39" s="22">
        <f>'07'!$AC39</f>
        <v>0</v>
      </c>
      <c r="AE39" s="22">
        <f>'08'!$AC39</f>
        <v>0</v>
      </c>
      <c r="AF39" s="22">
        <f>'09'!$AC39</f>
        <v>0</v>
      </c>
      <c r="AG39" s="22">
        <f>'10'!$AC39</f>
        <v>0</v>
      </c>
      <c r="AH39" s="22">
        <f>'11'!$AC39</f>
        <v>0</v>
      </c>
      <c r="AI39" s="22">
        <f>'12'!$AC39</f>
        <v>0</v>
      </c>
      <c r="AJ39" s="22">
        <f>'13'!$AC39</f>
        <v>0</v>
      </c>
      <c r="AK39" s="22">
        <f>'14'!$AC39</f>
        <v>0</v>
      </c>
      <c r="AL39" s="22">
        <f>'15'!$AC39</f>
        <v>0</v>
      </c>
      <c r="AM39" s="22">
        <f>'16'!$AC39</f>
        <v>0</v>
      </c>
      <c r="AN39" s="23">
        <f>'17'!$AC39</f>
        <v>0</v>
      </c>
    </row>
    <row r="40" spans="1:40" ht="15" customHeight="1" x14ac:dyDescent="0.25">
      <c r="A40" s="121" t="s">
        <v>66</v>
      </c>
      <c r="B40" s="122"/>
      <c r="C40" s="21">
        <f>'80'!$AC40</f>
        <v>0</v>
      </c>
      <c r="D40" s="21">
        <f>'81'!$AC40</f>
        <v>0</v>
      </c>
      <c r="E40" s="21">
        <f>'82'!$AC40</f>
        <v>0</v>
      </c>
      <c r="F40" s="21">
        <f>'83'!$AC40</f>
        <v>0</v>
      </c>
      <c r="G40" s="21">
        <f>'84'!$AC40</f>
        <v>0</v>
      </c>
      <c r="H40" s="21">
        <f>'85'!$AC40</f>
        <v>0</v>
      </c>
      <c r="I40" s="21">
        <f>'86'!$AC40</f>
        <v>0</v>
      </c>
      <c r="J40" s="21">
        <f>'87'!$AC40</f>
        <v>0</v>
      </c>
      <c r="K40" s="21">
        <f>'88'!$AC40</f>
        <v>0</v>
      </c>
      <c r="L40" s="21">
        <f>'89'!$AC40</f>
        <v>0</v>
      </c>
      <c r="M40" s="21">
        <f>'90'!$AC40</f>
        <v>0</v>
      </c>
      <c r="N40" s="21">
        <f>'91'!$AC40</f>
        <v>0</v>
      </c>
      <c r="O40" s="21">
        <f>'92'!$AC40</f>
        <v>0</v>
      </c>
      <c r="P40" s="21">
        <f>'93'!$AC40</f>
        <v>0</v>
      </c>
      <c r="Q40" s="21">
        <f>'94'!$AC40</f>
        <v>0</v>
      </c>
      <c r="R40" s="21">
        <f>'95'!$AC40</f>
        <v>0</v>
      </c>
      <c r="S40" s="21">
        <f>'96'!$AC40</f>
        <v>0</v>
      </c>
      <c r="T40" s="21">
        <f>'97'!$AC40</f>
        <v>0</v>
      </c>
      <c r="U40" s="21">
        <f>'98'!$AC40</f>
        <v>0</v>
      </c>
      <c r="V40" s="21">
        <f>'99'!$AC40</f>
        <v>0</v>
      </c>
      <c r="W40" s="21">
        <f>'00'!$AC40</f>
        <v>0</v>
      </c>
      <c r="X40" s="21">
        <f>'01'!$AC40</f>
        <v>0</v>
      </c>
      <c r="Y40" s="21">
        <f>'02'!$AC40</f>
        <v>0</v>
      </c>
      <c r="Z40" s="21">
        <f>'03'!$AC40</f>
        <v>0</v>
      </c>
      <c r="AA40" s="21">
        <f>'04'!$AC40</f>
        <v>0</v>
      </c>
      <c r="AB40" s="22">
        <f>'05'!$AC40</f>
        <v>0</v>
      </c>
      <c r="AC40" s="22">
        <f>'06'!$AC40</f>
        <v>0</v>
      </c>
      <c r="AD40" s="22">
        <f>'07'!$AC40</f>
        <v>0</v>
      </c>
      <c r="AE40" s="22">
        <f>'08'!$AC40</f>
        <v>0</v>
      </c>
      <c r="AF40" s="22">
        <f>'09'!$AC40</f>
        <v>0</v>
      </c>
      <c r="AG40" s="22">
        <f>'10'!$AC40</f>
        <v>0</v>
      </c>
      <c r="AH40" s="22">
        <f>'11'!$AC40</f>
        <v>0</v>
      </c>
      <c r="AI40" s="22">
        <f>'12'!$AC40</f>
        <v>0</v>
      </c>
      <c r="AJ40" s="22">
        <f>'13'!$AC40</f>
        <v>0</v>
      </c>
      <c r="AK40" s="22">
        <f>'14'!$AC40</f>
        <v>0</v>
      </c>
      <c r="AL40" s="22">
        <f>'15'!$AC40</f>
        <v>0</v>
      </c>
      <c r="AM40" s="22">
        <f>'16'!$AC40</f>
        <v>0</v>
      </c>
      <c r="AN40" s="23">
        <f>'17'!$AC40</f>
        <v>0</v>
      </c>
    </row>
    <row r="41" spans="1:40" ht="15" customHeight="1" x14ac:dyDescent="0.25">
      <c r="A41" s="121" t="s">
        <v>67</v>
      </c>
      <c r="B41" s="122"/>
      <c r="C41" s="21">
        <f>'80'!$AC41</f>
        <v>0</v>
      </c>
      <c r="D41" s="21">
        <f>'81'!$AC41</f>
        <v>0</v>
      </c>
      <c r="E41" s="21">
        <f>'82'!$AC41</f>
        <v>0</v>
      </c>
      <c r="F41" s="21">
        <f>'83'!$AC41</f>
        <v>0</v>
      </c>
      <c r="G41" s="21">
        <f>'84'!$AC41</f>
        <v>0</v>
      </c>
      <c r="H41" s="21">
        <f>'85'!$AC41</f>
        <v>0</v>
      </c>
      <c r="I41" s="21">
        <f>'86'!$AC41</f>
        <v>0</v>
      </c>
      <c r="J41" s="21">
        <f>'87'!$AC41</f>
        <v>0</v>
      </c>
      <c r="K41" s="21">
        <f>'88'!$AC41</f>
        <v>0</v>
      </c>
      <c r="L41" s="21">
        <f>'89'!$AC41</f>
        <v>0</v>
      </c>
      <c r="M41" s="21">
        <f>'90'!$AC41</f>
        <v>0</v>
      </c>
      <c r="N41" s="21">
        <f>'91'!$AC41</f>
        <v>0</v>
      </c>
      <c r="O41" s="21">
        <f>'92'!$AC41</f>
        <v>0</v>
      </c>
      <c r="P41" s="21">
        <f>'93'!$AC41</f>
        <v>0</v>
      </c>
      <c r="Q41" s="21">
        <f>'94'!$AC41</f>
        <v>0</v>
      </c>
      <c r="R41" s="21">
        <f>'95'!$AC41</f>
        <v>0</v>
      </c>
      <c r="S41" s="21">
        <f>'96'!$AC41</f>
        <v>0</v>
      </c>
      <c r="T41" s="21">
        <f>'97'!$AC41</f>
        <v>0</v>
      </c>
      <c r="U41" s="21">
        <f>'98'!$AC41</f>
        <v>0</v>
      </c>
      <c r="V41" s="21">
        <f>'99'!$AC41</f>
        <v>0</v>
      </c>
      <c r="W41" s="21">
        <f>'00'!$AC41</f>
        <v>0</v>
      </c>
      <c r="X41" s="21">
        <f>'01'!$AC41</f>
        <v>0</v>
      </c>
      <c r="Y41" s="21">
        <f>'02'!$AC41</f>
        <v>0</v>
      </c>
      <c r="Z41" s="21">
        <f>'03'!$AC41</f>
        <v>0</v>
      </c>
      <c r="AA41" s="21">
        <f>'04'!$AC41</f>
        <v>0</v>
      </c>
      <c r="AB41" s="22">
        <f>'05'!$AC41</f>
        <v>0</v>
      </c>
      <c r="AC41" s="22">
        <f>'06'!$AC41</f>
        <v>0</v>
      </c>
      <c r="AD41" s="22">
        <f>'07'!$AC41</f>
        <v>0</v>
      </c>
      <c r="AE41" s="22">
        <f>'08'!$AC41</f>
        <v>0</v>
      </c>
      <c r="AF41" s="22">
        <f>'09'!$AC41</f>
        <v>0</v>
      </c>
      <c r="AG41" s="22">
        <f>'10'!$AC41</f>
        <v>0</v>
      </c>
      <c r="AH41" s="22">
        <f>'11'!$AC41</f>
        <v>0</v>
      </c>
      <c r="AI41" s="22">
        <f>'12'!$AC41</f>
        <v>0</v>
      </c>
      <c r="AJ41" s="22">
        <f>'13'!$AC41</f>
        <v>0</v>
      </c>
      <c r="AK41" s="22">
        <f>'14'!$AC41</f>
        <v>0</v>
      </c>
      <c r="AL41" s="22">
        <f>'15'!$AC41</f>
        <v>0</v>
      </c>
      <c r="AM41" s="22">
        <f>'16'!$AC41</f>
        <v>0</v>
      </c>
      <c r="AN41" s="23">
        <f>'17'!$AC41</f>
        <v>0</v>
      </c>
    </row>
    <row r="42" spans="1:40" ht="15" customHeight="1" x14ac:dyDescent="0.25">
      <c r="A42" s="121" t="s">
        <v>68</v>
      </c>
      <c r="B42" s="122"/>
      <c r="C42" s="21">
        <f>'80'!$AC42</f>
        <v>0</v>
      </c>
      <c r="D42" s="21">
        <f>'81'!$AC42</f>
        <v>0</v>
      </c>
      <c r="E42" s="21">
        <f>'82'!$AC42</f>
        <v>0</v>
      </c>
      <c r="F42" s="21">
        <f>'83'!$AC42</f>
        <v>0</v>
      </c>
      <c r="G42" s="21">
        <f>'84'!$AC42</f>
        <v>0</v>
      </c>
      <c r="H42" s="21">
        <f>'85'!$AC42</f>
        <v>0</v>
      </c>
      <c r="I42" s="21">
        <f>'86'!$AC42</f>
        <v>0</v>
      </c>
      <c r="J42" s="21">
        <f>'87'!$AC42</f>
        <v>0</v>
      </c>
      <c r="K42" s="21">
        <f>'88'!$AC42</f>
        <v>0</v>
      </c>
      <c r="L42" s="21">
        <f>'89'!$AC42</f>
        <v>0</v>
      </c>
      <c r="M42" s="21">
        <f>'90'!$AC42</f>
        <v>0</v>
      </c>
      <c r="N42" s="21">
        <f>'91'!$AC42</f>
        <v>0</v>
      </c>
      <c r="O42" s="21">
        <f>'92'!$AC42</f>
        <v>0</v>
      </c>
      <c r="P42" s="21">
        <f>'93'!$AC42</f>
        <v>0</v>
      </c>
      <c r="Q42" s="21">
        <f>'94'!$AC42</f>
        <v>0</v>
      </c>
      <c r="R42" s="21">
        <f>'95'!$AC42</f>
        <v>0</v>
      </c>
      <c r="S42" s="21">
        <f>'96'!$AC42</f>
        <v>0</v>
      </c>
      <c r="T42" s="21">
        <f>'97'!$AC42</f>
        <v>0</v>
      </c>
      <c r="U42" s="21">
        <f>'98'!$AC42</f>
        <v>0</v>
      </c>
      <c r="V42" s="21">
        <f>'99'!$AC42</f>
        <v>0</v>
      </c>
      <c r="W42" s="21">
        <f>'00'!$AC42</f>
        <v>0</v>
      </c>
      <c r="X42" s="21">
        <f>'01'!$AC42</f>
        <v>0</v>
      </c>
      <c r="Y42" s="21">
        <f>'02'!$AC42</f>
        <v>0</v>
      </c>
      <c r="Z42" s="21">
        <f>'03'!$AC42</f>
        <v>0</v>
      </c>
      <c r="AA42" s="21">
        <f>'04'!$AC42</f>
        <v>0</v>
      </c>
      <c r="AB42" s="22">
        <f>'05'!$AC42</f>
        <v>0</v>
      </c>
      <c r="AC42" s="22">
        <f>'06'!$AC42</f>
        <v>0</v>
      </c>
      <c r="AD42" s="22">
        <f>'07'!$AC42</f>
        <v>0</v>
      </c>
      <c r="AE42" s="22">
        <f>'08'!$AC42</f>
        <v>0</v>
      </c>
      <c r="AF42" s="22">
        <f>'09'!$AC42</f>
        <v>0</v>
      </c>
      <c r="AG42" s="22">
        <f>'10'!$AC42</f>
        <v>0.88063000000000002</v>
      </c>
      <c r="AH42" s="22">
        <f>'11'!$AC42</f>
        <v>0.74838000000000005</v>
      </c>
      <c r="AI42" s="22">
        <f>'12'!$AC42</f>
        <v>0.57698000000000005</v>
      </c>
      <c r="AJ42" s="22">
        <f>'13'!$AC42</f>
        <v>0.624</v>
      </c>
      <c r="AK42" s="22">
        <f>'14'!$AC42</f>
        <v>0.61065000000000003</v>
      </c>
      <c r="AL42" s="22">
        <f>'15'!$AC42</f>
        <v>0.63678000000000001</v>
      </c>
      <c r="AM42" s="22">
        <f>'16'!$AC42</f>
        <v>0.60348999999999997</v>
      </c>
      <c r="AN42" s="23">
        <f>'17'!$AC42</f>
        <v>0.50587000000000004</v>
      </c>
    </row>
    <row r="43" spans="1:40" ht="15" customHeight="1" thickBot="1" x14ac:dyDescent="0.3">
      <c r="A43" s="123" t="s">
        <v>69</v>
      </c>
      <c r="B43" s="124"/>
      <c r="C43" s="36">
        <f>'80'!$AC43</f>
        <v>0</v>
      </c>
      <c r="D43" s="36">
        <f>'81'!$AC43</f>
        <v>0</v>
      </c>
      <c r="E43" s="36">
        <f>'82'!$AC43</f>
        <v>0</v>
      </c>
      <c r="F43" s="36">
        <f>'83'!$AC43</f>
        <v>0</v>
      </c>
      <c r="G43" s="36">
        <f>'84'!$AC43</f>
        <v>0</v>
      </c>
      <c r="H43" s="36">
        <f>'85'!$AC43</f>
        <v>0</v>
      </c>
      <c r="I43" s="36">
        <f>'86'!$AC43</f>
        <v>0</v>
      </c>
      <c r="J43" s="36">
        <f>'87'!$AC43</f>
        <v>0</v>
      </c>
      <c r="K43" s="36">
        <f>'88'!$AC43</f>
        <v>0</v>
      </c>
      <c r="L43" s="36">
        <f>'89'!$AC43</f>
        <v>0</v>
      </c>
      <c r="M43" s="36">
        <f>'90'!$AC43</f>
        <v>0</v>
      </c>
      <c r="N43" s="36">
        <f>'91'!$AC43</f>
        <v>0</v>
      </c>
      <c r="O43" s="36">
        <f>'92'!$AC43</f>
        <v>0</v>
      </c>
      <c r="P43" s="36">
        <f>'93'!$AC43</f>
        <v>0</v>
      </c>
      <c r="Q43" s="36">
        <f>'94'!$AC43</f>
        <v>0</v>
      </c>
      <c r="R43" s="36">
        <f>'95'!$AC43</f>
        <v>0</v>
      </c>
      <c r="S43" s="36">
        <f>'96'!$AC43</f>
        <v>0</v>
      </c>
      <c r="T43" s="36">
        <f>'97'!$AC43</f>
        <v>0</v>
      </c>
      <c r="U43" s="36">
        <f>'98'!$AC43</f>
        <v>0</v>
      </c>
      <c r="V43" s="36">
        <f>'99'!$AC43</f>
        <v>0</v>
      </c>
      <c r="W43" s="36">
        <f>'00'!$AC43</f>
        <v>0</v>
      </c>
      <c r="X43" s="36">
        <f>'01'!$AC43</f>
        <v>0</v>
      </c>
      <c r="Y43" s="36">
        <f>'02'!$AC43</f>
        <v>0</v>
      </c>
      <c r="Z43" s="36">
        <f>'03'!$AC43</f>
        <v>0</v>
      </c>
      <c r="AA43" s="36">
        <f>'04'!$AC43</f>
        <v>0</v>
      </c>
      <c r="AB43" s="37">
        <f>'05'!$AC43</f>
        <v>0</v>
      </c>
      <c r="AC43" s="37">
        <f>'06'!$AC43</f>
        <v>0</v>
      </c>
      <c r="AD43" s="37">
        <f>'07'!$AC43</f>
        <v>0</v>
      </c>
      <c r="AE43" s="37">
        <f>'08'!$AC43</f>
        <v>0</v>
      </c>
      <c r="AF43" s="37">
        <f>'09'!$AC43</f>
        <v>0</v>
      </c>
      <c r="AG43" s="37">
        <f>'10'!$AC43</f>
        <v>3.8439999999999995E-2</v>
      </c>
      <c r="AH43" s="37">
        <f>'11'!$AC43</f>
        <v>4.7390000000000002E-2</v>
      </c>
      <c r="AI43" s="37">
        <f>'12'!$AC43</f>
        <v>0</v>
      </c>
      <c r="AJ43" s="37">
        <f>'13'!$AC43</f>
        <v>0</v>
      </c>
      <c r="AK43" s="37">
        <f>'14'!$AC43</f>
        <v>0</v>
      </c>
      <c r="AL43" s="37">
        <f>'15'!$AC43</f>
        <v>0</v>
      </c>
      <c r="AM43" s="37">
        <f>'16'!$AC43</f>
        <v>0</v>
      </c>
      <c r="AN43" s="38">
        <f>'17'!$AC43</f>
        <v>0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12" customWidth="1"/>
    <col min="3" max="9" width="7.7109375" style="13" customWidth="1"/>
    <col min="10" max="10" width="7.7109375" style="14" customWidth="1"/>
    <col min="11" max="40" width="7.7109375" style="13" customWidth="1"/>
    <col min="41" max="16384" width="9.140625" style="13"/>
  </cols>
  <sheetData>
    <row r="1" spans="1:40" ht="15" customHeight="1" x14ac:dyDescent="0.25">
      <c r="A1" s="11" t="s">
        <v>59</v>
      </c>
    </row>
    <row r="2" spans="1:40" ht="15" customHeight="1" x14ac:dyDescent="0.25">
      <c r="A2" s="13" t="s">
        <v>61</v>
      </c>
      <c r="B2" s="13"/>
    </row>
    <row r="3" spans="1:40" ht="15" customHeight="1" x14ac:dyDescent="0.25">
      <c r="A3" s="15" t="s">
        <v>63</v>
      </c>
      <c r="B3" s="16" t="s">
        <v>56</v>
      </c>
    </row>
    <row r="4" spans="1:40" ht="15" customHeight="1" thickBot="1" x14ac:dyDescent="0.3">
      <c r="A4" s="15" t="s">
        <v>60</v>
      </c>
      <c r="B4" s="17" t="s">
        <v>58</v>
      </c>
    </row>
    <row r="5" spans="1:40" ht="15" customHeight="1" x14ac:dyDescent="0.25">
      <c r="A5" s="109"/>
      <c r="B5" s="110"/>
      <c r="C5" s="18">
        <v>1980</v>
      </c>
      <c r="D5" s="18">
        <f>C5+1</f>
        <v>1981</v>
      </c>
      <c r="E5" s="18">
        <f t="shared" ref="E5:AA5" si="0">D5+1</f>
        <v>1982</v>
      </c>
      <c r="F5" s="18">
        <f t="shared" si="0"/>
        <v>1983</v>
      </c>
      <c r="G5" s="18">
        <f t="shared" si="0"/>
        <v>1984</v>
      </c>
      <c r="H5" s="18">
        <f t="shared" si="0"/>
        <v>1985</v>
      </c>
      <c r="I5" s="18">
        <f t="shared" si="0"/>
        <v>1986</v>
      </c>
      <c r="J5" s="18">
        <f t="shared" si="0"/>
        <v>1987</v>
      </c>
      <c r="K5" s="18">
        <f t="shared" si="0"/>
        <v>1988</v>
      </c>
      <c r="L5" s="18">
        <f t="shared" si="0"/>
        <v>1989</v>
      </c>
      <c r="M5" s="18">
        <f t="shared" si="0"/>
        <v>1990</v>
      </c>
      <c r="N5" s="18">
        <f t="shared" si="0"/>
        <v>1991</v>
      </c>
      <c r="O5" s="18">
        <f t="shared" si="0"/>
        <v>1992</v>
      </c>
      <c r="P5" s="18">
        <f t="shared" si="0"/>
        <v>1993</v>
      </c>
      <c r="Q5" s="18">
        <f t="shared" si="0"/>
        <v>1994</v>
      </c>
      <c r="R5" s="18">
        <f t="shared" si="0"/>
        <v>1995</v>
      </c>
      <c r="S5" s="18">
        <f t="shared" si="0"/>
        <v>1996</v>
      </c>
      <c r="T5" s="18">
        <f t="shared" si="0"/>
        <v>1997</v>
      </c>
      <c r="U5" s="18">
        <f t="shared" si="0"/>
        <v>1998</v>
      </c>
      <c r="V5" s="18">
        <f t="shared" si="0"/>
        <v>1999</v>
      </c>
      <c r="W5" s="18">
        <f t="shared" si="0"/>
        <v>2000</v>
      </c>
      <c r="X5" s="18">
        <f t="shared" si="0"/>
        <v>2001</v>
      </c>
      <c r="Y5" s="18">
        <f t="shared" si="0"/>
        <v>2002</v>
      </c>
      <c r="Z5" s="18">
        <f t="shared" si="0"/>
        <v>2003</v>
      </c>
      <c r="AA5" s="18">
        <f t="shared" si="0"/>
        <v>2004</v>
      </c>
      <c r="AB5" s="18">
        <f t="shared" ref="AB5:AN5" si="1">AA5+1</f>
        <v>2005</v>
      </c>
      <c r="AC5" s="18">
        <f t="shared" si="1"/>
        <v>2006</v>
      </c>
      <c r="AD5" s="18">
        <f t="shared" si="1"/>
        <v>2007</v>
      </c>
      <c r="AE5" s="18">
        <f t="shared" si="1"/>
        <v>2008</v>
      </c>
      <c r="AF5" s="18">
        <f t="shared" si="1"/>
        <v>2009</v>
      </c>
      <c r="AG5" s="18">
        <f t="shared" si="1"/>
        <v>2010</v>
      </c>
      <c r="AH5" s="18">
        <f t="shared" si="1"/>
        <v>2011</v>
      </c>
      <c r="AI5" s="18">
        <f t="shared" si="1"/>
        <v>2012</v>
      </c>
      <c r="AJ5" s="18">
        <f t="shared" si="1"/>
        <v>2013</v>
      </c>
      <c r="AK5" s="18">
        <f t="shared" si="1"/>
        <v>2014</v>
      </c>
      <c r="AL5" s="18">
        <f t="shared" si="1"/>
        <v>2015</v>
      </c>
      <c r="AM5" s="18">
        <f t="shared" si="1"/>
        <v>2016</v>
      </c>
      <c r="AN5" s="19">
        <f t="shared" si="1"/>
        <v>2017</v>
      </c>
    </row>
    <row r="6" spans="1:40" ht="15" customHeight="1" x14ac:dyDescent="0.25">
      <c r="A6" s="127" t="s">
        <v>0</v>
      </c>
      <c r="B6" s="20" t="s">
        <v>71</v>
      </c>
      <c r="C6" s="21">
        <f>'80'!$AD6</f>
        <v>0</v>
      </c>
      <c r="D6" s="21">
        <f>'81'!$AD6</f>
        <v>0</v>
      </c>
      <c r="E6" s="21">
        <f>'82'!$AD6</f>
        <v>398.13799999999992</v>
      </c>
      <c r="F6" s="21">
        <f>'83'!$AD6</f>
        <v>151.137</v>
      </c>
      <c r="G6" s="21">
        <f>'84'!$AD6</f>
        <v>133.87799999999999</v>
      </c>
      <c r="H6" s="21">
        <f>'85'!$AD6</f>
        <v>146.33699999999999</v>
      </c>
      <c r="I6" s="21">
        <f>'86'!$AD6</f>
        <v>175.41200000000001</v>
      </c>
      <c r="J6" s="21">
        <f>'87'!$AD6</f>
        <v>225.08499999999998</v>
      </c>
      <c r="K6" s="21">
        <f>'88'!$AD6</f>
        <v>228.76700000000002</v>
      </c>
      <c r="L6" s="21">
        <f>'89'!$AD6</f>
        <v>351.625</v>
      </c>
      <c r="M6" s="21">
        <f>'90'!$AD6</f>
        <v>308.86000000000007</v>
      </c>
      <c r="N6" s="21">
        <f>'91'!$AD6</f>
        <v>330.78664700000002</v>
      </c>
      <c r="O6" s="21">
        <f>'92'!$AD6</f>
        <v>312.76323600000001</v>
      </c>
      <c r="P6" s="21">
        <f>'93'!$AD6</f>
        <v>290.00252099999994</v>
      </c>
      <c r="Q6" s="21">
        <f>'94'!$AD6</f>
        <v>235.610816</v>
      </c>
      <c r="R6" s="21">
        <f>'95'!$AD6</f>
        <v>242.65930399999999</v>
      </c>
      <c r="S6" s="21">
        <f>'96'!$AD6</f>
        <v>249.06239299999999</v>
      </c>
      <c r="T6" s="21">
        <f>'97'!$AD6</f>
        <v>245.39039899999997</v>
      </c>
      <c r="U6" s="21">
        <f>'98'!$AD6</f>
        <v>260.45548499999995</v>
      </c>
      <c r="V6" s="21">
        <f>'99'!$AD6</f>
        <v>255.445537</v>
      </c>
      <c r="W6" s="21">
        <f>'00'!$AD6</f>
        <v>211.00214699999998</v>
      </c>
      <c r="X6" s="21">
        <f>'01'!$AD6</f>
        <v>156.94691199999997</v>
      </c>
      <c r="Y6" s="21">
        <f>'02'!$AD6</f>
        <v>121.740713</v>
      </c>
      <c r="Z6" s="21">
        <f>'03'!$AD6</f>
        <v>106.28706699999999</v>
      </c>
      <c r="AA6" s="21">
        <f>'04'!$AD6</f>
        <v>105.734729</v>
      </c>
      <c r="AB6" s="22">
        <f>'05'!$AD6</f>
        <v>107.98296299999998</v>
      </c>
      <c r="AC6" s="22">
        <f>'06'!$AD6</f>
        <v>58.277750000000005</v>
      </c>
      <c r="AD6" s="22">
        <f>'07'!$AD6</f>
        <v>58.160152836344544</v>
      </c>
      <c r="AE6" s="22">
        <f>'08'!$AD6</f>
        <v>38.285978</v>
      </c>
      <c r="AF6" s="22">
        <f>'09'!$AD6</f>
        <v>40.835083999999995</v>
      </c>
      <c r="AG6" s="22">
        <f>'10'!$AD6</f>
        <v>11.918956</v>
      </c>
      <c r="AH6" s="22">
        <f>'11'!$AD6</f>
        <v>13.769853999999999</v>
      </c>
      <c r="AI6" s="22">
        <f>'12'!$AD6</f>
        <v>13.104696000000001</v>
      </c>
      <c r="AJ6" s="22">
        <f>'13'!$AD6</f>
        <v>9.5442909999999994</v>
      </c>
      <c r="AK6" s="22">
        <f>'14'!$AD6</f>
        <v>6.0820460000000001</v>
      </c>
      <c r="AL6" s="22">
        <f>'15'!$AD6</f>
        <v>4.8187049999999996</v>
      </c>
      <c r="AM6" s="22">
        <f>'16'!$AD6</f>
        <v>4.4151220000000002</v>
      </c>
      <c r="AN6" s="23">
        <f>'17'!$AD6</f>
        <v>4.4195650000000004</v>
      </c>
    </row>
    <row r="7" spans="1:40" ht="15" customHeight="1" x14ac:dyDescent="0.25">
      <c r="A7" s="127"/>
      <c r="B7" s="20" t="s">
        <v>10</v>
      </c>
      <c r="C7" s="21">
        <f>'80'!$AD7</f>
        <v>0</v>
      </c>
      <c r="D7" s="21">
        <f>'81'!$AD7</f>
        <v>0</v>
      </c>
      <c r="E7" s="21">
        <f>'82'!$AD7</f>
        <v>1366.0919999999999</v>
      </c>
      <c r="F7" s="21">
        <f>'83'!$AD7</f>
        <v>500.935</v>
      </c>
      <c r="G7" s="21">
        <f>'84'!$AD7</f>
        <v>171.45</v>
      </c>
      <c r="H7" s="21">
        <f>'85'!$AD7</f>
        <v>113.15</v>
      </c>
      <c r="I7" s="21">
        <f>'86'!$AD7</f>
        <v>217.55599999999998</v>
      </c>
      <c r="J7" s="21">
        <f>'87'!$AD7</f>
        <v>523.6579999999999</v>
      </c>
      <c r="K7" s="21">
        <f>'88'!$AD7</f>
        <v>521.15000000000009</v>
      </c>
      <c r="L7" s="21">
        <f>'89'!$AD7</f>
        <v>302.70200000000006</v>
      </c>
      <c r="M7" s="21">
        <f>'90'!$AD7</f>
        <v>348.69000000000005</v>
      </c>
      <c r="N7" s="21">
        <f>'91'!$AD7</f>
        <v>257.77691199999998</v>
      </c>
      <c r="O7" s="21">
        <f>'92'!$AD7</f>
        <v>1148.0969029999999</v>
      </c>
      <c r="P7" s="21">
        <f>'93'!$AD7</f>
        <v>1212.8187290000001</v>
      </c>
      <c r="Q7" s="21">
        <f>'94'!$AD7</f>
        <v>1154.2600419999999</v>
      </c>
      <c r="R7" s="21">
        <f>'95'!$AD7</f>
        <v>1238.843797</v>
      </c>
      <c r="S7" s="21">
        <f>'96'!$AD7</f>
        <v>1473.9367130000001</v>
      </c>
      <c r="T7" s="21">
        <f>'97'!$AD7</f>
        <v>1765.2201280000002</v>
      </c>
      <c r="U7" s="21">
        <f>'98'!$AD7</f>
        <v>1800.798798</v>
      </c>
      <c r="V7" s="21">
        <f>'99'!$AD7</f>
        <v>1057.912783</v>
      </c>
      <c r="W7" s="21">
        <f>'00'!$AD7</f>
        <v>509.47718500000002</v>
      </c>
      <c r="X7" s="21">
        <f>'01'!$AD7</f>
        <v>236.31503900000001</v>
      </c>
      <c r="Y7" s="21">
        <f>'02'!$AD7</f>
        <v>142.015332</v>
      </c>
      <c r="Z7" s="21">
        <f>'03'!$AD7</f>
        <v>66.785491000000007</v>
      </c>
      <c r="AA7" s="21">
        <f>'04'!$AD7</f>
        <v>41.907984000000006</v>
      </c>
      <c r="AB7" s="22">
        <f>'05'!$AD7</f>
        <v>26.057397000000002</v>
      </c>
      <c r="AC7" s="22">
        <f>'06'!$AD7</f>
        <v>24.022528000000001</v>
      </c>
      <c r="AD7" s="22">
        <f>'07'!$AD7</f>
        <v>24.998569010090957</v>
      </c>
      <c r="AE7" s="22">
        <f>'08'!$AD7</f>
        <v>23.706730000000004</v>
      </c>
      <c r="AF7" s="22">
        <f>'09'!$AD7</f>
        <v>21.612755</v>
      </c>
      <c r="AG7" s="22">
        <f>'10'!$AD7</f>
        <v>18.068792000000002</v>
      </c>
      <c r="AH7" s="22">
        <f>'11'!$AD7</f>
        <v>21.251388999999996</v>
      </c>
      <c r="AI7" s="22">
        <f>'12'!$AD7</f>
        <v>17.264089999999999</v>
      </c>
      <c r="AJ7" s="22">
        <f>'13'!$AD7</f>
        <v>17.508780000000002</v>
      </c>
      <c r="AK7" s="22">
        <f>'14'!$AD7</f>
        <v>14.889330000000001</v>
      </c>
      <c r="AL7" s="22">
        <f>'15'!$AD7</f>
        <v>9.3362069999999999</v>
      </c>
      <c r="AM7" s="22">
        <f>'16'!$AD7</f>
        <v>5.189743</v>
      </c>
      <c r="AN7" s="23">
        <f>'17'!$AD7</f>
        <v>4.8365499999999999</v>
      </c>
    </row>
    <row r="8" spans="1:40" ht="15" customHeight="1" x14ac:dyDescent="0.25">
      <c r="A8" s="127"/>
      <c r="B8" s="20" t="s">
        <v>11</v>
      </c>
      <c r="C8" s="21">
        <f>'80'!$AD8</f>
        <v>0</v>
      </c>
      <c r="D8" s="21">
        <f>'81'!$AD8</f>
        <v>0</v>
      </c>
      <c r="E8" s="21">
        <f>'82'!$AD8</f>
        <v>528.36299999999994</v>
      </c>
      <c r="F8" s="21">
        <f>'83'!$AD8</f>
        <v>415.04300000000001</v>
      </c>
      <c r="G8" s="21">
        <f>'84'!$AD8</f>
        <v>334.05099999999999</v>
      </c>
      <c r="H8" s="21">
        <f>'85'!$AD8</f>
        <v>361.73199999999997</v>
      </c>
      <c r="I8" s="21">
        <f>'86'!$AD8</f>
        <v>358.89599999999996</v>
      </c>
      <c r="J8" s="21">
        <f>'87'!$AD8</f>
        <v>281.60500000000002</v>
      </c>
      <c r="K8" s="21">
        <f>'88'!$AD8</f>
        <v>261.43900000000002</v>
      </c>
      <c r="L8" s="21">
        <f>'89'!$AD8</f>
        <v>234.726</v>
      </c>
      <c r="M8" s="21">
        <f>'90'!$AD8</f>
        <v>201.4</v>
      </c>
      <c r="N8" s="21">
        <f>'91'!$AD8</f>
        <v>177.11320900000001</v>
      </c>
      <c r="O8" s="21">
        <f>'92'!$AD8</f>
        <v>154.19796399999998</v>
      </c>
      <c r="P8" s="21">
        <f>'93'!$AD8</f>
        <v>177.46072800000002</v>
      </c>
      <c r="Q8" s="21">
        <f>'94'!$AD8</f>
        <v>167.89418199999997</v>
      </c>
      <c r="R8" s="21">
        <f>'95'!$AD8</f>
        <v>187.67726999999999</v>
      </c>
      <c r="S8" s="21">
        <f>'96'!$AD8</f>
        <v>155.51014599999999</v>
      </c>
      <c r="T8" s="21">
        <f>'97'!$AD8</f>
        <v>154.20335999999998</v>
      </c>
      <c r="U8" s="21">
        <f>'98'!$AD8</f>
        <v>146.86723799999999</v>
      </c>
      <c r="V8" s="21">
        <f>'99'!$AD8</f>
        <v>144.55689699999999</v>
      </c>
      <c r="W8" s="21">
        <f>'00'!$AD8</f>
        <v>136.21057299999998</v>
      </c>
      <c r="X8" s="21">
        <f>'01'!$AD8</f>
        <v>129.989147</v>
      </c>
      <c r="Y8" s="21">
        <f>'02'!$AD8</f>
        <v>119.822018</v>
      </c>
      <c r="Z8" s="21">
        <f>'03'!$AD8</f>
        <v>74.965334999999996</v>
      </c>
      <c r="AA8" s="21">
        <f>'04'!$AD8</f>
        <v>73.406198000000003</v>
      </c>
      <c r="AB8" s="22">
        <f>'05'!$AD8</f>
        <v>66.971868000000001</v>
      </c>
      <c r="AC8" s="22">
        <f>'06'!$AD8</f>
        <v>55.592417999999995</v>
      </c>
      <c r="AD8" s="22">
        <f>'07'!$AD8</f>
        <v>51.885348989612751</v>
      </c>
      <c r="AE8" s="22">
        <f>'08'!$AD8</f>
        <v>52.961011000000006</v>
      </c>
      <c r="AF8" s="22">
        <f>'09'!$AD8</f>
        <v>54.265675000000002</v>
      </c>
      <c r="AG8" s="22">
        <f>'10'!$AD8</f>
        <v>51.080624000000007</v>
      </c>
      <c r="AH8" s="22">
        <f>'11'!$AD8</f>
        <v>45.631034999999997</v>
      </c>
      <c r="AI8" s="22">
        <f>'12'!$AD8</f>
        <v>13.271660000000001</v>
      </c>
      <c r="AJ8" s="22">
        <f>'13'!$AD8</f>
        <v>9.2002679999999994</v>
      </c>
      <c r="AK8" s="22">
        <f>'14'!$AD8</f>
        <v>11.051439999999999</v>
      </c>
      <c r="AL8" s="22">
        <f>'15'!$AD8</f>
        <v>5.981720000000001</v>
      </c>
      <c r="AM8" s="22">
        <f>'16'!$AD8</f>
        <v>1.6320000000000001E-2</v>
      </c>
      <c r="AN8" s="23">
        <f>'17'!$AD8</f>
        <v>6.9570000000000007E-2</v>
      </c>
    </row>
    <row r="9" spans="1:40" ht="15" customHeight="1" x14ac:dyDescent="0.25">
      <c r="A9" s="127"/>
      <c r="B9" s="20" t="s">
        <v>12</v>
      </c>
      <c r="C9" s="21">
        <f>'80'!$AD9</f>
        <v>0</v>
      </c>
      <c r="D9" s="21">
        <f>'81'!$AD9</f>
        <v>0</v>
      </c>
      <c r="E9" s="21">
        <f>'82'!$AD9</f>
        <v>334.673</v>
      </c>
      <c r="F9" s="21">
        <f>'83'!$AD9</f>
        <v>99.479000000000013</v>
      </c>
      <c r="G9" s="21">
        <f>'84'!$AD9</f>
        <v>104.23400000000001</v>
      </c>
      <c r="H9" s="21">
        <f>'85'!$AD9</f>
        <v>107.90899999999999</v>
      </c>
      <c r="I9" s="21">
        <f>'86'!$AD9</f>
        <v>132.869</v>
      </c>
      <c r="J9" s="21">
        <f>'87'!$AD9</f>
        <v>218.55799999999999</v>
      </c>
      <c r="K9" s="21">
        <f>'88'!$AD9</f>
        <v>203.25199999999998</v>
      </c>
      <c r="L9" s="21">
        <f>'89'!$AD9</f>
        <v>594.72399999999993</v>
      </c>
      <c r="M9" s="21">
        <f>'90'!$AD9</f>
        <v>608.31999999999994</v>
      </c>
      <c r="N9" s="21">
        <f>'91'!$AD9</f>
        <v>785.94898099999989</v>
      </c>
      <c r="O9" s="21">
        <f>'92'!$AD9</f>
        <v>139.228128</v>
      </c>
      <c r="P9" s="21">
        <f>'93'!$AD9</f>
        <v>257.38270699999998</v>
      </c>
      <c r="Q9" s="21">
        <f>'94'!$AD9</f>
        <v>319.53495000000004</v>
      </c>
      <c r="R9" s="21">
        <f>'95'!$AD9</f>
        <v>304.90994999999998</v>
      </c>
      <c r="S9" s="21">
        <f>'96'!$AD9</f>
        <v>370.262855</v>
      </c>
      <c r="T9" s="21">
        <f>'97'!$AD9</f>
        <v>377.86834299999992</v>
      </c>
      <c r="U9" s="21">
        <f>'98'!$AD9</f>
        <v>305.65993200000003</v>
      </c>
      <c r="V9" s="21">
        <f>'99'!$AD9</f>
        <v>166.87056799999999</v>
      </c>
      <c r="W9" s="21">
        <f>'00'!$AD9</f>
        <v>102.21474099999999</v>
      </c>
      <c r="X9" s="21">
        <f>'01'!$AD9</f>
        <v>66.664297000000005</v>
      </c>
      <c r="Y9" s="21">
        <f>'02'!$AD9</f>
        <v>48.663747000000001</v>
      </c>
      <c r="Z9" s="21">
        <f>'03'!$AD9</f>
        <v>31.652635999999998</v>
      </c>
      <c r="AA9" s="21">
        <f>'04'!$AD9</f>
        <v>28.340573999999997</v>
      </c>
      <c r="AB9" s="22">
        <f>'05'!$AD9</f>
        <v>23.036295000000003</v>
      </c>
      <c r="AC9" s="22">
        <f>'06'!$AD9</f>
        <v>24.769722000000002</v>
      </c>
      <c r="AD9" s="22">
        <f>'07'!$AD9</f>
        <v>25.13378655902363</v>
      </c>
      <c r="AE9" s="22">
        <f>'08'!$AD9</f>
        <v>12.134331999999997</v>
      </c>
      <c r="AF9" s="22">
        <f>'09'!$AD9</f>
        <v>12.280406999999999</v>
      </c>
      <c r="AG9" s="22">
        <f>'10'!$AD9</f>
        <v>8.330324000000001</v>
      </c>
      <c r="AH9" s="22">
        <f>'11'!$AD9</f>
        <v>7.6485780000000005</v>
      </c>
      <c r="AI9" s="22">
        <f>'12'!$AD9</f>
        <v>9.6684619999999999</v>
      </c>
      <c r="AJ9" s="22">
        <f>'13'!$AD9</f>
        <v>16.121397000000002</v>
      </c>
      <c r="AK9" s="22">
        <f>'14'!$AD9</f>
        <v>16.043475000000001</v>
      </c>
      <c r="AL9" s="22">
        <f>'15'!$AD9</f>
        <v>5.6168120000000004</v>
      </c>
      <c r="AM9" s="22">
        <f>'16'!$AD9</f>
        <v>3.2946939999999998</v>
      </c>
      <c r="AN9" s="23">
        <f>'17'!$AD9</f>
        <v>18.858739</v>
      </c>
    </row>
    <row r="10" spans="1:40" ht="15" customHeight="1" x14ac:dyDescent="0.25">
      <c r="A10" s="111" t="s">
        <v>1</v>
      </c>
      <c r="B10" s="20" t="s">
        <v>13</v>
      </c>
      <c r="C10" s="21">
        <f>'80'!$AD10</f>
        <v>0</v>
      </c>
      <c r="D10" s="21">
        <f>'81'!$AD10</f>
        <v>0</v>
      </c>
      <c r="E10" s="21">
        <f>'82'!$AD10</f>
        <v>933.23599999999999</v>
      </c>
      <c r="F10" s="21">
        <f>'83'!$AD10</f>
        <v>924.4190000000001</v>
      </c>
      <c r="G10" s="21">
        <f>'84'!$AD10</f>
        <v>920.95399999999984</v>
      </c>
      <c r="H10" s="21">
        <f>'85'!$AD10</f>
        <v>838.90199999999993</v>
      </c>
      <c r="I10" s="21">
        <f>'86'!$AD10</f>
        <v>878.60100000000011</v>
      </c>
      <c r="J10" s="21">
        <f>'87'!$AD10</f>
        <v>866.91199999999981</v>
      </c>
      <c r="K10" s="21">
        <f>'88'!$AD10</f>
        <v>873.51</v>
      </c>
      <c r="L10" s="21">
        <f>'89'!$AD10</f>
        <v>812.76700000000017</v>
      </c>
      <c r="M10" s="21">
        <f>'90'!$AD10</f>
        <v>746.13</v>
      </c>
      <c r="N10" s="21">
        <f>'91'!$AD10</f>
        <v>712.00873600000011</v>
      </c>
      <c r="O10" s="21">
        <f>'92'!$AD10</f>
        <v>826.10969200000011</v>
      </c>
      <c r="P10" s="21">
        <f>'93'!$AD10</f>
        <v>837.64231500000005</v>
      </c>
      <c r="Q10" s="21">
        <f>'94'!$AD10</f>
        <v>891.11407899999983</v>
      </c>
      <c r="R10" s="21">
        <f>'95'!$AD10</f>
        <v>824.37352500000009</v>
      </c>
      <c r="S10" s="21">
        <f>'96'!$AD10</f>
        <v>851.45065499999998</v>
      </c>
      <c r="T10" s="21">
        <f>'97'!$AD10</f>
        <v>747.98620499999993</v>
      </c>
      <c r="U10" s="21">
        <f>'98'!$AD10</f>
        <v>735.83856400000002</v>
      </c>
      <c r="V10" s="21">
        <f>'99'!$AD10</f>
        <v>860.97531000000004</v>
      </c>
      <c r="W10" s="21">
        <f>'00'!$AD10</f>
        <v>1089.3785830000002</v>
      </c>
      <c r="X10" s="21">
        <f>'01'!$AD10</f>
        <v>1100.1389749999998</v>
      </c>
      <c r="Y10" s="21">
        <f>'02'!$AD10</f>
        <v>936.39921099999992</v>
      </c>
      <c r="Z10" s="21">
        <f>'03'!$AD10</f>
        <v>907.898416</v>
      </c>
      <c r="AA10" s="21">
        <f>'04'!$AD10</f>
        <v>864.09789099999989</v>
      </c>
      <c r="AB10" s="22">
        <f>'05'!$AD10</f>
        <v>853.85142999999994</v>
      </c>
      <c r="AC10" s="22">
        <f>'06'!$AD10</f>
        <v>1066.1591859999999</v>
      </c>
      <c r="AD10" s="22">
        <f>'07'!$AD10</f>
        <v>1150.2619920524849</v>
      </c>
      <c r="AE10" s="22">
        <f>'08'!$AD10</f>
        <v>1092.5045089999999</v>
      </c>
      <c r="AF10" s="22">
        <f>'09'!$AD10</f>
        <v>1003.127853</v>
      </c>
      <c r="AG10" s="22">
        <f>'10'!$AD10</f>
        <v>0</v>
      </c>
      <c r="AH10" s="22">
        <f>'11'!$AD10</f>
        <v>0</v>
      </c>
      <c r="AI10" s="22">
        <f>'12'!$AD10</f>
        <v>0</v>
      </c>
      <c r="AJ10" s="22">
        <f>'13'!$AD10</f>
        <v>0</v>
      </c>
      <c r="AK10" s="22">
        <f>'14'!$AD10</f>
        <v>0</v>
      </c>
      <c r="AL10" s="22">
        <f>'15'!$AD10</f>
        <v>0</v>
      </c>
      <c r="AM10" s="22">
        <f>'16'!$AD10</f>
        <v>0</v>
      </c>
      <c r="AN10" s="23">
        <f>'17'!$AD10</f>
        <v>0</v>
      </c>
    </row>
    <row r="11" spans="1:40" ht="15" customHeight="1" x14ac:dyDescent="0.25">
      <c r="A11" s="111"/>
      <c r="B11" s="20" t="s">
        <v>70</v>
      </c>
      <c r="C11" s="21">
        <f>'80'!$AD11</f>
        <v>0</v>
      </c>
      <c r="D11" s="21">
        <f>'81'!$AD11</f>
        <v>0</v>
      </c>
      <c r="E11" s="21">
        <f>'82'!$AD11</f>
        <v>840.37900000000002</v>
      </c>
      <c r="F11" s="21">
        <f>'83'!$AD11</f>
        <v>631.12600000000009</v>
      </c>
      <c r="G11" s="21">
        <f>'84'!$AD11</f>
        <v>479.17900000000003</v>
      </c>
      <c r="H11" s="21">
        <f>'85'!$AD11</f>
        <v>390.863</v>
      </c>
      <c r="I11" s="21">
        <f>'86'!$AD11</f>
        <v>458.02000000000004</v>
      </c>
      <c r="J11" s="21">
        <f>'87'!$AD11</f>
        <v>553.98699999999997</v>
      </c>
      <c r="K11" s="21">
        <f>'88'!$AD11</f>
        <v>505.27299999999997</v>
      </c>
      <c r="L11" s="21">
        <f>'89'!$AD11</f>
        <v>554.44900000000007</v>
      </c>
      <c r="M11" s="21">
        <f>'90'!$AD11</f>
        <v>546.87</v>
      </c>
      <c r="N11" s="21">
        <f>'91'!$AD11</f>
        <v>670.56352400000003</v>
      </c>
      <c r="O11" s="21">
        <f>'92'!$AD11</f>
        <v>734.07377199999996</v>
      </c>
      <c r="P11" s="21">
        <f>'93'!$AD11</f>
        <v>733.02596899999992</v>
      </c>
      <c r="Q11" s="21">
        <f>'94'!$AD11</f>
        <v>771.04639699999996</v>
      </c>
      <c r="R11" s="21">
        <f>'95'!$AD11</f>
        <v>867.02284199999997</v>
      </c>
      <c r="S11" s="21">
        <f>'96'!$AD11</f>
        <v>987.48447799999997</v>
      </c>
      <c r="T11" s="21">
        <f>'97'!$AD11</f>
        <v>977.21632000000011</v>
      </c>
      <c r="U11" s="21">
        <f>'98'!$AD11</f>
        <v>1015.427561</v>
      </c>
      <c r="V11" s="21">
        <f>'99'!$AD11</f>
        <v>1071.63336</v>
      </c>
      <c r="W11" s="21">
        <f>'00'!$AD11</f>
        <v>1030.574089</v>
      </c>
      <c r="X11" s="21">
        <f>'01'!$AD11</f>
        <v>934.70847299999991</v>
      </c>
      <c r="Y11" s="21">
        <f>'02'!$AD11</f>
        <v>871.95950600000003</v>
      </c>
      <c r="Z11" s="21">
        <f>'03'!$AD11</f>
        <v>775.395849</v>
      </c>
      <c r="AA11" s="21">
        <f>'04'!$AD11</f>
        <v>707.01871100000005</v>
      </c>
      <c r="AB11" s="22">
        <f>'05'!$AD11</f>
        <v>630.27178800000002</v>
      </c>
      <c r="AC11" s="22">
        <f>'06'!$AD11</f>
        <v>499.54822999999999</v>
      </c>
      <c r="AD11" s="22">
        <f>'07'!$AD11</f>
        <v>518.91493400710146</v>
      </c>
      <c r="AE11" s="22">
        <f>'08'!$AD11</f>
        <v>556.35003500000005</v>
      </c>
      <c r="AF11" s="22">
        <f>'09'!$AD11</f>
        <v>456.73435599999999</v>
      </c>
      <c r="AG11" s="22">
        <f>'10'!$AD11</f>
        <v>542.93524100000002</v>
      </c>
      <c r="AH11" s="22">
        <f>'11'!$AD11</f>
        <v>466.717534</v>
      </c>
      <c r="AI11" s="22">
        <f>'12'!$AD11</f>
        <v>402.24636199999998</v>
      </c>
      <c r="AJ11" s="22">
        <f>'13'!$AD11</f>
        <v>378.64520799999997</v>
      </c>
      <c r="AK11" s="22">
        <f>'14'!$AD11</f>
        <v>438.59696499999995</v>
      </c>
      <c r="AL11" s="22">
        <f>'15'!$AD11</f>
        <v>418.455915</v>
      </c>
      <c r="AM11" s="22">
        <f>'16'!$AD11</f>
        <v>450.68088900000009</v>
      </c>
      <c r="AN11" s="23">
        <f>'17'!$AD11</f>
        <v>371.89690400000001</v>
      </c>
    </row>
    <row r="12" spans="1:40" ht="15" customHeight="1" x14ac:dyDescent="0.25">
      <c r="A12" s="111"/>
      <c r="B12" s="20" t="s">
        <v>14</v>
      </c>
      <c r="C12" s="21">
        <f>'80'!$AD12</f>
        <v>0</v>
      </c>
      <c r="D12" s="21">
        <f>'81'!$AD12</f>
        <v>0</v>
      </c>
      <c r="E12" s="21">
        <f>'82'!$AD12</f>
        <v>1714.375</v>
      </c>
      <c r="F12" s="21">
        <f>'83'!$AD12</f>
        <v>1551.7179999999998</v>
      </c>
      <c r="G12" s="21">
        <f>'84'!$AD12</f>
        <v>1687.521</v>
      </c>
      <c r="H12" s="21">
        <f>'85'!$AD12</f>
        <v>1917.0340000000001</v>
      </c>
      <c r="I12" s="21">
        <f>'86'!$AD12</f>
        <v>3557.5699999999997</v>
      </c>
      <c r="J12" s="21">
        <f>'87'!$AD12</f>
        <v>3440.1349999999993</v>
      </c>
      <c r="K12" s="21">
        <f>'88'!$AD12</f>
        <v>3666.0299999999997</v>
      </c>
      <c r="L12" s="21">
        <f>'89'!$AD12</f>
        <v>1999.317</v>
      </c>
      <c r="M12" s="21">
        <f>'90'!$AD12</f>
        <v>1887.93</v>
      </c>
      <c r="N12" s="21">
        <f>'91'!$AD12</f>
        <v>1841.3111269999997</v>
      </c>
      <c r="O12" s="21">
        <f>'92'!$AD12</f>
        <v>1845.2503670000003</v>
      </c>
      <c r="P12" s="21">
        <f>'93'!$AD12</f>
        <v>1836.7051569999999</v>
      </c>
      <c r="Q12" s="21">
        <f>'94'!$AD12</f>
        <v>1639.6307670000001</v>
      </c>
      <c r="R12" s="21">
        <f>'95'!$AD12</f>
        <v>1737.3281980000002</v>
      </c>
      <c r="S12" s="21">
        <f>'96'!$AD12</f>
        <v>1857.5195180000001</v>
      </c>
      <c r="T12" s="21">
        <f>'97'!$AD12</f>
        <v>1707.3786979999998</v>
      </c>
      <c r="U12" s="21">
        <f>'98'!$AD12</f>
        <v>1662.152026</v>
      </c>
      <c r="V12" s="21">
        <f>'99'!$AD12</f>
        <v>1565.675336</v>
      </c>
      <c r="W12" s="21">
        <f>'00'!$AD12</f>
        <v>1245.8297260000002</v>
      </c>
      <c r="X12" s="21">
        <f>'01'!$AD12</f>
        <v>1187.3781879999999</v>
      </c>
      <c r="Y12" s="21">
        <f>'02'!$AD12</f>
        <v>946.85193100000004</v>
      </c>
      <c r="Z12" s="21">
        <f>'03'!$AD12</f>
        <v>816.92401800000005</v>
      </c>
      <c r="AA12" s="21">
        <f>'04'!$AD12</f>
        <v>600.90892500000007</v>
      </c>
      <c r="AB12" s="22">
        <f>'05'!$AD12</f>
        <v>504.55576800000006</v>
      </c>
      <c r="AC12" s="22">
        <f>'06'!$AD12</f>
        <v>493.12453199999999</v>
      </c>
      <c r="AD12" s="22">
        <f>'07'!$AD12</f>
        <v>523.70433449572045</v>
      </c>
      <c r="AE12" s="22">
        <f>'08'!$AD12</f>
        <v>225.90394942566073</v>
      </c>
      <c r="AF12" s="22">
        <f>'09'!$AD12</f>
        <v>209.67576500000001</v>
      </c>
      <c r="AG12" s="22">
        <f>'10'!$AD12</f>
        <v>243.17834400000004</v>
      </c>
      <c r="AH12" s="22">
        <f>'11'!$AD12</f>
        <v>246.622591</v>
      </c>
      <c r="AI12" s="22">
        <f>'12'!$AD12</f>
        <v>223.274675</v>
      </c>
      <c r="AJ12" s="22">
        <f>'13'!$AD12</f>
        <v>265.52917799999994</v>
      </c>
      <c r="AK12" s="22">
        <f>'14'!$AD12</f>
        <v>250.45894799999996</v>
      </c>
      <c r="AL12" s="22">
        <f>'15'!$AD12</f>
        <v>184.620867</v>
      </c>
      <c r="AM12" s="22">
        <f>'16'!$AD12</f>
        <v>146.35590799999997</v>
      </c>
      <c r="AN12" s="23">
        <f>'17'!$AD12</f>
        <v>142.70467299999999</v>
      </c>
    </row>
    <row r="13" spans="1:40" ht="15" customHeight="1" x14ac:dyDescent="0.25">
      <c r="A13" s="111"/>
      <c r="B13" s="20" t="s">
        <v>15</v>
      </c>
      <c r="C13" s="21">
        <f>'80'!$AD13</f>
        <v>0</v>
      </c>
      <c r="D13" s="21">
        <f>'81'!$AD13</f>
        <v>0</v>
      </c>
      <c r="E13" s="21">
        <f>'82'!$AD13</f>
        <v>540.41</v>
      </c>
      <c r="F13" s="21">
        <f>'83'!$AD13</f>
        <v>488.36799999999994</v>
      </c>
      <c r="G13" s="21">
        <f>'84'!$AD13</f>
        <v>332.12900000000002</v>
      </c>
      <c r="H13" s="21">
        <f>'85'!$AD13</f>
        <v>316.51100000000002</v>
      </c>
      <c r="I13" s="21">
        <f>'86'!$AD13</f>
        <v>391.69799999999998</v>
      </c>
      <c r="J13" s="21">
        <f>'87'!$AD13</f>
        <v>475.63499999999999</v>
      </c>
      <c r="K13" s="21">
        <f>'88'!$AD13</f>
        <v>455.65700000000004</v>
      </c>
      <c r="L13" s="21">
        <f>'89'!$AD13</f>
        <v>511.17899999999997</v>
      </c>
      <c r="M13" s="21">
        <f>'90'!$AD13</f>
        <v>476.3</v>
      </c>
      <c r="N13" s="21">
        <f>'91'!$AD13</f>
        <v>409.11160700000005</v>
      </c>
      <c r="O13" s="21">
        <f>'92'!$AD13</f>
        <v>239.768416</v>
      </c>
      <c r="P13" s="21">
        <f>'93'!$AD13</f>
        <v>266.66467599999999</v>
      </c>
      <c r="Q13" s="21">
        <f>'94'!$AD13</f>
        <v>283.65154900000005</v>
      </c>
      <c r="R13" s="21">
        <f>'95'!$AD13</f>
        <v>240.68376700000002</v>
      </c>
      <c r="S13" s="21">
        <f>'96'!$AD13</f>
        <v>225.43978799999999</v>
      </c>
      <c r="T13" s="21">
        <f>'97'!$AD13</f>
        <v>219.76256799999999</v>
      </c>
      <c r="U13" s="21">
        <f>'98'!$AD13</f>
        <v>211.728273</v>
      </c>
      <c r="V13" s="21">
        <f>'99'!$AD13</f>
        <v>198.75517199999999</v>
      </c>
      <c r="W13" s="21">
        <f>'00'!$AD13</f>
        <v>179.94151500000001</v>
      </c>
      <c r="X13" s="21">
        <f>'01'!$AD13</f>
        <v>144.78206</v>
      </c>
      <c r="Y13" s="21">
        <f>'02'!$AD13</f>
        <v>138.625979</v>
      </c>
      <c r="Z13" s="21">
        <f>'03'!$AD13</f>
        <v>99.287377000000021</v>
      </c>
      <c r="AA13" s="21">
        <f>'04'!$AD13</f>
        <v>94.763150999999993</v>
      </c>
      <c r="AB13" s="22">
        <f>'05'!$AD13</f>
        <v>66.629876999999993</v>
      </c>
      <c r="AC13" s="22">
        <f>'06'!$AD13</f>
        <v>57.106206999999998</v>
      </c>
      <c r="AD13" s="22">
        <f>'07'!$AD13</f>
        <v>55.063390453613351</v>
      </c>
      <c r="AE13" s="22">
        <f>'08'!$AD13</f>
        <v>54.342958140355677</v>
      </c>
      <c r="AF13" s="22">
        <f>'09'!$AD13</f>
        <v>61.079129000000009</v>
      </c>
      <c r="AG13" s="22">
        <f>'10'!$AD13</f>
        <v>66.95475900000001</v>
      </c>
      <c r="AH13" s="22">
        <f>'11'!$AD13</f>
        <v>57.905325999999988</v>
      </c>
      <c r="AI13" s="22">
        <f>'12'!$AD13</f>
        <v>47.287800000000004</v>
      </c>
      <c r="AJ13" s="22">
        <f>'13'!$AD13</f>
        <v>47.638860000000001</v>
      </c>
      <c r="AK13" s="22">
        <f>'14'!$AD13</f>
        <v>35.218862000000001</v>
      </c>
      <c r="AL13" s="22">
        <f>'15'!$AD13</f>
        <v>20.066419000000003</v>
      </c>
      <c r="AM13" s="22">
        <f>'16'!$AD13</f>
        <v>15.892973</v>
      </c>
      <c r="AN13" s="23">
        <f>'17'!$AD13</f>
        <v>16.105644000000002</v>
      </c>
    </row>
    <row r="14" spans="1:40" ht="15" customHeight="1" x14ac:dyDescent="0.25">
      <c r="A14" s="111"/>
      <c r="B14" s="20" t="s">
        <v>16</v>
      </c>
      <c r="C14" s="21">
        <f>'80'!$AD14</f>
        <v>0</v>
      </c>
      <c r="D14" s="21">
        <f>'81'!$AD14</f>
        <v>0</v>
      </c>
      <c r="E14" s="21">
        <f>'82'!$AD14</f>
        <v>767</v>
      </c>
      <c r="F14" s="21">
        <f>'83'!$AD14</f>
        <v>733.66899999999987</v>
      </c>
      <c r="G14" s="21">
        <f>'84'!$AD14</f>
        <v>685.88</v>
      </c>
      <c r="H14" s="21">
        <f>'85'!$AD14</f>
        <v>612.08000000000004</v>
      </c>
      <c r="I14" s="21">
        <f>'86'!$AD14</f>
        <v>599.13499999999999</v>
      </c>
      <c r="J14" s="21">
        <f>'87'!$AD14</f>
        <v>768.75800000000004</v>
      </c>
      <c r="K14" s="21">
        <f>'88'!$AD14</f>
        <v>722.49199999999996</v>
      </c>
      <c r="L14" s="21">
        <f>'89'!$AD14</f>
        <v>538.16999999999996</v>
      </c>
      <c r="M14" s="21">
        <f>'90'!$AD14</f>
        <v>519.5569999999999</v>
      </c>
      <c r="N14" s="21">
        <f>'91'!$AD14</f>
        <v>512.073396</v>
      </c>
      <c r="O14" s="21">
        <f>'92'!$AD14</f>
        <v>554.92148099999986</v>
      </c>
      <c r="P14" s="21">
        <f>'93'!$AD14</f>
        <v>574.63715600000012</v>
      </c>
      <c r="Q14" s="21">
        <f>'94'!$AD14</f>
        <v>616.25700399999994</v>
      </c>
      <c r="R14" s="21">
        <f>'95'!$AD14</f>
        <v>691.48904199999993</v>
      </c>
      <c r="S14" s="21">
        <f>'96'!$AD14</f>
        <v>782.23337300000003</v>
      </c>
      <c r="T14" s="21">
        <f>'97'!$AD14</f>
        <v>780.22773599999994</v>
      </c>
      <c r="U14" s="21">
        <f>'98'!$AD14</f>
        <v>839.91396999999995</v>
      </c>
      <c r="V14" s="21">
        <f>'99'!$AD14</f>
        <v>860.95093699999995</v>
      </c>
      <c r="W14" s="21">
        <f>'00'!$AD14</f>
        <v>815.84638399999994</v>
      </c>
      <c r="X14" s="21">
        <f>'01'!$AD14</f>
        <v>804.88374599999997</v>
      </c>
      <c r="Y14" s="21">
        <f>'02'!$AD14</f>
        <v>677.34722499999998</v>
      </c>
      <c r="Z14" s="21">
        <f>'03'!$AD14</f>
        <v>609.21655400000009</v>
      </c>
      <c r="AA14" s="21">
        <f>'04'!$AD14</f>
        <v>490.09565999999995</v>
      </c>
      <c r="AB14" s="22">
        <f>'05'!$AD14</f>
        <v>450.67662899999999</v>
      </c>
      <c r="AC14" s="22">
        <f>'06'!$AD14</f>
        <v>331.320424</v>
      </c>
      <c r="AD14" s="22">
        <f>'07'!$AD14</f>
        <v>336.36920241517271</v>
      </c>
      <c r="AE14" s="22">
        <f>'08'!$AD14</f>
        <v>374.24933199999998</v>
      </c>
      <c r="AF14" s="22">
        <f>'09'!$AD14</f>
        <v>343.69053999999994</v>
      </c>
      <c r="AG14" s="22">
        <f>'10'!$AD14</f>
        <v>265.40575699999999</v>
      </c>
      <c r="AH14" s="22">
        <f>'11'!$AD14</f>
        <v>253.22071399999999</v>
      </c>
      <c r="AI14" s="22">
        <f>'12'!$AD14</f>
        <v>211.01953399999996</v>
      </c>
      <c r="AJ14" s="22">
        <f>'13'!$AD14</f>
        <v>170.46378700000005</v>
      </c>
      <c r="AK14" s="22">
        <f>'14'!$AD14</f>
        <v>133.46722500000001</v>
      </c>
      <c r="AL14" s="22">
        <f>'15'!$AD14</f>
        <v>106.13678399999999</v>
      </c>
      <c r="AM14" s="22">
        <f>'16'!$AD14</f>
        <v>78.556607</v>
      </c>
      <c r="AN14" s="23">
        <f>'17'!$AD14</f>
        <v>77.819882000000007</v>
      </c>
    </row>
    <row r="15" spans="1:40" ht="15" customHeight="1" x14ac:dyDescent="0.25">
      <c r="A15" s="111"/>
      <c r="B15" s="20" t="s">
        <v>17</v>
      </c>
      <c r="C15" s="21">
        <f>'80'!$AD15</f>
        <v>0</v>
      </c>
      <c r="D15" s="21">
        <f>'81'!$AD15</f>
        <v>0</v>
      </c>
      <c r="E15" s="21">
        <f>'82'!$AD15</f>
        <v>162.37299999999993</v>
      </c>
      <c r="F15" s="21">
        <f>'83'!$AD15</f>
        <v>182.15800000000002</v>
      </c>
      <c r="G15" s="21">
        <f>'84'!$AD15</f>
        <v>0.59899999999999998</v>
      </c>
      <c r="H15" s="21">
        <f>'85'!$AD15</f>
        <v>0</v>
      </c>
      <c r="I15" s="21">
        <f>'86'!$AD15</f>
        <v>0</v>
      </c>
      <c r="J15" s="21">
        <f>'87'!$AD15</f>
        <v>0</v>
      </c>
      <c r="K15" s="21">
        <f>'88'!$AD15</f>
        <v>0</v>
      </c>
      <c r="L15" s="21">
        <f>'89'!$AD15</f>
        <v>228.73200000000003</v>
      </c>
      <c r="M15" s="21">
        <f>'90'!$AD15</f>
        <v>246.62400000000002</v>
      </c>
      <c r="N15" s="21">
        <f>'91'!$AD15</f>
        <v>259.46849200000003</v>
      </c>
      <c r="O15" s="21">
        <f>'92'!$AD15</f>
        <v>245.311331</v>
      </c>
      <c r="P15" s="21">
        <f>'93'!$AD15</f>
        <v>282.69784799999996</v>
      </c>
      <c r="Q15" s="21">
        <f>'94'!$AD15</f>
        <v>284.27259599999996</v>
      </c>
      <c r="R15" s="21">
        <f>'95'!$AD15</f>
        <v>330.46168700000004</v>
      </c>
      <c r="S15" s="21">
        <f>'96'!$AD15</f>
        <v>326.53393499999999</v>
      </c>
      <c r="T15" s="21">
        <f>'97'!$AD15</f>
        <v>292.110838</v>
      </c>
      <c r="U15" s="21">
        <f>'98'!$AD15</f>
        <v>283.88624800000002</v>
      </c>
      <c r="V15" s="21">
        <f>'99'!$AD15</f>
        <v>219.73779500000001</v>
      </c>
      <c r="W15" s="21">
        <f>'00'!$AD15</f>
        <v>233.83190100000004</v>
      </c>
      <c r="X15" s="21">
        <f>'01'!$AD15</f>
        <v>198.78619300000003</v>
      </c>
      <c r="Y15" s="21">
        <f>'02'!$AD15</f>
        <v>200.250688</v>
      </c>
      <c r="Z15" s="21">
        <f>'03'!$AD15</f>
        <v>135.74269900000002</v>
      </c>
      <c r="AA15" s="21">
        <f>'04'!$AD15</f>
        <v>132.81771000000001</v>
      </c>
      <c r="AB15" s="22">
        <f>'05'!$AD15</f>
        <v>100.62336500000001</v>
      </c>
      <c r="AC15" s="22">
        <f>'06'!$AD15</f>
        <v>91.530081000000024</v>
      </c>
      <c r="AD15" s="22">
        <f>'07'!$AD15</f>
        <v>98.982225589702281</v>
      </c>
      <c r="AE15" s="22">
        <f>'08'!$AD15</f>
        <v>88.936463783558509</v>
      </c>
      <c r="AF15" s="22">
        <f>'09'!$AD15</f>
        <v>88.239548999999982</v>
      </c>
      <c r="AG15" s="22">
        <f>'10'!$AD15</f>
        <v>73.702915000000004</v>
      </c>
      <c r="AH15" s="22">
        <f>'11'!$AD15</f>
        <v>68.524748000000002</v>
      </c>
      <c r="AI15" s="22">
        <f>'12'!$AD15</f>
        <v>62.393478000000002</v>
      </c>
      <c r="AJ15" s="22">
        <f>'13'!$AD15</f>
        <v>47.374283999999996</v>
      </c>
      <c r="AK15" s="22">
        <f>'14'!$AD15</f>
        <v>37.280114999999995</v>
      </c>
      <c r="AL15" s="22">
        <f>'15'!$AD15</f>
        <v>11.944156999999997</v>
      </c>
      <c r="AM15" s="22">
        <f>'16'!$AD15</f>
        <v>9.8152699999999999</v>
      </c>
      <c r="AN15" s="23">
        <f>'17'!$AD15</f>
        <v>7.0011039999999998</v>
      </c>
    </row>
    <row r="16" spans="1:40" ht="15" customHeight="1" x14ac:dyDescent="0.25">
      <c r="A16" s="111"/>
      <c r="B16" s="20" t="s">
        <v>18</v>
      </c>
      <c r="C16" s="21">
        <f>'80'!$AD16</f>
        <v>0</v>
      </c>
      <c r="D16" s="21">
        <f>'81'!$AD16</f>
        <v>0</v>
      </c>
      <c r="E16" s="21">
        <f>'82'!$AD16</f>
        <v>698.02300000000002</v>
      </c>
      <c r="F16" s="21">
        <f>'83'!$AD16</f>
        <v>537.66799999999989</v>
      </c>
      <c r="G16" s="21">
        <f>'84'!$AD16</f>
        <v>646.95699999999999</v>
      </c>
      <c r="H16" s="21">
        <f>'85'!$AD16</f>
        <v>618.48099999999988</v>
      </c>
      <c r="I16" s="21">
        <f>'86'!$AD16</f>
        <v>654.54099999999994</v>
      </c>
      <c r="J16" s="21">
        <f>'87'!$AD16</f>
        <v>691.06599999999992</v>
      </c>
      <c r="K16" s="21">
        <f>'88'!$AD16</f>
        <v>713.92500000000007</v>
      </c>
      <c r="L16" s="21">
        <f>'89'!$AD16</f>
        <v>655.63600000000019</v>
      </c>
      <c r="M16" s="21">
        <f>'90'!$AD16</f>
        <v>657.6400000000001</v>
      </c>
      <c r="N16" s="21">
        <f>'91'!$AD16</f>
        <v>603.46669899999995</v>
      </c>
      <c r="O16" s="21">
        <f>'92'!$AD16</f>
        <v>585.97374900000011</v>
      </c>
      <c r="P16" s="21">
        <f>'93'!$AD16</f>
        <v>587.85807800000009</v>
      </c>
      <c r="Q16" s="21">
        <f>'94'!$AD16</f>
        <v>653.25465100000008</v>
      </c>
      <c r="R16" s="21">
        <f>'95'!$AD16</f>
        <v>648.86374799999999</v>
      </c>
      <c r="S16" s="21">
        <f>'96'!$AD16</f>
        <v>645.325332</v>
      </c>
      <c r="T16" s="21">
        <f>'97'!$AD16</f>
        <v>630.39839700000005</v>
      </c>
      <c r="U16" s="21">
        <f>'98'!$AD16</f>
        <v>631.58511999999985</v>
      </c>
      <c r="V16" s="21">
        <f>'99'!$AD16</f>
        <v>795.35465699999997</v>
      </c>
      <c r="W16" s="21">
        <f>'00'!$AD16</f>
        <v>867.47782700000005</v>
      </c>
      <c r="X16" s="21">
        <f>'01'!$AD16</f>
        <v>680.98187299999995</v>
      </c>
      <c r="Y16" s="21">
        <f>'02'!$AD16</f>
        <v>828.99686499999996</v>
      </c>
      <c r="Z16" s="21">
        <f>'03'!$AD16</f>
        <v>859.694661</v>
      </c>
      <c r="AA16" s="21">
        <f>'04'!$AD16</f>
        <v>818.36488599999984</v>
      </c>
      <c r="AB16" s="22">
        <f>'05'!$AD16</f>
        <v>919.51843599999995</v>
      </c>
      <c r="AC16" s="22">
        <f>'06'!$AD16</f>
        <v>981.42591500000015</v>
      </c>
      <c r="AD16" s="22">
        <f>'07'!$AD16</f>
        <v>1031.6417628099157</v>
      </c>
      <c r="AE16" s="22">
        <f>'08'!$AD16</f>
        <v>976.9659529999999</v>
      </c>
      <c r="AF16" s="22">
        <f>'09'!$AD16</f>
        <v>823.24188299999992</v>
      </c>
      <c r="AG16" s="22">
        <f>'10'!$AD16</f>
        <v>684.28453400000001</v>
      </c>
      <c r="AH16" s="22">
        <f>'11'!$AD16</f>
        <v>514.71371799999997</v>
      </c>
      <c r="AI16" s="22">
        <f>'12'!$AD16</f>
        <v>469.02854000000013</v>
      </c>
      <c r="AJ16" s="22">
        <f>'13'!$AD16</f>
        <v>476.74727799999994</v>
      </c>
      <c r="AK16" s="22">
        <f>'14'!$AD16</f>
        <v>430.37389800000005</v>
      </c>
      <c r="AL16" s="22">
        <f>'15'!$AD16</f>
        <v>454.84035800000004</v>
      </c>
      <c r="AM16" s="22">
        <f>'16'!$AD16</f>
        <v>251.208482</v>
      </c>
      <c r="AN16" s="23">
        <f>'17'!$AD16</f>
        <v>180.601775</v>
      </c>
    </row>
    <row r="17" spans="1:40" ht="15" customHeight="1" x14ac:dyDescent="0.25">
      <c r="A17" s="111"/>
      <c r="B17" s="20" t="s">
        <v>19</v>
      </c>
      <c r="C17" s="21">
        <f>'80'!$AD17</f>
        <v>0</v>
      </c>
      <c r="D17" s="21">
        <f>'81'!$AD17</f>
        <v>10070.071000000002</v>
      </c>
      <c r="E17" s="21">
        <f>'82'!$AD17</f>
        <v>828.6790000000002</v>
      </c>
      <c r="F17" s="21">
        <f>'83'!$AD17</f>
        <v>438.32799999999997</v>
      </c>
      <c r="G17" s="21">
        <f>'84'!$AD17</f>
        <v>798.15299999999991</v>
      </c>
      <c r="H17" s="21">
        <f>'85'!$AD17</f>
        <v>398.13400000000007</v>
      </c>
      <c r="I17" s="21">
        <f>'86'!$AD17</f>
        <v>478.99299999999994</v>
      </c>
      <c r="J17" s="21">
        <f>'87'!$AD17</f>
        <v>531.61400000000003</v>
      </c>
      <c r="K17" s="21">
        <f>'88'!$AD17</f>
        <v>506.089</v>
      </c>
      <c r="L17" s="21">
        <f>'89'!$AD17</f>
        <v>459.89200000000005</v>
      </c>
      <c r="M17" s="21">
        <f>'90'!$AD17</f>
        <v>509.93900000000002</v>
      </c>
      <c r="N17" s="21">
        <f>'91'!$AD17</f>
        <v>460.48600300000004</v>
      </c>
      <c r="O17" s="21">
        <f>'92'!$AD17</f>
        <v>465.60679599999997</v>
      </c>
      <c r="P17" s="21">
        <f>'93'!$AD17</f>
        <v>472.40561700000001</v>
      </c>
      <c r="Q17" s="21">
        <f>'94'!$AD17</f>
        <v>481.01642700000002</v>
      </c>
      <c r="R17" s="21">
        <f>'95'!$AD17</f>
        <v>464.95775600000007</v>
      </c>
      <c r="S17" s="21">
        <f>'96'!$AD17</f>
        <v>520.60273800000004</v>
      </c>
      <c r="T17" s="21">
        <f>'97'!$AD17</f>
        <v>539.24826099999984</v>
      </c>
      <c r="U17" s="21">
        <f>'98'!$AD17</f>
        <v>554.51613499999996</v>
      </c>
      <c r="V17" s="21">
        <f>'99'!$AD17</f>
        <v>503.46389399999998</v>
      </c>
      <c r="W17" s="21">
        <f>'00'!$AD17</f>
        <v>440.01313700000003</v>
      </c>
      <c r="X17" s="21">
        <f>'01'!$AD17</f>
        <v>358.78838899999994</v>
      </c>
      <c r="Y17" s="21">
        <f>'02'!$AD17</f>
        <v>303.04229800000002</v>
      </c>
      <c r="Z17" s="21">
        <f>'03'!$AD17</f>
        <v>228.05976800000002</v>
      </c>
      <c r="AA17" s="21">
        <f>'04'!$AD17</f>
        <v>193.71382800000003</v>
      </c>
      <c r="AB17" s="22">
        <f>'05'!$AD17</f>
        <v>138.73258299999998</v>
      </c>
      <c r="AC17" s="22">
        <f>'06'!$AD17</f>
        <v>123.78835300000001</v>
      </c>
      <c r="AD17" s="22">
        <f>'07'!$AD17</f>
        <v>131.30599499940149</v>
      </c>
      <c r="AE17" s="22">
        <f>'08'!$AD17</f>
        <v>143.19542246918917</v>
      </c>
      <c r="AF17" s="22">
        <f>'09'!$AD17</f>
        <v>159.08799100000002</v>
      </c>
      <c r="AG17" s="22">
        <f>'10'!$AD17</f>
        <v>139.87671600000002</v>
      </c>
      <c r="AH17" s="22">
        <f>'11'!$AD17</f>
        <v>124.61402399999999</v>
      </c>
      <c r="AI17" s="22">
        <f>'12'!$AD17</f>
        <v>105.726417</v>
      </c>
      <c r="AJ17" s="22">
        <f>'13'!$AD17</f>
        <v>90.298919000000012</v>
      </c>
      <c r="AK17" s="22">
        <f>'14'!$AD17</f>
        <v>89.073830000000001</v>
      </c>
      <c r="AL17" s="22">
        <f>'15'!$AD17</f>
        <v>62.847439000000001</v>
      </c>
      <c r="AM17" s="22">
        <f>'16'!$AD17</f>
        <v>54.832475999999993</v>
      </c>
      <c r="AN17" s="23">
        <f>'17'!$AD17</f>
        <v>71.439532</v>
      </c>
    </row>
    <row r="18" spans="1:40" ht="15" customHeight="1" x14ac:dyDescent="0.25">
      <c r="A18" s="111" t="s">
        <v>2</v>
      </c>
      <c r="B18" s="20" t="s">
        <v>20</v>
      </c>
      <c r="C18" s="21">
        <f>'80'!$AD18</f>
        <v>0</v>
      </c>
      <c r="D18" s="21">
        <f>'81'!$AD18</f>
        <v>59.679999999999993</v>
      </c>
      <c r="E18" s="21">
        <f>'82'!$AD18</f>
        <v>95.86099999999999</v>
      </c>
      <c r="F18" s="21">
        <f>'83'!$AD18</f>
        <v>80.052999999999983</v>
      </c>
      <c r="G18" s="21">
        <f>'84'!$AD18</f>
        <v>81.518000000000001</v>
      </c>
      <c r="H18" s="21">
        <f>'85'!$AD18</f>
        <v>76.037999999999982</v>
      </c>
      <c r="I18" s="21">
        <f>'86'!$AD18</f>
        <v>126.815</v>
      </c>
      <c r="J18" s="21">
        <f>'87'!$AD18</f>
        <v>104.56</v>
      </c>
      <c r="K18" s="21">
        <f>'88'!$AD18</f>
        <v>110.84200000000001</v>
      </c>
      <c r="L18" s="21">
        <f>'89'!$AD18</f>
        <v>67.180999999999997</v>
      </c>
      <c r="M18" s="21">
        <f>'90'!$AD18</f>
        <v>62.44</v>
      </c>
      <c r="N18" s="21">
        <f>'91'!$AD18</f>
        <v>54.279914999999995</v>
      </c>
      <c r="O18" s="21">
        <f>'92'!$AD18</f>
        <v>35.401949999999999</v>
      </c>
      <c r="P18" s="21">
        <f>'93'!$AD18</f>
        <v>15.486924</v>
      </c>
      <c r="Q18" s="21">
        <f>'94'!$AD18</f>
        <v>12.100655000000001</v>
      </c>
      <c r="R18" s="21">
        <f>'95'!$AD18</f>
        <v>13.171153999999998</v>
      </c>
      <c r="S18" s="21">
        <f>'96'!$AD18</f>
        <v>8.6153060000000004</v>
      </c>
      <c r="T18" s="21">
        <f>'97'!$AD18</f>
        <v>4.726712</v>
      </c>
      <c r="U18" s="21">
        <f>'98'!$AD18</f>
        <v>6.5280969999999998</v>
      </c>
      <c r="V18" s="21">
        <f>'99'!$AD18</f>
        <v>3.0409799999999998</v>
      </c>
      <c r="W18" s="21">
        <f>'00'!$AD18</f>
        <v>2.5224200000000003</v>
      </c>
      <c r="X18" s="21">
        <f>'01'!$AD18</f>
        <v>7.419563000000001</v>
      </c>
      <c r="Y18" s="21">
        <f>'02'!$AD18</f>
        <v>2.8424689999999999</v>
      </c>
      <c r="Z18" s="21">
        <f>'03'!$AD18</f>
        <v>2.3611740000000001</v>
      </c>
      <c r="AA18" s="21">
        <f>'04'!$AD18</f>
        <v>3.406933</v>
      </c>
      <c r="AB18" s="22">
        <f>'05'!$AD18</f>
        <v>0.15522999999999998</v>
      </c>
      <c r="AC18" s="22">
        <f>'06'!$AD18</f>
        <v>1.7587650000000001</v>
      </c>
      <c r="AD18" s="22">
        <f>'07'!$AD18</f>
        <v>1.5578400309868408</v>
      </c>
      <c r="AE18" s="22">
        <f>'08'!$AD18</f>
        <v>1.6184449999999999</v>
      </c>
      <c r="AF18" s="22">
        <f>'09'!$AD18</f>
        <v>2.082335</v>
      </c>
      <c r="AG18" s="22">
        <f>'10'!$AD18</f>
        <v>0</v>
      </c>
      <c r="AH18" s="22">
        <f>'11'!$AD18</f>
        <v>12.640246000000001</v>
      </c>
      <c r="AI18" s="22">
        <f>'12'!$AD18</f>
        <v>1.3003800000000001</v>
      </c>
      <c r="AJ18" s="22">
        <f>'13'!$AD18</f>
        <v>1.1189439999999999</v>
      </c>
      <c r="AK18" s="22">
        <f>'14'!$AD18</f>
        <v>1.7344999999999999E-2</v>
      </c>
      <c r="AL18" s="22">
        <f>'15'!$AD18</f>
        <v>0.112541</v>
      </c>
      <c r="AM18" s="22">
        <f>'16'!$AD18</f>
        <v>0</v>
      </c>
      <c r="AN18" s="23">
        <f>'17'!$AD18</f>
        <v>7.8851110000000002</v>
      </c>
    </row>
    <row r="19" spans="1:40" ht="15" customHeight="1" x14ac:dyDescent="0.25">
      <c r="A19" s="111"/>
      <c r="B19" s="20" t="s">
        <v>21</v>
      </c>
      <c r="C19" s="21">
        <f>'80'!$AD19</f>
        <v>0</v>
      </c>
      <c r="D19" s="21">
        <f>'81'!$AD19</f>
        <v>0</v>
      </c>
      <c r="E19" s="21">
        <f>'82'!$AD19</f>
        <v>8.3420000000000005</v>
      </c>
      <c r="F19" s="21">
        <f>'83'!$AD19</f>
        <v>3.423</v>
      </c>
      <c r="G19" s="21">
        <f>'84'!$AD19</f>
        <v>2.06</v>
      </c>
      <c r="H19" s="21">
        <f>'85'!$AD19</f>
        <v>2.0849999999999995</v>
      </c>
      <c r="I19" s="21">
        <f>'86'!$AD19</f>
        <v>1.0349999999999999</v>
      </c>
      <c r="J19" s="21">
        <f>'87'!$AD19</f>
        <v>0.92200000000000004</v>
      </c>
      <c r="K19" s="21">
        <f>'88'!$AD19</f>
        <v>1.5979999999999999</v>
      </c>
      <c r="L19" s="21">
        <f>'89'!$AD19</f>
        <v>0.95699999999999996</v>
      </c>
      <c r="M19" s="21">
        <f>'90'!$AD19</f>
        <v>0.8600000000000001</v>
      </c>
      <c r="N19" s="21">
        <f>'91'!$AD19</f>
        <v>0.71745900000000007</v>
      </c>
      <c r="O19" s="21">
        <f>'92'!$AD19</f>
        <v>0.59442600000000001</v>
      </c>
      <c r="P19" s="21">
        <f>'93'!$AD19</f>
        <v>0.50680599999999998</v>
      </c>
      <c r="Q19" s="21">
        <f>'94'!$AD19</f>
        <v>0.55818000000000001</v>
      </c>
      <c r="R19" s="21">
        <f>'95'!$AD19</f>
        <v>0.52765200000000001</v>
      </c>
      <c r="S19" s="21">
        <f>'96'!$AD19</f>
        <v>0.34655999999999998</v>
      </c>
      <c r="T19" s="21">
        <f>'97'!$AD19</f>
        <v>0.410161</v>
      </c>
      <c r="U19" s="21">
        <f>'98'!$AD19</f>
        <v>0.27717999999999998</v>
      </c>
      <c r="V19" s="21">
        <f>'99'!$AD19</f>
        <v>0.35199999999999998</v>
      </c>
      <c r="W19" s="21">
        <f>'00'!$AD19</f>
        <v>0.29274800000000001</v>
      </c>
      <c r="X19" s="21">
        <f>'01'!$AD19</f>
        <v>1.046308</v>
      </c>
      <c r="Y19" s="21">
        <f>'02'!$AD19</f>
        <v>0.40690000000000004</v>
      </c>
      <c r="Z19" s="21">
        <f>'03'!$AD19</f>
        <v>0.19581000000000001</v>
      </c>
      <c r="AA19" s="21">
        <f>'04'!$AD19</f>
        <v>0.22249899999999997</v>
      </c>
      <c r="AB19" s="22">
        <f>'05'!$AD19</f>
        <v>0.23221799999999998</v>
      </c>
      <c r="AC19" s="22">
        <f>'06'!$AD19</f>
        <v>0.23294700000000002</v>
      </c>
      <c r="AD19" s="22">
        <f>'07'!$AD19</f>
        <v>0.24871740195319039</v>
      </c>
      <c r="AE19" s="22">
        <f>'08'!$AD19</f>
        <v>0.20878274357801413</v>
      </c>
      <c r="AF19" s="22">
        <f>'09'!$AD19</f>
        <v>0.202346</v>
      </c>
      <c r="AG19" s="22">
        <f>'10'!$AD19</f>
        <v>0.16500899999999999</v>
      </c>
      <c r="AH19" s="22">
        <f>'11'!$AD19</f>
        <v>0.16409899999999999</v>
      </c>
      <c r="AI19" s="22">
        <f>'12'!$AD19</f>
        <v>0.189636</v>
      </c>
      <c r="AJ19" s="22">
        <f>'13'!$AD19</f>
        <v>0.17841300000000002</v>
      </c>
      <c r="AK19" s="22">
        <f>'14'!$AD19</f>
        <v>0.21895199999999998</v>
      </c>
      <c r="AL19" s="22">
        <f>'15'!$AD19</f>
        <v>0.234602</v>
      </c>
      <c r="AM19" s="22">
        <f>'16'!$AD19</f>
        <v>0.22201299999999999</v>
      </c>
      <c r="AN19" s="23">
        <f>'17'!$AD19</f>
        <v>0.20957599999999998</v>
      </c>
    </row>
    <row r="20" spans="1:40" ht="15" customHeight="1" x14ac:dyDescent="0.25">
      <c r="A20" s="111"/>
      <c r="B20" s="20" t="s">
        <v>22</v>
      </c>
      <c r="C20" s="21">
        <f>'80'!$AD20</f>
        <v>0</v>
      </c>
      <c r="D20" s="21">
        <f>'81'!$AD20</f>
        <v>36.481000000000002</v>
      </c>
      <c r="E20" s="21">
        <f>'82'!$AD20</f>
        <v>11.487000000000002</v>
      </c>
      <c r="F20" s="21">
        <f>'83'!$AD20</f>
        <v>9.5229999999999997</v>
      </c>
      <c r="G20" s="21">
        <f>'84'!$AD20</f>
        <v>0</v>
      </c>
      <c r="H20" s="21">
        <f>'85'!$AD20</f>
        <v>0</v>
      </c>
      <c r="I20" s="21">
        <f>'86'!$AD20</f>
        <v>0</v>
      </c>
      <c r="J20" s="21">
        <f>'87'!$AD20</f>
        <v>0</v>
      </c>
      <c r="K20" s="21">
        <f>'88'!$AD20</f>
        <v>0</v>
      </c>
      <c r="L20" s="21">
        <f>'89'!$AD20</f>
        <v>8.2110000000000003</v>
      </c>
      <c r="M20" s="21">
        <f>'90'!$AD20</f>
        <v>8.9140000000000015</v>
      </c>
      <c r="N20" s="21">
        <f>'91'!$AD20</f>
        <v>11.093952000000002</v>
      </c>
      <c r="O20" s="21">
        <f>'92'!$AD20</f>
        <v>5.6615330000000004</v>
      </c>
      <c r="P20" s="21">
        <f>'93'!$AD20</f>
        <v>5.1645030000000007</v>
      </c>
      <c r="Q20" s="21">
        <f>'94'!$AD20</f>
        <v>7.7150289999999995</v>
      </c>
      <c r="R20" s="21">
        <f>'95'!$AD20</f>
        <v>6.1766880000000013</v>
      </c>
      <c r="S20" s="21">
        <f>'96'!$AD20</f>
        <v>5.1080050000000004</v>
      </c>
      <c r="T20" s="21">
        <f>'97'!$AD20</f>
        <v>0.99482800000000005</v>
      </c>
      <c r="U20" s="21">
        <f>'98'!$AD20</f>
        <v>1.8718600000000001</v>
      </c>
      <c r="V20" s="21">
        <f>'99'!$AD20</f>
        <v>7.1750369999999997</v>
      </c>
      <c r="W20" s="21">
        <f>'00'!$AD20</f>
        <v>20.140713000000002</v>
      </c>
      <c r="X20" s="21">
        <f>'01'!$AD20</f>
        <v>13.934262</v>
      </c>
      <c r="Y20" s="21">
        <f>'02'!$AD20</f>
        <v>9.9009649999999993</v>
      </c>
      <c r="Z20" s="21">
        <f>'03'!$AD20</f>
        <v>6.335712</v>
      </c>
      <c r="AA20" s="21">
        <f>'04'!$AD20</f>
        <v>6.5513119999999994</v>
      </c>
      <c r="AB20" s="22">
        <f>'05'!$AD20</f>
        <v>6.6387330000000011</v>
      </c>
      <c r="AC20" s="22">
        <f>'06'!$AD20</f>
        <v>5.7862200000000001</v>
      </c>
      <c r="AD20" s="22">
        <f>'07'!$AD20</f>
        <v>0</v>
      </c>
      <c r="AE20" s="22">
        <f>'08'!$AD20</f>
        <v>0</v>
      </c>
      <c r="AF20" s="22">
        <f>'09'!$AD20</f>
        <v>0</v>
      </c>
      <c r="AG20" s="22">
        <f>'10'!$AD20</f>
        <v>2.7502800000000001</v>
      </c>
      <c r="AH20" s="22">
        <f>'11'!$AD20</f>
        <v>3.6637570000000004</v>
      </c>
      <c r="AI20" s="22">
        <f>'12'!$AD20</f>
        <v>5.9010449999999999</v>
      </c>
      <c r="AJ20" s="22">
        <f>'13'!$AD20</f>
        <v>3.9356119999999999</v>
      </c>
      <c r="AK20" s="22">
        <f>'14'!$AD20</f>
        <v>8.287018999999999</v>
      </c>
      <c r="AL20" s="22">
        <f>'15'!$AD20</f>
        <v>7.3832799999999992</v>
      </c>
      <c r="AM20" s="22">
        <f>'16'!$AD20</f>
        <v>7.3543649999999996</v>
      </c>
      <c r="AN20" s="23">
        <f>'17'!$AD20</f>
        <v>7.8128880000000001</v>
      </c>
    </row>
    <row r="21" spans="1:40" ht="15" customHeight="1" x14ac:dyDescent="0.25">
      <c r="A21" s="111"/>
      <c r="B21" s="20" t="s">
        <v>23</v>
      </c>
      <c r="C21" s="21">
        <f>'80'!$AD21</f>
        <v>0</v>
      </c>
      <c r="D21" s="21">
        <f>'81'!$AD21</f>
        <v>224.80699999999999</v>
      </c>
      <c r="E21" s="21">
        <f>'82'!$AD21</f>
        <v>0.42200000000000004</v>
      </c>
      <c r="F21" s="21">
        <f>'83'!$AD21</f>
        <v>0.46399999999999997</v>
      </c>
      <c r="G21" s="21">
        <f>'84'!$AD21</f>
        <v>0</v>
      </c>
      <c r="H21" s="21">
        <f>'85'!$AD21</f>
        <v>0</v>
      </c>
      <c r="I21" s="21">
        <f>'86'!$AD21</f>
        <v>0</v>
      </c>
      <c r="J21" s="21">
        <f>'87'!$AD21</f>
        <v>0</v>
      </c>
      <c r="K21" s="21">
        <f>'88'!$AD21</f>
        <v>0</v>
      </c>
      <c r="L21" s="21">
        <f>'89'!$AD21</f>
        <v>0</v>
      </c>
      <c r="M21" s="21">
        <f>'90'!$AD21</f>
        <v>0</v>
      </c>
      <c r="N21" s="21">
        <f>'91'!$AD21</f>
        <v>5.0000000000000001E-4</v>
      </c>
      <c r="O21" s="21">
        <f>'92'!$AD21</f>
        <v>0.111567</v>
      </c>
      <c r="P21" s="21">
        <f>'93'!$AD21</f>
        <v>0</v>
      </c>
      <c r="Q21" s="21">
        <f>'94'!$AD21</f>
        <v>0.73109000000000002</v>
      </c>
      <c r="R21" s="21">
        <f>'95'!$AD21</f>
        <v>0</v>
      </c>
      <c r="S21" s="21">
        <f>'96'!$AD21</f>
        <v>0</v>
      </c>
      <c r="T21" s="21">
        <f>'97'!$AD21</f>
        <v>0</v>
      </c>
      <c r="U21" s="21">
        <f>'98'!$AD21</f>
        <v>0</v>
      </c>
      <c r="V21" s="21">
        <f>'99'!$AD21</f>
        <v>0</v>
      </c>
      <c r="W21" s="21">
        <f>'00'!$AD21</f>
        <v>0</v>
      </c>
      <c r="X21" s="21">
        <f>'01'!$AD21</f>
        <v>0.10199999999999999</v>
      </c>
      <c r="Y21" s="21">
        <f>'02'!$AD21</f>
        <v>3.5244999999999999E-2</v>
      </c>
      <c r="Z21" s="21">
        <f>'03'!$AD21</f>
        <v>0</v>
      </c>
      <c r="AA21" s="21">
        <f>'04'!$AD21</f>
        <v>0.11791</v>
      </c>
      <c r="AB21" s="22">
        <f>'05'!$AD21</f>
        <v>0</v>
      </c>
      <c r="AC21" s="22">
        <f>'06'!$AD21</f>
        <v>0</v>
      </c>
      <c r="AD21" s="22">
        <f>'07'!$AD21</f>
        <v>0</v>
      </c>
      <c r="AE21" s="22">
        <f>'08'!$AD21</f>
        <v>0</v>
      </c>
      <c r="AF21" s="22">
        <f>'09'!$AD21</f>
        <v>0</v>
      </c>
      <c r="AG21" s="22">
        <f>'10'!$AD21</f>
        <v>0</v>
      </c>
      <c r="AH21" s="22">
        <f>'11'!$AD21</f>
        <v>0</v>
      </c>
      <c r="AI21" s="22">
        <f>'12'!$AD21</f>
        <v>0</v>
      </c>
      <c r="AJ21" s="22">
        <f>'13'!$AD21</f>
        <v>0.17369999999999999</v>
      </c>
      <c r="AK21" s="22">
        <f>'14'!$AD21</f>
        <v>0.79988000000000004</v>
      </c>
      <c r="AL21" s="22">
        <f>'15'!$AD21</f>
        <v>4.265E-2</v>
      </c>
      <c r="AM21" s="22">
        <f>'16'!$AD21</f>
        <v>0</v>
      </c>
      <c r="AN21" s="23">
        <f>'17'!$AD21</f>
        <v>0</v>
      </c>
    </row>
    <row r="22" spans="1:40" ht="15" customHeight="1" x14ac:dyDescent="0.25">
      <c r="A22" s="111"/>
      <c r="B22" s="20" t="s">
        <v>12</v>
      </c>
      <c r="C22" s="21">
        <f>'80'!$AD22</f>
        <v>0</v>
      </c>
      <c r="D22" s="21">
        <f>'81'!$AD22</f>
        <v>0</v>
      </c>
      <c r="E22" s="21">
        <f>'82'!$AD22</f>
        <v>12.828000000000001</v>
      </c>
      <c r="F22" s="21">
        <f>'83'!$AD22</f>
        <v>10.096999999999998</v>
      </c>
      <c r="G22" s="21">
        <f>'84'!$AD22</f>
        <v>0</v>
      </c>
      <c r="H22" s="21">
        <f>'85'!$AD22</f>
        <v>0</v>
      </c>
      <c r="I22" s="21">
        <f>'86'!$AD22</f>
        <v>0</v>
      </c>
      <c r="J22" s="21">
        <f>'87'!$AD22</f>
        <v>0</v>
      </c>
      <c r="K22" s="21">
        <f>'88'!$AD22</f>
        <v>0</v>
      </c>
      <c r="L22" s="21">
        <f>'89'!$AD22</f>
        <v>0</v>
      </c>
      <c r="M22" s="21">
        <f>'90'!$AD22</f>
        <v>0</v>
      </c>
      <c r="N22" s="21">
        <f>'91'!$AD22</f>
        <v>0</v>
      </c>
      <c r="O22" s="21">
        <f>'92'!$AD22</f>
        <v>0</v>
      </c>
      <c r="P22" s="21">
        <f>'93'!$AD22</f>
        <v>0</v>
      </c>
      <c r="Q22" s="21">
        <f>'94'!$AD22</f>
        <v>0</v>
      </c>
      <c r="R22" s="21">
        <f>'95'!$AD22</f>
        <v>0</v>
      </c>
      <c r="S22" s="21">
        <f>'96'!$AD22</f>
        <v>0</v>
      </c>
      <c r="T22" s="21">
        <f>'97'!$AD22</f>
        <v>0</v>
      </c>
      <c r="U22" s="21">
        <f>'98'!$AD22</f>
        <v>0.34694000000000003</v>
      </c>
      <c r="V22" s="21">
        <f>'99'!$AD22</f>
        <v>0.46927000000000002</v>
      </c>
      <c r="W22" s="21">
        <f>'00'!$AD22</f>
        <v>0</v>
      </c>
      <c r="X22" s="21">
        <f>'01'!$AD22</f>
        <v>0</v>
      </c>
      <c r="Y22" s="21">
        <f>'02'!$AD22</f>
        <v>0</v>
      </c>
      <c r="Z22" s="21">
        <f>'03'!$AD22</f>
        <v>0</v>
      </c>
      <c r="AA22" s="21">
        <f>'04'!$AD22</f>
        <v>0</v>
      </c>
      <c r="AB22" s="22">
        <f>'05'!$AD22</f>
        <v>0</v>
      </c>
      <c r="AC22" s="22">
        <f>'06'!$AD22</f>
        <v>0</v>
      </c>
      <c r="AD22" s="22">
        <f>'07'!$AD22</f>
        <v>0</v>
      </c>
      <c r="AE22" s="22">
        <f>'08'!$AD22</f>
        <v>0</v>
      </c>
      <c r="AF22" s="22">
        <f>'09'!$AD22</f>
        <v>0</v>
      </c>
      <c r="AG22" s="22">
        <f>'10'!$AD22</f>
        <v>0</v>
      </c>
      <c r="AH22" s="22">
        <f>'11'!$AD22</f>
        <v>0</v>
      </c>
      <c r="AI22" s="22">
        <f>'12'!$AD22</f>
        <v>0</v>
      </c>
      <c r="AJ22" s="22">
        <f>'13'!$AD22</f>
        <v>0</v>
      </c>
      <c r="AK22" s="22">
        <f>'14'!$AD22</f>
        <v>0</v>
      </c>
      <c r="AL22" s="22">
        <f>'15'!$AD22</f>
        <v>0</v>
      </c>
      <c r="AM22" s="22">
        <f>'16'!$AD22</f>
        <v>0</v>
      </c>
      <c r="AN22" s="23">
        <f>'17'!$AD22</f>
        <v>0</v>
      </c>
    </row>
    <row r="23" spans="1:40" ht="15" customHeight="1" x14ac:dyDescent="0.25">
      <c r="A23" s="112" t="s">
        <v>72</v>
      </c>
      <c r="B23" s="113"/>
      <c r="C23" s="21">
        <f>'80'!$AD23</f>
        <v>0</v>
      </c>
      <c r="D23" s="21">
        <f>'81'!$AD23</f>
        <v>0</v>
      </c>
      <c r="E23" s="21">
        <f>'82'!$AD23</f>
        <v>77.37</v>
      </c>
      <c r="F23" s="21">
        <f>'83'!$AD23</f>
        <v>65.416999999999987</v>
      </c>
      <c r="G23" s="21">
        <f>'84'!$AD23</f>
        <v>0</v>
      </c>
      <c r="H23" s="21">
        <f>'85'!$AD23</f>
        <v>0</v>
      </c>
      <c r="I23" s="21">
        <f>'86'!$AD23</f>
        <v>0</v>
      </c>
      <c r="J23" s="21">
        <f>'87'!$AD23</f>
        <v>0</v>
      </c>
      <c r="K23" s="21">
        <f>'88'!$AD23</f>
        <v>0</v>
      </c>
      <c r="L23" s="21">
        <f>'89'!$AD23</f>
        <v>6.4000000000000001E-2</v>
      </c>
      <c r="M23" s="21">
        <f>'90'!$AD23</f>
        <v>0.57999999999999996</v>
      </c>
      <c r="N23" s="21">
        <f>'91'!$AD23</f>
        <v>7.5861999999999999E-2</v>
      </c>
      <c r="O23" s="21">
        <f>'92'!$AD23</f>
        <v>18.178097000000001</v>
      </c>
      <c r="P23" s="21">
        <f>'93'!$AD23</f>
        <v>10.429798</v>
      </c>
      <c r="Q23" s="21">
        <f>'94'!$AD23</f>
        <v>5.5348349999999993</v>
      </c>
      <c r="R23" s="21">
        <f>'95'!$AD23</f>
        <v>0</v>
      </c>
      <c r="S23" s="21">
        <f>'96'!$AD23</f>
        <v>0</v>
      </c>
      <c r="T23" s="21">
        <f>'97'!$AD23</f>
        <v>0</v>
      </c>
      <c r="U23" s="21">
        <f>'98'!$AD23</f>
        <v>0</v>
      </c>
      <c r="V23" s="21">
        <f>'99'!$AD23</f>
        <v>0</v>
      </c>
      <c r="W23" s="21">
        <f>'00'!$AD23</f>
        <v>0</v>
      </c>
      <c r="X23" s="21">
        <f>'01'!$AD23</f>
        <v>0</v>
      </c>
      <c r="Y23" s="21">
        <f>'02'!$AD23</f>
        <v>0</v>
      </c>
      <c r="Z23" s="21">
        <f>'03'!$AD23</f>
        <v>0</v>
      </c>
      <c r="AA23" s="21">
        <f>'04'!$AD23</f>
        <v>0</v>
      </c>
      <c r="AB23" s="22">
        <f>'05'!$AD23</f>
        <v>0</v>
      </c>
      <c r="AC23" s="22">
        <f>'06'!$AD23</f>
        <v>0</v>
      </c>
      <c r="AD23" s="22">
        <f>'07'!$AD23</f>
        <v>0</v>
      </c>
      <c r="AE23" s="22">
        <f>'08'!$AD23</f>
        <v>0</v>
      </c>
      <c r="AF23" s="22">
        <f>'09'!$AD23</f>
        <v>0</v>
      </c>
      <c r="AG23" s="22">
        <f>'10'!$AD23</f>
        <v>0</v>
      </c>
      <c r="AH23" s="22">
        <f>'11'!$AD23</f>
        <v>0.55371900000000007</v>
      </c>
      <c r="AI23" s="22">
        <f>'12'!$AD23</f>
        <v>0.83680100000000002</v>
      </c>
      <c r="AJ23" s="22">
        <f>'13'!$AD23</f>
        <v>2.6275739999999996</v>
      </c>
      <c r="AK23" s="22">
        <f>'14'!$AD23</f>
        <v>1.381648</v>
      </c>
      <c r="AL23" s="22">
        <f>'15'!$AD23</f>
        <v>1.7330460000000001</v>
      </c>
      <c r="AM23" s="22">
        <f>'16'!$AD23</f>
        <v>3.3776700000000002</v>
      </c>
      <c r="AN23" s="23">
        <f>'17'!$AD23</f>
        <v>3.291061</v>
      </c>
    </row>
    <row r="24" spans="1:40" ht="15" customHeight="1" x14ac:dyDescent="0.25">
      <c r="A24" s="24" t="s">
        <v>3</v>
      </c>
      <c r="B24" s="20" t="s">
        <v>24</v>
      </c>
      <c r="C24" s="21">
        <f>'80'!$AD24</f>
        <v>0</v>
      </c>
      <c r="D24" s="21">
        <f>'81'!$AD24</f>
        <v>106.45599999999999</v>
      </c>
      <c r="E24" s="21">
        <f>'82'!$AD24</f>
        <v>43.465000000000011</v>
      </c>
      <c r="F24" s="21">
        <f>'83'!$AD24</f>
        <v>25.898</v>
      </c>
      <c r="G24" s="21">
        <f>'84'!$AD24</f>
        <v>27.221</v>
      </c>
      <c r="H24" s="21">
        <f>'85'!$AD24</f>
        <v>25.450999999999997</v>
      </c>
      <c r="I24" s="21">
        <f>'86'!$AD24</f>
        <v>26.418000000000003</v>
      </c>
      <c r="J24" s="21">
        <f>'87'!$AD24</f>
        <v>60.528999999999989</v>
      </c>
      <c r="K24" s="21">
        <f>'88'!$AD24</f>
        <v>37.820000000000007</v>
      </c>
      <c r="L24" s="21">
        <f>'89'!$AD24</f>
        <v>66.207999999999998</v>
      </c>
      <c r="M24" s="21">
        <f>'90'!$AD24</f>
        <v>64.566000000000003</v>
      </c>
      <c r="N24" s="21">
        <f>'91'!$AD24</f>
        <v>89.647171999999983</v>
      </c>
      <c r="O24" s="21">
        <f>'92'!$AD24</f>
        <v>62.073687999999983</v>
      </c>
      <c r="P24" s="21">
        <f>'93'!$AD24</f>
        <v>68.353240000000014</v>
      </c>
      <c r="Q24" s="21">
        <f>'94'!$AD24</f>
        <v>65.262767999999994</v>
      </c>
      <c r="R24" s="21">
        <f>'95'!$AD24</f>
        <v>98.314256999999998</v>
      </c>
      <c r="S24" s="21">
        <f>'96'!$AD24</f>
        <v>156.04509400000001</v>
      </c>
      <c r="T24" s="21">
        <f>'97'!$AD24</f>
        <v>120.888783</v>
      </c>
      <c r="U24" s="21">
        <f>'98'!$AD24</f>
        <v>98.814644999999999</v>
      </c>
      <c r="V24" s="21">
        <f>'99'!$AD24</f>
        <v>155.08624800000001</v>
      </c>
      <c r="W24" s="21">
        <f>'00'!$AD24</f>
        <v>172.69765500000003</v>
      </c>
      <c r="X24" s="21">
        <f>'01'!$AD24</f>
        <v>146.76667</v>
      </c>
      <c r="Y24" s="21">
        <f>'02'!$AD24</f>
        <v>108.321482</v>
      </c>
      <c r="Z24" s="21">
        <f>'03'!$AD24</f>
        <v>85.292186999999998</v>
      </c>
      <c r="AA24" s="21">
        <f>'04'!$AD24</f>
        <v>72.06561099999999</v>
      </c>
      <c r="AB24" s="22">
        <f>'05'!$AD24</f>
        <v>101.82273300000001</v>
      </c>
      <c r="AC24" s="22">
        <f>'06'!$AD24</f>
        <v>28.651143000000005</v>
      </c>
      <c r="AD24" s="22">
        <f>'07'!$AD24</f>
        <v>28.718918226966053</v>
      </c>
      <c r="AE24" s="22">
        <f>'08'!$AD24</f>
        <v>25.630324999999999</v>
      </c>
      <c r="AF24" s="22">
        <f>'09'!$AD24</f>
        <v>25.386505999999997</v>
      </c>
      <c r="AG24" s="22">
        <f>'10'!$AD24</f>
        <v>0.14066199999999998</v>
      </c>
      <c r="AH24" s="22">
        <f>'11'!$AD24</f>
        <v>0.12565000000000001</v>
      </c>
      <c r="AI24" s="22">
        <f>'12'!$AD24</f>
        <v>0.11046</v>
      </c>
      <c r="AJ24" s="22">
        <f>'13'!$AD24</f>
        <v>8.1229999999999997E-2</v>
      </c>
      <c r="AK24" s="22">
        <f>'14'!$AD24</f>
        <v>5.7110000000000001E-2</v>
      </c>
      <c r="AL24" s="22">
        <f>'15'!$AD24</f>
        <v>9.3990000000000004E-2</v>
      </c>
      <c r="AM24" s="22">
        <f>'16'!$AD24</f>
        <v>6.1079999999999995E-2</v>
      </c>
      <c r="AN24" s="23">
        <f>'17'!$AD24</f>
        <v>0</v>
      </c>
    </row>
    <row r="25" spans="1:40" ht="15" customHeight="1" x14ac:dyDescent="0.25">
      <c r="A25" s="100" t="s">
        <v>4</v>
      </c>
      <c r="B25" s="101"/>
      <c r="C25" s="21">
        <f>'80'!$AD25</f>
        <v>0</v>
      </c>
      <c r="D25" s="21">
        <f>'81'!$AD25</f>
        <v>0</v>
      </c>
      <c r="E25" s="21">
        <f>'82'!$AD25</f>
        <v>0</v>
      </c>
      <c r="F25" s="21">
        <f>'83'!$AD25</f>
        <v>0</v>
      </c>
      <c r="G25" s="21">
        <f>'84'!$AD25</f>
        <v>0</v>
      </c>
      <c r="H25" s="21">
        <f>'85'!$AD25</f>
        <v>0</v>
      </c>
      <c r="I25" s="21">
        <f>'86'!$AD25</f>
        <v>0</v>
      </c>
      <c r="J25" s="21">
        <f>'87'!$AD25</f>
        <v>0</v>
      </c>
      <c r="K25" s="21">
        <f>'88'!$AD25</f>
        <v>0</v>
      </c>
      <c r="L25" s="21">
        <f>'89'!$AD25</f>
        <v>0</v>
      </c>
      <c r="M25" s="21">
        <f>'90'!$AD25</f>
        <v>0</v>
      </c>
      <c r="N25" s="21">
        <f>'91'!$AD25</f>
        <v>0</v>
      </c>
      <c r="O25" s="21">
        <f>'92'!$AD25</f>
        <v>0</v>
      </c>
      <c r="P25" s="21">
        <f>'93'!$AD25</f>
        <v>0</v>
      </c>
      <c r="Q25" s="21">
        <f>'94'!$AD25</f>
        <v>0</v>
      </c>
      <c r="R25" s="21">
        <f>'95'!$AD25</f>
        <v>0</v>
      </c>
      <c r="S25" s="21">
        <f>'96'!$AD25</f>
        <v>0</v>
      </c>
      <c r="T25" s="21">
        <f>'97'!$AD25</f>
        <v>0</v>
      </c>
      <c r="U25" s="21">
        <f>'98'!$AD25</f>
        <v>0</v>
      </c>
      <c r="V25" s="21">
        <f>'99'!$AD25</f>
        <v>0</v>
      </c>
      <c r="W25" s="21">
        <f>'00'!$AD25</f>
        <v>0</v>
      </c>
      <c r="X25" s="21">
        <f>'01'!$AD25</f>
        <v>0</v>
      </c>
      <c r="Y25" s="21">
        <f>'02'!$AD25</f>
        <v>0</v>
      </c>
      <c r="Z25" s="21">
        <f>'03'!$AD25</f>
        <v>0</v>
      </c>
      <c r="AA25" s="21">
        <f>'04'!$AD25</f>
        <v>0</v>
      </c>
      <c r="AB25" s="22">
        <f>'05'!$AD25</f>
        <v>0</v>
      </c>
      <c r="AC25" s="22">
        <f>'06'!$AD25</f>
        <v>0</v>
      </c>
      <c r="AD25" s="22">
        <f>'07'!$AD25</f>
        <v>2.0343054566546392</v>
      </c>
      <c r="AE25" s="22">
        <f>'08'!$AD25</f>
        <v>2.3864551604499136</v>
      </c>
      <c r="AF25" s="22">
        <f>'09'!$AD25</f>
        <v>2.5606630000000004</v>
      </c>
      <c r="AG25" s="22">
        <f>'10'!$AD25</f>
        <v>0</v>
      </c>
      <c r="AH25" s="22">
        <f>'11'!$AD25</f>
        <v>0</v>
      </c>
      <c r="AI25" s="22">
        <f>'12'!$AD25</f>
        <v>0</v>
      </c>
      <c r="AJ25" s="22">
        <f>'13'!$AD25</f>
        <v>0</v>
      </c>
      <c r="AK25" s="22">
        <f>'14'!$AD25</f>
        <v>0</v>
      </c>
      <c r="AL25" s="22">
        <f>'15'!$AD25</f>
        <v>0</v>
      </c>
      <c r="AM25" s="22">
        <f>'16'!$AD25</f>
        <v>0</v>
      </c>
      <c r="AN25" s="23">
        <f>'17'!$AD25</f>
        <v>0</v>
      </c>
    </row>
    <row r="26" spans="1:40" ht="15" customHeight="1" x14ac:dyDescent="0.25">
      <c r="A26" s="100" t="s">
        <v>5</v>
      </c>
      <c r="B26" s="101"/>
      <c r="C26" s="21">
        <f>'80'!$AD26</f>
        <v>0</v>
      </c>
      <c r="D26" s="21">
        <f>'81'!$AD26</f>
        <v>242.92499999999995</v>
      </c>
      <c r="E26" s="21">
        <f>'82'!$AD26</f>
        <v>222.00700000000001</v>
      </c>
      <c r="F26" s="21">
        <f>'83'!$AD26</f>
        <v>223.28700000000001</v>
      </c>
      <c r="G26" s="21">
        <f>'84'!$AD26</f>
        <v>0</v>
      </c>
      <c r="H26" s="21">
        <f>'85'!$AD26</f>
        <v>0</v>
      </c>
      <c r="I26" s="21">
        <f>'86'!$AD26</f>
        <v>0</v>
      </c>
      <c r="J26" s="21">
        <f>'87'!$AD26</f>
        <v>0</v>
      </c>
      <c r="K26" s="21">
        <f>'88'!$AD26</f>
        <v>0</v>
      </c>
      <c r="L26" s="21">
        <f>'89'!$AD26</f>
        <v>45.279000000000011</v>
      </c>
      <c r="M26" s="21">
        <f>'90'!$AD26</f>
        <v>37.309000000000005</v>
      </c>
      <c r="N26" s="21">
        <f>'91'!$AD26</f>
        <v>40.755503000000004</v>
      </c>
      <c r="O26" s="21">
        <f>'92'!$AD26</f>
        <v>39.580059999999996</v>
      </c>
      <c r="P26" s="21">
        <f>'93'!$AD26</f>
        <v>41.650143</v>
      </c>
      <c r="Q26" s="21">
        <f>'94'!$AD26</f>
        <v>57.346387</v>
      </c>
      <c r="R26" s="21">
        <f>'95'!$AD26</f>
        <v>61.901882999999998</v>
      </c>
      <c r="S26" s="21">
        <f>'96'!$AD26</f>
        <v>79.576522999999995</v>
      </c>
      <c r="T26" s="21">
        <f>'97'!$AD26</f>
        <v>75.646627000000009</v>
      </c>
      <c r="U26" s="21">
        <f>'98'!$AD26</f>
        <v>72.487347999999997</v>
      </c>
      <c r="V26" s="21">
        <f>'99'!$AD26</f>
        <v>77.588012000000006</v>
      </c>
      <c r="W26" s="21">
        <f>'00'!$AD26</f>
        <v>96.082001000000005</v>
      </c>
      <c r="X26" s="21">
        <f>'01'!$AD26</f>
        <v>151.13889899999998</v>
      </c>
      <c r="Y26" s="21">
        <f>'02'!$AD26</f>
        <v>137.54393399999995</v>
      </c>
      <c r="Z26" s="21">
        <f>'03'!$AD26</f>
        <v>118.21097</v>
      </c>
      <c r="AA26" s="21">
        <f>'04'!$AD26</f>
        <v>99.214083000000002</v>
      </c>
      <c r="AB26" s="22">
        <f>'05'!$AD26</f>
        <v>117.214125</v>
      </c>
      <c r="AC26" s="22">
        <f>'06'!$AD26</f>
        <v>109.84776099999996</v>
      </c>
      <c r="AD26" s="22">
        <f>'07'!$AD26</f>
        <v>118.18280801964002</v>
      </c>
      <c r="AE26" s="22">
        <f>'08'!$AD26</f>
        <v>86.853205031710118</v>
      </c>
      <c r="AF26" s="22">
        <f>'09'!$AD26</f>
        <v>87.503865999999988</v>
      </c>
      <c r="AG26" s="22">
        <f>'10'!$AD26</f>
        <v>16.053941000000002</v>
      </c>
      <c r="AH26" s="22">
        <f>'11'!$AD26</f>
        <v>6.943283000000001</v>
      </c>
      <c r="AI26" s="22">
        <f>'12'!$AD26</f>
        <v>4.8208679999999999</v>
      </c>
      <c r="AJ26" s="22">
        <f>'13'!$AD26</f>
        <v>2.0503100000000001</v>
      </c>
      <c r="AK26" s="22">
        <f>'14'!$AD26</f>
        <v>0.51383999999999996</v>
      </c>
      <c r="AL26" s="22">
        <f>'15'!$AD26</f>
        <v>0.97448899999999994</v>
      </c>
      <c r="AM26" s="22">
        <f>'16'!$AD26</f>
        <v>4.6450109999999993</v>
      </c>
      <c r="AN26" s="23">
        <f>'17'!$AD26</f>
        <v>5.2347350000000006</v>
      </c>
    </row>
    <row r="27" spans="1:40" ht="15" customHeight="1" x14ac:dyDescent="0.25">
      <c r="A27" s="111" t="s">
        <v>6</v>
      </c>
      <c r="B27" s="20" t="s">
        <v>25</v>
      </c>
      <c r="C27" s="21">
        <f>'80'!$AD27</f>
        <v>0</v>
      </c>
      <c r="D27" s="21">
        <f>'81'!$AD27</f>
        <v>181.083</v>
      </c>
      <c r="E27" s="21">
        <f>'82'!$AD27</f>
        <v>19.018000000000004</v>
      </c>
      <c r="F27" s="21">
        <f>'83'!$AD27</f>
        <v>30.759</v>
      </c>
      <c r="G27" s="21">
        <f>'84'!$AD27</f>
        <v>178.46600000000004</v>
      </c>
      <c r="H27" s="21">
        <f>'85'!$AD27</f>
        <v>69.483000000000004</v>
      </c>
      <c r="I27" s="21">
        <f>'86'!$AD27</f>
        <v>59.631999999999991</v>
      </c>
      <c r="J27" s="21">
        <f>'87'!$AD27</f>
        <v>31.759999999999998</v>
      </c>
      <c r="K27" s="21">
        <f>'88'!$AD27</f>
        <v>33.731999999999999</v>
      </c>
      <c r="L27" s="21">
        <f>'89'!$AD27</f>
        <v>15.387999999999998</v>
      </c>
      <c r="M27" s="21">
        <f>'90'!$AD27</f>
        <v>13.791999999999998</v>
      </c>
      <c r="N27" s="21">
        <f>'91'!$AD27</f>
        <v>31.814262000000003</v>
      </c>
      <c r="O27" s="21">
        <f>'92'!$AD27</f>
        <v>33.474373</v>
      </c>
      <c r="P27" s="21">
        <f>'93'!$AD27</f>
        <v>34.443294999999999</v>
      </c>
      <c r="Q27" s="21">
        <f>'94'!$AD27</f>
        <v>35.787306000000001</v>
      </c>
      <c r="R27" s="21">
        <f>'95'!$AD27</f>
        <v>35.994031000000007</v>
      </c>
      <c r="S27" s="21">
        <f>'96'!$AD27</f>
        <v>37.448011000000001</v>
      </c>
      <c r="T27" s="21">
        <f>'97'!$AD27</f>
        <v>31.364893000000002</v>
      </c>
      <c r="U27" s="21">
        <f>'98'!$AD27</f>
        <v>31.824895000000001</v>
      </c>
      <c r="V27" s="21">
        <f>'99'!$AD27</f>
        <v>26.270243000000001</v>
      </c>
      <c r="W27" s="21">
        <f>'00'!$AD27</f>
        <v>27.429152999999999</v>
      </c>
      <c r="X27" s="21">
        <f>'01'!$AD27</f>
        <v>29.952378000000003</v>
      </c>
      <c r="Y27" s="21">
        <f>'02'!$AD27</f>
        <v>23.800157000000002</v>
      </c>
      <c r="Z27" s="21">
        <f>'03'!$AD27</f>
        <v>17.669281000000005</v>
      </c>
      <c r="AA27" s="21">
        <f>'04'!$AD27</f>
        <v>16.296135999999994</v>
      </c>
      <c r="AB27" s="22">
        <f>'05'!$AD27</f>
        <v>11.649737</v>
      </c>
      <c r="AC27" s="22">
        <f>'06'!$AD27</f>
        <v>14.345231999999998</v>
      </c>
      <c r="AD27" s="22">
        <f>'07'!$AD27</f>
        <v>50.808814119221196</v>
      </c>
      <c r="AE27" s="22">
        <f>'08'!$AD27</f>
        <v>33.168382457264684</v>
      </c>
      <c r="AF27" s="22">
        <f>'09'!$AD27</f>
        <v>32.576748000000002</v>
      </c>
      <c r="AG27" s="22">
        <f>'10'!$AD27</f>
        <v>0</v>
      </c>
      <c r="AH27" s="22">
        <f>'11'!$AD27</f>
        <v>0</v>
      </c>
      <c r="AI27" s="22">
        <f>'12'!$AD27</f>
        <v>0</v>
      </c>
      <c r="AJ27" s="22">
        <f>'13'!$AD27</f>
        <v>0</v>
      </c>
      <c r="AK27" s="22">
        <f>'14'!$AD27</f>
        <v>0</v>
      </c>
      <c r="AL27" s="22">
        <f>'15'!$AD27</f>
        <v>0</v>
      </c>
      <c r="AM27" s="22">
        <f>'16'!$AD27</f>
        <v>0</v>
      </c>
      <c r="AN27" s="23">
        <f>'17'!$AD27</f>
        <v>0</v>
      </c>
    </row>
    <row r="28" spans="1:40" ht="15" customHeight="1" x14ac:dyDescent="0.25">
      <c r="A28" s="111"/>
      <c r="B28" s="20" t="s">
        <v>26</v>
      </c>
      <c r="C28" s="21">
        <f>'80'!$AD28</f>
        <v>0</v>
      </c>
      <c r="D28" s="21">
        <f>'81'!$AD28</f>
        <v>0</v>
      </c>
      <c r="E28" s="21">
        <f>'82'!$AD28</f>
        <v>11.247</v>
      </c>
      <c r="F28" s="21">
        <f>'83'!$AD28</f>
        <v>6.9560000000000013</v>
      </c>
      <c r="G28" s="21">
        <f>'84'!$AD28</f>
        <v>0</v>
      </c>
      <c r="H28" s="21">
        <f>'85'!$AD28</f>
        <v>0</v>
      </c>
      <c r="I28" s="21">
        <f>'86'!$AD28</f>
        <v>0</v>
      </c>
      <c r="J28" s="21">
        <f>'87'!$AD28</f>
        <v>0</v>
      </c>
      <c r="K28" s="21">
        <f>'88'!$AD28</f>
        <v>0</v>
      </c>
      <c r="L28" s="21">
        <f>'89'!$AD28</f>
        <v>2.4389999999999996</v>
      </c>
      <c r="M28" s="21">
        <f>'90'!$AD28</f>
        <v>2.6969999999999996</v>
      </c>
      <c r="N28" s="21">
        <f>'91'!$AD28</f>
        <v>3.5460280000000002</v>
      </c>
      <c r="O28" s="21">
        <f>'92'!$AD28</f>
        <v>9.7394450000000017</v>
      </c>
      <c r="P28" s="21">
        <f>'93'!$AD28</f>
        <v>38.973772999999994</v>
      </c>
      <c r="Q28" s="21">
        <f>'94'!$AD28</f>
        <v>55.791823999999998</v>
      </c>
      <c r="R28" s="21">
        <f>'95'!$AD28</f>
        <v>55.950931999999987</v>
      </c>
      <c r="S28" s="21">
        <f>'96'!$AD28</f>
        <v>55.481878000000002</v>
      </c>
      <c r="T28" s="21">
        <f>'97'!$AD28</f>
        <v>56.371982000000003</v>
      </c>
      <c r="U28" s="21">
        <f>'98'!$AD28</f>
        <v>54.196993999999997</v>
      </c>
      <c r="V28" s="21">
        <f>'99'!$AD28</f>
        <v>56.538333999999999</v>
      </c>
      <c r="W28" s="21">
        <f>'00'!$AD28</f>
        <v>55.056921999999993</v>
      </c>
      <c r="X28" s="21">
        <f>'01'!$AD28</f>
        <v>40.35553800000001</v>
      </c>
      <c r="Y28" s="21">
        <f>'02'!$AD28</f>
        <v>4.3849970000000003</v>
      </c>
      <c r="Z28" s="21">
        <f>'03'!$AD28</f>
        <v>3.9918790000000004</v>
      </c>
      <c r="AA28" s="21">
        <f>'04'!$AD28</f>
        <v>2.1793659999999999</v>
      </c>
      <c r="AB28" s="22">
        <f>'05'!$AD28</f>
        <v>2.1862170000000001</v>
      </c>
      <c r="AC28" s="22">
        <f>'06'!$AD28</f>
        <v>2.0658740000000004</v>
      </c>
      <c r="AD28" s="22">
        <f>'07'!$AD28</f>
        <v>0</v>
      </c>
      <c r="AE28" s="22">
        <f>'08'!$AD28</f>
        <v>0</v>
      </c>
      <c r="AF28" s="22">
        <f>'09'!$AD28</f>
        <v>0</v>
      </c>
      <c r="AG28" s="22">
        <f>'10'!$AD28</f>
        <v>0</v>
      </c>
      <c r="AH28" s="22">
        <f>'11'!$AD28</f>
        <v>0</v>
      </c>
      <c r="AI28" s="22">
        <f>'12'!$AD28</f>
        <v>0</v>
      </c>
      <c r="AJ28" s="22">
        <f>'13'!$AD28</f>
        <v>0</v>
      </c>
      <c r="AK28" s="22">
        <f>'14'!$AD28</f>
        <v>0</v>
      </c>
      <c r="AL28" s="22">
        <f>'15'!$AD28</f>
        <v>0</v>
      </c>
      <c r="AM28" s="22">
        <f>'16'!$AD28</f>
        <v>0</v>
      </c>
      <c r="AN28" s="23">
        <f>'17'!$AD28</f>
        <v>0</v>
      </c>
    </row>
    <row r="29" spans="1:40" ht="15" customHeight="1" x14ac:dyDescent="0.25">
      <c r="A29" s="112" t="s">
        <v>73</v>
      </c>
      <c r="B29" s="113"/>
      <c r="C29" s="21">
        <f>'80'!$AD29</f>
        <v>0</v>
      </c>
      <c r="D29" s="21">
        <f>'81'!$AD29</f>
        <v>343.17099999999994</v>
      </c>
      <c r="E29" s="21">
        <f>'82'!$AD29</f>
        <v>0</v>
      </c>
      <c r="F29" s="21">
        <f>'83'!$AD29</f>
        <v>216.46299999999999</v>
      </c>
      <c r="G29" s="21">
        <f>'84'!$AD29</f>
        <v>236.90799999999999</v>
      </c>
      <c r="H29" s="21">
        <f>'85'!$AD29</f>
        <v>312.262</v>
      </c>
      <c r="I29" s="21">
        <f>'86'!$AD29</f>
        <v>1638.0989999999997</v>
      </c>
      <c r="J29" s="21">
        <f>'87'!$AD29</f>
        <v>1248.8999999999996</v>
      </c>
      <c r="K29" s="21">
        <f>'88'!$AD29</f>
        <v>896.54600000000016</v>
      </c>
      <c r="L29" s="21">
        <f>'89'!$AD29</f>
        <v>469.65299999999996</v>
      </c>
      <c r="M29" s="21">
        <f>'90'!$AD29</f>
        <v>329.07</v>
      </c>
      <c r="N29" s="21">
        <f>'91'!$AD29</f>
        <v>340.93320600000004</v>
      </c>
      <c r="O29" s="21">
        <f>'92'!$AD29</f>
        <v>459.00689700000004</v>
      </c>
      <c r="P29" s="21">
        <f>'93'!$AD29</f>
        <v>354.73531400000007</v>
      </c>
      <c r="Q29" s="21">
        <f>'94'!$AD29</f>
        <v>394.50335699999999</v>
      </c>
      <c r="R29" s="21">
        <f>'95'!$AD29</f>
        <v>462.17771800000003</v>
      </c>
      <c r="S29" s="21">
        <f>'96'!$AD29</f>
        <v>884.83300599999995</v>
      </c>
      <c r="T29" s="21">
        <f>'97'!$AD29</f>
        <v>746.80121500000007</v>
      </c>
      <c r="U29" s="21">
        <f>'98'!$AD29</f>
        <v>833.64538299999992</v>
      </c>
      <c r="V29" s="21">
        <f>'99'!$AD29</f>
        <v>1554.034701</v>
      </c>
      <c r="W29" s="21">
        <f>'00'!$AD29</f>
        <v>1766.1680160000001</v>
      </c>
      <c r="X29" s="21">
        <f>'01'!$AD29</f>
        <v>1730.3000899999997</v>
      </c>
      <c r="Y29" s="21">
        <f>'02'!$AD29</f>
        <v>1019.1318980000001</v>
      </c>
      <c r="Z29" s="21">
        <f>'03'!$AD29</f>
        <v>554.22864099999993</v>
      </c>
      <c r="AA29" s="21">
        <f>'04'!$AD29</f>
        <v>503.10423499999996</v>
      </c>
      <c r="AB29" s="22">
        <f>'05'!$AD29</f>
        <v>434.81846499999995</v>
      </c>
      <c r="AC29" s="22">
        <f>'06'!$AD29</f>
        <v>583.26141099999995</v>
      </c>
      <c r="AD29" s="22">
        <f>'07'!$AD29</f>
        <v>913.08320508475833</v>
      </c>
      <c r="AE29" s="22">
        <f>'08'!$AD29</f>
        <v>1165.7594508849838</v>
      </c>
      <c r="AF29" s="22">
        <f>'09'!$AD29</f>
        <v>1389.1702830000002</v>
      </c>
      <c r="AG29" s="22">
        <f>'10'!$AD29</f>
        <v>1408.3398469999997</v>
      </c>
      <c r="AH29" s="22">
        <f>'11'!$AD29</f>
        <v>508.18176499999993</v>
      </c>
      <c r="AI29" s="22">
        <f>'12'!$AD29</f>
        <v>925.74575600000003</v>
      </c>
      <c r="AJ29" s="22">
        <f>'13'!$AD29</f>
        <v>2027.1874640000001</v>
      </c>
      <c r="AK29" s="22">
        <f>'14'!$AD29</f>
        <v>3228.2393489999999</v>
      </c>
      <c r="AL29" s="22">
        <f>'15'!$AD29</f>
        <v>2330.9487310000004</v>
      </c>
      <c r="AM29" s="22">
        <f>'16'!$AD29</f>
        <v>1002.1793960000001</v>
      </c>
      <c r="AN29" s="23">
        <f>'17'!$AD29</f>
        <v>1195.5573100000001</v>
      </c>
    </row>
    <row r="30" spans="1:40" ht="15" customHeight="1" x14ac:dyDescent="0.25">
      <c r="A30" s="112" t="s">
        <v>74</v>
      </c>
      <c r="B30" s="113"/>
      <c r="C30" s="21">
        <f>'80'!$AD30</f>
        <v>0</v>
      </c>
      <c r="D30" s="21">
        <f>'81'!$AD30</f>
        <v>131.67699999999999</v>
      </c>
      <c r="E30" s="21">
        <f>'82'!$AD30</f>
        <v>48.43</v>
      </c>
      <c r="F30" s="21">
        <f>'83'!$AD30</f>
        <v>71.743000000000023</v>
      </c>
      <c r="G30" s="21">
        <f>'84'!$AD30</f>
        <v>0</v>
      </c>
      <c r="H30" s="21">
        <f>'85'!$AD30</f>
        <v>0</v>
      </c>
      <c r="I30" s="21">
        <f>'86'!$AD30</f>
        <v>0</v>
      </c>
      <c r="J30" s="21">
        <f>'87'!$AD30</f>
        <v>80.294000000000011</v>
      </c>
      <c r="K30" s="21">
        <f>'88'!$AD30</f>
        <v>154.19900000000004</v>
      </c>
      <c r="L30" s="21">
        <f>'89'!$AD30</f>
        <v>37.744000000000007</v>
      </c>
      <c r="M30" s="21">
        <f>'90'!$AD30</f>
        <v>37.719000000000008</v>
      </c>
      <c r="N30" s="21">
        <f>'91'!$AD30</f>
        <v>100.40962200000001</v>
      </c>
      <c r="O30" s="21">
        <f>'92'!$AD30</f>
        <v>236.28566100000003</v>
      </c>
      <c r="P30" s="21">
        <f>'93'!$AD30</f>
        <v>247.27782300000001</v>
      </c>
      <c r="Q30" s="21">
        <f>'94'!$AD30</f>
        <v>303.48652199999992</v>
      </c>
      <c r="R30" s="21">
        <f>'95'!$AD30</f>
        <v>267.65382700000004</v>
      </c>
      <c r="S30" s="21">
        <f>'96'!$AD30</f>
        <v>225.84852699999999</v>
      </c>
      <c r="T30" s="21">
        <f>'97'!$AD30</f>
        <v>176.00309300000001</v>
      </c>
      <c r="U30" s="21">
        <f>'98'!$AD30</f>
        <v>170.06444400000001</v>
      </c>
      <c r="V30" s="21">
        <f>'99'!$AD30</f>
        <v>169.59282099999999</v>
      </c>
      <c r="W30" s="21">
        <f>'00'!$AD30</f>
        <v>138.293913</v>
      </c>
      <c r="X30" s="21">
        <f>'01'!$AD30</f>
        <v>145.89043900000001</v>
      </c>
      <c r="Y30" s="21">
        <f>'02'!$AD30</f>
        <v>127.70111600000001</v>
      </c>
      <c r="Z30" s="21">
        <f>'03'!$AD30</f>
        <v>96.480376000000007</v>
      </c>
      <c r="AA30" s="21">
        <f>'04'!$AD30</f>
        <v>62.810577999999992</v>
      </c>
      <c r="AB30" s="22">
        <f>'05'!$AD30</f>
        <v>49.622241000000002</v>
      </c>
      <c r="AC30" s="22">
        <f>'06'!$AD30</f>
        <v>35.161902999999995</v>
      </c>
      <c r="AD30" s="22">
        <f>'07'!$AD30</f>
        <v>0</v>
      </c>
      <c r="AE30" s="22">
        <f>'08'!$AD30</f>
        <v>0</v>
      </c>
      <c r="AF30" s="22">
        <f>'09'!$AD30</f>
        <v>0</v>
      </c>
      <c r="AG30" s="22">
        <f>'10'!$AD30</f>
        <v>0</v>
      </c>
      <c r="AH30" s="22">
        <f>'11'!$AD30</f>
        <v>0</v>
      </c>
      <c r="AI30" s="22">
        <f>'12'!$AD30</f>
        <v>0</v>
      </c>
      <c r="AJ30" s="22">
        <f>'13'!$AD30</f>
        <v>0</v>
      </c>
      <c r="AK30" s="22">
        <f>'14'!$AD30</f>
        <v>0</v>
      </c>
      <c r="AL30" s="22">
        <f>'15'!$AD30</f>
        <v>0</v>
      </c>
      <c r="AM30" s="22">
        <f>'16'!$AD30</f>
        <v>0</v>
      </c>
      <c r="AN30" s="23">
        <f>'17'!$AD30</f>
        <v>0</v>
      </c>
    </row>
    <row r="31" spans="1:40" ht="15" customHeight="1" x14ac:dyDescent="0.25">
      <c r="A31" s="100" t="s">
        <v>7</v>
      </c>
      <c r="B31" s="101"/>
      <c r="C31" s="21">
        <f>'80'!$AD31</f>
        <v>0</v>
      </c>
      <c r="D31" s="21">
        <f>'81'!$AD31</f>
        <v>0</v>
      </c>
      <c r="E31" s="21">
        <f>'82'!$AD31</f>
        <v>0</v>
      </c>
      <c r="F31" s="21">
        <f>'83'!$AD31</f>
        <v>0</v>
      </c>
      <c r="G31" s="21">
        <f>'84'!$AD31</f>
        <v>0</v>
      </c>
      <c r="H31" s="21">
        <f>'85'!$AD31</f>
        <v>239.90499999999997</v>
      </c>
      <c r="I31" s="21">
        <f>'86'!$AD31</f>
        <v>285.62500000000006</v>
      </c>
      <c r="J31" s="21">
        <f>'87'!$AD31</f>
        <v>344.49599999999998</v>
      </c>
      <c r="K31" s="21">
        <f>'88'!$AD31</f>
        <v>323.63499999999999</v>
      </c>
      <c r="L31" s="21">
        <f>'89'!$AD31</f>
        <v>305.59000000000003</v>
      </c>
      <c r="M31" s="21">
        <f>'90'!$AD31</f>
        <v>305.78000000000009</v>
      </c>
      <c r="N31" s="21">
        <f>'91'!$AD31</f>
        <v>324.94467800000007</v>
      </c>
      <c r="O31" s="21">
        <f>'92'!$AD31</f>
        <v>329.84571899999997</v>
      </c>
      <c r="P31" s="21">
        <f>'93'!$AD31</f>
        <v>398.64374400000003</v>
      </c>
      <c r="Q31" s="21">
        <f>'94'!$AD31</f>
        <v>439.81717799999996</v>
      </c>
      <c r="R31" s="21">
        <f>'95'!$AD31</f>
        <v>468.24739</v>
      </c>
      <c r="S31" s="21">
        <f>'96'!$AD31</f>
        <v>497.75010400000002</v>
      </c>
      <c r="T31" s="21">
        <f>'97'!$AD31</f>
        <v>529.16946900000016</v>
      </c>
      <c r="U31" s="21">
        <f>'98'!$AD31</f>
        <v>560.43021499999998</v>
      </c>
      <c r="V31" s="21">
        <f>'99'!$AD31</f>
        <v>468.61356999999998</v>
      </c>
      <c r="W31" s="21">
        <f>'00'!$AD31</f>
        <v>432.88378799999992</v>
      </c>
      <c r="X31" s="21">
        <f>'01'!$AD31</f>
        <v>399.33302699999996</v>
      </c>
      <c r="Y31" s="21">
        <f>'02'!$AD31</f>
        <v>384.59841599999993</v>
      </c>
      <c r="Z31" s="21">
        <f>'03'!$AD31</f>
        <v>293.10663299999999</v>
      </c>
      <c r="AA31" s="21">
        <f>'04'!$AD31</f>
        <v>277.39543400000002</v>
      </c>
      <c r="AB31" s="22">
        <f>'05'!$AD31</f>
        <v>289.55795200000006</v>
      </c>
      <c r="AC31" s="22">
        <f>'06'!$AD31</f>
        <v>227.93715799999998</v>
      </c>
      <c r="AD31" s="22">
        <f>'07'!$AD31</f>
        <v>209.77977099999993</v>
      </c>
      <c r="AE31" s="22">
        <f>'08'!$AD31</f>
        <v>193.91417200000004</v>
      </c>
      <c r="AF31" s="22">
        <f>'09'!$AD31</f>
        <v>169.53940800000001</v>
      </c>
      <c r="AG31" s="22">
        <f>'10'!$AD31</f>
        <v>164.15911700000001</v>
      </c>
      <c r="AH31" s="22">
        <f>'11'!$AD31</f>
        <v>145.80278200000001</v>
      </c>
      <c r="AI31" s="22">
        <f>'12'!$AD31</f>
        <v>130.808121</v>
      </c>
      <c r="AJ31" s="22">
        <f>'13'!$AD31</f>
        <v>150.71402699999999</v>
      </c>
      <c r="AK31" s="22">
        <f>'14'!$AD31</f>
        <v>125.368882</v>
      </c>
      <c r="AL31" s="22">
        <f>'15'!$AD31</f>
        <v>70.591252999999995</v>
      </c>
      <c r="AM31" s="22">
        <f>'16'!$AD31</f>
        <v>57.409110999999996</v>
      </c>
      <c r="AN31" s="23">
        <f>'17'!$AD31</f>
        <v>69.949639000000005</v>
      </c>
    </row>
    <row r="32" spans="1:40" ht="15" customHeight="1" x14ac:dyDescent="0.25">
      <c r="A32" s="112" t="s">
        <v>75</v>
      </c>
      <c r="B32" s="113"/>
      <c r="C32" s="21">
        <f>'80'!$AD32</f>
        <v>0</v>
      </c>
      <c r="D32" s="21">
        <f>'81'!$AD32</f>
        <v>0</v>
      </c>
      <c r="E32" s="21">
        <f>'82'!$AD32</f>
        <v>120.84600000000002</v>
      </c>
      <c r="F32" s="21">
        <f>'83'!$AD32</f>
        <v>92.387999999999991</v>
      </c>
      <c r="G32" s="21">
        <f>'84'!$AD32</f>
        <v>0</v>
      </c>
      <c r="H32" s="21">
        <f>'85'!$AD32</f>
        <v>199.19199999999998</v>
      </c>
      <c r="I32" s="21">
        <f>'86'!$AD32</f>
        <v>493.18200000000002</v>
      </c>
      <c r="J32" s="21">
        <f>'87'!$AD32</f>
        <v>221.21299999999997</v>
      </c>
      <c r="K32" s="21">
        <f>'88'!$AD32</f>
        <v>204.74300000000002</v>
      </c>
      <c r="L32" s="21">
        <f>'89'!$AD32</f>
        <v>186.453</v>
      </c>
      <c r="M32" s="21">
        <f>'90'!$AD32</f>
        <v>242.93</v>
      </c>
      <c r="N32" s="21">
        <f>'91'!$AD32</f>
        <v>111.95037499999999</v>
      </c>
      <c r="O32" s="21">
        <f>'92'!$AD32</f>
        <v>178.30361000000002</v>
      </c>
      <c r="P32" s="21">
        <f>'93'!$AD32</f>
        <v>203.79202500000002</v>
      </c>
      <c r="Q32" s="21">
        <f>'94'!$AD32</f>
        <v>230.61060800000001</v>
      </c>
      <c r="R32" s="21">
        <f>'95'!$AD32</f>
        <v>217.79741700000005</v>
      </c>
      <c r="S32" s="21">
        <f>'96'!$AD32</f>
        <v>212.15064000000001</v>
      </c>
      <c r="T32" s="21">
        <f>'97'!$AD32</f>
        <v>222.13198399999999</v>
      </c>
      <c r="U32" s="21">
        <f>'98'!$AD32</f>
        <v>268.29423399999996</v>
      </c>
      <c r="V32" s="21">
        <f>'99'!$AD32</f>
        <v>272.96106600000002</v>
      </c>
      <c r="W32" s="21">
        <f>'00'!$AD32</f>
        <v>291.66760099999999</v>
      </c>
      <c r="X32" s="21">
        <f>'01'!$AD32</f>
        <v>241.46769499999999</v>
      </c>
      <c r="Y32" s="21">
        <f>'02'!$AD32</f>
        <v>250.32370200000003</v>
      </c>
      <c r="Z32" s="21">
        <f>'03'!$AD32</f>
        <v>181.56123600000006</v>
      </c>
      <c r="AA32" s="21">
        <f>'04'!$AD32</f>
        <v>100.61697400000001</v>
      </c>
      <c r="AB32" s="22">
        <f>'05'!$AD32</f>
        <v>212.02340000000001</v>
      </c>
      <c r="AC32" s="22">
        <f>'06'!$AD32</f>
        <v>198.85801499999999</v>
      </c>
      <c r="AD32" s="22">
        <f>'07'!$AD32</f>
        <v>188.21488216893229</v>
      </c>
      <c r="AE32" s="22">
        <f>'08'!$AD32</f>
        <v>0</v>
      </c>
      <c r="AF32" s="22">
        <f>'09'!$AD32</f>
        <v>0</v>
      </c>
      <c r="AG32" s="22">
        <f>'10'!$AD32</f>
        <v>0</v>
      </c>
      <c r="AH32" s="22">
        <f>'11'!$AD32</f>
        <v>0</v>
      </c>
      <c r="AI32" s="22">
        <f>'12'!$AD32</f>
        <v>0</v>
      </c>
      <c r="AJ32" s="22">
        <f>'13'!$AD32</f>
        <v>0</v>
      </c>
      <c r="AK32" s="22">
        <f>'14'!$AD32</f>
        <v>0</v>
      </c>
      <c r="AL32" s="22">
        <f>'15'!$AD32</f>
        <v>0.45732999999999996</v>
      </c>
      <c r="AM32" s="22">
        <f>'16'!$AD32</f>
        <v>0</v>
      </c>
      <c r="AN32" s="23">
        <f>'17'!$AD32</f>
        <v>0.28026000000000001</v>
      </c>
    </row>
    <row r="33" spans="1:40" ht="15" customHeight="1" x14ac:dyDescent="0.25">
      <c r="A33" s="112" t="s">
        <v>76</v>
      </c>
      <c r="B33" s="113"/>
      <c r="C33" s="21">
        <f>'80'!$AD33</f>
        <v>0</v>
      </c>
      <c r="D33" s="21">
        <f>'81'!$AD33</f>
        <v>14.908999999999999</v>
      </c>
      <c r="E33" s="21">
        <f>'82'!$AD33</f>
        <v>14.039</v>
      </c>
      <c r="F33" s="21">
        <f>'83'!$AD33</f>
        <v>14.122</v>
      </c>
      <c r="G33" s="21">
        <f>'84'!$AD33</f>
        <v>1566.9849999999999</v>
      </c>
      <c r="H33" s="21">
        <f>'85'!$AD33</f>
        <v>1578.7169999999999</v>
      </c>
      <c r="I33" s="21">
        <f>'86'!$AD33</f>
        <v>0</v>
      </c>
      <c r="J33" s="21">
        <f>'87'!$AD33</f>
        <v>0</v>
      </c>
      <c r="K33" s="21">
        <f>'88'!$AD33</f>
        <v>0</v>
      </c>
      <c r="L33" s="21">
        <f>'89'!$AD33</f>
        <v>10.011000000000005</v>
      </c>
      <c r="M33" s="21">
        <f>'90'!$AD33</f>
        <v>9.8049999999999979</v>
      </c>
      <c r="N33" s="21">
        <f>'91'!$AD33</f>
        <v>10.798750999999999</v>
      </c>
      <c r="O33" s="21">
        <f>'92'!$AD33</f>
        <v>12.311603000000002</v>
      </c>
      <c r="P33" s="21">
        <f>'93'!$AD33</f>
        <v>11.038298000000001</v>
      </c>
      <c r="Q33" s="21">
        <f>'94'!$AD33</f>
        <v>11.666105000000003</v>
      </c>
      <c r="R33" s="21">
        <f>'95'!$AD33</f>
        <v>11.937685999999998</v>
      </c>
      <c r="S33" s="21">
        <f>'96'!$AD33</f>
        <v>11.193289</v>
      </c>
      <c r="T33" s="21">
        <f>'97'!$AD33</f>
        <v>8.5180149999999983</v>
      </c>
      <c r="U33" s="21">
        <f>'98'!$AD33</f>
        <v>5.82897</v>
      </c>
      <c r="V33" s="21">
        <f>'99'!$AD33</f>
        <v>6.4968899999999996</v>
      </c>
      <c r="W33" s="21">
        <f>'00'!$AD33</f>
        <v>5.2926819999999992</v>
      </c>
      <c r="X33" s="21">
        <f>'01'!$AD33</f>
        <v>2.9623380000000004</v>
      </c>
      <c r="Y33" s="21">
        <f>'02'!$AD33</f>
        <v>2.9152830000000001</v>
      </c>
      <c r="Z33" s="21">
        <f>'03'!$AD33</f>
        <v>3.120012</v>
      </c>
      <c r="AA33" s="21">
        <f>'04'!$AD33</f>
        <v>3.5527119999999996</v>
      </c>
      <c r="AB33" s="22">
        <f>'05'!$AD33</f>
        <v>3.3141029999999998</v>
      </c>
      <c r="AC33" s="22">
        <f>'06'!$AD33</f>
        <v>2.8621559999999997</v>
      </c>
      <c r="AD33" s="22">
        <f>'07'!$AD33</f>
        <v>0</v>
      </c>
      <c r="AE33" s="22">
        <f>'08'!$AD33</f>
        <v>0</v>
      </c>
      <c r="AF33" s="22">
        <f>'09'!$AD33</f>
        <v>0</v>
      </c>
      <c r="AG33" s="22">
        <f>'10'!$AD33</f>
        <v>0</v>
      </c>
      <c r="AH33" s="22">
        <f>'11'!$AD33</f>
        <v>0</v>
      </c>
      <c r="AI33" s="22">
        <f>'12'!$AD33</f>
        <v>0</v>
      </c>
      <c r="AJ33" s="22">
        <f>'13'!$AD33</f>
        <v>0</v>
      </c>
      <c r="AK33" s="22">
        <f>'14'!$AD33</f>
        <v>0</v>
      </c>
      <c r="AL33" s="22">
        <f>'15'!$AD33</f>
        <v>0</v>
      </c>
      <c r="AM33" s="22">
        <f>'16'!$AD33</f>
        <v>0</v>
      </c>
      <c r="AN33" s="23">
        <f>'17'!$AD33</f>
        <v>0</v>
      </c>
    </row>
    <row r="34" spans="1:40" ht="15" customHeight="1" x14ac:dyDescent="0.25">
      <c r="A34" s="25" t="s">
        <v>8</v>
      </c>
      <c r="B34" s="20" t="s">
        <v>27</v>
      </c>
      <c r="C34" s="21">
        <f>'80'!$AD34</f>
        <v>0</v>
      </c>
      <c r="D34" s="21">
        <f>'81'!$AD34</f>
        <v>0</v>
      </c>
      <c r="E34" s="21">
        <f>'82'!$AD34</f>
        <v>0</v>
      </c>
      <c r="F34" s="21">
        <f>'83'!$AD34</f>
        <v>0</v>
      </c>
      <c r="G34" s="21">
        <f>'84'!$AD34</f>
        <v>562.53899999999999</v>
      </c>
      <c r="H34" s="21">
        <f>'85'!$AD34</f>
        <v>704.79200000000003</v>
      </c>
      <c r="I34" s="21">
        <f>'86'!$AD34</f>
        <v>489.85500000000002</v>
      </c>
      <c r="J34" s="21">
        <f>'87'!$AD34</f>
        <v>474.70700000000005</v>
      </c>
      <c r="K34" s="21">
        <f>'88'!$AD34</f>
        <v>478.84899999999999</v>
      </c>
      <c r="L34" s="21">
        <f>'89'!$AD34</f>
        <v>20.18</v>
      </c>
      <c r="M34" s="21">
        <f>'90'!$AD34</f>
        <v>6.47</v>
      </c>
      <c r="N34" s="21">
        <f>'91'!$AD34</f>
        <v>1.7903439999999999</v>
      </c>
      <c r="O34" s="21">
        <f>'92'!$AD34</f>
        <v>0.38694200000000001</v>
      </c>
      <c r="P34" s="21">
        <f>'93'!$AD34</f>
        <v>0</v>
      </c>
      <c r="Q34" s="21">
        <f>'94'!$AD34</f>
        <v>9.75E-3</v>
      </c>
      <c r="R34" s="21">
        <f>'95'!$AD34</f>
        <v>5.0799999999999998E-2</v>
      </c>
      <c r="S34" s="21">
        <f>'96'!$AD34</f>
        <v>0</v>
      </c>
      <c r="T34" s="21">
        <f>'97'!$AD34</f>
        <v>0</v>
      </c>
      <c r="U34" s="21">
        <f>'98'!$AD34</f>
        <v>0</v>
      </c>
      <c r="V34" s="21">
        <f>'99'!$AD34</f>
        <v>0</v>
      </c>
      <c r="W34" s="21">
        <f>'00'!$AD34</f>
        <v>0</v>
      </c>
      <c r="X34" s="21">
        <f>'01'!$AD34</f>
        <v>0</v>
      </c>
      <c r="Y34" s="21">
        <f>'02'!$AD34</f>
        <v>2.1540029999999999</v>
      </c>
      <c r="Z34" s="21">
        <f>'03'!$AD34</f>
        <v>1.8850819999999997</v>
      </c>
      <c r="AA34" s="21">
        <f>'04'!$AD34</f>
        <v>5.2958909999999992</v>
      </c>
      <c r="AB34" s="22">
        <f>'05'!$AD34</f>
        <v>14.260749999999998</v>
      </c>
      <c r="AC34" s="22">
        <f>'06'!$AD34</f>
        <v>6.6524899999999993</v>
      </c>
      <c r="AD34" s="22">
        <f>'07'!$AD34</f>
        <v>6.0071214066564753</v>
      </c>
      <c r="AE34" s="22">
        <f>'08'!$AD34</f>
        <v>22.609731</v>
      </c>
      <c r="AF34" s="22">
        <f>'09'!$AD34</f>
        <v>21.079720999999999</v>
      </c>
      <c r="AG34" s="22">
        <f>'10'!$AD34</f>
        <v>1.0665849999999999</v>
      </c>
      <c r="AH34" s="22">
        <f>'11'!$AD34</f>
        <v>0.72633000000000003</v>
      </c>
      <c r="AI34" s="22">
        <f>'12'!$AD34</f>
        <v>1.0240720000000001</v>
      </c>
      <c r="AJ34" s="22">
        <f>'13'!$AD34</f>
        <v>1.136212</v>
      </c>
      <c r="AK34" s="22">
        <f>'14'!$AD34</f>
        <v>1.598139</v>
      </c>
      <c r="AL34" s="22">
        <f>'15'!$AD34</f>
        <v>1.9523130000000002</v>
      </c>
      <c r="AM34" s="22">
        <f>'16'!$AD34</f>
        <v>0.43588900000000003</v>
      </c>
      <c r="AN34" s="23">
        <f>'17'!$AD34</f>
        <v>0</v>
      </c>
    </row>
    <row r="35" spans="1:40" ht="15" customHeight="1" x14ac:dyDescent="0.25">
      <c r="A35" s="25" t="s">
        <v>2</v>
      </c>
      <c r="B35" s="26" t="s">
        <v>62</v>
      </c>
      <c r="C35" s="21">
        <f>'80'!$AD35</f>
        <v>0</v>
      </c>
      <c r="D35" s="21">
        <f>'81'!$AD35</f>
        <v>0</v>
      </c>
      <c r="E35" s="21">
        <f>'82'!$AD35</f>
        <v>856.74900000000002</v>
      </c>
      <c r="F35" s="21">
        <f>'83'!$AD35</f>
        <v>0</v>
      </c>
      <c r="G35" s="21">
        <f>'84'!$AD35</f>
        <v>0</v>
      </c>
      <c r="H35" s="21">
        <f>'85'!$AD35</f>
        <v>973.30899999999997</v>
      </c>
      <c r="I35" s="21">
        <f>'86'!$AD35</f>
        <v>780.33100000000002</v>
      </c>
      <c r="J35" s="21">
        <f>'87'!$AD35</f>
        <v>732.53800000000012</v>
      </c>
      <c r="K35" s="21">
        <f>'88'!$AD35</f>
        <v>634.04200000000003</v>
      </c>
      <c r="L35" s="21">
        <f>'89'!$AD35</f>
        <v>0</v>
      </c>
      <c r="M35" s="21">
        <f>'90'!$AD35</f>
        <v>0</v>
      </c>
      <c r="N35" s="21">
        <f>'91'!$AD35</f>
        <v>0</v>
      </c>
      <c r="O35" s="21">
        <f>'92'!$AD35</f>
        <v>0</v>
      </c>
      <c r="P35" s="21">
        <f>'93'!$AD35</f>
        <v>0</v>
      </c>
      <c r="Q35" s="21">
        <f>'94'!$AD35</f>
        <v>0</v>
      </c>
      <c r="R35" s="21">
        <f>'95'!$AD35</f>
        <v>0</v>
      </c>
      <c r="S35" s="21">
        <f>'96'!$AD35</f>
        <v>0</v>
      </c>
      <c r="T35" s="21">
        <f>'97'!$AD35</f>
        <v>0</v>
      </c>
      <c r="U35" s="21">
        <f>'98'!$AD35</f>
        <v>0</v>
      </c>
      <c r="V35" s="21">
        <f>'99'!$AD35</f>
        <v>0</v>
      </c>
      <c r="W35" s="21">
        <f>'00'!$AD35</f>
        <v>0</v>
      </c>
      <c r="X35" s="21">
        <f>'01'!$AD35</f>
        <v>0</v>
      </c>
      <c r="Y35" s="21">
        <f>'02'!$AD35</f>
        <v>0</v>
      </c>
      <c r="Z35" s="21">
        <f>'03'!$AD35</f>
        <v>0</v>
      </c>
      <c r="AA35" s="21">
        <f>'04'!$AD35</f>
        <v>0</v>
      </c>
      <c r="AB35" s="22">
        <f>'05'!$AD35</f>
        <v>0</v>
      </c>
      <c r="AC35" s="22">
        <f>'06'!$AD35</f>
        <v>0</v>
      </c>
      <c r="AD35" s="22">
        <f>'07'!$AD35</f>
        <v>0</v>
      </c>
      <c r="AE35" s="22">
        <f>'08'!$AD35</f>
        <v>0</v>
      </c>
      <c r="AF35" s="22">
        <f>'09'!$AD35</f>
        <v>0</v>
      </c>
      <c r="AG35" s="22">
        <f>'10'!$AD35</f>
        <v>0</v>
      </c>
      <c r="AH35" s="22">
        <f>'11'!$AD35</f>
        <v>0</v>
      </c>
      <c r="AI35" s="22">
        <f>'12'!$AD35</f>
        <v>0</v>
      </c>
      <c r="AJ35" s="22">
        <f>'13'!$AD35</f>
        <v>0</v>
      </c>
      <c r="AK35" s="22">
        <f>'14'!$AD35</f>
        <v>0</v>
      </c>
      <c r="AL35" s="22">
        <f>'15'!$AD35</f>
        <v>0</v>
      </c>
      <c r="AM35" s="22">
        <f>'16'!$AD35</f>
        <v>0</v>
      </c>
      <c r="AN35" s="23">
        <f>'17'!$AD35</f>
        <v>0</v>
      </c>
    </row>
    <row r="36" spans="1:40" ht="15" customHeight="1" thickBot="1" x14ac:dyDescent="0.3">
      <c r="A36" s="27" t="s">
        <v>9</v>
      </c>
      <c r="B36" s="28" t="s">
        <v>28</v>
      </c>
      <c r="C36" s="29">
        <f>+SUM(C6:C35)+SUM(C38:C43)</f>
        <v>0</v>
      </c>
      <c r="D36" s="29">
        <f t="shared" ref="D36:AH36" si="2">+SUM(D6:D35)+SUM(D38:D43)</f>
        <v>11411.260000000002</v>
      </c>
      <c r="E36" s="29">
        <f t="shared" si="2"/>
        <v>10653.851999999999</v>
      </c>
      <c r="F36" s="29">
        <f t="shared" si="2"/>
        <v>7504.6410000000014</v>
      </c>
      <c r="G36" s="29">
        <f t="shared" si="2"/>
        <v>8950.6820000000025</v>
      </c>
      <c r="H36" s="29">
        <f t="shared" si="2"/>
        <v>10002.366999999998</v>
      </c>
      <c r="I36" s="29">
        <f t="shared" si="2"/>
        <v>11804.282999999999</v>
      </c>
      <c r="J36" s="29">
        <f t="shared" si="2"/>
        <v>11876.931999999999</v>
      </c>
      <c r="K36" s="29">
        <f t="shared" si="2"/>
        <v>11533.590000000002</v>
      </c>
      <c r="L36" s="29">
        <f t="shared" si="2"/>
        <v>8479.2770000000019</v>
      </c>
      <c r="M36" s="29">
        <f t="shared" si="2"/>
        <v>8181.192</v>
      </c>
      <c r="N36" s="29">
        <f t="shared" si="2"/>
        <v>8142.8729619999995</v>
      </c>
      <c r="O36" s="29">
        <f t="shared" si="2"/>
        <v>8672.2574060000024</v>
      </c>
      <c r="P36" s="29">
        <f t="shared" si="2"/>
        <v>8959.7971870000019</v>
      </c>
      <c r="Q36" s="29">
        <f t="shared" si="2"/>
        <v>9118.4650539999984</v>
      </c>
      <c r="R36" s="29">
        <f t="shared" si="2"/>
        <v>9479.172321</v>
      </c>
      <c r="S36" s="29">
        <f t="shared" si="2"/>
        <v>10619.758867000002</v>
      </c>
      <c r="T36" s="29">
        <f t="shared" si="2"/>
        <v>10410.039015</v>
      </c>
      <c r="U36" s="29">
        <f t="shared" si="2"/>
        <v>10553.440554999996</v>
      </c>
      <c r="V36" s="29">
        <f t="shared" si="2"/>
        <v>10499.551417999999</v>
      </c>
      <c r="W36" s="29">
        <f t="shared" si="2"/>
        <v>9870.3254199999974</v>
      </c>
      <c r="X36" s="29">
        <f t="shared" si="2"/>
        <v>8911.0324989999972</v>
      </c>
      <c r="Y36" s="29">
        <f t="shared" si="2"/>
        <v>7409.7760800000005</v>
      </c>
      <c r="Z36" s="29">
        <f t="shared" si="2"/>
        <v>6076.3488640000023</v>
      </c>
      <c r="AA36" s="29">
        <f t="shared" si="2"/>
        <v>5303.9999209999987</v>
      </c>
      <c r="AB36" s="29">
        <f t="shared" si="2"/>
        <v>5132.4043030000003</v>
      </c>
      <c r="AC36" s="29">
        <f t="shared" si="2"/>
        <v>5024.086421</v>
      </c>
      <c r="AD36" s="29">
        <f t="shared" si="2"/>
        <v>5525.0580771339537</v>
      </c>
      <c r="AE36" s="29">
        <f t="shared" si="2"/>
        <v>5171.6856230967496</v>
      </c>
      <c r="AF36" s="29">
        <f t="shared" si="2"/>
        <v>5003.972863</v>
      </c>
      <c r="AG36" s="29">
        <f t="shared" si="2"/>
        <v>4901.4839389999997</v>
      </c>
      <c r="AH36" s="29">
        <f t="shared" si="2"/>
        <v>3672.0032110000002</v>
      </c>
      <c r="AI36" s="29">
        <f>+SUM(AI6:AI35)+SUM(AI38:AI43)</f>
        <v>3934.0868930000006</v>
      </c>
      <c r="AJ36" s="29">
        <f>+SUM(AJ6:AJ35)+SUM(AJ38:AJ43)</f>
        <v>4990.5463559999998</v>
      </c>
      <c r="AK36" s="29">
        <f>'14'!$AD36</f>
        <v>6195.0785690000002</v>
      </c>
      <c r="AL36" s="29">
        <f>'15'!$AD36</f>
        <v>4931.7644860000009</v>
      </c>
      <c r="AM36" s="29">
        <f>'16'!$AD36</f>
        <v>3332.5621920000003</v>
      </c>
      <c r="AN36" s="30">
        <f>'17'!$AD36</f>
        <v>3384.546863</v>
      </c>
    </row>
    <row r="37" spans="1:40" ht="15" customHeight="1" thickBot="1" x14ac:dyDescent="0.3">
      <c r="AG37" s="32"/>
      <c r="AH37" s="32"/>
      <c r="AI37" s="32"/>
      <c r="AJ37" s="32"/>
      <c r="AK37" s="32"/>
      <c r="AL37" s="32"/>
      <c r="AM37" s="32"/>
    </row>
    <row r="38" spans="1:40" ht="15" customHeight="1" x14ac:dyDescent="0.25">
      <c r="A38" s="125" t="s">
        <v>64</v>
      </c>
      <c r="B38" s="126"/>
      <c r="C38" s="33">
        <f>'80'!$AD38</f>
        <v>0</v>
      </c>
      <c r="D38" s="33">
        <f>'81'!$AD38</f>
        <v>0</v>
      </c>
      <c r="E38" s="33">
        <f>'82'!$AD38</f>
        <v>0</v>
      </c>
      <c r="F38" s="33">
        <f>'83'!$AD38</f>
        <v>0</v>
      </c>
      <c r="G38" s="33">
        <f>'84'!$AD38</f>
        <v>0</v>
      </c>
      <c r="H38" s="33">
        <f>'85'!$AD38</f>
        <v>0</v>
      </c>
      <c r="I38" s="33">
        <f>'86'!$AD38</f>
        <v>0</v>
      </c>
      <c r="J38" s="33">
        <f>'87'!$AD38</f>
        <v>0</v>
      </c>
      <c r="K38" s="33">
        <f>'88'!$AD38</f>
        <v>0</v>
      </c>
      <c r="L38" s="33">
        <f>'89'!$AD38</f>
        <v>0</v>
      </c>
      <c r="M38" s="33">
        <f>'90'!$AD38</f>
        <v>0</v>
      </c>
      <c r="N38" s="33">
        <f>'91'!$AD38</f>
        <v>0</v>
      </c>
      <c r="O38" s="33">
        <f>'92'!$AD38</f>
        <v>0</v>
      </c>
      <c r="P38" s="33">
        <f>'93'!$AD38</f>
        <v>0</v>
      </c>
      <c r="Q38" s="33">
        <f>'94'!$AD38</f>
        <v>0</v>
      </c>
      <c r="R38" s="33">
        <f>'95'!$AD38</f>
        <v>0</v>
      </c>
      <c r="S38" s="33">
        <f>'96'!$AD38</f>
        <v>0</v>
      </c>
      <c r="T38" s="33">
        <f>'97'!$AD38</f>
        <v>0</v>
      </c>
      <c r="U38" s="33">
        <f>'98'!$AD38</f>
        <v>0</v>
      </c>
      <c r="V38" s="33">
        <f>'99'!$AD38</f>
        <v>0</v>
      </c>
      <c r="W38" s="33">
        <f>'00'!$AD38</f>
        <v>0</v>
      </c>
      <c r="X38" s="33">
        <f>'01'!$AD38</f>
        <v>0</v>
      </c>
      <c r="Y38" s="33">
        <f>'02'!$AD38</f>
        <v>0</v>
      </c>
      <c r="Z38" s="33">
        <f>'03'!$AD38</f>
        <v>0</v>
      </c>
      <c r="AA38" s="33">
        <f>'04'!$AD38</f>
        <v>0</v>
      </c>
      <c r="AB38" s="34">
        <f>'05'!$AD38</f>
        <v>0</v>
      </c>
      <c r="AC38" s="34">
        <f>'06'!$AD38</f>
        <v>0</v>
      </c>
      <c r="AD38" s="34">
        <f>'07'!$AD38</f>
        <v>0</v>
      </c>
      <c r="AE38" s="34">
        <f>'08'!$AD38</f>
        <v>0</v>
      </c>
      <c r="AF38" s="34">
        <f>'09'!$AD38</f>
        <v>0</v>
      </c>
      <c r="AG38" s="34">
        <f>'10'!$AD38</f>
        <v>175.149767</v>
      </c>
      <c r="AH38" s="34">
        <f>'11'!$AD38</f>
        <v>111.413566</v>
      </c>
      <c r="AI38" s="34">
        <f>'12'!$AD38</f>
        <v>106.59348900000001</v>
      </c>
      <c r="AJ38" s="34">
        <f>'13'!$AD38</f>
        <v>111.83476499999999</v>
      </c>
      <c r="AK38" s="34">
        <f>'14'!$AD38</f>
        <v>110.494218</v>
      </c>
      <c r="AL38" s="34">
        <f>'15'!$AD38</f>
        <v>20.958888000000002</v>
      </c>
      <c r="AM38" s="34">
        <f>'16'!$AD38</f>
        <v>16.506083</v>
      </c>
      <c r="AN38" s="35">
        <f>'17'!$AD38</f>
        <v>17.251408000000001</v>
      </c>
    </row>
    <row r="39" spans="1:40" ht="15" customHeight="1" x14ac:dyDescent="0.25">
      <c r="A39" s="121" t="s">
        <v>65</v>
      </c>
      <c r="B39" s="122"/>
      <c r="C39" s="21">
        <f>'80'!$AD39</f>
        <v>0</v>
      </c>
      <c r="D39" s="21">
        <f>'81'!$AD39</f>
        <v>0</v>
      </c>
      <c r="E39" s="21">
        <f>'82'!$AD39</f>
        <v>0</v>
      </c>
      <c r="F39" s="21">
        <f>'83'!$AD39</f>
        <v>0</v>
      </c>
      <c r="G39" s="21">
        <f>'84'!$AD39</f>
        <v>0</v>
      </c>
      <c r="H39" s="21">
        <f>'85'!$AD39</f>
        <v>0</v>
      </c>
      <c r="I39" s="21">
        <f>'86'!$AD39</f>
        <v>0</v>
      </c>
      <c r="J39" s="21">
        <f>'87'!$AD39</f>
        <v>0</v>
      </c>
      <c r="K39" s="21">
        <f>'88'!$AD39</f>
        <v>0</v>
      </c>
      <c r="L39" s="21">
        <f>'89'!$AD39</f>
        <v>0</v>
      </c>
      <c r="M39" s="21">
        <f>'90'!$AD39</f>
        <v>0</v>
      </c>
      <c r="N39" s="21">
        <f>'91'!$AD39</f>
        <v>0</v>
      </c>
      <c r="O39" s="21">
        <f>'92'!$AD39</f>
        <v>0</v>
      </c>
      <c r="P39" s="21">
        <f>'93'!$AD39</f>
        <v>0</v>
      </c>
      <c r="Q39" s="21">
        <f>'94'!$AD39</f>
        <v>0</v>
      </c>
      <c r="R39" s="21">
        <f>'95'!$AD39</f>
        <v>0</v>
      </c>
      <c r="S39" s="21">
        <f>'96'!$AD39</f>
        <v>0</v>
      </c>
      <c r="T39" s="21">
        <f>'97'!$AD39</f>
        <v>0</v>
      </c>
      <c r="U39" s="21">
        <f>'98'!$AD39</f>
        <v>0</v>
      </c>
      <c r="V39" s="21">
        <f>'99'!$AD39</f>
        <v>0</v>
      </c>
      <c r="W39" s="21">
        <f>'00'!$AD39</f>
        <v>0</v>
      </c>
      <c r="X39" s="21">
        <f>'01'!$AD39</f>
        <v>0</v>
      </c>
      <c r="Y39" s="21">
        <f>'02'!$AD39</f>
        <v>0</v>
      </c>
      <c r="Z39" s="21">
        <f>'03'!$AD39</f>
        <v>0</v>
      </c>
      <c r="AA39" s="21">
        <f>'04'!$AD39</f>
        <v>0</v>
      </c>
      <c r="AB39" s="22">
        <f>'05'!$AD39</f>
        <v>0</v>
      </c>
      <c r="AC39" s="22">
        <f>'06'!$AD39</f>
        <v>0</v>
      </c>
      <c r="AD39" s="22">
        <f>'07'!$AD39</f>
        <v>0</v>
      </c>
      <c r="AE39" s="22">
        <f>'08'!$AD39</f>
        <v>0</v>
      </c>
      <c r="AF39" s="22">
        <f>'09'!$AD39</f>
        <v>0</v>
      </c>
      <c r="AG39" s="22">
        <f>'10'!$AD39</f>
        <v>30.293114999999997</v>
      </c>
      <c r="AH39" s="22">
        <f>'11'!$AD39</f>
        <v>74.542376999999988</v>
      </c>
      <c r="AI39" s="22">
        <f>'12'!$AD39</f>
        <v>123.52214000000001</v>
      </c>
      <c r="AJ39" s="22">
        <f>'13'!$AD39</f>
        <v>139.43265099999999</v>
      </c>
      <c r="AK39" s="22">
        <f>'14'!$AD39</f>
        <v>165.359195</v>
      </c>
      <c r="AL39" s="22">
        <f>'15'!$AD39</f>
        <v>83.856222000000002</v>
      </c>
      <c r="AM39" s="22">
        <f>'16'!$AD39</f>
        <v>127.807132</v>
      </c>
      <c r="AN39" s="23">
        <f>'17'!$AD39</f>
        <v>91.684862999999993</v>
      </c>
    </row>
    <row r="40" spans="1:40" ht="15" customHeight="1" x14ac:dyDescent="0.25">
      <c r="A40" s="121" t="s">
        <v>66</v>
      </c>
      <c r="B40" s="122"/>
      <c r="C40" s="21">
        <f>'80'!$AD40</f>
        <v>0</v>
      </c>
      <c r="D40" s="21">
        <f>'81'!$AD40</f>
        <v>0</v>
      </c>
      <c r="E40" s="21">
        <f>'82'!$AD40</f>
        <v>0</v>
      </c>
      <c r="F40" s="21">
        <f>'83'!$AD40</f>
        <v>0</v>
      </c>
      <c r="G40" s="21">
        <f>'84'!$AD40</f>
        <v>0</v>
      </c>
      <c r="H40" s="21">
        <f>'85'!$AD40</f>
        <v>0</v>
      </c>
      <c r="I40" s="21">
        <f>'86'!$AD40</f>
        <v>0</v>
      </c>
      <c r="J40" s="21">
        <f>'87'!$AD40</f>
        <v>0</v>
      </c>
      <c r="K40" s="21">
        <f>'88'!$AD40</f>
        <v>0</v>
      </c>
      <c r="L40" s="21">
        <f>'89'!$AD40</f>
        <v>0</v>
      </c>
      <c r="M40" s="21">
        <f>'90'!$AD40</f>
        <v>0</v>
      </c>
      <c r="N40" s="21">
        <f>'91'!$AD40</f>
        <v>0</v>
      </c>
      <c r="O40" s="21">
        <f>'92'!$AD40</f>
        <v>0</v>
      </c>
      <c r="P40" s="21">
        <f>'93'!$AD40</f>
        <v>0</v>
      </c>
      <c r="Q40" s="21">
        <f>'94'!$AD40</f>
        <v>0</v>
      </c>
      <c r="R40" s="21">
        <f>'95'!$AD40</f>
        <v>0</v>
      </c>
      <c r="S40" s="21">
        <f>'96'!$AD40</f>
        <v>0</v>
      </c>
      <c r="T40" s="21">
        <f>'97'!$AD40</f>
        <v>0</v>
      </c>
      <c r="U40" s="21">
        <f>'98'!$AD40</f>
        <v>0</v>
      </c>
      <c r="V40" s="21">
        <f>'99'!$AD40</f>
        <v>0</v>
      </c>
      <c r="W40" s="21">
        <f>'00'!$AD40</f>
        <v>0</v>
      </c>
      <c r="X40" s="21">
        <f>'01'!$AD40</f>
        <v>0</v>
      </c>
      <c r="Y40" s="21">
        <f>'02'!$AD40</f>
        <v>0</v>
      </c>
      <c r="Z40" s="21">
        <f>'03'!$AD40</f>
        <v>0</v>
      </c>
      <c r="AA40" s="21">
        <f>'04'!$AD40</f>
        <v>0</v>
      </c>
      <c r="AB40" s="22">
        <f>'05'!$AD40</f>
        <v>0</v>
      </c>
      <c r="AC40" s="22">
        <f>'06'!$AD40</f>
        <v>0</v>
      </c>
      <c r="AD40" s="22">
        <f>'07'!$AD40</f>
        <v>0</v>
      </c>
      <c r="AE40" s="22">
        <f>'08'!$AD40</f>
        <v>0</v>
      </c>
      <c r="AF40" s="22">
        <f>'09'!$AD40</f>
        <v>0</v>
      </c>
      <c r="AG40" s="22">
        <f>'10'!$AD40</f>
        <v>965.34645799999987</v>
      </c>
      <c r="AH40" s="22">
        <f>'11'!$AD40</f>
        <v>957.10349399999996</v>
      </c>
      <c r="AI40" s="22">
        <f>'12'!$AD40</f>
        <v>1028.3615349999998</v>
      </c>
      <c r="AJ40" s="22">
        <f>'13'!$AD40</f>
        <v>987.42290999999989</v>
      </c>
      <c r="AK40" s="22">
        <f>'14'!$AD40</f>
        <v>1047.7395320000001</v>
      </c>
      <c r="AL40" s="22">
        <f>'15'!$AD40</f>
        <v>1082.0524060000002</v>
      </c>
      <c r="AM40" s="22">
        <f>'16'!$AD40</f>
        <v>1074.3495690000002</v>
      </c>
      <c r="AN40" s="23">
        <f>'17'!$AD40</f>
        <v>1066.4536439999999</v>
      </c>
    </row>
    <row r="41" spans="1:40" ht="15" customHeight="1" x14ac:dyDescent="0.25">
      <c r="A41" s="121" t="s">
        <v>67</v>
      </c>
      <c r="B41" s="122"/>
      <c r="C41" s="21">
        <f>'80'!$AD41</f>
        <v>0</v>
      </c>
      <c r="D41" s="21">
        <f>'81'!$AD41</f>
        <v>0</v>
      </c>
      <c r="E41" s="21">
        <f>'82'!$AD41</f>
        <v>0</v>
      </c>
      <c r="F41" s="21">
        <f>'83'!$AD41</f>
        <v>0</v>
      </c>
      <c r="G41" s="21">
        <f>'84'!$AD41</f>
        <v>0</v>
      </c>
      <c r="H41" s="21">
        <f>'85'!$AD41</f>
        <v>0</v>
      </c>
      <c r="I41" s="21">
        <f>'86'!$AD41</f>
        <v>0</v>
      </c>
      <c r="J41" s="21">
        <f>'87'!$AD41</f>
        <v>0</v>
      </c>
      <c r="K41" s="21">
        <f>'88'!$AD41</f>
        <v>0</v>
      </c>
      <c r="L41" s="21">
        <f>'89'!$AD41</f>
        <v>0</v>
      </c>
      <c r="M41" s="21">
        <f>'90'!$AD41</f>
        <v>0</v>
      </c>
      <c r="N41" s="21">
        <f>'91'!$AD41</f>
        <v>0</v>
      </c>
      <c r="O41" s="21">
        <f>'92'!$AD41</f>
        <v>0</v>
      </c>
      <c r="P41" s="21">
        <f>'93'!$AD41</f>
        <v>0</v>
      </c>
      <c r="Q41" s="21">
        <f>'94'!$AD41</f>
        <v>0</v>
      </c>
      <c r="R41" s="21">
        <f>'95'!$AD41</f>
        <v>0</v>
      </c>
      <c r="S41" s="21">
        <f>'96'!$AD41</f>
        <v>0</v>
      </c>
      <c r="T41" s="21">
        <f>'97'!$AD41</f>
        <v>0</v>
      </c>
      <c r="U41" s="21">
        <f>'98'!$AD41</f>
        <v>0</v>
      </c>
      <c r="V41" s="21">
        <f>'99'!$AD41</f>
        <v>0</v>
      </c>
      <c r="W41" s="21">
        <f>'00'!$AD41</f>
        <v>0</v>
      </c>
      <c r="X41" s="21">
        <f>'01'!$AD41</f>
        <v>0</v>
      </c>
      <c r="Y41" s="21">
        <f>'02'!$AD41</f>
        <v>0</v>
      </c>
      <c r="Z41" s="21">
        <f>'03'!$AD41</f>
        <v>0</v>
      </c>
      <c r="AA41" s="21">
        <f>'04'!$AD41</f>
        <v>0</v>
      </c>
      <c r="AB41" s="22">
        <f>'05'!$AD41</f>
        <v>0</v>
      </c>
      <c r="AC41" s="22">
        <f>'06'!$AD41</f>
        <v>0</v>
      </c>
      <c r="AD41" s="22">
        <f>'07'!$AD41</f>
        <v>0</v>
      </c>
      <c r="AE41" s="22">
        <f>'08'!$AD41</f>
        <v>0</v>
      </c>
      <c r="AF41" s="22">
        <f>'09'!$AD41</f>
        <v>0</v>
      </c>
      <c r="AG41" s="22">
        <f>'10'!$AD41</f>
        <v>19.217487999999999</v>
      </c>
      <c r="AH41" s="22">
        <f>'11'!$AD41</f>
        <v>14.816949999999999</v>
      </c>
      <c r="AI41" s="22">
        <f>'12'!$AD41</f>
        <v>13.223275000000001</v>
      </c>
      <c r="AJ41" s="22">
        <f>'13'!$AD41</f>
        <v>15.819388000000002</v>
      </c>
      <c r="AK41" s="22">
        <f>'14'!$AD41</f>
        <v>17.967340999999998</v>
      </c>
      <c r="AL41" s="22">
        <f>'15'!$AD41</f>
        <v>10.077152</v>
      </c>
      <c r="AM41" s="22">
        <f>'16'!$AD41</f>
        <v>6.0408270000000011</v>
      </c>
      <c r="AN41" s="23">
        <f>'17'!$AD41</f>
        <v>5.3309400000000009</v>
      </c>
    </row>
    <row r="42" spans="1:40" ht="15" customHeight="1" x14ac:dyDescent="0.25">
      <c r="A42" s="121" t="s">
        <v>68</v>
      </c>
      <c r="B42" s="122"/>
      <c r="C42" s="21">
        <f>'80'!$AD42</f>
        <v>0</v>
      </c>
      <c r="D42" s="21">
        <f>'81'!$AD42</f>
        <v>0</v>
      </c>
      <c r="E42" s="21">
        <f>'82'!$AD42</f>
        <v>0</v>
      </c>
      <c r="F42" s="21">
        <f>'83'!$AD42</f>
        <v>0</v>
      </c>
      <c r="G42" s="21">
        <f>'84'!$AD42</f>
        <v>0</v>
      </c>
      <c r="H42" s="21">
        <f>'85'!$AD42</f>
        <v>0</v>
      </c>
      <c r="I42" s="21">
        <f>'86'!$AD42</f>
        <v>0</v>
      </c>
      <c r="J42" s="21">
        <f>'87'!$AD42</f>
        <v>0</v>
      </c>
      <c r="K42" s="21">
        <f>'88'!$AD42</f>
        <v>0</v>
      </c>
      <c r="L42" s="21">
        <f>'89'!$AD42</f>
        <v>0</v>
      </c>
      <c r="M42" s="21">
        <f>'90'!$AD42</f>
        <v>0</v>
      </c>
      <c r="N42" s="21">
        <f>'91'!$AD42</f>
        <v>0</v>
      </c>
      <c r="O42" s="21">
        <f>'92'!$AD42</f>
        <v>0</v>
      </c>
      <c r="P42" s="21">
        <f>'93'!$AD42</f>
        <v>0</v>
      </c>
      <c r="Q42" s="21">
        <f>'94'!$AD42</f>
        <v>0</v>
      </c>
      <c r="R42" s="21">
        <f>'95'!$AD42</f>
        <v>0</v>
      </c>
      <c r="S42" s="21">
        <f>'96'!$AD42</f>
        <v>0</v>
      </c>
      <c r="T42" s="21">
        <f>'97'!$AD42</f>
        <v>0</v>
      </c>
      <c r="U42" s="21">
        <f>'98'!$AD42</f>
        <v>0</v>
      </c>
      <c r="V42" s="21">
        <f>'99'!$AD42</f>
        <v>0</v>
      </c>
      <c r="W42" s="21">
        <f>'00'!$AD42</f>
        <v>0</v>
      </c>
      <c r="X42" s="21">
        <f>'01'!$AD42</f>
        <v>0</v>
      </c>
      <c r="Y42" s="21">
        <f>'02'!$AD42</f>
        <v>0</v>
      </c>
      <c r="Z42" s="21">
        <f>'03'!$AD42</f>
        <v>0</v>
      </c>
      <c r="AA42" s="21">
        <f>'04'!$AD42</f>
        <v>0</v>
      </c>
      <c r="AB42" s="22">
        <f>'05'!$AD42</f>
        <v>0</v>
      </c>
      <c r="AC42" s="22">
        <f>'06'!$AD42</f>
        <v>0</v>
      </c>
      <c r="AD42" s="22">
        <f>'07'!$AD42</f>
        <v>0</v>
      </c>
      <c r="AE42" s="22">
        <f>'08'!$AD42</f>
        <v>0</v>
      </c>
      <c r="AF42" s="22">
        <f>'09'!$AD42</f>
        <v>0</v>
      </c>
      <c r="AG42" s="22">
        <f>'10'!$AD42</f>
        <v>9.5759109999999996</v>
      </c>
      <c r="AH42" s="22">
        <f>'11'!$AD42</f>
        <v>8.2636040000000008</v>
      </c>
      <c r="AI42" s="22">
        <f>'12'!$AD42</f>
        <v>8.5703440000000004</v>
      </c>
      <c r="AJ42" s="22">
        <f>'13'!$AD42</f>
        <v>6.0894019999999998</v>
      </c>
      <c r="AK42" s="22">
        <f>'14'!$AD42</f>
        <v>13.423226999999999</v>
      </c>
      <c r="AL42" s="22">
        <f>'15'!$AD42</f>
        <v>25.754790000000003</v>
      </c>
      <c r="AM42" s="22">
        <f>'16'!$AD42</f>
        <v>9.9143740000000022</v>
      </c>
      <c r="AN42" s="23">
        <f>'17'!$AD42</f>
        <v>9.4825789999999994</v>
      </c>
    </row>
    <row r="43" spans="1:40" ht="15" customHeight="1" thickBot="1" x14ac:dyDescent="0.3">
      <c r="A43" s="123" t="s">
        <v>69</v>
      </c>
      <c r="B43" s="124"/>
      <c r="C43" s="36">
        <f>'80'!$AD43</f>
        <v>0</v>
      </c>
      <c r="D43" s="36">
        <f>'81'!$AD43</f>
        <v>0</v>
      </c>
      <c r="E43" s="36">
        <f>'82'!$AD43</f>
        <v>0</v>
      </c>
      <c r="F43" s="36">
        <f>'83'!$AD43</f>
        <v>0</v>
      </c>
      <c r="G43" s="36">
        <f>'84'!$AD43</f>
        <v>0</v>
      </c>
      <c r="H43" s="36">
        <f>'85'!$AD43</f>
        <v>0</v>
      </c>
      <c r="I43" s="36">
        <f>'86'!$AD43</f>
        <v>0</v>
      </c>
      <c r="J43" s="36">
        <f>'87'!$AD43</f>
        <v>0</v>
      </c>
      <c r="K43" s="36">
        <f>'88'!$AD43</f>
        <v>0</v>
      </c>
      <c r="L43" s="36">
        <f>'89'!$AD43</f>
        <v>0</v>
      </c>
      <c r="M43" s="36">
        <f>'90'!$AD43</f>
        <v>0</v>
      </c>
      <c r="N43" s="36">
        <f>'91'!$AD43</f>
        <v>0</v>
      </c>
      <c r="O43" s="36">
        <f>'92'!$AD43</f>
        <v>0</v>
      </c>
      <c r="P43" s="36">
        <f>'93'!$AD43</f>
        <v>0</v>
      </c>
      <c r="Q43" s="36">
        <f>'94'!$AD43</f>
        <v>0</v>
      </c>
      <c r="R43" s="36">
        <f>'95'!$AD43</f>
        <v>0</v>
      </c>
      <c r="S43" s="36">
        <f>'96'!$AD43</f>
        <v>0</v>
      </c>
      <c r="T43" s="36">
        <f>'97'!$AD43</f>
        <v>0</v>
      </c>
      <c r="U43" s="36">
        <f>'98'!$AD43</f>
        <v>0</v>
      </c>
      <c r="V43" s="36">
        <f>'99'!$AD43</f>
        <v>0</v>
      </c>
      <c r="W43" s="36">
        <f>'00'!$AD43</f>
        <v>0</v>
      </c>
      <c r="X43" s="36">
        <f>'01'!$AD43</f>
        <v>0</v>
      </c>
      <c r="Y43" s="36">
        <f>'02'!$AD43</f>
        <v>0</v>
      </c>
      <c r="Z43" s="36">
        <f>'03'!$AD43</f>
        <v>0</v>
      </c>
      <c r="AA43" s="36">
        <f>'04'!$AD43</f>
        <v>0</v>
      </c>
      <c r="AB43" s="37">
        <f>'05'!$AD43</f>
        <v>0</v>
      </c>
      <c r="AC43" s="37">
        <f>'06'!$AD43</f>
        <v>0</v>
      </c>
      <c r="AD43" s="37">
        <f>'07'!$AD43</f>
        <v>0</v>
      </c>
      <c r="AE43" s="37">
        <f>'08'!$AD43</f>
        <v>0</v>
      </c>
      <c r="AF43" s="37">
        <f>'09'!$AD43</f>
        <v>0</v>
      </c>
      <c r="AG43" s="37">
        <f>'10'!$AD43</f>
        <v>3.4887970000000004</v>
      </c>
      <c r="AH43" s="37">
        <f>'11'!$AD43</f>
        <v>6.4420780000000004</v>
      </c>
      <c r="AI43" s="37">
        <f>'12'!$AD43</f>
        <v>8.7932570000000023</v>
      </c>
      <c r="AJ43" s="37">
        <f>'13'!$AD43</f>
        <v>11.671504000000002</v>
      </c>
      <c r="AK43" s="37">
        <f>'14'!$AD43</f>
        <v>11.076757999999998</v>
      </c>
      <c r="AL43" s="37">
        <f>'15'!$AD43</f>
        <v>9.8754200000000001</v>
      </c>
      <c r="AM43" s="37">
        <f>'16'!$AD43</f>
        <v>2.001188</v>
      </c>
      <c r="AN43" s="38">
        <f>'17'!$AD43</f>
        <v>8.3689110000000007</v>
      </c>
    </row>
    <row r="44" spans="1:40" ht="15" customHeight="1" x14ac:dyDescent="0.25"/>
  </sheetData>
  <mergeCells count="19">
    <mergeCell ref="A33:B3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3:B43"/>
    <mergeCell ref="A38:B38"/>
    <mergeCell ref="A39:B39"/>
    <mergeCell ref="A40:B40"/>
    <mergeCell ref="A41:B41"/>
    <mergeCell ref="A42:B42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31" customWidth="1"/>
    <col min="2" max="2" width="18" style="74" customWidth="1"/>
    <col min="3" max="30" width="7.7109375" style="13" customWidth="1"/>
    <col min="31" max="16384" width="9.140625" style="13"/>
  </cols>
  <sheetData>
    <row r="1" spans="1:30" ht="15" customHeight="1" x14ac:dyDescent="0.25">
      <c r="A1" s="11" t="s">
        <v>59</v>
      </c>
      <c r="B1" s="12"/>
    </row>
    <row r="2" spans="1:30" ht="15" customHeight="1" x14ac:dyDescent="0.25">
      <c r="A2" s="13" t="s">
        <v>61</v>
      </c>
      <c r="B2" s="13"/>
    </row>
    <row r="3" spans="1:30" ht="15" customHeight="1" x14ac:dyDescent="0.25">
      <c r="A3" s="15" t="s">
        <v>57</v>
      </c>
      <c r="B3" s="85">
        <v>1986</v>
      </c>
    </row>
    <row r="4" spans="1:30" ht="15" customHeight="1" thickBot="1" x14ac:dyDescent="0.3">
      <c r="A4" s="15" t="s">
        <v>60</v>
      </c>
      <c r="B4" s="17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s="14" customFormat="1" ht="15" customHeight="1" x14ac:dyDescent="0.25">
      <c r="A6" s="116" t="s">
        <v>0</v>
      </c>
      <c r="B6" s="57" t="s">
        <v>71</v>
      </c>
      <c r="C6" s="76">
        <v>0</v>
      </c>
      <c r="D6" s="76">
        <v>0</v>
      </c>
      <c r="E6" s="76">
        <v>0</v>
      </c>
      <c r="F6" s="76">
        <v>0</v>
      </c>
      <c r="G6" s="76">
        <v>0.39900000000000002</v>
      </c>
      <c r="H6" s="76">
        <v>0</v>
      </c>
      <c r="I6" s="76">
        <v>0</v>
      </c>
      <c r="J6" s="76">
        <v>0.32100000000000001</v>
      </c>
      <c r="K6" s="76">
        <v>5.1999999999999998E-2</v>
      </c>
      <c r="L6" s="76">
        <v>2.9649999999999999</v>
      </c>
      <c r="M6" s="76">
        <v>0</v>
      </c>
      <c r="N6" s="76">
        <v>0.35899999999999999</v>
      </c>
      <c r="O6" s="76">
        <v>7.64</v>
      </c>
      <c r="P6" s="76">
        <v>0</v>
      </c>
      <c r="Q6" s="76">
        <v>0</v>
      </c>
      <c r="R6" s="76">
        <v>5.0209999999999999</v>
      </c>
      <c r="S6" s="76">
        <v>23.747</v>
      </c>
      <c r="T6" s="76">
        <v>1.196</v>
      </c>
      <c r="U6" s="76">
        <v>0</v>
      </c>
      <c r="V6" s="76">
        <v>76.113</v>
      </c>
      <c r="W6" s="76">
        <v>26.45</v>
      </c>
      <c r="X6" s="76">
        <v>27.887</v>
      </c>
      <c r="Y6" s="76">
        <v>2.4700000000000002</v>
      </c>
      <c r="Z6" s="76">
        <v>0</v>
      </c>
      <c r="AA6" s="76">
        <v>0</v>
      </c>
      <c r="AB6" s="76">
        <v>0.79200000000000004</v>
      </c>
      <c r="AC6" s="76">
        <v>0</v>
      </c>
      <c r="AD6" s="58">
        <f t="shared" ref="AD6:AD36" si="0">SUM(C6:AC6)</f>
        <v>175.41200000000001</v>
      </c>
    </row>
    <row r="7" spans="1:30" s="14" customFormat="1" ht="15" customHeight="1" x14ac:dyDescent="0.25">
      <c r="A7" s="116"/>
      <c r="B7" s="57" t="s">
        <v>10</v>
      </c>
      <c r="C7" s="76">
        <v>0</v>
      </c>
      <c r="D7" s="76">
        <v>0</v>
      </c>
      <c r="E7" s="76">
        <v>23.634</v>
      </c>
      <c r="F7" s="76">
        <v>0</v>
      </c>
      <c r="G7" s="76">
        <v>23.378</v>
      </c>
      <c r="H7" s="76">
        <v>0</v>
      </c>
      <c r="I7" s="76">
        <v>0</v>
      </c>
      <c r="J7" s="76">
        <v>2</v>
      </c>
      <c r="K7" s="76">
        <v>0</v>
      </c>
      <c r="L7" s="76">
        <v>8.9239999999999995</v>
      </c>
      <c r="M7" s="76">
        <v>2.3180000000000001</v>
      </c>
      <c r="N7" s="76">
        <v>25.817</v>
      </c>
      <c r="O7" s="76">
        <v>3.0739999999999998</v>
      </c>
      <c r="P7" s="76">
        <v>0</v>
      </c>
      <c r="Q7" s="76">
        <v>2.2669999999999999</v>
      </c>
      <c r="R7" s="76">
        <v>18.643000000000001</v>
      </c>
      <c r="S7" s="76">
        <v>42.707999999999998</v>
      </c>
      <c r="T7" s="76">
        <v>0</v>
      </c>
      <c r="U7" s="76">
        <v>9.7119999999999997</v>
      </c>
      <c r="V7" s="76">
        <v>12.324</v>
      </c>
      <c r="W7" s="76">
        <v>0.311</v>
      </c>
      <c r="X7" s="76">
        <v>0</v>
      </c>
      <c r="Y7" s="76">
        <v>0.28899999999999998</v>
      </c>
      <c r="Z7" s="76">
        <v>6.8680000000000003</v>
      </c>
      <c r="AA7" s="76">
        <v>0</v>
      </c>
      <c r="AB7" s="76">
        <v>18.042000000000002</v>
      </c>
      <c r="AC7" s="76">
        <v>17.247</v>
      </c>
      <c r="AD7" s="58">
        <f t="shared" si="0"/>
        <v>217.55599999999998</v>
      </c>
    </row>
    <row r="8" spans="1:30" s="14" customFormat="1" ht="15" customHeight="1" x14ac:dyDescent="0.25">
      <c r="A8" s="116"/>
      <c r="B8" s="57" t="s">
        <v>11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0.156</v>
      </c>
      <c r="K8" s="76">
        <v>0</v>
      </c>
      <c r="L8" s="76">
        <v>0</v>
      </c>
      <c r="M8" s="76">
        <v>0</v>
      </c>
      <c r="N8" s="76">
        <v>0</v>
      </c>
      <c r="O8" s="76">
        <v>23.533000000000001</v>
      </c>
      <c r="P8" s="76">
        <v>0</v>
      </c>
      <c r="Q8" s="76">
        <v>0</v>
      </c>
      <c r="R8" s="76">
        <v>5.4450000000000003</v>
      </c>
      <c r="S8" s="76">
        <v>23.312000000000001</v>
      </c>
      <c r="T8" s="76">
        <v>3.5999999999999997E-2</v>
      </c>
      <c r="U8" s="76">
        <v>18.954000000000001</v>
      </c>
      <c r="V8" s="76">
        <v>240.28299999999999</v>
      </c>
      <c r="W8" s="76">
        <v>0.48799999999999999</v>
      </c>
      <c r="X8" s="76">
        <v>25.998000000000001</v>
      </c>
      <c r="Y8" s="76">
        <v>20.690999999999999</v>
      </c>
      <c r="Z8" s="76">
        <v>0</v>
      </c>
      <c r="AA8" s="76">
        <v>0</v>
      </c>
      <c r="AB8" s="76">
        <v>0</v>
      </c>
      <c r="AC8" s="76">
        <v>0</v>
      </c>
      <c r="AD8" s="58">
        <f t="shared" si="0"/>
        <v>358.89599999999996</v>
      </c>
    </row>
    <row r="9" spans="1:30" s="14" customFormat="1" ht="15" customHeight="1" x14ac:dyDescent="0.25">
      <c r="A9" s="116"/>
      <c r="B9" s="57" t="s">
        <v>12</v>
      </c>
      <c r="C9" s="76">
        <v>0</v>
      </c>
      <c r="D9" s="76">
        <v>0</v>
      </c>
      <c r="E9" s="76">
        <v>3.5999999999999997E-2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0.55300000000000005</v>
      </c>
      <c r="M9" s="76">
        <v>0</v>
      </c>
      <c r="N9" s="76">
        <v>0.128</v>
      </c>
      <c r="O9" s="76">
        <v>3.0470000000000002</v>
      </c>
      <c r="P9" s="76">
        <v>0.94199999999999995</v>
      </c>
      <c r="Q9" s="76">
        <v>0</v>
      </c>
      <c r="R9" s="76">
        <v>1.4999999999999999E-2</v>
      </c>
      <c r="S9" s="76">
        <v>58.098999999999997</v>
      </c>
      <c r="T9" s="76">
        <v>7.1999999999999995E-2</v>
      </c>
      <c r="U9" s="76">
        <v>2.5089999999999999</v>
      </c>
      <c r="V9" s="76">
        <v>53.344999999999999</v>
      </c>
      <c r="W9" s="76">
        <v>0</v>
      </c>
      <c r="X9" s="76">
        <v>12.698</v>
      </c>
      <c r="Y9" s="76">
        <v>1.425</v>
      </c>
      <c r="Z9" s="76">
        <v>0</v>
      </c>
      <c r="AA9" s="76">
        <v>0</v>
      </c>
      <c r="AB9" s="76">
        <v>0</v>
      </c>
      <c r="AC9" s="76">
        <v>0</v>
      </c>
      <c r="AD9" s="58">
        <f t="shared" si="0"/>
        <v>132.869</v>
      </c>
    </row>
    <row r="10" spans="1:30" s="14" customFormat="1" ht="15" customHeight="1" x14ac:dyDescent="0.25">
      <c r="A10" s="104" t="s">
        <v>1</v>
      </c>
      <c r="B10" s="57" t="s">
        <v>13</v>
      </c>
      <c r="C10" s="76">
        <v>0</v>
      </c>
      <c r="D10" s="76">
        <v>0</v>
      </c>
      <c r="E10" s="76">
        <v>2.3940000000000001</v>
      </c>
      <c r="F10" s="76">
        <v>0</v>
      </c>
      <c r="G10" s="76">
        <v>7.24</v>
      </c>
      <c r="H10" s="76">
        <v>0</v>
      </c>
      <c r="I10" s="76">
        <v>0</v>
      </c>
      <c r="J10" s="76">
        <v>41.665999999999997</v>
      </c>
      <c r="K10" s="76">
        <v>0</v>
      </c>
      <c r="L10" s="76">
        <v>2.0659999999999998</v>
      </c>
      <c r="M10" s="76">
        <v>0.46400000000000002</v>
      </c>
      <c r="N10" s="76">
        <v>0</v>
      </c>
      <c r="O10" s="76">
        <v>17.931999999999999</v>
      </c>
      <c r="P10" s="76">
        <v>0</v>
      </c>
      <c r="Q10" s="76">
        <v>0</v>
      </c>
      <c r="R10" s="76">
        <v>9.8719999999999999</v>
      </c>
      <c r="S10" s="76">
        <v>237.25800000000001</v>
      </c>
      <c r="T10" s="76">
        <v>14.51</v>
      </c>
      <c r="U10" s="76">
        <v>89.405000000000001</v>
      </c>
      <c r="V10" s="76">
        <v>383.67099999999999</v>
      </c>
      <c r="W10" s="76">
        <v>6.2249999999999996</v>
      </c>
      <c r="X10" s="76">
        <v>8.3209999999999997</v>
      </c>
      <c r="Y10" s="76">
        <v>42.238999999999997</v>
      </c>
      <c r="Z10" s="76">
        <v>0</v>
      </c>
      <c r="AA10" s="76">
        <v>0</v>
      </c>
      <c r="AB10" s="76">
        <v>15.337999999999999</v>
      </c>
      <c r="AC10" s="76">
        <v>0</v>
      </c>
      <c r="AD10" s="58">
        <f t="shared" si="0"/>
        <v>878.60100000000011</v>
      </c>
    </row>
    <row r="11" spans="1:30" s="14" customFormat="1" ht="15" customHeight="1" x14ac:dyDescent="0.25">
      <c r="A11" s="104"/>
      <c r="B11" s="57" t="s">
        <v>70</v>
      </c>
      <c r="C11" s="76">
        <v>0</v>
      </c>
      <c r="D11" s="76">
        <v>0</v>
      </c>
      <c r="E11" s="76">
        <v>0</v>
      </c>
      <c r="F11" s="76">
        <v>0</v>
      </c>
      <c r="G11" s="76">
        <v>0.83399999999999996</v>
      </c>
      <c r="H11" s="76">
        <v>0</v>
      </c>
      <c r="I11" s="76">
        <v>0</v>
      </c>
      <c r="J11" s="76">
        <v>0.64400000000000002</v>
      </c>
      <c r="K11" s="76">
        <v>0</v>
      </c>
      <c r="L11" s="76">
        <v>0</v>
      </c>
      <c r="M11" s="76">
        <v>0</v>
      </c>
      <c r="N11" s="76">
        <v>7.6999999999999999E-2</v>
      </c>
      <c r="O11" s="76">
        <v>2.1800000000000002</v>
      </c>
      <c r="P11" s="76">
        <v>0</v>
      </c>
      <c r="Q11" s="76">
        <v>0</v>
      </c>
      <c r="R11" s="76">
        <v>28.355</v>
      </c>
      <c r="S11" s="76">
        <v>45.173999999999999</v>
      </c>
      <c r="T11" s="76">
        <v>4.484</v>
      </c>
      <c r="U11" s="76">
        <v>18.46</v>
      </c>
      <c r="V11" s="76">
        <v>260.23399999999998</v>
      </c>
      <c r="W11" s="76">
        <v>30.994</v>
      </c>
      <c r="X11" s="76">
        <v>48.819000000000003</v>
      </c>
      <c r="Y11" s="76">
        <v>17.765000000000001</v>
      </c>
      <c r="Z11" s="76">
        <v>0</v>
      </c>
      <c r="AA11" s="76">
        <v>0</v>
      </c>
      <c r="AB11" s="76">
        <v>0</v>
      </c>
      <c r="AC11" s="76">
        <v>0</v>
      </c>
      <c r="AD11" s="58">
        <f t="shared" si="0"/>
        <v>458.02000000000004</v>
      </c>
    </row>
    <row r="12" spans="1:30" s="14" customFormat="1" ht="15" customHeight="1" x14ac:dyDescent="0.25">
      <c r="A12" s="104"/>
      <c r="B12" s="57" t="s">
        <v>14</v>
      </c>
      <c r="C12" s="76">
        <v>0</v>
      </c>
      <c r="D12" s="76">
        <v>0</v>
      </c>
      <c r="E12" s="76">
        <v>21.693000000000001</v>
      </c>
      <c r="F12" s="76">
        <v>0</v>
      </c>
      <c r="G12" s="76">
        <v>2.4E-2</v>
      </c>
      <c r="H12" s="76">
        <v>0</v>
      </c>
      <c r="I12" s="76">
        <v>0</v>
      </c>
      <c r="J12" s="76">
        <v>3.7130000000000001</v>
      </c>
      <c r="K12" s="76">
        <v>0.372</v>
      </c>
      <c r="L12" s="76">
        <v>17.445</v>
      </c>
      <c r="M12" s="76">
        <v>0.308</v>
      </c>
      <c r="N12" s="76">
        <v>1.1619999999999999</v>
      </c>
      <c r="O12" s="76">
        <v>15.516</v>
      </c>
      <c r="P12" s="76">
        <v>4.5259999999999998</v>
      </c>
      <c r="Q12" s="76">
        <v>0</v>
      </c>
      <c r="R12" s="76">
        <v>968.947</v>
      </c>
      <c r="S12" s="76">
        <v>122.91800000000001</v>
      </c>
      <c r="T12" s="76">
        <v>0</v>
      </c>
      <c r="U12" s="76">
        <v>303.89299999999997</v>
      </c>
      <c r="V12" s="76">
        <v>1497.6959999999999</v>
      </c>
      <c r="W12" s="76">
        <v>379.851</v>
      </c>
      <c r="X12" s="76">
        <v>0.23599999999999999</v>
      </c>
      <c r="Y12" s="76">
        <v>219.22300000000001</v>
      </c>
      <c r="Z12" s="76">
        <v>0</v>
      </c>
      <c r="AA12" s="76">
        <v>4.7E-2</v>
      </c>
      <c r="AB12" s="76">
        <v>0</v>
      </c>
      <c r="AC12" s="76">
        <v>0</v>
      </c>
      <c r="AD12" s="58">
        <f t="shared" si="0"/>
        <v>3557.5699999999997</v>
      </c>
    </row>
    <row r="13" spans="1:30" s="14" customFormat="1" ht="15" customHeight="1" x14ac:dyDescent="0.25">
      <c r="A13" s="104"/>
      <c r="B13" s="57" t="s">
        <v>15</v>
      </c>
      <c r="C13" s="76">
        <v>0</v>
      </c>
      <c r="D13" s="76">
        <v>0</v>
      </c>
      <c r="E13" s="76">
        <v>0</v>
      </c>
      <c r="F13" s="76">
        <v>0</v>
      </c>
      <c r="G13" s="76">
        <v>0.19800000000000001</v>
      </c>
      <c r="H13" s="76">
        <v>0</v>
      </c>
      <c r="I13" s="76">
        <v>0</v>
      </c>
      <c r="J13" s="76">
        <v>0</v>
      </c>
      <c r="K13" s="76">
        <v>0</v>
      </c>
      <c r="L13" s="76">
        <v>5.2789999999999999</v>
      </c>
      <c r="M13" s="76">
        <v>3.9289999999999998</v>
      </c>
      <c r="N13" s="76">
        <v>5.3449999999999998</v>
      </c>
      <c r="O13" s="76">
        <v>17.306000000000001</v>
      </c>
      <c r="P13" s="76">
        <v>0.52900000000000003</v>
      </c>
      <c r="Q13" s="76">
        <v>8.7550000000000008</v>
      </c>
      <c r="R13" s="76">
        <v>3.677</v>
      </c>
      <c r="S13" s="76">
        <v>35.280999999999999</v>
      </c>
      <c r="T13" s="76">
        <v>1.1970000000000001</v>
      </c>
      <c r="U13" s="76">
        <v>58.021000000000001</v>
      </c>
      <c r="V13" s="76">
        <v>221.679</v>
      </c>
      <c r="W13" s="76">
        <v>1.3180000000000001</v>
      </c>
      <c r="X13" s="76">
        <v>27.187000000000001</v>
      </c>
      <c r="Y13" s="76">
        <v>1.7150000000000001</v>
      </c>
      <c r="Z13" s="76">
        <v>0</v>
      </c>
      <c r="AA13" s="76">
        <v>0</v>
      </c>
      <c r="AB13" s="76">
        <v>0.28199999999999997</v>
      </c>
      <c r="AC13" s="76">
        <v>0</v>
      </c>
      <c r="AD13" s="58">
        <f t="shared" si="0"/>
        <v>391.69799999999998</v>
      </c>
    </row>
    <row r="14" spans="1:30" s="14" customFormat="1" ht="15" customHeight="1" x14ac:dyDescent="0.25">
      <c r="A14" s="104"/>
      <c r="B14" s="57" t="s">
        <v>16</v>
      </c>
      <c r="C14" s="76">
        <v>0</v>
      </c>
      <c r="D14" s="76">
        <v>0</v>
      </c>
      <c r="E14" s="76">
        <v>2.0840000000000001</v>
      </c>
      <c r="F14" s="76">
        <v>0</v>
      </c>
      <c r="G14" s="76">
        <v>0.55000000000000004</v>
      </c>
      <c r="H14" s="76">
        <v>0</v>
      </c>
      <c r="I14" s="76">
        <v>0</v>
      </c>
      <c r="J14" s="76">
        <v>0.58499999999999996</v>
      </c>
      <c r="K14" s="76">
        <v>3.6999999999999998E-2</v>
      </c>
      <c r="L14" s="76">
        <v>5.5659999999999998</v>
      </c>
      <c r="M14" s="76">
        <v>0</v>
      </c>
      <c r="N14" s="76">
        <v>0.46100000000000002</v>
      </c>
      <c r="O14" s="76">
        <v>37.543999999999997</v>
      </c>
      <c r="P14" s="76">
        <v>0.64800000000000002</v>
      </c>
      <c r="Q14" s="76">
        <v>0.72099999999999997</v>
      </c>
      <c r="R14" s="76">
        <v>25.030999999999999</v>
      </c>
      <c r="S14" s="76">
        <v>53.682000000000002</v>
      </c>
      <c r="T14" s="76">
        <v>12.141</v>
      </c>
      <c r="U14" s="76">
        <v>38.854999999999997</v>
      </c>
      <c r="V14" s="76">
        <v>307.75200000000001</v>
      </c>
      <c r="W14" s="76">
        <v>49.168999999999997</v>
      </c>
      <c r="X14" s="76">
        <v>3.9689999999999999</v>
      </c>
      <c r="Y14" s="76">
        <v>47.378999999999998</v>
      </c>
      <c r="Z14" s="76">
        <v>1.0999999999999999E-2</v>
      </c>
      <c r="AA14" s="76">
        <v>0.70799999999999996</v>
      </c>
      <c r="AB14" s="76">
        <v>9.8719999999999999</v>
      </c>
      <c r="AC14" s="76">
        <v>2.37</v>
      </c>
      <c r="AD14" s="58">
        <f t="shared" si="0"/>
        <v>599.13499999999999</v>
      </c>
    </row>
    <row r="15" spans="1:30" s="14" customFormat="1" ht="15" customHeight="1" x14ac:dyDescent="0.25">
      <c r="A15" s="104"/>
      <c r="B15" s="57" t="s">
        <v>17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58">
        <f t="shared" si="0"/>
        <v>0</v>
      </c>
    </row>
    <row r="16" spans="1:30" s="14" customFormat="1" ht="15" customHeight="1" x14ac:dyDescent="0.25">
      <c r="A16" s="104"/>
      <c r="B16" s="57" t="s">
        <v>18</v>
      </c>
      <c r="C16" s="76">
        <v>0</v>
      </c>
      <c r="D16" s="76">
        <v>0</v>
      </c>
      <c r="E16" s="76">
        <v>0</v>
      </c>
      <c r="F16" s="76">
        <v>0</v>
      </c>
      <c r="G16" s="76">
        <v>31.861000000000001</v>
      </c>
      <c r="H16" s="76">
        <v>0</v>
      </c>
      <c r="I16" s="76">
        <v>0</v>
      </c>
      <c r="J16" s="76">
        <v>3.9169999999999998</v>
      </c>
      <c r="K16" s="76">
        <v>0</v>
      </c>
      <c r="L16" s="76">
        <v>0.113</v>
      </c>
      <c r="M16" s="76">
        <v>0</v>
      </c>
      <c r="N16" s="76">
        <v>0</v>
      </c>
      <c r="O16" s="76">
        <v>8.9999999999999993E-3</v>
      </c>
      <c r="P16" s="76">
        <v>0</v>
      </c>
      <c r="Q16" s="76">
        <v>0.58099999999999996</v>
      </c>
      <c r="R16" s="76">
        <v>70.811000000000007</v>
      </c>
      <c r="S16" s="76">
        <v>78.953000000000003</v>
      </c>
      <c r="T16" s="76">
        <v>400.73</v>
      </c>
      <c r="U16" s="76">
        <v>13.66</v>
      </c>
      <c r="V16" s="76">
        <v>17.834</v>
      </c>
      <c r="W16" s="76">
        <v>0.60599999999999998</v>
      </c>
      <c r="X16" s="76">
        <v>1.19</v>
      </c>
      <c r="Y16" s="76">
        <v>8.3000000000000004E-2</v>
      </c>
      <c r="Z16" s="76">
        <v>0</v>
      </c>
      <c r="AA16" s="76">
        <v>0</v>
      </c>
      <c r="AB16" s="76">
        <v>34.192999999999998</v>
      </c>
      <c r="AC16" s="76">
        <v>0</v>
      </c>
      <c r="AD16" s="58">
        <f t="shared" si="0"/>
        <v>654.54099999999994</v>
      </c>
    </row>
    <row r="17" spans="1:30" s="14" customFormat="1" ht="15" customHeight="1" x14ac:dyDescent="0.25">
      <c r="A17" s="104"/>
      <c r="B17" s="57" t="s">
        <v>19</v>
      </c>
      <c r="C17" s="76">
        <v>1.4E-2</v>
      </c>
      <c r="D17" s="76">
        <v>0</v>
      </c>
      <c r="E17" s="76">
        <v>0.93300000000000005</v>
      </c>
      <c r="F17" s="76">
        <v>0</v>
      </c>
      <c r="G17" s="76">
        <v>3.6989999999999998</v>
      </c>
      <c r="H17" s="76">
        <v>0.27700000000000002</v>
      </c>
      <c r="I17" s="76">
        <v>0</v>
      </c>
      <c r="J17" s="76">
        <v>5.2480000000000002</v>
      </c>
      <c r="K17" s="76">
        <v>1.883</v>
      </c>
      <c r="L17" s="76">
        <v>1.325</v>
      </c>
      <c r="M17" s="76">
        <v>0.26600000000000001</v>
      </c>
      <c r="N17" s="76">
        <v>2.71</v>
      </c>
      <c r="O17" s="76">
        <v>7.702</v>
      </c>
      <c r="P17" s="76">
        <v>0.09</v>
      </c>
      <c r="Q17" s="76">
        <v>1.4830000000000001</v>
      </c>
      <c r="R17" s="76">
        <v>9.1240000000000006</v>
      </c>
      <c r="S17" s="76">
        <v>22.475999999999999</v>
      </c>
      <c r="T17" s="76">
        <v>1.224</v>
      </c>
      <c r="U17" s="76">
        <v>49.161999999999999</v>
      </c>
      <c r="V17" s="76">
        <v>309.63499999999999</v>
      </c>
      <c r="W17" s="76">
        <v>18.245000000000001</v>
      </c>
      <c r="X17" s="76">
        <v>15.039</v>
      </c>
      <c r="Y17" s="76">
        <v>24.553999999999998</v>
      </c>
      <c r="Z17" s="76">
        <v>0.46600000000000003</v>
      </c>
      <c r="AA17" s="76">
        <v>0</v>
      </c>
      <c r="AB17" s="76">
        <v>1.5620000000000001</v>
      </c>
      <c r="AC17" s="76">
        <v>1.8759999999999999</v>
      </c>
      <c r="AD17" s="58">
        <f t="shared" si="0"/>
        <v>478.99299999999994</v>
      </c>
    </row>
    <row r="18" spans="1:30" s="14" customFormat="1" ht="15" customHeight="1" x14ac:dyDescent="0.25">
      <c r="A18" s="104" t="s">
        <v>2</v>
      </c>
      <c r="B18" s="57" t="s">
        <v>20</v>
      </c>
      <c r="C18" s="76">
        <v>0</v>
      </c>
      <c r="D18" s="76">
        <v>0</v>
      </c>
      <c r="E18" s="76">
        <v>1.23</v>
      </c>
      <c r="F18" s="76">
        <v>0</v>
      </c>
      <c r="G18" s="76">
        <v>0.15</v>
      </c>
      <c r="H18" s="76">
        <v>0</v>
      </c>
      <c r="I18" s="76">
        <v>0</v>
      </c>
      <c r="J18" s="76">
        <v>6.3730000000000002</v>
      </c>
      <c r="K18" s="76">
        <v>0</v>
      </c>
      <c r="L18" s="76">
        <v>2.4670000000000001</v>
      </c>
      <c r="M18" s="76">
        <v>0</v>
      </c>
      <c r="N18" s="76">
        <v>0</v>
      </c>
      <c r="O18" s="76">
        <v>2.6259999999999999</v>
      </c>
      <c r="P18" s="76">
        <v>5.7000000000000002E-2</v>
      </c>
      <c r="Q18" s="76">
        <v>0</v>
      </c>
      <c r="R18" s="76">
        <v>1.407</v>
      </c>
      <c r="S18" s="76">
        <v>0</v>
      </c>
      <c r="T18" s="76">
        <v>12.14</v>
      </c>
      <c r="U18" s="76">
        <v>49.677</v>
      </c>
      <c r="V18" s="76">
        <v>40.927</v>
      </c>
      <c r="W18" s="76">
        <v>1.7789999999999999</v>
      </c>
      <c r="X18" s="76">
        <v>4.3620000000000001</v>
      </c>
      <c r="Y18" s="76">
        <v>3.62</v>
      </c>
      <c r="Z18" s="76">
        <v>0</v>
      </c>
      <c r="AA18" s="76">
        <v>0</v>
      </c>
      <c r="AB18" s="76">
        <v>0</v>
      </c>
      <c r="AC18" s="76">
        <v>0</v>
      </c>
      <c r="AD18" s="58">
        <f t="shared" si="0"/>
        <v>126.815</v>
      </c>
    </row>
    <row r="19" spans="1:30" s="14" customFormat="1" ht="15" customHeight="1" x14ac:dyDescent="0.25">
      <c r="A19" s="104"/>
      <c r="B19" s="57" t="s">
        <v>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2.9000000000000001E-2</v>
      </c>
      <c r="L19" s="76">
        <v>7.9000000000000001E-2</v>
      </c>
      <c r="M19" s="76">
        <v>0</v>
      </c>
      <c r="N19" s="76">
        <v>0</v>
      </c>
      <c r="O19" s="76">
        <v>3.4000000000000002E-2</v>
      </c>
      <c r="P19" s="76">
        <v>0</v>
      </c>
      <c r="Q19" s="76">
        <v>0</v>
      </c>
      <c r="R19" s="76">
        <v>0</v>
      </c>
      <c r="S19" s="76">
        <v>0.48099999999999998</v>
      </c>
      <c r="T19" s="76">
        <v>0</v>
      </c>
      <c r="U19" s="76">
        <v>8.9999999999999993E-3</v>
      </c>
      <c r="V19" s="76">
        <v>0.32600000000000001</v>
      </c>
      <c r="W19" s="76">
        <v>0</v>
      </c>
      <c r="X19" s="76">
        <v>0</v>
      </c>
      <c r="Y19" s="76">
        <v>0</v>
      </c>
      <c r="Z19" s="76">
        <v>7.6999999999999999E-2</v>
      </c>
      <c r="AA19" s="76">
        <v>0</v>
      </c>
      <c r="AB19" s="76">
        <v>0</v>
      </c>
      <c r="AC19" s="76">
        <v>0</v>
      </c>
      <c r="AD19" s="58">
        <f t="shared" si="0"/>
        <v>1.0349999999999999</v>
      </c>
    </row>
    <row r="20" spans="1:30" s="14" customFormat="1" ht="15" customHeight="1" x14ac:dyDescent="0.25">
      <c r="A20" s="104"/>
      <c r="B20" s="57" t="s">
        <v>22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58">
        <f t="shared" si="0"/>
        <v>0</v>
      </c>
    </row>
    <row r="21" spans="1:30" s="14" customFormat="1" ht="15" customHeight="1" x14ac:dyDescent="0.25">
      <c r="A21" s="104"/>
      <c r="B21" s="57" t="s">
        <v>23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8">
        <f t="shared" si="0"/>
        <v>0</v>
      </c>
    </row>
    <row r="22" spans="1:30" s="14" customFormat="1" ht="15" customHeight="1" x14ac:dyDescent="0.25">
      <c r="A22" s="104"/>
      <c r="B22" s="87" t="s">
        <v>12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58">
        <f t="shared" si="0"/>
        <v>0</v>
      </c>
    </row>
    <row r="23" spans="1:30" s="14" customFormat="1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58">
        <f t="shared" si="0"/>
        <v>0</v>
      </c>
    </row>
    <row r="24" spans="1:30" s="14" customFormat="1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18.373000000000001</v>
      </c>
      <c r="H24" s="76">
        <v>0</v>
      </c>
      <c r="I24" s="76">
        <v>0</v>
      </c>
      <c r="J24" s="76">
        <v>3.0619999999999998</v>
      </c>
      <c r="K24" s="76">
        <v>0</v>
      </c>
      <c r="L24" s="76">
        <v>0</v>
      </c>
      <c r="M24" s="76">
        <v>0</v>
      </c>
      <c r="N24" s="76">
        <v>0</v>
      </c>
      <c r="O24" s="76">
        <v>0.82199999999999995</v>
      </c>
      <c r="P24" s="76">
        <v>1.2E-2</v>
      </c>
      <c r="Q24" s="76">
        <v>0.16400000000000001</v>
      </c>
      <c r="R24" s="76">
        <v>7.2999999999999995E-2</v>
      </c>
      <c r="S24" s="76">
        <v>0.127</v>
      </c>
      <c r="T24" s="76">
        <v>0</v>
      </c>
      <c r="U24" s="76">
        <v>0</v>
      </c>
      <c r="V24" s="76">
        <v>3.6269999999999998</v>
      </c>
      <c r="W24" s="76">
        <v>0</v>
      </c>
      <c r="X24" s="76">
        <v>0</v>
      </c>
      <c r="Y24" s="76">
        <v>1.2E-2</v>
      </c>
      <c r="Z24" s="76">
        <v>0</v>
      </c>
      <c r="AA24" s="76">
        <v>0.14599999999999999</v>
      </c>
      <c r="AB24" s="76">
        <v>0</v>
      </c>
      <c r="AC24" s="76">
        <v>0</v>
      </c>
      <c r="AD24" s="58">
        <f t="shared" si="0"/>
        <v>26.418000000000003</v>
      </c>
    </row>
    <row r="25" spans="1:30" s="14" customFormat="1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s="14" customFormat="1" ht="15" customHeight="1" x14ac:dyDescent="0.25">
      <c r="A26" s="95" t="s">
        <v>5</v>
      </c>
      <c r="B26" s="96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8">
        <f t="shared" si="0"/>
        <v>0</v>
      </c>
    </row>
    <row r="27" spans="1:30" s="14" customFormat="1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0.73</v>
      </c>
      <c r="F27" s="76">
        <v>0</v>
      </c>
      <c r="G27" s="76">
        <v>0.625</v>
      </c>
      <c r="H27" s="76">
        <v>0.105</v>
      </c>
      <c r="I27" s="76">
        <v>0</v>
      </c>
      <c r="J27" s="76">
        <v>0.52</v>
      </c>
      <c r="K27" s="76">
        <v>3.6999999999999998E-2</v>
      </c>
      <c r="L27" s="76">
        <v>1.917</v>
      </c>
      <c r="M27" s="76">
        <v>0.19</v>
      </c>
      <c r="N27" s="76">
        <v>0.35199999999999998</v>
      </c>
      <c r="O27" s="76">
        <v>1.0149999999999999</v>
      </c>
      <c r="P27" s="76">
        <v>7.2999999999999995E-2</v>
      </c>
      <c r="Q27" s="76">
        <v>0.42199999999999999</v>
      </c>
      <c r="R27" s="76">
        <v>2.5840000000000001</v>
      </c>
      <c r="S27" s="76">
        <v>3.8530000000000002</v>
      </c>
      <c r="T27" s="76">
        <v>0.13400000000000001</v>
      </c>
      <c r="U27" s="76">
        <v>27.141999999999999</v>
      </c>
      <c r="V27" s="76">
        <v>9.9420000000000002</v>
      </c>
      <c r="W27" s="76">
        <v>1.54</v>
      </c>
      <c r="X27" s="76">
        <v>0.36</v>
      </c>
      <c r="Y27" s="76">
        <v>2.7389999999999999</v>
      </c>
      <c r="Z27" s="76">
        <v>0.435</v>
      </c>
      <c r="AA27" s="76">
        <v>4.5999999999999999E-2</v>
      </c>
      <c r="AB27" s="76">
        <v>0.60199999999999998</v>
      </c>
      <c r="AC27" s="76">
        <v>4.2690000000000001</v>
      </c>
      <c r="AD27" s="58">
        <f t="shared" si="0"/>
        <v>59.631999999999991</v>
      </c>
    </row>
    <row r="28" spans="1:30" s="14" customFormat="1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s="14" customFormat="1" ht="15" customHeight="1" x14ac:dyDescent="0.25">
      <c r="A29" s="105" t="s">
        <v>73</v>
      </c>
      <c r="B29" s="106"/>
      <c r="C29" s="76">
        <v>4.3730000000000002</v>
      </c>
      <c r="D29" s="76">
        <v>0</v>
      </c>
      <c r="E29" s="76">
        <v>178.86600000000001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0.218</v>
      </c>
      <c r="S29" s="76">
        <v>79.912999999999997</v>
      </c>
      <c r="T29" s="76">
        <v>0</v>
      </c>
      <c r="U29" s="76">
        <v>663.625</v>
      </c>
      <c r="V29" s="76">
        <v>497.05799999999999</v>
      </c>
      <c r="W29" s="76">
        <v>0.86799999999999999</v>
      </c>
      <c r="X29" s="76">
        <v>3.4929999999999999</v>
      </c>
      <c r="Y29" s="76">
        <v>209.685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1638.0989999999997</v>
      </c>
    </row>
    <row r="30" spans="1:30" s="14" customFormat="1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58">
        <f t="shared" si="0"/>
        <v>0</v>
      </c>
    </row>
    <row r="31" spans="1:30" s="14" customFormat="1" ht="15" customHeight="1" x14ac:dyDescent="0.25">
      <c r="A31" s="95" t="s">
        <v>7</v>
      </c>
      <c r="B31" s="96"/>
      <c r="C31" s="76">
        <v>0</v>
      </c>
      <c r="D31" s="76">
        <v>0</v>
      </c>
      <c r="E31" s="76">
        <v>0.99399999999999999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0.17699999999999999</v>
      </c>
      <c r="M31" s="76">
        <v>1.1000000000000001</v>
      </c>
      <c r="N31" s="76">
        <v>0.45700000000000002</v>
      </c>
      <c r="O31" s="76">
        <v>6.9580000000000002</v>
      </c>
      <c r="P31" s="76">
        <v>0</v>
      </c>
      <c r="Q31" s="76">
        <v>1.762</v>
      </c>
      <c r="R31" s="76">
        <v>4.952</v>
      </c>
      <c r="S31" s="76">
        <v>28.417999999999999</v>
      </c>
      <c r="T31" s="76">
        <v>1.897</v>
      </c>
      <c r="U31" s="76">
        <v>29.963999999999999</v>
      </c>
      <c r="V31" s="76">
        <v>161.91999999999999</v>
      </c>
      <c r="W31" s="76">
        <v>11.667999999999999</v>
      </c>
      <c r="X31" s="76">
        <v>13.021000000000001</v>
      </c>
      <c r="Y31" s="76">
        <v>18.093</v>
      </c>
      <c r="Z31" s="76">
        <v>0.39</v>
      </c>
      <c r="AA31" s="76">
        <v>0</v>
      </c>
      <c r="AB31" s="76">
        <v>2.23</v>
      </c>
      <c r="AC31" s="76">
        <v>1.6240000000000001</v>
      </c>
      <c r="AD31" s="58">
        <f t="shared" si="0"/>
        <v>285.62500000000006</v>
      </c>
    </row>
    <row r="32" spans="1:30" s="14" customFormat="1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2.1179999999999999</v>
      </c>
      <c r="F32" s="76">
        <v>0</v>
      </c>
      <c r="G32" s="76">
        <v>0.377</v>
      </c>
      <c r="H32" s="76">
        <v>0</v>
      </c>
      <c r="I32" s="76">
        <v>0</v>
      </c>
      <c r="J32" s="76">
        <v>1.62</v>
      </c>
      <c r="K32" s="76">
        <v>0.42299999999999999</v>
      </c>
      <c r="L32" s="76">
        <v>3.41</v>
      </c>
      <c r="M32" s="76">
        <v>0.02</v>
      </c>
      <c r="N32" s="76">
        <v>0</v>
      </c>
      <c r="O32" s="76">
        <v>0.73</v>
      </c>
      <c r="P32" s="76">
        <v>0.47899999999999998</v>
      </c>
      <c r="Q32" s="76">
        <v>1.069</v>
      </c>
      <c r="R32" s="76">
        <v>2.593</v>
      </c>
      <c r="S32" s="76">
        <v>11.337</v>
      </c>
      <c r="T32" s="76">
        <v>4.2679999999999998</v>
      </c>
      <c r="U32" s="76">
        <v>64.081999999999994</v>
      </c>
      <c r="V32" s="76">
        <v>376.42099999999999</v>
      </c>
      <c r="W32" s="76">
        <v>1.5620000000000001</v>
      </c>
      <c r="X32" s="76">
        <v>0.27800000000000002</v>
      </c>
      <c r="Y32" s="76">
        <v>15.724</v>
      </c>
      <c r="Z32" s="76">
        <v>0.124</v>
      </c>
      <c r="AA32" s="76">
        <v>1.1879999999999999</v>
      </c>
      <c r="AB32" s="76">
        <v>3.7389999999999999</v>
      </c>
      <c r="AC32" s="76">
        <v>1.62</v>
      </c>
      <c r="AD32" s="58">
        <f t="shared" si="0"/>
        <v>493.18200000000002</v>
      </c>
    </row>
    <row r="33" spans="1:30" s="14" customFormat="1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58">
        <f t="shared" si="0"/>
        <v>0</v>
      </c>
    </row>
    <row r="34" spans="1:30" s="14" customFormat="1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1.1910000000000001</v>
      </c>
      <c r="F34" s="76">
        <v>0</v>
      </c>
      <c r="G34" s="76">
        <v>0</v>
      </c>
      <c r="H34" s="76">
        <v>0</v>
      </c>
      <c r="I34" s="76">
        <v>0</v>
      </c>
      <c r="J34" s="76">
        <v>0.33700000000000002</v>
      </c>
      <c r="K34" s="76">
        <v>0</v>
      </c>
      <c r="L34" s="76">
        <v>5.665</v>
      </c>
      <c r="M34" s="76">
        <v>0</v>
      </c>
      <c r="N34" s="76">
        <v>0</v>
      </c>
      <c r="O34" s="76">
        <v>3.0920000000000001</v>
      </c>
      <c r="P34" s="76">
        <v>0</v>
      </c>
      <c r="Q34" s="76">
        <v>0</v>
      </c>
      <c r="R34" s="76">
        <v>13.22</v>
      </c>
      <c r="S34" s="76">
        <v>0</v>
      </c>
      <c r="T34" s="76">
        <v>89.847999999999999</v>
      </c>
      <c r="U34" s="76">
        <v>103.801</v>
      </c>
      <c r="V34" s="76">
        <v>222.577</v>
      </c>
      <c r="W34" s="76">
        <v>23.841000000000001</v>
      </c>
      <c r="X34" s="76">
        <v>0</v>
      </c>
      <c r="Y34" s="76">
        <v>26.283000000000001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489.85500000000002</v>
      </c>
    </row>
    <row r="35" spans="1:30" s="14" customFormat="1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10.163</v>
      </c>
      <c r="F35" s="76">
        <v>0</v>
      </c>
      <c r="G35" s="76">
        <v>2.5670000000000002</v>
      </c>
      <c r="H35" s="76">
        <v>0</v>
      </c>
      <c r="I35" s="76">
        <v>0</v>
      </c>
      <c r="J35" s="76">
        <v>0</v>
      </c>
      <c r="K35" s="76">
        <v>0</v>
      </c>
      <c r="L35" s="76">
        <v>4.6349999999999998</v>
      </c>
      <c r="M35" s="76">
        <v>0</v>
      </c>
      <c r="N35" s="76">
        <v>0.04</v>
      </c>
      <c r="O35" s="76">
        <v>0</v>
      </c>
      <c r="P35" s="76">
        <v>0</v>
      </c>
      <c r="Q35" s="76">
        <v>0</v>
      </c>
      <c r="R35" s="76">
        <v>97.429000000000002</v>
      </c>
      <c r="S35" s="76">
        <v>0</v>
      </c>
      <c r="T35" s="76">
        <v>3.1389999999999998</v>
      </c>
      <c r="U35" s="76">
        <v>391.048</v>
      </c>
      <c r="V35" s="76">
        <v>246.518</v>
      </c>
      <c r="W35" s="76">
        <v>23.62</v>
      </c>
      <c r="X35" s="76">
        <v>0</v>
      </c>
      <c r="Y35" s="76">
        <v>1.1719999999999999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780.33100000000002</v>
      </c>
    </row>
    <row r="36" spans="1:30" s="14" customFormat="1" ht="15" customHeight="1" thickBot="1" x14ac:dyDescent="0.3">
      <c r="A36" s="107" t="s">
        <v>77</v>
      </c>
      <c r="B36" s="108"/>
      <c r="C36" s="29">
        <f t="shared" ref="C36:AC36" si="1">SUM(C6:C35)</f>
        <v>4.3870000000000005</v>
      </c>
      <c r="D36" s="29">
        <f t="shared" si="1"/>
        <v>0</v>
      </c>
      <c r="E36" s="29">
        <f t="shared" si="1"/>
        <v>246.06600000000003</v>
      </c>
      <c r="F36" s="29">
        <f t="shared" si="1"/>
        <v>0</v>
      </c>
      <c r="G36" s="29">
        <f t="shared" si="1"/>
        <v>90.275000000000006</v>
      </c>
      <c r="H36" s="29">
        <f t="shared" si="1"/>
        <v>0.38200000000000001</v>
      </c>
      <c r="I36" s="29">
        <f t="shared" si="1"/>
        <v>0</v>
      </c>
      <c r="J36" s="29">
        <f t="shared" si="1"/>
        <v>70.162000000000006</v>
      </c>
      <c r="K36" s="29">
        <f t="shared" si="1"/>
        <v>2.8329999999999997</v>
      </c>
      <c r="L36" s="29">
        <f t="shared" si="1"/>
        <v>62.585999999999999</v>
      </c>
      <c r="M36" s="29">
        <f t="shared" si="1"/>
        <v>8.5950000000000006</v>
      </c>
      <c r="N36" s="29">
        <f t="shared" si="1"/>
        <v>36.908000000000001</v>
      </c>
      <c r="O36" s="29">
        <f t="shared" si="1"/>
        <v>150.76</v>
      </c>
      <c r="P36" s="29">
        <f t="shared" si="1"/>
        <v>7.3559999999999999</v>
      </c>
      <c r="Q36" s="29">
        <f t="shared" si="1"/>
        <v>17.224</v>
      </c>
      <c r="R36" s="29">
        <f t="shared" si="1"/>
        <v>1267.4170000000001</v>
      </c>
      <c r="S36" s="29">
        <f t="shared" si="1"/>
        <v>867.73699999999985</v>
      </c>
      <c r="T36" s="29">
        <f t="shared" si="1"/>
        <v>547.01599999999996</v>
      </c>
      <c r="U36" s="29">
        <f t="shared" si="1"/>
        <v>1931.979</v>
      </c>
      <c r="V36" s="29">
        <f t="shared" si="1"/>
        <v>4939.8820000000005</v>
      </c>
      <c r="W36" s="29">
        <f t="shared" si="1"/>
        <v>578.53499999999997</v>
      </c>
      <c r="X36" s="29">
        <f t="shared" si="1"/>
        <v>192.85799999999998</v>
      </c>
      <c r="Y36" s="29">
        <f t="shared" si="1"/>
        <v>655.16100000000006</v>
      </c>
      <c r="Z36" s="29">
        <f t="shared" si="1"/>
        <v>8.3710000000000004</v>
      </c>
      <c r="AA36" s="29">
        <f t="shared" si="1"/>
        <v>2.1349999999999998</v>
      </c>
      <c r="AB36" s="29">
        <f t="shared" si="1"/>
        <v>86.652000000000015</v>
      </c>
      <c r="AC36" s="29">
        <f t="shared" si="1"/>
        <v>29.006</v>
      </c>
      <c r="AD36" s="30">
        <f t="shared" si="0"/>
        <v>11804.282999999999</v>
      </c>
    </row>
    <row r="37" spans="1:30" ht="15" customHeight="1" thickBot="1" x14ac:dyDescent="0.3"/>
    <row r="38" spans="1:30" ht="15" customHeight="1" x14ac:dyDescent="0.25">
      <c r="A38" s="98" t="s">
        <v>64</v>
      </c>
      <c r="B38" s="99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0"/>
    </row>
    <row r="39" spans="1:30" ht="15" customHeight="1" x14ac:dyDescent="0.25">
      <c r="A39" s="100" t="s">
        <v>65</v>
      </c>
      <c r="B39" s="10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</row>
    <row r="40" spans="1:30" ht="15" customHeight="1" x14ac:dyDescent="0.25">
      <c r="A40" s="100" t="s">
        <v>66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</row>
    <row r="41" spans="1:30" ht="15" customHeight="1" x14ac:dyDescent="0.25">
      <c r="A41" s="100" t="s">
        <v>67</v>
      </c>
      <c r="B41" s="10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</row>
    <row r="42" spans="1:30" ht="15" customHeight="1" x14ac:dyDescent="0.25">
      <c r="A42" s="100" t="s">
        <v>68</v>
      </c>
      <c r="B42" s="10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</row>
    <row r="43" spans="1:30" ht="15" customHeight="1" thickBot="1" x14ac:dyDescent="0.3">
      <c r="A43" s="102" t="s">
        <v>69</v>
      </c>
      <c r="B43" s="10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88" customWidth="1"/>
    <col min="2" max="2" width="18" style="89" customWidth="1"/>
    <col min="3" max="30" width="7.7109375" style="14" customWidth="1"/>
    <col min="31" max="16384" width="9.140625" style="14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1987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116" t="s">
        <v>0</v>
      </c>
      <c r="B6" s="57" t="s">
        <v>71</v>
      </c>
      <c r="C6" s="76">
        <v>0</v>
      </c>
      <c r="D6" s="76">
        <v>0</v>
      </c>
      <c r="E6" s="76">
        <v>0</v>
      </c>
      <c r="F6" s="76">
        <v>0</v>
      </c>
      <c r="G6" s="76">
        <v>0.53200000000000003</v>
      </c>
      <c r="H6" s="76">
        <v>0</v>
      </c>
      <c r="I6" s="76">
        <v>0</v>
      </c>
      <c r="J6" s="76">
        <v>0.90500000000000003</v>
      </c>
      <c r="K6" s="76">
        <v>0.12</v>
      </c>
      <c r="L6" s="76">
        <v>3.7589999999999999</v>
      </c>
      <c r="M6" s="76">
        <v>0</v>
      </c>
      <c r="N6" s="76">
        <v>0.75800000000000001</v>
      </c>
      <c r="O6" s="76">
        <v>1.2969999999999999</v>
      </c>
      <c r="P6" s="76">
        <v>0</v>
      </c>
      <c r="Q6" s="76">
        <v>0</v>
      </c>
      <c r="R6" s="76">
        <v>4.2539999999999996</v>
      </c>
      <c r="S6" s="76">
        <v>47.280999999999999</v>
      </c>
      <c r="T6" s="76">
        <v>1.1779999999999999</v>
      </c>
      <c r="U6" s="76">
        <v>0</v>
      </c>
      <c r="V6" s="76">
        <v>102.682</v>
      </c>
      <c r="W6" s="76">
        <v>28.943999999999999</v>
      </c>
      <c r="X6" s="76">
        <v>30.709</v>
      </c>
      <c r="Y6" s="76">
        <v>2.6659999999999999</v>
      </c>
      <c r="Z6" s="76">
        <v>0</v>
      </c>
      <c r="AA6" s="76">
        <v>0</v>
      </c>
      <c r="AB6" s="76">
        <v>0</v>
      </c>
      <c r="AC6" s="76">
        <v>0</v>
      </c>
      <c r="AD6" s="58">
        <f t="shared" ref="AD6:AD36" si="0">SUM(C6:AC6)</f>
        <v>225.08499999999998</v>
      </c>
    </row>
    <row r="7" spans="1:30" ht="15" customHeight="1" x14ac:dyDescent="0.25">
      <c r="A7" s="116"/>
      <c r="B7" s="57" t="s">
        <v>10</v>
      </c>
      <c r="C7" s="76">
        <v>0</v>
      </c>
      <c r="D7" s="76">
        <v>0</v>
      </c>
      <c r="E7" s="76">
        <v>18.338000000000001</v>
      </c>
      <c r="F7" s="76">
        <v>0</v>
      </c>
      <c r="G7" s="76">
        <v>61.566000000000003</v>
      </c>
      <c r="H7" s="76">
        <v>0</v>
      </c>
      <c r="I7" s="76">
        <v>0</v>
      </c>
      <c r="J7" s="76">
        <v>0</v>
      </c>
      <c r="K7" s="76">
        <v>0</v>
      </c>
      <c r="L7" s="76">
        <v>22.338000000000001</v>
      </c>
      <c r="M7" s="76">
        <v>4.1440000000000001</v>
      </c>
      <c r="N7" s="76">
        <v>30.635999999999999</v>
      </c>
      <c r="O7" s="76">
        <v>32.383000000000003</v>
      </c>
      <c r="P7" s="76">
        <v>0</v>
      </c>
      <c r="Q7" s="76">
        <v>16.524000000000001</v>
      </c>
      <c r="R7" s="76">
        <v>18.448</v>
      </c>
      <c r="S7" s="76">
        <v>101.483</v>
      </c>
      <c r="T7" s="76">
        <v>0</v>
      </c>
      <c r="U7" s="76">
        <v>17.757999999999999</v>
      </c>
      <c r="V7" s="76">
        <v>104.277</v>
      </c>
      <c r="W7" s="76">
        <v>5.6000000000000001E-2</v>
      </c>
      <c r="X7" s="76">
        <v>0</v>
      </c>
      <c r="Y7" s="76">
        <v>0.48899999999999999</v>
      </c>
      <c r="Z7" s="76">
        <v>25.998999999999999</v>
      </c>
      <c r="AA7" s="76">
        <v>0</v>
      </c>
      <c r="AB7" s="76">
        <v>55.305999999999997</v>
      </c>
      <c r="AC7" s="76">
        <v>13.913</v>
      </c>
      <c r="AD7" s="58">
        <f t="shared" si="0"/>
        <v>523.6579999999999</v>
      </c>
    </row>
    <row r="8" spans="1:30" ht="15" customHeight="1" x14ac:dyDescent="0.25">
      <c r="A8" s="116"/>
      <c r="B8" s="57" t="s">
        <v>11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0.70699999999999996</v>
      </c>
      <c r="P8" s="76">
        <v>0</v>
      </c>
      <c r="Q8" s="76">
        <v>0</v>
      </c>
      <c r="R8" s="76">
        <v>9.8439999999999994</v>
      </c>
      <c r="S8" s="76">
        <v>0.56899999999999995</v>
      </c>
      <c r="T8" s="76">
        <v>0</v>
      </c>
      <c r="U8" s="76">
        <v>8.8640000000000008</v>
      </c>
      <c r="V8" s="76">
        <v>238.60900000000001</v>
      </c>
      <c r="W8" s="76">
        <v>0.50600000000000001</v>
      </c>
      <c r="X8" s="76">
        <v>1.1479999999999999</v>
      </c>
      <c r="Y8" s="76">
        <v>21.358000000000001</v>
      </c>
      <c r="Z8" s="76">
        <v>0</v>
      </c>
      <c r="AA8" s="76">
        <v>0</v>
      </c>
      <c r="AB8" s="76">
        <v>0</v>
      </c>
      <c r="AC8" s="76">
        <v>0</v>
      </c>
      <c r="AD8" s="58">
        <f t="shared" si="0"/>
        <v>281.60500000000002</v>
      </c>
    </row>
    <row r="9" spans="1:30" ht="15" customHeight="1" x14ac:dyDescent="0.25">
      <c r="A9" s="116"/>
      <c r="B9" s="57" t="s">
        <v>12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0.16</v>
      </c>
      <c r="M9" s="76">
        <v>0</v>
      </c>
      <c r="N9" s="76">
        <v>0.127</v>
      </c>
      <c r="O9" s="76">
        <v>3.6949999999999998</v>
      </c>
      <c r="P9" s="76">
        <v>2.403</v>
      </c>
      <c r="Q9" s="76">
        <v>0</v>
      </c>
      <c r="R9" s="76">
        <v>0.374</v>
      </c>
      <c r="S9" s="76">
        <v>79.918999999999997</v>
      </c>
      <c r="T9" s="76">
        <v>0.14799999999999999</v>
      </c>
      <c r="U9" s="76">
        <v>2.1259999999999999</v>
      </c>
      <c r="V9" s="76">
        <v>92.51</v>
      </c>
      <c r="W9" s="76">
        <v>0.29699999999999999</v>
      </c>
      <c r="X9" s="76">
        <v>34.927999999999997</v>
      </c>
      <c r="Y9" s="76">
        <v>1.8460000000000001</v>
      </c>
      <c r="Z9" s="76">
        <v>0</v>
      </c>
      <c r="AA9" s="76">
        <v>0</v>
      </c>
      <c r="AB9" s="76">
        <v>2.5000000000000001E-2</v>
      </c>
      <c r="AC9" s="76">
        <v>0</v>
      </c>
      <c r="AD9" s="58">
        <f t="shared" si="0"/>
        <v>218.55799999999999</v>
      </c>
    </row>
    <row r="10" spans="1:30" ht="15" customHeight="1" x14ac:dyDescent="0.25">
      <c r="A10" s="104" t="s">
        <v>1</v>
      </c>
      <c r="B10" s="57" t="s">
        <v>13</v>
      </c>
      <c r="C10" s="76">
        <v>0</v>
      </c>
      <c r="D10" s="76">
        <v>0</v>
      </c>
      <c r="E10" s="76">
        <v>1.6160000000000001</v>
      </c>
      <c r="F10" s="76">
        <v>0</v>
      </c>
      <c r="G10" s="76">
        <v>10.875</v>
      </c>
      <c r="H10" s="76">
        <v>0</v>
      </c>
      <c r="I10" s="76">
        <v>0</v>
      </c>
      <c r="J10" s="76">
        <v>31.033000000000001</v>
      </c>
      <c r="K10" s="76">
        <v>0</v>
      </c>
      <c r="L10" s="76">
        <v>2.3159999999999998</v>
      </c>
      <c r="M10" s="76">
        <v>5.8999999999999997E-2</v>
      </c>
      <c r="N10" s="76">
        <v>0</v>
      </c>
      <c r="O10" s="76">
        <v>3.29</v>
      </c>
      <c r="P10" s="76">
        <v>0</v>
      </c>
      <c r="Q10" s="76">
        <v>0</v>
      </c>
      <c r="R10" s="76">
        <v>15.554</v>
      </c>
      <c r="S10" s="76">
        <v>237.37899999999999</v>
      </c>
      <c r="T10" s="76">
        <v>14.805999999999999</v>
      </c>
      <c r="U10" s="76">
        <v>81.974000000000004</v>
      </c>
      <c r="V10" s="76">
        <v>400.26400000000001</v>
      </c>
      <c r="W10" s="76">
        <v>6.27</v>
      </c>
      <c r="X10" s="76">
        <v>9.17</v>
      </c>
      <c r="Y10" s="76">
        <v>42.664999999999999</v>
      </c>
      <c r="Z10" s="76">
        <v>0</v>
      </c>
      <c r="AA10" s="76">
        <v>0</v>
      </c>
      <c r="AB10" s="76">
        <v>9.641</v>
      </c>
      <c r="AC10" s="76">
        <v>0</v>
      </c>
      <c r="AD10" s="58">
        <f t="shared" si="0"/>
        <v>866.91199999999981</v>
      </c>
    </row>
    <row r="11" spans="1:30" ht="15" customHeight="1" x14ac:dyDescent="0.25">
      <c r="A11" s="104"/>
      <c r="B11" s="57" t="s">
        <v>70</v>
      </c>
      <c r="C11" s="76">
        <v>0</v>
      </c>
      <c r="D11" s="76">
        <v>0</v>
      </c>
      <c r="E11" s="76">
        <v>0</v>
      </c>
      <c r="F11" s="76">
        <v>0</v>
      </c>
      <c r="G11" s="76">
        <v>1.393</v>
      </c>
      <c r="H11" s="76">
        <v>0</v>
      </c>
      <c r="I11" s="76">
        <v>0</v>
      </c>
      <c r="J11" s="76">
        <v>1.476</v>
      </c>
      <c r="K11" s="76">
        <v>0</v>
      </c>
      <c r="L11" s="76">
        <v>0</v>
      </c>
      <c r="M11" s="76">
        <v>0</v>
      </c>
      <c r="N11" s="76">
        <v>1.002</v>
      </c>
      <c r="O11" s="76">
        <v>4.1589999999999998</v>
      </c>
      <c r="P11" s="76">
        <v>0</v>
      </c>
      <c r="Q11" s="76">
        <v>6.9000000000000006E-2</v>
      </c>
      <c r="R11" s="76">
        <v>11.878</v>
      </c>
      <c r="S11" s="76">
        <v>48.718000000000004</v>
      </c>
      <c r="T11" s="76">
        <v>4.9470000000000001</v>
      </c>
      <c r="U11" s="76">
        <v>17.651</v>
      </c>
      <c r="V11" s="76">
        <v>328.92899999999997</v>
      </c>
      <c r="W11" s="76">
        <v>51.844999999999999</v>
      </c>
      <c r="X11" s="76">
        <v>63.554000000000002</v>
      </c>
      <c r="Y11" s="76">
        <v>18.366</v>
      </c>
      <c r="Z11" s="76">
        <v>0</v>
      </c>
      <c r="AA11" s="76">
        <v>0</v>
      </c>
      <c r="AB11" s="76">
        <v>0</v>
      </c>
      <c r="AC11" s="76">
        <v>0</v>
      </c>
      <c r="AD11" s="58">
        <f t="shared" si="0"/>
        <v>553.98699999999997</v>
      </c>
    </row>
    <row r="12" spans="1:30" ht="15" customHeight="1" x14ac:dyDescent="0.25">
      <c r="A12" s="104"/>
      <c r="B12" s="57" t="s">
        <v>14</v>
      </c>
      <c r="C12" s="76">
        <v>0</v>
      </c>
      <c r="D12" s="76">
        <v>0</v>
      </c>
      <c r="E12" s="76">
        <v>24.422999999999998</v>
      </c>
      <c r="F12" s="76">
        <v>0</v>
      </c>
      <c r="G12" s="76">
        <v>0.23400000000000001</v>
      </c>
      <c r="H12" s="76">
        <v>0</v>
      </c>
      <c r="I12" s="76">
        <v>0</v>
      </c>
      <c r="J12" s="76">
        <v>3.6629999999999998</v>
      </c>
      <c r="K12" s="76">
        <v>0.42099999999999999</v>
      </c>
      <c r="L12" s="76">
        <v>14.202</v>
      </c>
      <c r="M12" s="76">
        <v>0</v>
      </c>
      <c r="N12" s="76">
        <v>2.4119999999999999</v>
      </c>
      <c r="O12" s="76">
        <v>28.19</v>
      </c>
      <c r="P12" s="76">
        <v>10.272</v>
      </c>
      <c r="Q12" s="76">
        <v>0</v>
      </c>
      <c r="R12" s="76">
        <v>823.83500000000004</v>
      </c>
      <c r="S12" s="76">
        <v>152.00299999999999</v>
      </c>
      <c r="T12" s="76">
        <v>0</v>
      </c>
      <c r="U12" s="76">
        <v>346.09199999999998</v>
      </c>
      <c r="V12" s="76">
        <v>1539.0920000000001</v>
      </c>
      <c r="W12" s="76">
        <v>340.28899999999999</v>
      </c>
      <c r="X12" s="76">
        <v>0.90600000000000003</v>
      </c>
      <c r="Y12" s="76">
        <v>153.74299999999999</v>
      </c>
      <c r="Z12" s="76">
        <v>0.33600000000000002</v>
      </c>
      <c r="AA12" s="76">
        <v>2.1999999999999999E-2</v>
      </c>
      <c r="AB12" s="76">
        <v>0</v>
      </c>
      <c r="AC12" s="76">
        <v>0</v>
      </c>
      <c r="AD12" s="58">
        <f t="shared" si="0"/>
        <v>3440.1349999999993</v>
      </c>
    </row>
    <row r="13" spans="1:30" ht="15" customHeight="1" x14ac:dyDescent="0.25">
      <c r="A13" s="104"/>
      <c r="B13" s="57" t="s">
        <v>15</v>
      </c>
      <c r="C13" s="76">
        <v>0</v>
      </c>
      <c r="D13" s="76">
        <v>0</v>
      </c>
      <c r="E13" s="76">
        <v>0</v>
      </c>
      <c r="F13" s="76">
        <v>0</v>
      </c>
      <c r="G13" s="76">
        <v>0.05</v>
      </c>
      <c r="H13" s="76">
        <v>0</v>
      </c>
      <c r="I13" s="76">
        <v>0</v>
      </c>
      <c r="J13" s="76">
        <v>0</v>
      </c>
      <c r="K13" s="76">
        <v>0</v>
      </c>
      <c r="L13" s="76">
        <v>0.23300000000000001</v>
      </c>
      <c r="M13" s="76">
        <v>4</v>
      </c>
      <c r="N13" s="76">
        <v>5.6779999999999999</v>
      </c>
      <c r="O13" s="76">
        <v>13.946999999999999</v>
      </c>
      <c r="P13" s="76">
        <v>0.622</v>
      </c>
      <c r="Q13" s="76">
        <v>6.3780000000000001</v>
      </c>
      <c r="R13" s="76">
        <v>3.7210000000000001</v>
      </c>
      <c r="S13" s="76">
        <v>41.807000000000002</v>
      </c>
      <c r="T13" s="76">
        <v>1.327</v>
      </c>
      <c r="U13" s="76">
        <v>60.027999999999999</v>
      </c>
      <c r="V13" s="76">
        <v>293.79500000000002</v>
      </c>
      <c r="W13" s="76">
        <v>1.262</v>
      </c>
      <c r="X13" s="76">
        <v>40.337000000000003</v>
      </c>
      <c r="Y13" s="76">
        <v>2.4420000000000002</v>
      </c>
      <c r="Z13" s="76">
        <v>0</v>
      </c>
      <c r="AA13" s="76">
        <v>0</v>
      </c>
      <c r="AB13" s="76">
        <v>8.0000000000000002E-3</v>
      </c>
      <c r="AC13" s="76">
        <v>0</v>
      </c>
      <c r="AD13" s="58">
        <f t="shared" si="0"/>
        <v>475.63499999999999</v>
      </c>
    </row>
    <row r="14" spans="1:30" ht="15" customHeight="1" x14ac:dyDescent="0.25">
      <c r="A14" s="104"/>
      <c r="B14" s="57" t="s">
        <v>16</v>
      </c>
      <c r="C14" s="76">
        <v>0</v>
      </c>
      <c r="D14" s="76">
        <v>0</v>
      </c>
      <c r="E14" s="76">
        <v>1.7549999999999999</v>
      </c>
      <c r="F14" s="76">
        <v>0</v>
      </c>
      <c r="G14" s="76">
        <v>0.86599999999999999</v>
      </c>
      <c r="H14" s="76">
        <v>0</v>
      </c>
      <c r="I14" s="76">
        <v>0</v>
      </c>
      <c r="J14" s="76">
        <v>0.85399999999999998</v>
      </c>
      <c r="K14" s="76">
        <v>0.107</v>
      </c>
      <c r="L14" s="76">
        <v>0.19500000000000001</v>
      </c>
      <c r="M14" s="76">
        <v>0</v>
      </c>
      <c r="N14" s="76">
        <v>0.30099999999999999</v>
      </c>
      <c r="O14" s="76">
        <v>68.563999999999993</v>
      </c>
      <c r="P14" s="76">
        <v>0.77800000000000002</v>
      </c>
      <c r="Q14" s="76">
        <v>1.899</v>
      </c>
      <c r="R14" s="76">
        <v>26.818999999999999</v>
      </c>
      <c r="S14" s="76">
        <v>65.950999999999993</v>
      </c>
      <c r="T14" s="76">
        <v>13.564</v>
      </c>
      <c r="U14" s="76">
        <v>41.024999999999999</v>
      </c>
      <c r="V14" s="76">
        <v>392.892</v>
      </c>
      <c r="W14" s="76">
        <v>58.911000000000001</v>
      </c>
      <c r="X14" s="76">
        <v>3.9940000000000002</v>
      </c>
      <c r="Y14" s="76">
        <v>74.936999999999998</v>
      </c>
      <c r="Z14" s="76">
        <v>2.3E-2</v>
      </c>
      <c r="AA14" s="76">
        <v>0.871</v>
      </c>
      <c r="AB14" s="76">
        <v>12.315</v>
      </c>
      <c r="AC14" s="76">
        <v>2.137</v>
      </c>
      <c r="AD14" s="58">
        <f t="shared" si="0"/>
        <v>768.75800000000004</v>
      </c>
    </row>
    <row r="15" spans="1:30" ht="15" customHeight="1" x14ac:dyDescent="0.25">
      <c r="A15" s="104"/>
      <c r="B15" s="57" t="s">
        <v>17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58">
        <f t="shared" si="0"/>
        <v>0</v>
      </c>
    </row>
    <row r="16" spans="1:30" ht="15" customHeight="1" x14ac:dyDescent="0.25">
      <c r="A16" s="104"/>
      <c r="B16" s="57" t="s">
        <v>18</v>
      </c>
      <c r="C16" s="76">
        <v>0</v>
      </c>
      <c r="D16" s="76">
        <v>0</v>
      </c>
      <c r="E16" s="76">
        <v>0</v>
      </c>
      <c r="F16" s="76">
        <v>0</v>
      </c>
      <c r="G16" s="76">
        <v>37.695999999999998</v>
      </c>
      <c r="H16" s="76">
        <v>0</v>
      </c>
      <c r="I16" s="76">
        <v>0</v>
      </c>
      <c r="J16" s="76">
        <v>21.248000000000001</v>
      </c>
      <c r="K16" s="76">
        <v>0</v>
      </c>
      <c r="L16" s="76">
        <v>8.9999999999999993E-3</v>
      </c>
      <c r="M16" s="76">
        <v>0</v>
      </c>
      <c r="N16" s="76">
        <v>0</v>
      </c>
      <c r="O16" s="76">
        <v>0.48099999999999998</v>
      </c>
      <c r="P16" s="76">
        <v>0</v>
      </c>
      <c r="Q16" s="76">
        <v>0.91600000000000004</v>
      </c>
      <c r="R16" s="76">
        <v>85.344999999999999</v>
      </c>
      <c r="S16" s="76">
        <v>82.744</v>
      </c>
      <c r="T16" s="76">
        <v>402.78</v>
      </c>
      <c r="U16" s="76">
        <v>12.872</v>
      </c>
      <c r="V16" s="76">
        <v>15.02</v>
      </c>
      <c r="W16" s="76">
        <v>0.51800000000000002</v>
      </c>
      <c r="X16" s="76">
        <v>1.643</v>
      </c>
      <c r="Y16" s="76">
        <v>0</v>
      </c>
      <c r="Z16" s="76">
        <v>0</v>
      </c>
      <c r="AA16" s="76">
        <v>0</v>
      </c>
      <c r="AB16" s="76">
        <v>29.794</v>
      </c>
      <c r="AC16" s="76">
        <v>0</v>
      </c>
      <c r="AD16" s="58">
        <f t="shared" si="0"/>
        <v>691.06599999999992</v>
      </c>
    </row>
    <row r="17" spans="1:30" ht="15" customHeight="1" x14ac:dyDescent="0.25">
      <c r="A17" s="104"/>
      <c r="B17" s="57" t="s">
        <v>19</v>
      </c>
      <c r="C17" s="76">
        <v>8.9999999999999993E-3</v>
      </c>
      <c r="D17" s="76">
        <v>0</v>
      </c>
      <c r="E17" s="76">
        <v>1.45</v>
      </c>
      <c r="F17" s="76">
        <v>0</v>
      </c>
      <c r="G17" s="76">
        <v>2.0720000000000001</v>
      </c>
      <c r="H17" s="76">
        <v>5.1999999999999998E-2</v>
      </c>
      <c r="I17" s="76">
        <v>0</v>
      </c>
      <c r="J17" s="76">
        <v>4.8049999999999997</v>
      </c>
      <c r="K17" s="76">
        <v>0.58899999999999997</v>
      </c>
      <c r="L17" s="76">
        <v>1.202</v>
      </c>
      <c r="M17" s="76">
        <v>0.16200000000000001</v>
      </c>
      <c r="N17" s="76">
        <v>1.425</v>
      </c>
      <c r="O17" s="76">
        <v>4.8540000000000001</v>
      </c>
      <c r="P17" s="76">
        <v>0.16300000000000001</v>
      </c>
      <c r="Q17" s="76">
        <v>2.1720000000000002</v>
      </c>
      <c r="R17" s="76">
        <v>6.8949999999999996</v>
      </c>
      <c r="S17" s="76">
        <v>21.552</v>
      </c>
      <c r="T17" s="76">
        <v>0.67700000000000005</v>
      </c>
      <c r="U17" s="76">
        <v>44.692999999999998</v>
      </c>
      <c r="V17" s="76">
        <v>356.803</v>
      </c>
      <c r="W17" s="76">
        <v>24.055</v>
      </c>
      <c r="X17" s="76">
        <v>17.489999999999998</v>
      </c>
      <c r="Y17" s="76">
        <v>32.911999999999999</v>
      </c>
      <c r="Z17" s="76">
        <v>3.3420000000000001</v>
      </c>
      <c r="AA17" s="76">
        <v>5.7000000000000002E-2</v>
      </c>
      <c r="AB17" s="76">
        <v>2.9820000000000002</v>
      </c>
      <c r="AC17" s="76">
        <v>1.2010000000000001</v>
      </c>
      <c r="AD17" s="58">
        <f t="shared" si="0"/>
        <v>531.61400000000003</v>
      </c>
    </row>
    <row r="18" spans="1:30" ht="15" customHeight="1" x14ac:dyDescent="0.25">
      <c r="A18" s="104" t="s">
        <v>2</v>
      </c>
      <c r="B18" s="57" t="s">
        <v>20</v>
      </c>
      <c r="C18" s="76">
        <v>0</v>
      </c>
      <c r="D18" s="76">
        <v>0</v>
      </c>
      <c r="E18" s="76">
        <v>4.468</v>
      </c>
      <c r="F18" s="76">
        <v>0</v>
      </c>
      <c r="G18" s="76">
        <v>1.119</v>
      </c>
      <c r="H18" s="76">
        <v>0</v>
      </c>
      <c r="I18" s="76">
        <v>0</v>
      </c>
      <c r="J18" s="76">
        <v>8.3260000000000005</v>
      </c>
      <c r="K18" s="76">
        <v>0</v>
      </c>
      <c r="L18" s="76">
        <v>1.319</v>
      </c>
      <c r="M18" s="76">
        <v>0</v>
      </c>
      <c r="N18" s="76">
        <v>0</v>
      </c>
      <c r="O18" s="76">
        <v>4.3959999999999999</v>
      </c>
      <c r="P18" s="76">
        <v>7.4999999999999997E-2</v>
      </c>
      <c r="Q18" s="76">
        <v>0</v>
      </c>
      <c r="R18" s="76">
        <v>1.9890000000000001</v>
      </c>
      <c r="S18" s="76">
        <v>0</v>
      </c>
      <c r="T18" s="76">
        <v>9.7650000000000006</v>
      </c>
      <c r="U18" s="76">
        <v>44.796999999999997</v>
      </c>
      <c r="V18" s="76">
        <v>16.138000000000002</v>
      </c>
      <c r="W18" s="76">
        <v>0.86699999999999999</v>
      </c>
      <c r="X18" s="76">
        <v>5.133</v>
      </c>
      <c r="Y18" s="76">
        <v>6.1680000000000001</v>
      </c>
      <c r="Z18" s="76">
        <v>0</v>
      </c>
      <c r="AA18" s="76">
        <v>0</v>
      </c>
      <c r="AB18" s="76">
        <v>0</v>
      </c>
      <c r="AC18" s="76">
        <v>0</v>
      </c>
      <c r="AD18" s="58">
        <f t="shared" si="0"/>
        <v>104.56</v>
      </c>
    </row>
    <row r="19" spans="1:30" ht="15" customHeight="1" x14ac:dyDescent="0.25">
      <c r="A19" s="104"/>
      <c r="B19" s="57" t="s">
        <v>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0.17199999999999999</v>
      </c>
      <c r="M19" s="76">
        <v>0</v>
      </c>
      <c r="N19" s="76">
        <v>0</v>
      </c>
      <c r="O19" s="76">
        <v>2.1000000000000001E-2</v>
      </c>
      <c r="P19" s="76">
        <v>0</v>
      </c>
      <c r="Q19" s="76">
        <v>3.0000000000000001E-3</v>
      </c>
      <c r="R19" s="76">
        <v>8.5999999999999993E-2</v>
      </c>
      <c r="S19" s="76">
        <v>0.40799999999999997</v>
      </c>
      <c r="T19" s="76">
        <v>0</v>
      </c>
      <c r="U19" s="76">
        <v>0.01</v>
      </c>
      <c r="V19" s="76">
        <v>0.16900000000000001</v>
      </c>
      <c r="W19" s="76">
        <v>0</v>
      </c>
      <c r="X19" s="76">
        <v>0</v>
      </c>
      <c r="Y19" s="76">
        <v>0</v>
      </c>
      <c r="Z19" s="76">
        <v>5.2999999999999999E-2</v>
      </c>
      <c r="AA19" s="76">
        <v>0</v>
      </c>
      <c r="AB19" s="76">
        <v>0</v>
      </c>
      <c r="AC19" s="76">
        <v>0</v>
      </c>
      <c r="AD19" s="58">
        <f t="shared" si="0"/>
        <v>0.92200000000000004</v>
      </c>
    </row>
    <row r="20" spans="1:30" ht="15" customHeight="1" x14ac:dyDescent="0.25">
      <c r="A20" s="104"/>
      <c r="B20" s="57" t="s">
        <v>22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58">
        <f t="shared" si="0"/>
        <v>0</v>
      </c>
    </row>
    <row r="21" spans="1:30" ht="15" customHeight="1" x14ac:dyDescent="0.25">
      <c r="A21" s="104"/>
      <c r="B21" s="57" t="s">
        <v>23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8">
        <f t="shared" si="0"/>
        <v>0</v>
      </c>
    </row>
    <row r="22" spans="1:30" ht="15" customHeight="1" x14ac:dyDescent="0.25">
      <c r="A22" s="104"/>
      <c r="B22" s="87" t="s">
        <v>12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58">
        <f t="shared" si="0"/>
        <v>0</v>
      </c>
    </row>
    <row r="23" spans="1:30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58">
        <f t="shared" si="0"/>
        <v>0</v>
      </c>
    </row>
    <row r="24" spans="1:30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24.535</v>
      </c>
      <c r="H24" s="76">
        <v>0</v>
      </c>
      <c r="I24" s="76">
        <v>0</v>
      </c>
      <c r="J24" s="76">
        <v>15.42</v>
      </c>
      <c r="K24" s="76">
        <v>0</v>
      </c>
      <c r="L24" s="76">
        <v>0</v>
      </c>
      <c r="M24" s="76">
        <v>0</v>
      </c>
      <c r="N24" s="76">
        <v>0</v>
      </c>
      <c r="O24" s="76">
        <v>0.59499999999999997</v>
      </c>
      <c r="P24" s="76">
        <v>1.2E-2</v>
      </c>
      <c r="Q24" s="76">
        <v>0.189</v>
      </c>
      <c r="R24" s="76">
        <v>5.8999999999999997E-2</v>
      </c>
      <c r="S24" s="76">
        <v>0.23799999999999999</v>
      </c>
      <c r="T24" s="76">
        <v>9.0999999999999998E-2</v>
      </c>
      <c r="U24" s="76">
        <v>0</v>
      </c>
      <c r="V24" s="76">
        <v>18.248999999999999</v>
      </c>
      <c r="W24" s="76">
        <v>0</v>
      </c>
      <c r="X24" s="76">
        <v>0</v>
      </c>
      <c r="Y24" s="76">
        <v>0.80300000000000005</v>
      </c>
      <c r="Z24" s="76">
        <v>0</v>
      </c>
      <c r="AA24" s="76">
        <v>0.33800000000000002</v>
      </c>
      <c r="AB24" s="76">
        <v>0</v>
      </c>
      <c r="AC24" s="76">
        <v>0</v>
      </c>
      <c r="AD24" s="58">
        <f t="shared" si="0"/>
        <v>60.528999999999989</v>
      </c>
    </row>
    <row r="25" spans="1:30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ht="15" customHeight="1" x14ac:dyDescent="0.25">
      <c r="A26" s="95" t="s">
        <v>5</v>
      </c>
      <c r="B26" s="96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8">
        <f t="shared" si="0"/>
        <v>0</v>
      </c>
    </row>
    <row r="27" spans="1:30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6.6000000000000003E-2</v>
      </c>
      <c r="F27" s="76">
        <v>0</v>
      </c>
      <c r="G27" s="76">
        <v>0.29799999999999999</v>
      </c>
      <c r="H27" s="76">
        <v>3.9E-2</v>
      </c>
      <c r="I27" s="76">
        <v>0</v>
      </c>
      <c r="J27" s="76">
        <v>0.17599999999999999</v>
      </c>
      <c r="K27" s="76">
        <v>0</v>
      </c>
      <c r="L27" s="76">
        <v>0.31900000000000001</v>
      </c>
      <c r="M27" s="76">
        <v>0.107</v>
      </c>
      <c r="N27" s="76">
        <v>0.23899999999999999</v>
      </c>
      <c r="O27" s="76">
        <v>1.0089999999999999</v>
      </c>
      <c r="P27" s="76">
        <v>4.7E-2</v>
      </c>
      <c r="Q27" s="76">
        <v>0.107</v>
      </c>
      <c r="R27" s="76">
        <v>1.393</v>
      </c>
      <c r="S27" s="76">
        <v>2.5310000000000001</v>
      </c>
      <c r="T27" s="76">
        <v>0.127</v>
      </c>
      <c r="U27" s="76">
        <v>8.5950000000000006</v>
      </c>
      <c r="V27" s="76">
        <v>8.8770000000000007</v>
      </c>
      <c r="W27" s="76">
        <v>1.415</v>
      </c>
      <c r="X27" s="76">
        <v>0.26400000000000001</v>
      </c>
      <c r="Y27" s="76">
        <v>1.746</v>
      </c>
      <c r="Z27" s="76">
        <v>0.25</v>
      </c>
      <c r="AA27" s="76">
        <v>0</v>
      </c>
      <c r="AB27" s="76">
        <v>0.56399999999999995</v>
      </c>
      <c r="AC27" s="76">
        <v>3.5910000000000002</v>
      </c>
      <c r="AD27" s="58">
        <f t="shared" si="0"/>
        <v>31.759999999999998</v>
      </c>
    </row>
    <row r="28" spans="1:30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ht="15" customHeight="1" x14ac:dyDescent="0.25">
      <c r="A29" s="105" t="s">
        <v>73</v>
      </c>
      <c r="B29" s="106"/>
      <c r="C29" s="76">
        <v>1.2809999999999999</v>
      </c>
      <c r="D29" s="76">
        <v>0</v>
      </c>
      <c r="E29" s="76">
        <v>340.64699999999999</v>
      </c>
      <c r="F29" s="76">
        <v>0</v>
      </c>
      <c r="G29" s="76">
        <v>0</v>
      </c>
      <c r="H29" s="76">
        <v>0</v>
      </c>
      <c r="I29" s="76">
        <v>0</v>
      </c>
      <c r="J29" s="76">
        <v>2.431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265.00299999999999</v>
      </c>
      <c r="S29" s="76">
        <v>67.179000000000002</v>
      </c>
      <c r="T29" s="76">
        <v>0</v>
      </c>
      <c r="U29" s="76">
        <v>245.08500000000001</v>
      </c>
      <c r="V29" s="76">
        <v>209.05</v>
      </c>
      <c r="W29" s="76">
        <v>1.099</v>
      </c>
      <c r="X29" s="76">
        <v>4.774</v>
      </c>
      <c r="Y29" s="76">
        <v>112.351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1248.8999999999996</v>
      </c>
    </row>
    <row r="30" spans="1:30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0.23899999999999999</v>
      </c>
      <c r="F30" s="76">
        <v>0</v>
      </c>
      <c r="G30" s="76">
        <v>0.129</v>
      </c>
      <c r="H30" s="76">
        <v>0</v>
      </c>
      <c r="I30" s="76">
        <v>0</v>
      </c>
      <c r="J30" s="76">
        <v>0.121</v>
      </c>
      <c r="K30" s="76">
        <v>0.113</v>
      </c>
      <c r="L30" s="76">
        <v>0.996</v>
      </c>
      <c r="M30" s="76">
        <v>0.13200000000000001</v>
      </c>
      <c r="N30" s="76">
        <v>0</v>
      </c>
      <c r="O30" s="76">
        <v>0.111</v>
      </c>
      <c r="P30" s="76">
        <v>0</v>
      </c>
      <c r="Q30" s="76">
        <v>0</v>
      </c>
      <c r="R30" s="76">
        <v>0</v>
      </c>
      <c r="S30" s="76">
        <v>0.39600000000000002</v>
      </c>
      <c r="T30" s="76">
        <v>0</v>
      </c>
      <c r="U30" s="76">
        <v>75.234999999999999</v>
      </c>
      <c r="V30" s="76">
        <v>0.99099999999999999</v>
      </c>
      <c r="W30" s="76">
        <v>0</v>
      </c>
      <c r="X30" s="76">
        <v>0</v>
      </c>
      <c r="Y30" s="76">
        <v>0.69899999999999995</v>
      </c>
      <c r="Z30" s="76">
        <v>0.46200000000000002</v>
      </c>
      <c r="AA30" s="76">
        <v>4.5999999999999999E-2</v>
      </c>
      <c r="AB30" s="76">
        <v>5.5E-2</v>
      </c>
      <c r="AC30" s="76">
        <v>0.56899999999999995</v>
      </c>
      <c r="AD30" s="58">
        <f t="shared" si="0"/>
        <v>80.294000000000011</v>
      </c>
    </row>
    <row r="31" spans="1:30" ht="15" customHeight="1" x14ac:dyDescent="0.25">
      <c r="A31" s="95" t="s">
        <v>7</v>
      </c>
      <c r="B31" s="96"/>
      <c r="C31" s="76">
        <v>0</v>
      </c>
      <c r="D31" s="76">
        <v>0</v>
      </c>
      <c r="E31" s="76">
        <v>1.077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0.70699999999999996</v>
      </c>
      <c r="N31" s="76">
        <v>0.99</v>
      </c>
      <c r="O31" s="76">
        <v>7.1840000000000002</v>
      </c>
      <c r="P31" s="76">
        <v>0</v>
      </c>
      <c r="Q31" s="76">
        <v>1.921</v>
      </c>
      <c r="R31" s="76">
        <v>7.1539999999999999</v>
      </c>
      <c r="S31" s="76">
        <v>33.046999999999997</v>
      </c>
      <c r="T31" s="76">
        <v>2.4740000000000002</v>
      </c>
      <c r="U31" s="76">
        <v>38.758000000000003</v>
      </c>
      <c r="V31" s="76">
        <v>180.64500000000001</v>
      </c>
      <c r="W31" s="76">
        <v>14.91</v>
      </c>
      <c r="X31" s="76">
        <v>11.613</v>
      </c>
      <c r="Y31" s="76">
        <v>38.332000000000001</v>
      </c>
      <c r="Z31" s="76">
        <v>0.38300000000000001</v>
      </c>
      <c r="AA31" s="76">
        <v>0</v>
      </c>
      <c r="AB31" s="76">
        <v>2.65</v>
      </c>
      <c r="AC31" s="76">
        <v>2.6509999999999998</v>
      </c>
      <c r="AD31" s="58">
        <f t="shared" si="0"/>
        <v>344.49599999999998</v>
      </c>
    </row>
    <row r="32" spans="1:30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1.2050000000000001</v>
      </c>
      <c r="F32" s="76">
        <v>0</v>
      </c>
      <c r="G32" s="76">
        <v>0.51100000000000001</v>
      </c>
      <c r="H32" s="76">
        <v>0</v>
      </c>
      <c r="I32" s="76">
        <v>0</v>
      </c>
      <c r="J32" s="76">
        <v>0.80500000000000005</v>
      </c>
      <c r="K32" s="76">
        <v>0.58699999999999997</v>
      </c>
      <c r="L32" s="76">
        <v>2.5249999999999999</v>
      </c>
      <c r="M32" s="76">
        <v>1.4999999999999999E-2</v>
      </c>
      <c r="N32" s="76">
        <v>0</v>
      </c>
      <c r="O32" s="76">
        <v>0.38100000000000001</v>
      </c>
      <c r="P32" s="76">
        <v>4.5999999999999999E-2</v>
      </c>
      <c r="Q32" s="76">
        <v>1.1599999999999999</v>
      </c>
      <c r="R32" s="76">
        <v>12.297000000000001</v>
      </c>
      <c r="S32" s="76">
        <v>15.492000000000001</v>
      </c>
      <c r="T32" s="76">
        <v>3.101</v>
      </c>
      <c r="U32" s="76">
        <v>51.375999999999998</v>
      </c>
      <c r="V32" s="76">
        <v>105.46299999999999</v>
      </c>
      <c r="W32" s="76">
        <v>4.8689999999999998</v>
      </c>
      <c r="X32" s="76">
        <v>0.31900000000000001</v>
      </c>
      <c r="Y32" s="76">
        <v>12.670999999999999</v>
      </c>
      <c r="Z32" s="76">
        <v>0.19</v>
      </c>
      <c r="AA32" s="76">
        <v>1.4810000000000001</v>
      </c>
      <c r="AB32" s="76">
        <v>5.0289999999999999</v>
      </c>
      <c r="AC32" s="76">
        <v>1.69</v>
      </c>
      <c r="AD32" s="58">
        <f t="shared" si="0"/>
        <v>221.21299999999997</v>
      </c>
    </row>
    <row r="33" spans="1:30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58">
        <f t="shared" si="0"/>
        <v>0</v>
      </c>
    </row>
    <row r="34" spans="1:30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2.2709999999999999</v>
      </c>
      <c r="F34" s="76">
        <v>0</v>
      </c>
      <c r="G34" s="76">
        <v>0</v>
      </c>
      <c r="H34" s="76">
        <v>0</v>
      </c>
      <c r="I34" s="76">
        <v>0</v>
      </c>
      <c r="J34" s="76">
        <v>7.2999999999999995E-2</v>
      </c>
      <c r="K34" s="76">
        <v>0</v>
      </c>
      <c r="L34" s="76">
        <v>8.7590000000000003</v>
      </c>
      <c r="M34" s="76">
        <v>0</v>
      </c>
      <c r="N34" s="76">
        <v>0</v>
      </c>
      <c r="O34" s="76">
        <v>4.0629999999999997</v>
      </c>
      <c r="P34" s="76">
        <v>0</v>
      </c>
      <c r="Q34" s="76">
        <v>0</v>
      </c>
      <c r="R34" s="76">
        <v>18.096</v>
      </c>
      <c r="S34" s="76">
        <v>0</v>
      </c>
      <c r="T34" s="76">
        <v>53.642000000000003</v>
      </c>
      <c r="U34" s="76">
        <v>102.477</v>
      </c>
      <c r="V34" s="76">
        <v>218.10300000000001</v>
      </c>
      <c r="W34" s="76">
        <v>25.530999999999999</v>
      </c>
      <c r="X34" s="76">
        <v>0</v>
      </c>
      <c r="Y34" s="76">
        <v>41.692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474.70700000000005</v>
      </c>
    </row>
    <row r="35" spans="1:30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6.7910000000000004</v>
      </c>
      <c r="F35" s="76">
        <v>0</v>
      </c>
      <c r="G35" s="76">
        <v>0.55200000000000005</v>
      </c>
      <c r="H35" s="76">
        <v>0</v>
      </c>
      <c r="I35" s="76">
        <v>0</v>
      </c>
      <c r="J35" s="76">
        <v>0.13500000000000001</v>
      </c>
      <c r="K35" s="76">
        <v>0</v>
      </c>
      <c r="L35" s="76">
        <v>5.4420000000000002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81.801000000000002</v>
      </c>
      <c r="S35" s="76">
        <v>0</v>
      </c>
      <c r="T35" s="76">
        <v>4.0940000000000003</v>
      </c>
      <c r="U35" s="76">
        <v>345.87400000000002</v>
      </c>
      <c r="V35" s="76">
        <v>271.065</v>
      </c>
      <c r="W35" s="76">
        <v>16.344000000000001</v>
      </c>
      <c r="X35" s="76">
        <v>0</v>
      </c>
      <c r="Y35" s="76">
        <v>0.44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732.53800000000012</v>
      </c>
    </row>
    <row r="36" spans="1:30" ht="15" customHeight="1" thickBot="1" x14ac:dyDescent="0.3">
      <c r="A36" s="107" t="s">
        <v>77</v>
      </c>
      <c r="B36" s="108"/>
      <c r="C36" s="29">
        <f t="shared" ref="C36:AC36" si="1">SUM(C6:C35)</f>
        <v>1.2899999999999998</v>
      </c>
      <c r="D36" s="29">
        <f t="shared" si="1"/>
        <v>0</v>
      </c>
      <c r="E36" s="29">
        <f t="shared" si="1"/>
        <v>404.34599999999995</v>
      </c>
      <c r="F36" s="29">
        <f t="shared" si="1"/>
        <v>0</v>
      </c>
      <c r="G36" s="29">
        <f t="shared" si="1"/>
        <v>142.42799999999997</v>
      </c>
      <c r="H36" s="29">
        <f t="shared" si="1"/>
        <v>9.0999999999999998E-2</v>
      </c>
      <c r="I36" s="29">
        <f t="shared" si="1"/>
        <v>0</v>
      </c>
      <c r="J36" s="29">
        <f t="shared" si="1"/>
        <v>91.471000000000004</v>
      </c>
      <c r="K36" s="29">
        <f t="shared" si="1"/>
        <v>1.9369999999999998</v>
      </c>
      <c r="L36" s="29">
        <f t="shared" si="1"/>
        <v>63.945999999999998</v>
      </c>
      <c r="M36" s="29">
        <f t="shared" si="1"/>
        <v>9.3260000000000005</v>
      </c>
      <c r="N36" s="29">
        <f t="shared" si="1"/>
        <v>43.567999999999991</v>
      </c>
      <c r="O36" s="29">
        <f t="shared" si="1"/>
        <v>179.32699999999994</v>
      </c>
      <c r="P36" s="29">
        <f t="shared" si="1"/>
        <v>14.418000000000001</v>
      </c>
      <c r="Q36" s="29">
        <f t="shared" si="1"/>
        <v>31.338000000000001</v>
      </c>
      <c r="R36" s="29">
        <f t="shared" si="1"/>
        <v>1394.845</v>
      </c>
      <c r="S36" s="29">
        <f t="shared" si="1"/>
        <v>998.69699999999989</v>
      </c>
      <c r="T36" s="29">
        <f t="shared" si="1"/>
        <v>512.721</v>
      </c>
      <c r="U36" s="29">
        <f t="shared" si="1"/>
        <v>1545.2900000000002</v>
      </c>
      <c r="V36" s="29">
        <f t="shared" si="1"/>
        <v>4893.6229999999996</v>
      </c>
      <c r="W36" s="29">
        <f t="shared" si="1"/>
        <v>577.98799999999994</v>
      </c>
      <c r="X36" s="29">
        <f t="shared" si="1"/>
        <v>225.98200000000003</v>
      </c>
      <c r="Y36" s="29">
        <f t="shared" si="1"/>
        <v>566.32600000000002</v>
      </c>
      <c r="Z36" s="29">
        <f t="shared" si="1"/>
        <v>31.037999999999997</v>
      </c>
      <c r="AA36" s="29">
        <f t="shared" si="1"/>
        <v>2.8150000000000004</v>
      </c>
      <c r="AB36" s="29">
        <f t="shared" si="1"/>
        <v>118.36899999999999</v>
      </c>
      <c r="AC36" s="29">
        <f t="shared" si="1"/>
        <v>25.752000000000002</v>
      </c>
      <c r="AD36" s="30">
        <f t="shared" si="0"/>
        <v>11876.932000000001</v>
      </c>
    </row>
    <row r="37" spans="1:30" ht="15" customHeight="1" thickBot="1" x14ac:dyDescent="0.3"/>
    <row r="38" spans="1:30" ht="15" customHeight="1" x14ac:dyDescent="0.25">
      <c r="A38" s="117" t="s">
        <v>64</v>
      </c>
      <c r="B38" s="11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65"/>
    </row>
    <row r="39" spans="1:30" ht="15" customHeight="1" x14ac:dyDescent="0.25">
      <c r="A39" s="95" t="s">
        <v>65</v>
      </c>
      <c r="B39" s="9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58"/>
    </row>
    <row r="40" spans="1:30" ht="15" customHeight="1" x14ac:dyDescent="0.25">
      <c r="A40" s="95" t="s">
        <v>66</v>
      </c>
      <c r="B40" s="9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58"/>
    </row>
    <row r="41" spans="1:30" ht="15" customHeight="1" x14ac:dyDescent="0.25">
      <c r="A41" s="95" t="s">
        <v>67</v>
      </c>
      <c r="B41" s="9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58"/>
    </row>
    <row r="42" spans="1:30" ht="15" customHeight="1" x14ac:dyDescent="0.25">
      <c r="A42" s="95" t="s">
        <v>68</v>
      </c>
      <c r="B42" s="9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58"/>
    </row>
    <row r="43" spans="1:30" ht="15" customHeight="1" thickBot="1" x14ac:dyDescent="0.3">
      <c r="A43" s="119" t="s">
        <v>69</v>
      </c>
      <c r="B43" s="12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D4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88" customWidth="1"/>
    <col min="2" max="2" width="18" style="89" customWidth="1"/>
    <col min="3" max="30" width="7.7109375" style="14" customWidth="1"/>
    <col min="31" max="16384" width="9.140625" style="14"/>
  </cols>
  <sheetData>
    <row r="1" spans="1:30" ht="15" customHeight="1" x14ac:dyDescent="0.25">
      <c r="A1" s="48" t="s">
        <v>59</v>
      </c>
      <c r="B1" s="49"/>
    </row>
    <row r="2" spans="1:30" ht="15" customHeight="1" x14ac:dyDescent="0.25">
      <c r="A2" s="14" t="s">
        <v>61</v>
      </c>
      <c r="B2" s="14"/>
    </row>
    <row r="3" spans="1:30" ht="15" customHeight="1" x14ac:dyDescent="0.25">
      <c r="A3" s="50" t="s">
        <v>57</v>
      </c>
      <c r="B3" s="85">
        <v>1988</v>
      </c>
    </row>
    <row r="4" spans="1:30" ht="15" customHeight="1" thickBot="1" x14ac:dyDescent="0.3">
      <c r="A4" s="50" t="s">
        <v>60</v>
      </c>
      <c r="B4" s="52" t="s">
        <v>78</v>
      </c>
    </row>
    <row r="5" spans="1:30" ht="15" customHeight="1" x14ac:dyDescent="0.25">
      <c r="A5" s="114"/>
      <c r="B5" s="115"/>
      <c r="C5" s="45" t="s">
        <v>29</v>
      </c>
      <c r="D5" s="45" t="s">
        <v>30</v>
      </c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 t="s">
        <v>41</v>
      </c>
      <c r="P5" s="45" t="s">
        <v>42</v>
      </c>
      <c r="Q5" s="45" t="s">
        <v>43</v>
      </c>
      <c r="R5" s="45" t="s">
        <v>44</v>
      </c>
      <c r="S5" s="45" t="s">
        <v>45</v>
      </c>
      <c r="T5" s="45" t="s">
        <v>46</v>
      </c>
      <c r="U5" s="45" t="s">
        <v>47</v>
      </c>
      <c r="V5" s="45" t="s">
        <v>48</v>
      </c>
      <c r="W5" s="45" t="s">
        <v>49</v>
      </c>
      <c r="X5" s="45" t="s">
        <v>50</v>
      </c>
      <c r="Y5" s="45" t="s">
        <v>51</v>
      </c>
      <c r="Z5" s="45" t="s">
        <v>52</v>
      </c>
      <c r="AA5" s="45" t="s">
        <v>53</v>
      </c>
      <c r="AB5" s="45" t="s">
        <v>54</v>
      </c>
      <c r="AC5" s="45" t="s">
        <v>55</v>
      </c>
      <c r="AD5" s="46" t="s">
        <v>56</v>
      </c>
    </row>
    <row r="6" spans="1:30" ht="15" customHeight="1" x14ac:dyDescent="0.25">
      <c r="A6" s="116" t="s">
        <v>0</v>
      </c>
      <c r="B6" s="57" t="s">
        <v>71</v>
      </c>
      <c r="C6" s="76">
        <v>0</v>
      </c>
      <c r="D6" s="76">
        <v>0</v>
      </c>
      <c r="E6" s="76">
        <v>0</v>
      </c>
      <c r="F6" s="76">
        <v>0</v>
      </c>
      <c r="G6" s="76">
        <v>0.66</v>
      </c>
      <c r="H6" s="76">
        <v>0</v>
      </c>
      <c r="I6" s="76">
        <v>0</v>
      </c>
      <c r="J6" s="76">
        <v>0</v>
      </c>
      <c r="K6" s="76">
        <v>0.28599999999999998</v>
      </c>
      <c r="L6" s="76">
        <v>2.7410000000000001</v>
      </c>
      <c r="M6" s="76">
        <v>0</v>
      </c>
      <c r="N6" s="76">
        <v>0.79500000000000004</v>
      </c>
      <c r="O6" s="76">
        <v>0.56399999999999995</v>
      </c>
      <c r="P6" s="76">
        <v>0</v>
      </c>
      <c r="Q6" s="76">
        <v>0</v>
      </c>
      <c r="R6" s="76">
        <v>4.2430000000000003</v>
      </c>
      <c r="S6" s="76">
        <v>43.978000000000002</v>
      </c>
      <c r="T6" s="76">
        <v>0.59599999999999997</v>
      </c>
      <c r="U6" s="76">
        <v>0.58799999999999997</v>
      </c>
      <c r="V6" s="76">
        <v>106.76900000000001</v>
      </c>
      <c r="W6" s="76">
        <v>27.353999999999999</v>
      </c>
      <c r="X6" s="76">
        <v>36.090000000000003</v>
      </c>
      <c r="Y6" s="76">
        <v>3.827</v>
      </c>
      <c r="Z6" s="76">
        <v>0</v>
      </c>
      <c r="AA6" s="76">
        <v>0</v>
      </c>
      <c r="AB6" s="76">
        <v>0.27600000000000002</v>
      </c>
      <c r="AC6" s="76">
        <v>0</v>
      </c>
      <c r="AD6" s="58">
        <f t="shared" ref="AD6:AD36" si="0">SUM(C6:AC6)</f>
        <v>228.76700000000002</v>
      </c>
    </row>
    <row r="7" spans="1:30" ht="15" customHeight="1" x14ac:dyDescent="0.25">
      <c r="A7" s="116"/>
      <c r="B7" s="57" t="s">
        <v>10</v>
      </c>
      <c r="C7" s="76">
        <v>0</v>
      </c>
      <c r="D7" s="76">
        <v>0</v>
      </c>
      <c r="E7" s="76">
        <v>18.904</v>
      </c>
      <c r="F7" s="76">
        <v>0</v>
      </c>
      <c r="G7" s="76">
        <v>52.755000000000003</v>
      </c>
      <c r="H7" s="76">
        <v>0</v>
      </c>
      <c r="I7" s="76">
        <v>0</v>
      </c>
      <c r="J7" s="76">
        <v>0</v>
      </c>
      <c r="K7" s="76">
        <v>0</v>
      </c>
      <c r="L7" s="76">
        <v>20.625</v>
      </c>
      <c r="M7" s="76">
        <v>6.3079999999999998</v>
      </c>
      <c r="N7" s="76">
        <v>41.813000000000002</v>
      </c>
      <c r="O7" s="76">
        <v>66.102999999999994</v>
      </c>
      <c r="P7" s="76">
        <v>0</v>
      </c>
      <c r="Q7" s="76">
        <v>12.914</v>
      </c>
      <c r="R7" s="76">
        <v>23.41</v>
      </c>
      <c r="S7" s="76">
        <v>112.49</v>
      </c>
      <c r="T7" s="76">
        <v>0</v>
      </c>
      <c r="U7" s="76">
        <v>16.088999999999999</v>
      </c>
      <c r="V7" s="76">
        <v>62.154000000000003</v>
      </c>
      <c r="W7" s="76">
        <v>0.22500000000000001</v>
      </c>
      <c r="X7" s="76">
        <v>0</v>
      </c>
      <c r="Y7" s="76">
        <v>2.1139999999999999</v>
      </c>
      <c r="Z7" s="76">
        <v>3.3330000000000002</v>
      </c>
      <c r="AA7" s="76">
        <v>0</v>
      </c>
      <c r="AB7" s="76">
        <v>47.106999999999999</v>
      </c>
      <c r="AC7" s="76">
        <v>34.805999999999997</v>
      </c>
      <c r="AD7" s="58">
        <f t="shared" si="0"/>
        <v>521.15000000000009</v>
      </c>
    </row>
    <row r="8" spans="1:30" ht="15" customHeight="1" x14ac:dyDescent="0.25">
      <c r="A8" s="116"/>
      <c r="B8" s="57" t="s">
        <v>11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0.32700000000000001</v>
      </c>
      <c r="P8" s="76">
        <v>0</v>
      </c>
      <c r="Q8" s="76">
        <v>0</v>
      </c>
      <c r="R8" s="76">
        <v>7.4249999999999998</v>
      </c>
      <c r="S8" s="76">
        <v>0.66700000000000004</v>
      </c>
      <c r="T8" s="76">
        <v>0</v>
      </c>
      <c r="U8" s="76">
        <v>8.1509999999999998</v>
      </c>
      <c r="V8" s="76">
        <v>227.59299999999999</v>
      </c>
      <c r="W8" s="76">
        <v>0.48399999999999999</v>
      </c>
      <c r="X8" s="76">
        <v>1.37</v>
      </c>
      <c r="Y8" s="76">
        <v>15.422000000000001</v>
      </c>
      <c r="Z8" s="76">
        <v>0</v>
      </c>
      <c r="AA8" s="76">
        <v>0</v>
      </c>
      <c r="AB8" s="76">
        <v>0</v>
      </c>
      <c r="AC8" s="76">
        <v>0</v>
      </c>
      <c r="AD8" s="58">
        <f t="shared" si="0"/>
        <v>261.43900000000002</v>
      </c>
    </row>
    <row r="9" spans="1:30" ht="15" customHeight="1" x14ac:dyDescent="0.25">
      <c r="A9" s="116"/>
      <c r="B9" s="57" t="s">
        <v>12</v>
      </c>
      <c r="C9" s="76">
        <v>0</v>
      </c>
      <c r="D9" s="76">
        <v>0</v>
      </c>
      <c r="E9" s="76">
        <v>9.2999999999999999E-2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2.5999999999999999E-2</v>
      </c>
      <c r="M9" s="76">
        <v>0</v>
      </c>
      <c r="N9" s="76">
        <v>0.56799999999999995</v>
      </c>
      <c r="O9" s="76">
        <v>3.657</v>
      </c>
      <c r="P9" s="76">
        <v>2.6019999999999999</v>
      </c>
      <c r="Q9" s="76">
        <v>0.33500000000000002</v>
      </c>
      <c r="R9" s="76">
        <v>0.19</v>
      </c>
      <c r="S9" s="76">
        <v>88.722999999999999</v>
      </c>
      <c r="T9" s="76">
        <v>3.6999999999999998E-2</v>
      </c>
      <c r="U9" s="76">
        <v>1.2010000000000001</v>
      </c>
      <c r="V9" s="76">
        <v>79.703999999999994</v>
      </c>
      <c r="W9" s="76">
        <v>0.45900000000000002</v>
      </c>
      <c r="X9" s="76">
        <v>23.79</v>
      </c>
      <c r="Y9" s="76">
        <v>1.867</v>
      </c>
      <c r="Z9" s="76">
        <v>0</v>
      </c>
      <c r="AA9" s="76">
        <v>0</v>
      </c>
      <c r="AB9" s="76">
        <v>0</v>
      </c>
      <c r="AC9" s="76">
        <v>0</v>
      </c>
      <c r="AD9" s="58">
        <f t="shared" si="0"/>
        <v>203.25199999999998</v>
      </c>
    </row>
    <row r="10" spans="1:30" ht="15" customHeight="1" x14ac:dyDescent="0.25">
      <c r="A10" s="104" t="s">
        <v>1</v>
      </c>
      <c r="B10" s="57" t="s">
        <v>13</v>
      </c>
      <c r="C10" s="76">
        <v>0</v>
      </c>
      <c r="D10" s="76">
        <v>0</v>
      </c>
      <c r="E10" s="76">
        <v>1.113</v>
      </c>
      <c r="F10" s="76">
        <v>0</v>
      </c>
      <c r="G10" s="76">
        <v>10.772</v>
      </c>
      <c r="H10" s="76">
        <v>0</v>
      </c>
      <c r="I10" s="76">
        <v>0</v>
      </c>
      <c r="J10" s="76">
        <v>32.295000000000002</v>
      </c>
      <c r="K10" s="76">
        <v>0</v>
      </c>
      <c r="L10" s="76">
        <v>1.006</v>
      </c>
      <c r="M10" s="76">
        <v>0</v>
      </c>
      <c r="N10" s="76">
        <v>0</v>
      </c>
      <c r="O10" s="76">
        <v>2.1259999999999999</v>
      </c>
      <c r="P10" s="76">
        <v>1.2E-2</v>
      </c>
      <c r="Q10" s="76">
        <v>0</v>
      </c>
      <c r="R10" s="76">
        <v>15.586</v>
      </c>
      <c r="S10" s="76">
        <v>221.398</v>
      </c>
      <c r="T10" s="76">
        <v>13.3</v>
      </c>
      <c r="U10" s="76">
        <v>166.881</v>
      </c>
      <c r="V10" s="76">
        <v>356.60399999999998</v>
      </c>
      <c r="W10" s="76">
        <v>6.7329999999999997</v>
      </c>
      <c r="X10" s="76">
        <v>9.6310000000000002</v>
      </c>
      <c r="Y10" s="76">
        <v>35.999000000000002</v>
      </c>
      <c r="Z10" s="76">
        <v>0</v>
      </c>
      <c r="AA10" s="76">
        <v>0</v>
      </c>
      <c r="AB10" s="76">
        <v>2.5999999999999999E-2</v>
      </c>
      <c r="AC10" s="76">
        <v>2.8000000000000001E-2</v>
      </c>
      <c r="AD10" s="58">
        <f t="shared" si="0"/>
        <v>873.51</v>
      </c>
    </row>
    <row r="11" spans="1:30" ht="15" customHeight="1" x14ac:dyDescent="0.25">
      <c r="A11" s="104"/>
      <c r="B11" s="57" t="s">
        <v>70</v>
      </c>
      <c r="C11" s="76">
        <v>0</v>
      </c>
      <c r="D11" s="76">
        <v>0</v>
      </c>
      <c r="E11" s="76">
        <v>0</v>
      </c>
      <c r="F11" s="76">
        <v>0</v>
      </c>
      <c r="G11" s="76">
        <v>0.32300000000000001</v>
      </c>
      <c r="H11" s="76">
        <v>0</v>
      </c>
      <c r="I11" s="76">
        <v>0</v>
      </c>
      <c r="J11" s="76">
        <v>1.4670000000000001</v>
      </c>
      <c r="K11" s="76">
        <v>0</v>
      </c>
      <c r="L11" s="76">
        <v>1.2999999999999999E-2</v>
      </c>
      <c r="M11" s="76">
        <v>0</v>
      </c>
      <c r="N11" s="76">
        <v>0.56299999999999994</v>
      </c>
      <c r="O11" s="76">
        <v>2.448</v>
      </c>
      <c r="P11" s="76">
        <v>0</v>
      </c>
      <c r="Q11" s="76">
        <v>2.7E-2</v>
      </c>
      <c r="R11" s="76">
        <v>11.8</v>
      </c>
      <c r="S11" s="76">
        <v>59.654000000000003</v>
      </c>
      <c r="T11" s="76">
        <v>9.6280000000000001</v>
      </c>
      <c r="U11" s="76">
        <v>15.523999999999999</v>
      </c>
      <c r="V11" s="76">
        <v>292.13299999999998</v>
      </c>
      <c r="W11" s="76">
        <v>41.075000000000003</v>
      </c>
      <c r="X11" s="76">
        <v>49.598999999999997</v>
      </c>
      <c r="Y11" s="76">
        <v>21.018999999999998</v>
      </c>
      <c r="Z11" s="76">
        <v>0</v>
      </c>
      <c r="AA11" s="76">
        <v>0</v>
      </c>
      <c r="AB11" s="76">
        <v>0</v>
      </c>
      <c r="AC11" s="76">
        <v>0</v>
      </c>
      <c r="AD11" s="58">
        <f t="shared" si="0"/>
        <v>505.27299999999997</v>
      </c>
    </row>
    <row r="12" spans="1:30" ht="15" customHeight="1" x14ac:dyDescent="0.25">
      <c r="A12" s="104"/>
      <c r="B12" s="57" t="s">
        <v>14</v>
      </c>
      <c r="C12" s="76">
        <v>0</v>
      </c>
      <c r="D12" s="76">
        <v>0</v>
      </c>
      <c r="E12" s="76">
        <v>28.902999999999999</v>
      </c>
      <c r="F12" s="76">
        <v>0</v>
      </c>
      <c r="G12" s="76">
        <v>0.51200000000000001</v>
      </c>
      <c r="H12" s="76">
        <v>0</v>
      </c>
      <c r="I12" s="76">
        <v>0</v>
      </c>
      <c r="J12" s="76">
        <v>3.5030000000000001</v>
      </c>
      <c r="K12" s="76">
        <v>0.42699999999999999</v>
      </c>
      <c r="L12" s="76">
        <v>9.8819999999999997</v>
      </c>
      <c r="M12" s="76">
        <v>3.625</v>
      </c>
      <c r="N12" s="76">
        <v>1.944</v>
      </c>
      <c r="O12" s="76">
        <v>6.37</v>
      </c>
      <c r="P12" s="76">
        <v>9.4410000000000007</v>
      </c>
      <c r="Q12" s="76">
        <v>0</v>
      </c>
      <c r="R12" s="76">
        <v>1086.5719999999999</v>
      </c>
      <c r="S12" s="76">
        <v>134.02600000000001</v>
      </c>
      <c r="T12" s="76">
        <v>2.125</v>
      </c>
      <c r="U12" s="76">
        <v>445.69200000000001</v>
      </c>
      <c r="V12" s="76">
        <v>1435.9190000000001</v>
      </c>
      <c r="W12" s="76">
        <v>366.36</v>
      </c>
      <c r="X12" s="76">
        <v>0.374</v>
      </c>
      <c r="Y12" s="76">
        <v>129.80799999999999</v>
      </c>
      <c r="Z12" s="76">
        <v>0.54700000000000004</v>
      </c>
      <c r="AA12" s="76">
        <v>0</v>
      </c>
      <c r="AB12" s="76">
        <v>0</v>
      </c>
      <c r="AC12" s="76">
        <v>0</v>
      </c>
      <c r="AD12" s="58">
        <f t="shared" si="0"/>
        <v>3666.0299999999997</v>
      </c>
    </row>
    <row r="13" spans="1:30" ht="15" customHeight="1" x14ac:dyDescent="0.25">
      <c r="A13" s="104"/>
      <c r="B13" s="57" t="s">
        <v>15</v>
      </c>
      <c r="C13" s="76">
        <v>0</v>
      </c>
      <c r="D13" s="76">
        <v>0</v>
      </c>
      <c r="E13" s="76">
        <v>0</v>
      </c>
      <c r="F13" s="76">
        <v>0</v>
      </c>
      <c r="G13" s="76">
        <v>5.2999999999999999E-2</v>
      </c>
      <c r="H13" s="76">
        <v>0</v>
      </c>
      <c r="I13" s="76">
        <v>0</v>
      </c>
      <c r="J13" s="76">
        <v>0</v>
      </c>
      <c r="K13" s="76">
        <v>0</v>
      </c>
      <c r="L13" s="76">
        <v>7.0999999999999994E-2</v>
      </c>
      <c r="M13" s="76">
        <v>0.56899999999999995</v>
      </c>
      <c r="N13" s="76">
        <v>3.1339999999999999</v>
      </c>
      <c r="O13" s="76">
        <v>9.5920000000000005</v>
      </c>
      <c r="P13" s="76">
        <v>0.64800000000000002</v>
      </c>
      <c r="Q13" s="76">
        <v>4.8150000000000004</v>
      </c>
      <c r="R13" s="76">
        <v>1.47</v>
      </c>
      <c r="S13" s="76">
        <v>47.302</v>
      </c>
      <c r="T13" s="76">
        <v>3.81</v>
      </c>
      <c r="U13" s="76">
        <v>55.374000000000002</v>
      </c>
      <c r="V13" s="76">
        <v>286.065</v>
      </c>
      <c r="W13" s="76">
        <v>1.355</v>
      </c>
      <c r="X13" s="76">
        <v>37.728000000000002</v>
      </c>
      <c r="Y13" s="76">
        <v>3.6709999999999998</v>
      </c>
      <c r="Z13" s="76">
        <v>0</v>
      </c>
      <c r="AA13" s="76">
        <v>0</v>
      </c>
      <c r="AB13" s="76">
        <v>0</v>
      </c>
      <c r="AC13" s="76">
        <v>0</v>
      </c>
      <c r="AD13" s="58">
        <f t="shared" si="0"/>
        <v>455.65700000000004</v>
      </c>
    </row>
    <row r="14" spans="1:30" ht="15" customHeight="1" x14ac:dyDescent="0.25">
      <c r="A14" s="104"/>
      <c r="B14" s="57" t="s">
        <v>16</v>
      </c>
      <c r="C14" s="76">
        <v>0</v>
      </c>
      <c r="D14" s="76">
        <v>0</v>
      </c>
      <c r="E14" s="76">
        <v>2.2999999999999998</v>
      </c>
      <c r="F14" s="76">
        <v>0</v>
      </c>
      <c r="G14" s="76">
        <v>0.77600000000000002</v>
      </c>
      <c r="H14" s="76">
        <v>0</v>
      </c>
      <c r="I14" s="76">
        <v>0</v>
      </c>
      <c r="J14" s="76">
        <v>1.165</v>
      </c>
      <c r="K14" s="76">
        <v>0.16</v>
      </c>
      <c r="L14" s="76">
        <v>0.30599999999999999</v>
      </c>
      <c r="M14" s="76">
        <v>0.39300000000000002</v>
      </c>
      <c r="N14" s="76">
        <v>3.1709999999999998</v>
      </c>
      <c r="O14" s="76">
        <v>80.094999999999999</v>
      </c>
      <c r="P14" s="76">
        <v>0.93600000000000005</v>
      </c>
      <c r="Q14" s="76">
        <v>1.478</v>
      </c>
      <c r="R14" s="76">
        <v>30.635999999999999</v>
      </c>
      <c r="S14" s="76">
        <v>67.959000000000003</v>
      </c>
      <c r="T14" s="76">
        <v>12.779</v>
      </c>
      <c r="U14" s="76">
        <v>39.292000000000002</v>
      </c>
      <c r="V14" s="76">
        <v>344.10899999999998</v>
      </c>
      <c r="W14" s="76">
        <v>45.747</v>
      </c>
      <c r="X14" s="76">
        <v>4.0579999999999998</v>
      </c>
      <c r="Y14" s="76">
        <v>68.73</v>
      </c>
      <c r="Z14" s="76">
        <v>0.113</v>
      </c>
      <c r="AA14" s="76">
        <v>1.65</v>
      </c>
      <c r="AB14" s="76">
        <v>14.313000000000001</v>
      </c>
      <c r="AC14" s="76">
        <v>2.3260000000000001</v>
      </c>
      <c r="AD14" s="58">
        <f t="shared" si="0"/>
        <v>722.49199999999996</v>
      </c>
    </row>
    <row r="15" spans="1:30" ht="15" customHeight="1" x14ac:dyDescent="0.25">
      <c r="A15" s="104"/>
      <c r="B15" s="57" t="s">
        <v>17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58">
        <f t="shared" si="0"/>
        <v>0</v>
      </c>
    </row>
    <row r="16" spans="1:30" ht="15" customHeight="1" x14ac:dyDescent="0.25">
      <c r="A16" s="104"/>
      <c r="B16" s="57" t="s">
        <v>18</v>
      </c>
      <c r="C16" s="76">
        <v>0</v>
      </c>
      <c r="D16" s="76">
        <v>0</v>
      </c>
      <c r="E16" s="76">
        <v>0</v>
      </c>
      <c r="F16" s="76">
        <v>0</v>
      </c>
      <c r="G16" s="76">
        <v>44.680999999999997</v>
      </c>
      <c r="H16" s="76">
        <v>0</v>
      </c>
      <c r="I16" s="76">
        <v>0</v>
      </c>
      <c r="J16" s="76">
        <v>24.689</v>
      </c>
      <c r="K16" s="76">
        <v>0</v>
      </c>
      <c r="L16" s="76">
        <v>0</v>
      </c>
      <c r="M16" s="76">
        <v>0</v>
      </c>
      <c r="N16" s="76">
        <v>0</v>
      </c>
      <c r="O16" s="76">
        <v>0.63800000000000001</v>
      </c>
      <c r="P16" s="76">
        <v>0</v>
      </c>
      <c r="Q16" s="76">
        <v>0.89200000000000002</v>
      </c>
      <c r="R16" s="76">
        <v>88.534999999999997</v>
      </c>
      <c r="S16" s="76">
        <v>87.364000000000004</v>
      </c>
      <c r="T16" s="76">
        <v>423.44499999999999</v>
      </c>
      <c r="U16" s="76">
        <v>4.1790000000000003</v>
      </c>
      <c r="V16" s="76">
        <v>7.4580000000000002</v>
      </c>
      <c r="W16" s="76">
        <v>0.54200000000000004</v>
      </c>
      <c r="X16" s="76">
        <v>0.96399999999999997</v>
      </c>
      <c r="Y16" s="76">
        <v>8.3000000000000004E-2</v>
      </c>
      <c r="Z16" s="76">
        <v>0</v>
      </c>
      <c r="AA16" s="76">
        <v>0</v>
      </c>
      <c r="AB16" s="76">
        <v>30.454999999999998</v>
      </c>
      <c r="AC16" s="76">
        <v>0</v>
      </c>
      <c r="AD16" s="58">
        <f t="shared" si="0"/>
        <v>713.92500000000007</v>
      </c>
    </row>
    <row r="17" spans="1:30" ht="15" customHeight="1" x14ac:dyDescent="0.25">
      <c r="A17" s="104"/>
      <c r="B17" s="57" t="s">
        <v>19</v>
      </c>
      <c r="C17" s="76">
        <v>0</v>
      </c>
      <c r="D17" s="76">
        <v>0</v>
      </c>
      <c r="E17" s="76">
        <v>1.6910000000000001</v>
      </c>
      <c r="F17" s="76">
        <v>0</v>
      </c>
      <c r="G17" s="76">
        <v>1.292</v>
      </c>
      <c r="H17" s="76">
        <v>0</v>
      </c>
      <c r="I17" s="76">
        <v>0</v>
      </c>
      <c r="J17" s="76">
        <v>3.6520000000000001</v>
      </c>
      <c r="K17" s="76">
        <v>0.38</v>
      </c>
      <c r="L17" s="76">
        <v>1.556</v>
      </c>
      <c r="M17" s="76">
        <v>0</v>
      </c>
      <c r="N17" s="76">
        <v>2.2589999999999999</v>
      </c>
      <c r="O17" s="76">
        <v>3.88</v>
      </c>
      <c r="P17" s="76">
        <v>8.2000000000000003E-2</v>
      </c>
      <c r="Q17" s="76">
        <v>1.359</v>
      </c>
      <c r="R17" s="76">
        <v>8.4860000000000007</v>
      </c>
      <c r="S17" s="76">
        <v>19.262</v>
      </c>
      <c r="T17" s="76">
        <v>0.44500000000000001</v>
      </c>
      <c r="U17" s="76">
        <v>35.293999999999997</v>
      </c>
      <c r="V17" s="76">
        <v>353.36500000000001</v>
      </c>
      <c r="W17" s="76">
        <v>21.236999999999998</v>
      </c>
      <c r="X17" s="76">
        <v>15.893000000000001</v>
      </c>
      <c r="Y17" s="76">
        <v>29.625</v>
      </c>
      <c r="Z17" s="76">
        <v>2.06</v>
      </c>
      <c r="AA17" s="76">
        <v>9.4E-2</v>
      </c>
      <c r="AB17" s="76">
        <v>2.8780000000000001</v>
      </c>
      <c r="AC17" s="76">
        <v>1.2989999999999999</v>
      </c>
      <c r="AD17" s="58">
        <f t="shared" si="0"/>
        <v>506.089</v>
      </c>
    </row>
    <row r="18" spans="1:30" ht="15" customHeight="1" x14ac:dyDescent="0.25">
      <c r="A18" s="104" t="s">
        <v>2</v>
      </c>
      <c r="B18" s="57" t="s">
        <v>20</v>
      </c>
      <c r="C18" s="76">
        <v>0</v>
      </c>
      <c r="D18" s="76">
        <v>0</v>
      </c>
      <c r="E18" s="76">
        <v>2.3140000000000001</v>
      </c>
      <c r="F18" s="76">
        <v>0</v>
      </c>
      <c r="G18" s="76">
        <v>1.3260000000000001</v>
      </c>
      <c r="H18" s="76">
        <v>0</v>
      </c>
      <c r="I18" s="76">
        <v>0</v>
      </c>
      <c r="J18" s="76">
        <v>8.7420000000000009</v>
      </c>
      <c r="K18" s="76">
        <v>0</v>
      </c>
      <c r="L18" s="76">
        <v>1.7050000000000001</v>
      </c>
      <c r="M18" s="76">
        <v>0</v>
      </c>
      <c r="N18" s="76">
        <v>0</v>
      </c>
      <c r="O18" s="76">
        <v>0.35799999999999998</v>
      </c>
      <c r="P18" s="76">
        <v>0</v>
      </c>
      <c r="Q18" s="76">
        <v>0</v>
      </c>
      <c r="R18" s="76">
        <v>2.1480000000000001</v>
      </c>
      <c r="S18" s="76">
        <v>0</v>
      </c>
      <c r="T18" s="76">
        <v>7.1120000000000001</v>
      </c>
      <c r="U18" s="76">
        <v>48.826999999999998</v>
      </c>
      <c r="V18" s="76">
        <v>19.733000000000001</v>
      </c>
      <c r="W18" s="76">
        <v>1.819</v>
      </c>
      <c r="X18" s="76">
        <v>6.5940000000000003</v>
      </c>
      <c r="Y18" s="76">
        <v>10.164</v>
      </c>
      <c r="Z18" s="76">
        <v>0</v>
      </c>
      <c r="AA18" s="76">
        <v>0</v>
      </c>
      <c r="AB18" s="76">
        <v>0</v>
      </c>
      <c r="AC18" s="76">
        <v>0</v>
      </c>
      <c r="AD18" s="58">
        <f t="shared" si="0"/>
        <v>110.84200000000001</v>
      </c>
    </row>
    <row r="19" spans="1:30" ht="15" customHeight="1" x14ac:dyDescent="0.25">
      <c r="A19" s="104"/>
      <c r="B19" s="57" t="s">
        <v>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2.4E-2</v>
      </c>
      <c r="L19" s="76">
        <v>1.2999999999999999E-2</v>
      </c>
      <c r="M19" s="76">
        <v>0</v>
      </c>
      <c r="N19" s="76">
        <v>0</v>
      </c>
      <c r="O19" s="76">
        <v>3.5999999999999997E-2</v>
      </c>
      <c r="P19" s="76">
        <v>0</v>
      </c>
      <c r="Q19" s="76">
        <v>0</v>
      </c>
      <c r="R19" s="76">
        <v>0.11600000000000001</v>
      </c>
      <c r="S19" s="76">
        <v>0.42499999999999999</v>
      </c>
      <c r="T19" s="76">
        <v>0</v>
      </c>
      <c r="U19" s="76">
        <v>0</v>
      </c>
      <c r="V19" s="76">
        <v>0.47099999999999997</v>
      </c>
      <c r="W19" s="76">
        <v>0</v>
      </c>
      <c r="X19" s="76">
        <v>0</v>
      </c>
      <c r="Y19" s="76">
        <v>0.46400000000000002</v>
      </c>
      <c r="Z19" s="76">
        <v>4.9000000000000002E-2</v>
      </c>
      <c r="AA19" s="76">
        <v>0</v>
      </c>
      <c r="AB19" s="76">
        <v>0</v>
      </c>
      <c r="AC19" s="76">
        <v>0</v>
      </c>
      <c r="AD19" s="58">
        <f t="shared" si="0"/>
        <v>1.5979999999999999</v>
      </c>
    </row>
    <row r="20" spans="1:30" ht="15" customHeight="1" x14ac:dyDescent="0.25">
      <c r="A20" s="104"/>
      <c r="B20" s="57" t="s">
        <v>22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58">
        <f t="shared" si="0"/>
        <v>0</v>
      </c>
    </row>
    <row r="21" spans="1:30" ht="15" customHeight="1" x14ac:dyDescent="0.25">
      <c r="A21" s="104"/>
      <c r="B21" s="57" t="s">
        <v>23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8">
        <f t="shared" si="0"/>
        <v>0</v>
      </c>
    </row>
    <row r="22" spans="1:30" ht="15" customHeight="1" x14ac:dyDescent="0.25">
      <c r="A22" s="104"/>
      <c r="B22" s="87" t="s">
        <v>12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58">
        <f t="shared" si="0"/>
        <v>0</v>
      </c>
    </row>
    <row r="23" spans="1:30" ht="15" customHeight="1" x14ac:dyDescent="0.25">
      <c r="A23" s="112" t="s">
        <v>72</v>
      </c>
      <c r="B23" s="113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58">
        <f t="shared" si="0"/>
        <v>0</v>
      </c>
    </row>
    <row r="24" spans="1:30" ht="15" customHeight="1" x14ac:dyDescent="0.25">
      <c r="A24" s="56" t="s">
        <v>3</v>
      </c>
      <c r="B24" s="57" t="s">
        <v>24</v>
      </c>
      <c r="C24" s="76">
        <v>0</v>
      </c>
      <c r="D24" s="76">
        <v>0</v>
      </c>
      <c r="E24" s="76">
        <v>0</v>
      </c>
      <c r="F24" s="76">
        <v>0</v>
      </c>
      <c r="G24" s="76">
        <v>15.246</v>
      </c>
      <c r="H24" s="76">
        <v>0</v>
      </c>
      <c r="I24" s="76">
        <v>0</v>
      </c>
      <c r="J24" s="76">
        <v>18.337</v>
      </c>
      <c r="K24" s="76">
        <v>0</v>
      </c>
      <c r="L24" s="76">
        <v>0</v>
      </c>
      <c r="M24" s="76">
        <v>0</v>
      </c>
      <c r="N24" s="76">
        <v>0</v>
      </c>
      <c r="O24" s="76">
        <v>0.83099999999999996</v>
      </c>
      <c r="P24" s="76">
        <v>1.2E-2</v>
      </c>
      <c r="Q24" s="76">
        <v>0.20599999999999999</v>
      </c>
      <c r="R24" s="76">
        <v>9.6000000000000002E-2</v>
      </c>
      <c r="S24" s="76">
        <v>0.159</v>
      </c>
      <c r="T24" s="76">
        <v>0.113</v>
      </c>
      <c r="U24" s="76">
        <v>0</v>
      </c>
      <c r="V24" s="76">
        <v>1.9470000000000001</v>
      </c>
      <c r="W24" s="76">
        <v>0</v>
      </c>
      <c r="X24" s="76">
        <v>0</v>
      </c>
      <c r="Y24" s="76">
        <v>0.60899999999999999</v>
      </c>
      <c r="Z24" s="76">
        <v>0</v>
      </c>
      <c r="AA24" s="76">
        <v>0.26400000000000001</v>
      </c>
      <c r="AB24" s="76">
        <v>0</v>
      </c>
      <c r="AC24" s="76">
        <v>0</v>
      </c>
      <c r="AD24" s="58">
        <f t="shared" si="0"/>
        <v>37.820000000000007</v>
      </c>
    </row>
    <row r="25" spans="1:30" ht="15" customHeight="1" x14ac:dyDescent="0.25">
      <c r="A25" s="95" t="s">
        <v>4</v>
      </c>
      <c r="B25" s="96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8">
        <f t="shared" si="0"/>
        <v>0</v>
      </c>
    </row>
    <row r="26" spans="1:30" ht="15" customHeight="1" x14ac:dyDescent="0.25">
      <c r="A26" s="95" t="s">
        <v>5</v>
      </c>
      <c r="B26" s="96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8">
        <f t="shared" si="0"/>
        <v>0</v>
      </c>
    </row>
    <row r="27" spans="1:30" ht="15" customHeight="1" x14ac:dyDescent="0.25">
      <c r="A27" s="104" t="s">
        <v>6</v>
      </c>
      <c r="B27" s="57" t="s">
        <v>25</v>
      </c>
      <c r="C27" s="76">
        <v>0</v>
      </c>
      <c r="D27" s="76">
        <v>0</v>
      </c>
      <c r="E27" s="76">
        <v>1.7999999999999999E-2</v>
      </c>
      <c r="F27" s="76">
        <v>0</v>
      </c>
      <c r="G27" s="76">
        <v>0.156</v>
      </c>
      <c r="H27" s="76">
        <v>4.7E-2</v>
      </c>
      <c r="I27" s="76">
        <v>0</v>
      </c>
      <c r="J27" s="76">
        <v>0.153</v>
      </c>
      <c r="K27" s="76">
        <v>0</v>
      </c>
      <c r="L27" s="76">
        <v>0.34499999999999997</v>
      </c>
      <c r="M27" s="76">
        <v>9.7000000000000003E-2</v>
      </c>
      <c r="N27" s="76">
        <v>0.29399999999999998</v>
      </c>
      <c r="O27" s="76">
        <v>0.96899999999999997</v>
      </c>
      <c r="P27" s="76">
        <v>4.5999999999999999E-2</v>
      </c>
      <c r="Q27" s="76">
        <v>5.5E-2</v>
      </c>
      <c r="R27" s="76">
        <v>1.252</v>
      </c>
      <c r="S27" s="76">
        <v>2.62</v>
      </c>
      <c r="T27" s="76">
        <v>0.129</v>
      </c>
      <c r="U27" s="76">
        <v>8.4629999999999992</v>
      </c>
      <c r="V27" s="76">
        <v>9.7390000000000008</v>
      </c>
      <c r="W27" s="76">
        <v>2.157</v>
      </c>
      <c r="X27" s="76">
        <v>0.22900000000000001</v>
      </c>
      <c r="Y27" s="76">
        <v>2.3250000000000002</v>
      </c>
      <c r="Z27" s="76">
        <v>0.314</v>
      </c>
      <c r="AA27" s="76">
        <v>0</v>
      </c>
      <c r="AB27" s="76">
        <v>0.55500000000000005</v>
      </c>
      <c r="AC27" s="76">
        <v>3.7690000000000001</v>
      </c>
      <c r="AD27" s="58">
        <f t="shared" si="0"/>
        <v>33.731999999999999</v>
      </c>
    </row>
    <row r="28" spans="1:30" ht="15" customHeight="1" x14ac:dyDescent="0.25">
      <c r="A28" s="104"/>
      <c r="B28" s="57" t="s">
        <v>26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8">
        <f t="shared" si="0"/>
        <v>0</v>
      </c>
    </row>
    <row r="29" spans="1:30" ht="15" customHeight="1" x14ac:dyDescent="0.25">
      <c r="A29" s="105" t="s">
        <v>73</v>
      </c>
      <c r="B29" s="106"/>
      <c r="C29" s="76">
        <v>0</v>
      </c>
      <c r="D29" s="76">
        <v>0</v>
      </c>
      <c r="E29" s="76">
        <v>334.30200000000002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25.35</v>
      </c>
      <c r="S29" s="76">
        <v>58.015000000000001</v>
      </c>
      <c r="T29" s="76">
        <v>0</v>
      </c>
      <c r="U29" s="76">
        <v>231.35400000000001</v>
      </c>
      <c r="V29" s="76">
        <v>121.86499999999999</v>
      </c>
      <c r="W29" s="76">
        <v>1.0409999999999999</v>
      </c>
      <c r="X29" s="76">
        <v>2.464</v>
      </c>
      <c r="Y29" s="76">
        <v>122.155</v>
      </c>
      <c r="Z29" s="76">
        <v>0</v>
      </c>
      <c r="AA29" s="76">
        <v>0</v>
      </c>
      <c r="AB29" s="76">
        <v>0</v>
      </c>
      <c r="AC29" s="76">
        <v>0</v>
      </c>
      <c r="AD29" s="58">
        <f t="shared" si="0"/>
        <v>896.54600000000016</v>
      </c>
    </row>
    <row r="30" spans="1:30" ht="15" customHeight="1" x14ac:dyDescent="0.25">
      <c r="A30" s="105" t="s">
        <v>74</v>
      </c>
      <c r="B30" s="106"/>
      <c r="C30" s="76">
        <v>0</v>
      </c>
      <c r="D30" s="76">
        <v>0</v>
      </c>
      <c r="E30" s="76">
        <v>0</v>
      </c>
      <c r="F30" s="76">
        <v>0</v>
      </c>
      <c r="G30" s="76">
        <v>5.0999999999999997E-2</v>
      </c>
      <c r="H30" s="76">
        <v>0</v>
      </c>
      <c r="I30" s="76">
        <v>0</v>
      </c>
      <c r="J30" s="76">
        <v>0.24299999999999999</v>
      </c>
      <c r="K30" s="76">
        <v>2.4E-2</v>
      </c>
      <c r="L30" s="76">
        <v>4.8000000000000001E-2</v>
      </c>
      <c r="M30" s="76">
        <v>0.127</v>
      </c>
      <c r="N30" s="76">
        <v>0</v>
      </c>
      <c r="O30" s="76">
        <v>9.7000000000000003E-2</v>
      </c>
      <c r="P30" s="76">
        <v>0</v>
      </c>
      <c r="Q30" s="76">
        <v>0</v>
      </c>
      <c r="R30" s="76">
        <v>0</v>
      </c>
      <c r="S30" s="76">
        <v>0.29699999999999999</v>
      </c>
      <c r="T30" s="76">
        <v>0</v>
      </c>
      <c r="U30" s="76">
        <v>151.82400000000001</v>
      </c>
      <c r="V30" s="76">
        <v>0.62</v>
      </c>
      <c r="W30" s="76">
        <v>0</v>
      </c>
      <c r="X30" s="76">
        <v>0</v>
      </c>
      <c r="Y30" s="76">
        <v>7.3999999999999996E-2</v>
      </c>
      <c r="Z30" s="76">
        <v>0.316</v>
      </c>
      <c r="AA30" s="76">
        <v>0</v>
      </c>
      <c r="AB30" s="76">
        <v>0</v>
      </c>
      <c r="AC30" s="76">
        <v>0.47799999999999998</v>
      </c>
      <c r="AD30" s="58">
        <f t="shared" si="0"/>
        <v>154.19900000000004</v>
      </c>
    </row>
    <row r="31" spans="1:30" ht="15" customHeight="1" x14ac:dyDescent="0.25">
      <c r="A31" s="95" t="s">
        <v>7</v>
      </c>
      <c r="B31" s="96"/>
      <c r="C31" s="76">
        <v>0</v>
      </c>
      <c r="D31" s="76">
        <v>0</v>
      </c>
      <c r="E31" s="76">
        <v>0.84599999999999997</v>
      </c>
      <c r="F31" s="76">
        <v>0</v>
      </c>
      <c r="G31" s="76">
        <v>0.20599999999999999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0.71199999999999997</v>
      </c>
      <c r="N31" s="76">
        <v>0.82</v>
      </c>
      <c r="O31" s="76">
        <v>4.8159999999999998</v>
      </c>
      <c r="P31" s="76">
        <v>0</v>
      </c>
      <c r="Q31" s="76">
        <v>1.871</v>
      </c>
      <c r="R31" s="76">
        <v>10.875999999999999</v>
      </c>
      <c r="S31" s="76">
        <v>33.585000000000001</v>
      </c>
      <c r="T31" s="76">
        <v>2.1680000000000001</v>
      </c>
      <c r="U31" s="76">
        <v>43.741999999999997</v>
      </c>
      <c r="V31" s="76">
        <v>170.917</v>
      </c>
      <c r="W31" s="76">
        <v>11.666</v>
      </c>
      <c r="X31" s="76">
        <v>12.281000000000001</v>
      </c>
      <c r="Y31" s="76">
        <v>22.986999999999998</v>
      </c>
      <c r="Z31" s="76">
        <v>0.46300000000000002</v>
      </c>
      <c r="AA31" s="76">
        <v>0</v>
      </c>
      <c r="AB31" s="76">
        <v>3.121</v>
      </c>
      <c r="AC31" s="76">
        <v>2.5579999999999998</v>
      </c>
      <c r="AD31" s="58">
        <f t="shared" si="0"/>
        <v>323.63499999999999</v>
      </c>
    </row>
    <row r="32" spans="1:30" ht="15" customHeight="1" x14ac:dyDescent="0.25">
      <c r="A32" s="105" t="s">
        <v>75</v>
      </c>
      <c r="B32" s="106"/>
      <c r="C32" s="76">
        <v>0</v>
      </c>
      <c r="D32" s="76">
        <v>0</v>
      </c>
      <c r="E32" s="76">
        <v>3.5999999999999997E-2</v>
      </c>
      <c r="F32" s="76">
        <v>0</v>
      </c>
      <c r="G32" s="76">
        <v>0.29399999999999998</v>
      </c>
      <c r="H32" s="76">
        <v>0</v>
      </c>
      <c r="I32" s="76">
        <v>0</v>
      </c>
      <c r="J32" s="76">
        <v>0.72</v>
      </c>
      <c r="K32" s="76">
        <v>0.25700000000000001</v>
      </c>
      <c r="L32" s="76">
        <v>1.7969999999999999</v>
      </c>
      <c r="M32" s="76">
        <v>0</v>
      </c>
      <c r="N32" s="76">
        <v>0</v>
      </c>
      <c r="O32" s="76">
        <v>0.217</v>
      </c>
      <c r="P32" s="76">
        <v>6.0999999999999999E-2</v>
      </c>
      <c r="Q32" s="76">
        <v>2.8839999999999999</v>
      </c>
      <c r="R32" s="76">
        <v>1.6659999999999999</v>
      </c>
      <c r="S32" s="76">
        <v>18.89</v>
      </c>
      <c r="T32" s="76">
        <v>6.0960000000000001</v>
      </c>
      <c r="U32" s="76">
        <v>46.87</v>
      </c>
      <c r="V32" s="76">
        <v>100.26</v>
      </c>
      <c r="W32" s="76">
        <v>7.1719999999999997</v>
      </c>
      <c r="X32" s="76">
        <v>0.44900000000000001</v>
      </c>
      <c r="Y32" s="76">
        <v>9.0039999999999996</v>
      </c>
      <c r="Z32" s="76">
        <v>0.21099999999999999</v>
      </c>
      <c r="AA32" s="76">
        <v>1.7629999999999999</v>
      </c>
      <c r="AB32" s="76">
        <v>4.6790000000000003</v>
      </c>
      <c r="AC32" s="76">
        <v>1.417</v>
      </c>
      <c r="AD32" s="58">
        <f t="shared" si="0"/>
        <v>204.74300000000002</v>
      </c>
    </row>
    <row r="33" spans="1:30" ht="15" customHeight="1" x14ac:dyDescent="0.25">
      <c r="A33" s="105" t="s">
        <v>76</v>
      </c>
      <c r="B33" s="106"/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58">
        <f t="shared" si="0"/>
        <v>0</v>
      </c>
    </row>
    <row r="34" spans="1:30" ht="15" customHeight="1" x14ac:dyDescent="0.25">
      <c r="A34" s="62" t="s">
        <v>8</v>
      </c>
      <c r="B34" s="57" t="s">
        <v>27</v>
      </c>
      <c r="C34" s="76">
        <v>0</v>
      </c>
      <c r="D34" s="76">
        <v>0</v>
      </c>
      <c r="E34" s="76">
        <v>2.395</v>
      </c>
      <c r="F34" s="76">
        <v>0</v>
      </c>
      <c r="G34" s="76">
        <v>0</v>
      </c>
      <c r="H34" s="76">
        <v>0</v>
      </c>
      <c r="I34" s="76">
        <v>0</v>
      </c>
      <c r="J34" s="76">
        <v>0.312</v>
      </c>
      <c r="K34" s="76">
        <v>0</v>
      </c>
      <c r="L34" s="76">
        <v>7.6589999999999998</v>
      </c>
      <c r="M34" s="76">
        <v>0</v>
      </c>
      <c r="N34" s="76">
        <v>0</v>
      </c>
      <c r="O34" s="76">
        <v>1.405</v>
      </c>
      <c r="P34" s="76">
        <v>0</v>
      </c>
      <c r="Q34" s="76">
        <v>0</v>
      </c>
      <c r="R34" s="76">
        <v>10.442</v>
      </c>
      <c r="S34" s="76">
        <v>0</v>
      </c>
      <c r="T34" s="76">
        <v>95.350999999999999</v>
      </c>
      <c r="U34" s="76">
        <v>97.366</v>
      </c>
      <c r="V34" s="76">
        <v>202.58500000000001</v>
      </c>
      <c r="W34" s="76">
        <v>15.839</v>
      </c>
      <c r="X34" s="76">
        <v>0</v>
      </c>
      <c r="Y34" s="76">
        <v>45.494999999999997</v>
      </c>
      <c r="Z34" s="76">
        <v>0</v>
      </c>
      <c r="AA34" s="76">
        <v>0</v>
      </c>
      <c r="AB34" s="76">
        <v>0</v>
      </c>
      <c r="AC34" s="76">
        <v>0</v>
      </c>
      <c r="AD34" s="58">
        <f t="shared" si="0"/>
        <v>478.84899999999999</v>
      </c>
    </row>
    <row r="35" spans="1:30" ht="15" customHeight="1" x14ac:dyDescent="0.25">
      <c r="A35" s="62" t="s">
        <v>2</v>
      </c>
      <c r="B35" s="57" t="s">
        <v>62</v>
      </c>
      <c r="C35" s="76">
        <v>0</v>
      </c>
      <c r="D35" s="76">
        <v>0</v>
      </c>
      <c r="E35" s="76">
        <v>10.118</v>
      </c>
      <c r="F35" s="76">
        <v>0</v>
      </c>
      <c r="G35" s="76">
        <v>0.57699999999999996</v>
      </c>
      <c r="H35" s="76">
        <v>0</v>
      </c>
      <c r="I35" s="76">
        <v>0</v>
      </c>
      <c r="J35" s="76">
        <v>0</v>
      </c>
      <c r="K35" s="76">
        <v>0</v>
      </c>
      <c r="L35" s="76">
        <v>5.3010000000000002</v>
      </c>
      <c r="M35" s="76">
        <v>0</v>
      </c>
      <c r="N35" s="76">
        <v>0</v>
      </c>
      <c r="O35" s="76">
        <v>2.9000000000000001E-2</v>
      </c>
      <c r="P35" s="76">
        <v>0</v>
      </c>
      <c r="Q35" s="76">
        <v>0</v>
      </c>
      <c r="R35" s="76">
        <v>71.927000000000007</v>
      </c>
      <c r="S35" s="76">
        <v>0</v>
      </c>
      <c r="T35" s="76">
        <v>0.38800000000000001</v>
      </c>
      <c r="U35" s="76">
        <v>266.62299999999999</v>
      </c>
      <c r="V35" s="76">
        <v>265.346</v>
      </c>
      <c r="W35" s="76">
        <v>0</v>
      </c>
      <c r="X35" s="76">
        <v>12.08</v>
      </c>
      <c r="Y35" s="76">
        <v>1.653</v>
      </c>
      <c r="Z35" s="76">
        <v>0</v>
      </c>
      <c r="AA35" s="76">
        <v>0</v>
      </c>
      <c r="AB35" s="76">
        <v>0</v>
      </c>
      <c r="AC35" s="76">
        <v>0</v>
      </c>
      <c r="AD35" s="58">
        <f t="shared" si="0"/>
        <v>634.04200000000003</v>
      </c>
    </row>
    <row r="36" spans="1:30" ht="15" customHeight="1" thickBot="1" x14ac:dyDescent="0.3">
      <c r="A36" s="107" t="s">
        <v>77</v>
      </c>
      <c r="B36" s="108"/>
      <c r="C36" s="29">
        <f t="shared" ref="C36:AC36" si="1">SUM(C6:C33)</f>
        <v>0</v>
      </c>
      <c r="D36" s="29">
        <f t="shared" si="1"/>
        <v>0</v>
      </c>
      <c r="E36" s="29">
        <f t="shared" si="1"/>
        <v>390.52000000000004</v>
      </c>
      <c r="F36" s="29">
        <f t="shared" si="1"/>
        <v>0</v>
      </c>
      <c r="G36" s="29">
        <f t="shared" si="1"/>
        <v>129.10299999999998</v>
      </c>
      <c r="H36" s="29">
        <f t="shared" si="1"/>
        <v>4.7E-2</v>
      </c>
      <c r="I36" s="29">
        <f t="shared" si="1"/>
        <v>0</v>
      </c>
      <c r="J36" s="29">
        <f t="shared" si="1"/>
        <v>94.966000000000008</v>
      </c>
      <c r="K36" s="29">
        <f t="shared" si="1"/>
        <v>1.5580000000000003</v>
      </c>
      <c r="L36" s="29">
        <f t="shared" si="1"/>
        <v>40.133999999999986</v>
      </c>
      <c r="M36" s="29">
        <f t="shared" si="1"/>
        <v>11.831</v>
      </c>
      <c r="N36" s="29">
        <f t="shared" si="1"/>
        <v>55.361000000000004</v>
      </c>
      <c r="O36" s="29">
        <f t="shared" si="1"/>
        <v>183.124</v>
      </c>
      <c r="P36" s="29">
        <f t="shared" si="1"/>
        <v>13.84</v>
      </c>
      <c r="Q36" s="29">
        <f t="shared" si="1"/>
        <v>26.835999999999999</v>
      </c>
      <c r="R36" s="29">
        <f t="shared" si="1"/>
        <v>1319.8569999999997</v>
      </c>
      <c r="S36" s="29">
        <f t="shared" si="1"/>
        <v>996.81399999999985</v>
      </c>
      <c r="T36" s="29">
        <f t="shared" si="1"/>
        <v>481.78300000000002</v>
      </c>
      <c r="U36" s="29">
        <f t="shared" si="1"/>
        <v>1319.3449999999998</v>
      </c>
      <c r="V36" s="29">
        <f t="shared" si="1"/>
        <v>3977.4250000000006</v>
      </c>
      <c r="W36" s="29">
        <f t="shared" si="1"/>
        <v>535.42600000000027</v>
      </c>
      <c r="X36" s="29">
        <f t="shared" si="1"/>
        <v>201.51400000000001</v>
      </c>
      <c r="Y36" s="29">
        <f t="shared" si="1"/>
        <v>479.947</v>
      </c>
      <c r="Z36" s="29">
        <f t="shared" si="1"/>
        <v>7.4060000000000015</v>
      </c>
      <c r="AA36" s="29">
        <f t="shared" si="1"/>
        <v>3.7709999999999999</v>
      </c>
      <c r="AB36" s="29">
        <f t="shared" si="1"/>
        <v>103.41000000000001</v>
      </c>
      <c r="AC36" s="29">
        <f t="shared" si="1"/>
        <v>46.680999999999997</v>
      </c>
      <c r="AD36" s="30">
        <f t="shared" si="0"/>
        <v>10420.699000000001</v>
      </c>
    </row>
    <row r="37" spans="1:30" ht="15" customHeight="1" thickBot="1" x14ac:dyDescent="0.3"/>
    <row r="38" spans="1:30" ht="15" customHeight="1" x14ac:dyDescent="0.25">
      <c r="A38" s="117" t="s">
        <v>64</v>
      </c>
      <c r="B38" s="11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65"/>
    </row>
    <row r="39" spans="1:30" ht="15" customHeight="1" x14ac:dyDescent="0.25">
      <c r="A39" s="95" t="s">
        <v>65</v>
      </c>
      <c r="B39" s="9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58"/>
    </row>
    <row r="40" spans="1:30" ht="15" customHeight="1" x14ac:dyDescent="0.25">
      <c r="A40" s="95" t="s">
        <v>66</v>
      </c>
      <c r="B40" s="9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58"/>
    </row>
    <row r="41" spans="1:30" ht="15" customHeight="1" x14ac:dyDescent="0.25">
      <c r="A41" s="95" t="s">
        <v>67</v>
      </c>
      <c r="B41" s="9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58"/>
    </row>
    <row r="42" spans="1:30" ht="15" customHeight="1" x14ac:dyDescent="0.25">
      <c r="A42" s="95" t="s">
        <v>68</v>
      </c>
      <c r="B42" s="9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58"/>
    </row>
    <row r="43" spans="1:30" ht="15" customHeight="1" thickBot="1" x14ac:dyDescent="0.3">
      <c r="A43" s="119" t="s">
        <v>69</v>
      </c>
      <c r="B43" s="12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</row>
  </sheetData>
  <mergeCells count="20">
    <mergeCell ref="A5:B5"/>
    <mergeCell ref="A10:A17"/>
    <mergeCell ref="A18:A22"/>
    <mergeCell ref="A23:B23"/>
    <mergeCell ref="A25:B25"/>
    <mergeCell ref="A26:B26"/>
    <mergeCell ref="A6:A9"/>
    <mergeCell ref="A38:B38"/>
    <mergeCell ref="A39:B39"/>
    <mergeCell ref="A43:B43"/>
    <mergeCell ref="A42:B42"/>
    <mergeCell ref="A41:B41"/>
    <mergeCell ref="A40:B40"/>
    <mergeCell ref="A27:A28"/>
    <mergeCell ref="A29:B29"/>
    <mergeCell ref="A30:B30"/>
    <mergeCell ref="A31:B31"/>
    <mergeCell ref="A32:B32"/>
    <mergeCell ref="A33:B33"/>
    <mergeCell ref="A36:B3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C3A3D213E6D74C8133EDD4D9507534" ma:contentTypeVersion="0" ma:contentTypeDescription="Crie um novo documento." ma:contentTypeScope="" ma:versionID="880c2acd26c0ebcb9d9badba503c80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BA9E3C-AF58-4F1A-9F9F-D90DB6C5FA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85ADA2-C8A7-4BF1-8C45-789B80A48C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DDCAC-EAE7-4717-9150-F92A1B765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66</vt:i4>
      </vt:variant>
    </vt:vector>
  </HeadingPairs>
  <TitlesOfParts>
    <vt:vector size="66" baseType="lpstr"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RO</vt:lpstr>
      <vt:lpstr>AC</vt:lpstr>
      <vt:lpstr>AM</vt:lpstr>
      <vt:lpstr>RR</vt:lpstr>
      <vt:lpstr>PA</vt:lpstr>
      <vt:lpstr>AP</vt:lpstr>
      <vt:lpstr>TO</vt:lpstr>
      <vt:lpstr>MA</vt:lpstr>
      <vt:lpstr>PI</vt:lpstr>
      <vt:lpstr>CE</vt:lpstr>
      <vt:lpstr>RN</vt:lpstr>
      <vt:lpstr>PB</vt:lpstr>
      <vt:lpstr>PE</vt:lpstr>
      <vt:lpstr>AL</vt:lpstr>
      <vt:lpstr>SE</vt:lpstr>
      <vt:lpstr>BA</vt:lpstr>
      <vt:lpstr>MG</vt:lpstr>
      <vt:lpstr>ES</vt:lpstr>
      <vt:lpstr>RJ</vt:lpstr>
      <vt:lpstr>SP</vt:lpstr>
      <vt:lpstr>PR</vt:lpstr>
      <vt:lpstr>SC</vt:lpstr>
      <vt:lpstr>RS</vt:lpstr>
      <vt:lpstr>MS</vt:lpstr>
      <vt:lpstr>MT</vt:lpstr>
      <vt:lpstr>GO</vt:lpstr>
      <vt:lpstr>DF</vt:lpstr>
      <vt:lpstr>BR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Daniele de Oliveira Bandeira</cp:lastModifiedBy>
  <cp:lastPrinted>2011-10-04T12:36:04Z</cp:lastPrinted>
  <dcterms:created xsi:type="dcterms:W3CDTF">2000-04-04T18:19:08Z</dcterms:created>
  <dcterms:modified xsi:type="dcterms:W3CDTF">2018-11-09T13:26:06Z</dcterms:modified>
</cp:coreProperties>
</file>