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11" windowWidth="18750" windowHeight="6570" activeTab="0"/>
  </bookViews>
  <sheets>
    <sheet name="VIII.1" sheetId="1" r:id="rId1"/>
    <sheet name="VIII.2" sheetId="2" r:id="rId2"/>
    <sheet name="VIII.3" sheetId="3" r:id="rId3"/>
    <sheet name="VIII.4" sheetId="4" r:id="rId4"/>
    <sheet name="VIII.5" sheetId="5" r:id="rId5"/>
    <sheet name="VIII.6" sheetId="6" r:id="rId6"/>
    <sheet name="VIII.7" sheetId="7" r:id="rId7"/>
    <sheet name="VIII.8" sheetId="8" r:id="rId8"/>
    <sheet name="VIII.9" sheetId="9" r:id="rId9"/>
    <sheet name="VIII.10" sheetId="10" r:id="rId10"/>
  </sheets>
  <definedNames/>
  <calcPr fullCalcOnLoad="1"/>
</workbook>
</file>

<file path=xl/comments7.xml><?xml version="1.0" encoding="utf-8"?>
<comments xmlns="http://schemas.openxmlformats.org/spreadsheetml/2006/main">
  <authors>
    <author>Marcio Casici</author>
  </authors>
  <commentList>
    <comment ref="C12" authorId="0">
      <text>
        <r>
          <rPr>
            <b/>
            <sz val="9"/>
            <rFont val="Tahoma"/>
            <family val="2"/>
          </rPr>
          <t>Marcio Casici:</t>
        </r>
        <r>
          <rPr>
            <sz val="9"/>
            <rFont val="Tahoma"/>
            <family val="2"/>
          </rPr>
          <t xml:space="preserve">
Alterar somente esta coluna.</t>
        </r>
      </text>
    </comment>
  </commentList>
</comments>
</file>

<file path=xl/sharedStrings.xml><?xml version="1.0" encoding="utf-8"?>
<sst xmlns="http://schemas.openxmlformats.org/spreadsheetml/2006/main" count="651" uniqueCount="398">
  <si>
    <t>Petróleo</t>
  </si>
  <si>
    <t>Carvão Vapor 3100 kcal/kg</t>
  </si>
  <si>
    <t>Carvão Vapor 3300 kcal/kg</t>
  </si>
  <si>
    <t>Carvão Vapor 3700 kcal/kg</t>
  </si>
  <si>
    <t>Carvão Vapor 4200 kcal/kg</t>
  </si>
  <si>
    <t>Carvão Vapor 4500 kcal/kg</t>
  </si>
  <si>
    <t>Carvão Vapor 4700 kcal/kg</t>
  </si>
  <si>
    <t>Carvão Vapor 5200 kcal/kg</t>
  </si>
  <si>
    <t>Carvão Vapor 5900 kcal/kg</t>
  </si>
  <si>
    <t>Carvão Vapor 6000 kcal/kg</t>
  </si>
  <si>
    <t>Carvão Vapor sem Especificação</t>
  </si>
  <si>
    <t>Carvão Metalúrgico Nacional</t>
  </si>
  <si>
    <t>Lenha Comercial</t>
  </si>
  <si>
    <t>Caldo de Cana</t>
  </si>
  <si>
    <t>Melaço</t>
  </si>
  <si>
    <t>Lixívia</t>
  </si>
  <si>
    <t>Óleo Diesel</t>
  </si>
  <si>
    <t>Óleo Combustível Médio</t>
  </si>
  <si>
    <t>Gasolina Automotiva</t>
  </si>
  <si>
    <t>Gasolina de Aviação</t>
  </si>
  <si>
    <t>Nafta</t>
  </si>
  <si>
    <t>Querosene Iluminante</t>
  </si>
  <si>
    <t>Querosene de Aviação</t>
  </si>
  <si>
    <t>Coque de Carvão Mineral</t>
  </si>
  <si>
    <t>Carvão Vegetal</t>
  </si>
  <si>
    <t>Álcool Etílico Anidro</t>
  </si>
  <si>
    <t>Álcool Etílico Hidratado</t>
  </si>
  <si>
    <t>Gás de Refinaria</t>
  </si>
  <si>
    <t>Coque de Petróleo</t>
  </si>
  <si>
    <t>Outros Energéticos de Petróleo</t>
  </si>
  <si>
    <t>Asfaltos</t>
  </si>
  <si>
    <t>Lubrificantes</t>
  </si>
  <si>
    <t>Solventes</t>
  </si>
  <si>
    <t>Gás Natural Úmido</t>
  </si>
  <si>
    <t>Gás Natural Seco</t>
  </si>
  <si>
    <t>Bagaço de Cana</t>
  </si>
  <si>
    <t>Gás de Coqueria</t>
  </si>
  <si>
    <t>Gás Canalizado Rio de Janeiro</t>
  </si>
  <si>
    <t>Gás Canalizado São Paulo</t>
  </si>
  <si>
    <t>Eletricidade</t>
  </si>
  <si>
    <t>Hidráulica</t>
  </si>
  <si>
    <t>m³</t>
  </si>
  <si>
    <t>10³ m³</t>
  </si>
  <si>
    <t>t</t>
  </si>
  <si>
    <t>kg</t>
  </si>
  <si>
    <t>MWh</t>
  </si>
  <si>
    <r>
      <t>Urânio contido no UO</t>
    </r>
    <r>
      <rPr>
        <vertAlign val="subscript"/>
        <sz val="9"/>
        <rFont val="Tahoma"/>
        <family val="2"/>
      </rPr>
      <t>2</t>
    </r>
  </si>
  <si>
    <r>
      <t>Urânio U</t>
    </r>
    <r>
      <rPr>
        <vertAlign val="subscript"/>
        <sz val="9"/>
        <rFont val="Tahoma"/>
        <family val="2"/>
      </rPr>
      <t>3</t>
    </r>
    <r>
      <rPr>
        <sz val="9"/>
        <rFont val="Tahoma"/>
        <family val="2"/>
      </rPr>
      <t>O</t>
    </r>
    <r>
      <rPr>
        <vertAlign val="subscript"/>
        <sz val="9"/>
        <rFont val="Tahoma"/>
        <family val="2"/>
      </rPr>
      <t>8</t>
    </r>
  </si>
  <si>
    <t>Exponenciais</t>
  </si>
  <si>
    <t>Equivalências</t>
  </si>
  <si>
    <t>Relações práticas</t>
  </si>
  <si>
    <t>Unidade física</t>
  </si>
  <si>
    <t>tl</t>
  </si>
  <si>
    <t>tc</t>
  </si>
  <si>
    <t>lb</t>
  </si>
  <si>
    <t>l</t>
  </si>
  <si>
    <t>gal (EUA)</t>
  </si>
  <si>
    <t>gal (RU)</t>
  </si>
  <si>
    <t>bbl</t>
  </si>
  <si>
    <t>J</t>
  </si>
  <si>
    <t>BTU</t>
  </si>
  <si>
    <t>cal</t>
  </si>
  <si>
    <t>kWh</t>
  </si>
  <si>
    <t>giga-caloria</t>
  </si>
  <si>
    <t>bep</t>
  </si>
  <si>
    <t>giga-joule</t>
  </si>
  <si>
    <t>megawatt-hora (860 kcal/kWh)</t>
  </si>
  <si>
    <t>Gás natural úmido</t>
  </si>
  <si>
    <t>Gás natural seco</t>
  </si>
  <si>
    <t>Gás de coqueria</t>
  </si>
  <si>
    <t>Gás canalizado Rio de Janeiro</t>
  </si>
  <si>
    <t>Gás canalizado São Paulo</t>
  </si>
  <si>
    <t>Óleo diesel</t>
  </si>
  <si>
    <t>Óleo combustível</t>
  </si>
  <si>
    <t>Gasolina automotiva</t>
  </si>
  <si>
    <t>Gasolina de aviação</t>
  </si>
  <si>
    <t>GLP</t>
  </si>
  <si>
    <t>Querosene iluminante</t>
  </si>
  <si>
    <t>Querosene de aviação</t>
  </si>
  <si>
    <t>Álcool etílico anidro</t>
  </si>
  <si>
    <t>Álcool etílico hidratado</t>
  </si>
  <si>
    <t>Gás de refinaria</t>
  </si>
  <si>
    <t>Coque de petróleo</t>
  </si>
  <si>
    <t>Outros energéticos de petróleo</t>
  </si>
  <si>
    <t>Outros não energéticos de petróleo</t>
  </si>
  <si>
    <t>Carvão vapor 3100 kcal/kg</t>
  </si>
  <si>
    <t>Carvão vapor 3300 kcal/kg</t>
  </si>
  <si>
    <t>Carvão vapor 3700 kcal/kg</t>
  </si>
  <si>
    <t>Carvão vapor 4200 kcal/kg</t>
  </si>
  <si>
    <t>Carvão vapor 4500 kcal/kg</t>
  </si>
  <si>
    <t>Carvão vapor 4700 kcal/kg</t>
  </si>
  <si>
    <t>Carvão vapor 5200 kcal/kg</t>
  </si>
  <si>
    <t>Carvão vapor 5900 kcal/kg</t>
  </si>
  <si>
    <t>Carvão vapor 6000 kcal/kg</t>
  </si>
  <si>
    <t>Carvão vapor sem especificação</t>
  </si>
  <si>
    <t>Carvão metalúrgico nacional</t>
  </si>
  <si>
    <t>Carvão metalúrgico importado</t>
  </si>
  <si>
    <t>Lenha</t>
  </si>
  <si>
    <t>Caldo de cana</t>
  </si>
  <si>
    <t>Bagaço de cana</t>
  </si>
  <si>
    <t>Coque de carvão mineral</t>
  </si>
  <si>
    <t>Carvão vegetal</t>
  </si>
  <si>
    <t>Alcatrão</t>
  </si>
  <si>
    <t>Carvão Vapor 3100 Kcal/kg</t>
  </si>
  <si>
    <t>Carvão Vapor 3300 Kcal/kg</t>
  </si>
  <si>
    <t>Carvão Vapor 3700 Kcal/kg</t>
  </si>
  <si>
    <t>Carvão Vapor 4200 Kcal/kg</t>
  </si>
  <si>
    <t>Carvão Vapor 4500 Kcal/kg</t>
  </si>
  <si>
    <t>Carvão Vapor 4700 Kcal/kg</t>
  </si>
  <si>
    <t>Carvão Vapor 5200 Kcal/kg</t>
  </si>
  <si>
    <t>Carvão Vapor 5900 Kcal/kg</t>
  </si>
  <si>
    <t>Carvão Vapor 6000 Kcal/kg</t>
  </si>
  <si>
    <t>Carvão Metalúrgico Importado</t>
  </si>
  <si>
    <t>Lenha Catada</t>
  </si>
  <si>
    <t>Óleo Combustível</t>
  </si>
  <si>
    <t>Gás Liquefeito de Petróleo</t>
  </si>
  <si>
    <t>Querosene de Avião</t>
  </si>
  <si>
    <t>Outros Não-energéticos de Petróleo</t>
  </si>
  <si>
    <t>-</t>
  </si>
  <si>
    <t>COEFICIENTES DE EQUIVALÊNCIA MÉDIOS PARA OS COMBUSTÍVEIS SÓLIDOS</t>
  </si>
  <si>
    <t>de tonelada</t>
  </si>
  <si>
    <t>COEFICIENTES DE EQUIVALÊNCIA MÉDIOS PARA OS COMBUSTÍVEIS LÍQUIDOS</t>
  </si>
  <si>
    <t>de m³</t>
  </si>
  <si>
    <t>COEFICIENTES DE EQUIVALÊNCIA MÉDIOS PARA OS COMBUSTÍVEIS GASOSOS</t>
  </si>
  <si>
    <t>FATORES DE CONVERSÃO PARA ENERGIA</t>
  </si>
  <si>
    <t>de</t>
  </si>
  <si>
    <t>1,055 x 10³</t>
  </si>
  <si>
    <t>11,63 x 10³</t>
  </si>
  <si>
    <t>1,65 x 10³</t>
  </si>
  <si>
    <t>860 x 10³</t>
  </si>
  <si>
    <t>FATORES DE CONVERSÃO PARA VOLUME</t>
  </si>
  <si>
    <t>FATORES DE CONVERSÃO PARA MASSA</t>
  </si>
  <si>
    <t>COEFICIENTES DE EQUIVALÊNCIA CALÓRICA</t>
  </si>
  <si>
    <r>
      <t>947,8 x 10</t>
    </r>
    <r>
      <rPr>
        <vertAlign val="superscript"/>
        <sz val="9"/>
        <rFont val="Tahoma"/>
        <family val="2"/>
      </rPr>
      <t>-6</t>
    </r>
  </si>
  <si>
    <r>
      <t>293,07 x 10</t>
    </r>
    <r>
      <rPr>
        <vertAlign val="superscript"/>
        <sz val="9"/>
        <rFont val="Tahoma"/>
        <family val="2"/>
      </rPr>
      <t>-6</t>
    </r>
  </si>
  <si>
    <r>
      <t>3,968 x 10</t>
    </r>
    <r>
      <rPr>
        <vertAlign val="superscript"/>
        <sz val="9"/>
        <rFont val="Tahoma"/>
        <family val="2"/>
      </rPr>
      <t>-3</t>
    </r>
  </si>
  <si>
    <r>
      <t>1,163 x 10</t>
    </r>
    <r>
      <rPr>
        <vertAlign val="superscript"/>
        <sz val="9"/>
        <rFont val="Tahoma"/>
        <family val="2"/>
      </rPr>
      <t>-6</t>
    </r>
  </si>
  <si>
    <r>
      <t>3,6 x 10</t>
    </r>
    <r>
      <rPr>
        <vertAlign val="superscript"/>
        <sz val="9"/>
        <rFont val="Tahoma"/>
        <family val="2"/>
      </rPr>
      <t>6</t>
    </r>
  </si>
  <si>
    <r>
      <t>39,68 x 10</t>
    </r>
    <r>
      <rPr>
        <vertAlign val="superscript"/>
        <sz val="9"/>
        <rFont val="Tahoma"/>
        <family val="2"/>
      </rPr>
      <t>6</t>
    </r>
  </si>
  <si>
    <r>
      <t>5,95 x 10</t>
    </r>
    <r>
      <rPr>
        <vertAlign val="superscript"/>
        <sz val="9"/>
        <rFont val="Tahoma"/>
        <family val="2"/>
      </rPr>
      <t>9</t>
    </r>
  </si>
  <si>
    <r>
      <t>5,63 x 10</t>
    </r>
    <r>
      <rPr>
        <vertAlign val="superscript"/>
        <sz val="9"/>
        <rFont val="Tahoma"/>
        <family val="2"/>
      </rPr>
      <t>6</t>
    </r>
  </si>
  <si>
    <r>
      <t>1,42 x 10</t>
    </r>
    <r>
      <rPr>
        <vertAlign val="superscript"/>
        <sz val="9"/>
        <rFont val="Tahoma"/>
        <family val="2"/>
      </rPr>
      <t>9</t>
    </r>
  </si>
  <si>
    <t>RELAÇÕES ENTRE UNIDADES</t>
  </si>
  <si>
    <t>(k) kilo = 10³</t>
  </si>
  <si>
    <r>
      <t>(M) mega = 10</t>
    </r>
    <r>
      <rPr>
        <vertAlign val="superscript"/>
        <sz val="9"/>
        <rFont val="Tahoma"/>
        <family val="2"/>
      </rPr>
      <t>6</t>
    </r>
  </si>
  <si>
    <r>
      <t>(G) giga = 10</t>
    </r>
    <r>
      <rPr>
        <vertAlign val="superscript"/>
        <sz val="9"/>
        <rFont val="Tahoma"/>
        <family val="2"/>
      </rPr>
      <t>9</t>
    </r>
  </si>
  <si>
    <r>
      <t>(T) tera = 10</t>
    </r>
    <r>
      <rPr>
        <vertAlign val="superscript"/>
        <sz val="9"/>
        <rFont val="Tahoma"/>
        <family val="2"/>
      </rPr>
      <t>12</t>
    </r>
  </si>
  <si>
    <r>
      <t>(P) peta = 10</t>
    </r>
    <r>
      <rPr>
        <vertAlign val="superscript"/>
        <sz val="9"/>
        <rFont val="Tahoma"/>
        <family val="2"/>
      </rPr>
      <t>15</t>
    </r>
  </si>
  <si>
    <r>
      <t>(E) exa = 10</t>
    </r>
    <r>
      <rPr>
        <vertAlign val="superscript"/>
        <sz val="9"/>
        <rFont val="Tahoma"/>
        <family val="2"/>
      </rPr>
      <t>18</t>
    </r>
  </si>
  <si>
    <t>1 joule = 0,239 cal</t>
  </si>
  <si>
    <t>1 Btu = 252 cal</t>
  </si>
  <si>
    <t>RELATIONS BETWEEN UNITS</t>
  </si>
  <si>
    <t>Exponentials</t>
  </si>
  <si>
    <t>Equivalences</t>
  </si>
  <si>
    <t>Useful relations</t>
  </si>
  <si>
    <t>COEFFICIENT OF CALORIC EQUIVALENCE OF THE MEASURE UNITS</t>
  </si>
  <si>
    <t>from</t>
  </si>
  <si>
    <t>Physical Unit</t>
  </si>
  <si>
    <t>CONVERSION FACTORS FOR MASS</t>
  </si>
  <si>
    <t>CONVERSION FACTORS FOR VOLUME</t>
  </si>
  <si>
    <t>ENERGY CONVERSION FACTORS</t>
  </si>
  <si>
    <t>AVERAGE COEFFICIENTS OF EQUIVALENCE TO THE GAS FUELS</t>
  </si>
  <si>
    <t>Humid Natural Gas</t>
  </si>
  <si>
    <t>Dry Natural Gas</t>
  </si>
  <si>
    <t>Gasworks Gas - Rio de Janeiro</t>
  </si>
  <si>
    <t>Gasworks Gas - São Paulo</t>
  </si>
  <si>
    <t xml:space="preserve">   </t>
  </si>
  <si>
    <t>AVERAGE COEFFICIENTS OF EQUIVALENCE TO THE LIQUID FUELS</t>
  </si>
  <si>
    <t>Petroleum</t>
  </si>
  <si>
    <t>Diesel Oil</t>
  </si>
  <si>
    <t>Fuel Oil</t>
  </si>
  <si>
    <t>Motor Gasoline</t>
  </si>
  <si>
    <t>Aviation Gasoline</t>
  </si>
  <si>
    <t>LPG</t>
  </si>
  <si>
    <t>Naphtha</t>
  </si>
  <si>
    <t>Lighting Kerosene</t>
  </si>
  <si>
    <t>Jet Fuel</t>
  </si>
  <si>
    <t>Anhydrous Alcohol</t>
  </si>
  <si>
    <t>Hydrated Alcohol</t>
  </si>
  <si>
    <t>Refinery Gas</t>
  </si>
  <si>
    <t>Petroleum Coke</t>
  </si>
  <si>
    <t>Asphalt</t>
  </si>
  <si>
    <t>Lubrificants</t>
  </si>
  <si>
    <t>Solvents</t>
  </si>
  <si>
    <t>AVERAGE COEFFICIENTS OF EQUIVALENCE TO THE SOLID FUELS</t>
  </si>
  <si>
    <t>Steam coal 3100 kcal/kg</t>
  </si>
  <si>
    <t>Steam coal 3300 kcal/kg</t>
  </si>
  <si>
    <t>Steam coal 3700 kcal/kg</t>
  </si>
  <si>
    <t>Steam coal 4200 kcal/kg</t>
  </si>
  <si>
    <t>Steam coal 4500 kcal/kg</t>
  </si>
  <si>
    <t>Steam coal 4700 kcal/kg</t>
  </si>
  <si>
    <t>Steam coal 5200 kcal/kg</t>
  </si>
  <si>
    <t>Steam coal 5900 kcal/kg</t>
  </si>
  <si>
    <t>Steam coal 6000 kcal/kg</t>
  </si>
  <si>
    <t>Non-specified steam coal</t>
  </si>
  <si>
    <t>National Metallurgical Coal</t>
  </si>
  <si>
    <t>Imported Metallurgical Coal</t>
  </si>
  <si>
    <t>Firewood</t>
  </si>
  <si>
    <t>Cane Juice</t>
  </si>
  <si>
    <t>Molasses</t>
  </si>
  <si>
    <t>Sugar-cane Bagasse</t>
  </si>
  <si>
    <t>Black Liquor</t>
  </si>
  <si>
    <t>Coal coke</t>
  </si>
  <si>
    <t>Charcoal</t>
  </si>
  <si>
    <t>Coal Bitumen</t>
  </si>
  <si>
    <t>Commercial Firewood</t>
  </si>
  <si>
    <t>Coal Coke</t>
  </si>
  <si>
    <t>Other Non-Renewable Primary Sources</t>
  </si>
  <si>
    <t>Hydraulic Energy</t>
  </si>
  <si>
    <t>Other Wastes</t>
  </si>
  <si>
    <t>Fuel Oil (average)</t>
  </si>
  <si>
    <t>Electricity</t>
  </si>
  <si>
    <r>
      <t>Uranium U</t>
    </r>
    <r>
      <rPr>
        <i/>
        <vertAlign val="subscript"/>
        <sz val="9"/>
        <color indexed="23"/>
        <rFont val="Tahoma"/>
        <family val="2"/>
      </rPr>
      <t>3</t>
    </r>
    <r>
      <rPr>
        <i/>
        <sz val="9"/>
        <color indexed="23"/>
        <rFont val="Tahoma"/>
        <family val="2"/>
      </rPr>
      <t>O</t>
    </r>
    <r>
      <rPr>
        <i/>
        <vertAlign val="subscript"/>
        <sz val="9"/>
        <color indexed="23"/>
        <rFont val="Tahoma"/>
        <family val="2"/>
      </rPr>
      <t>8</t>
    </r>
  </si>
  <si>
    <r>
      <t>Uranium contained in UO</t>
    </r>
    <r>
      <rPr>
        <i/>
        <vertAlign val="subscript"/>
        <sz val="9"/>
        <color indexed="23"/>
        <rFont val="Tahoma"/>
        <family val="2"/>
      </rPr>
      <t>2</t>
    </r>
  </si>
  <si>
    <t xml:space="preserve"> for                          Multiply by                                 </t>
  </si>
  <si>
    <t>from  m³</t>
  </si>
  <si>
    <t>from ton</t>
  </si>
  <si>
    <t xml:space="preserve"> (m³)</t>
  </si>
  <si>
    <t xml:space="preserve">Gás natural seco </t>
  </si>
  <si>
    <t xml:space="preserve">Carvão Mineral 5200 </t>
  </si>
  <si>
    <t>(t)</t>
  </si>
  <si>
    <t xml:space="preserve"> (t)</t>
  </si>
  <si>
    <t xml:space="preserve">Carvão vegetal </t>
  </si>
  <si>
    <t xml:space="preserve">Fuel Oil </t>
  </si>
  <si>
    <t xml:space="preserve">Dry Natural Gas </t>
  </si>
  <si>
    <t xml:space="preserve">Coal 5200 </t>
  </si>
  <si>
    <t xml:space="preserve">LPG </t>
  </si>
  <si>
    <t xml:space="preserve">Firewood </t>
  </si>
  <si>
    <t xml:space="preserve">Charcoal </t>
  </si>
  <si>
    <t xml:space="preserve">Quilograma </t>
  </si>
  <si>
    <t>(kg)</t>
  </si>
  <si>
    <t xml:space="preserve">Tonelada métrica </t>
  </si>
  <si>
    <t xml:space="preserve">Tonelada longa </t>
  </si>
  <si>
    <t>(tl)</t>
  </si>
  <si>
    <t xml:space="preserve">Tonelada curta </t>
  </si>
  <si>
    <t>(tc)</t>
  </si>
  <si>
    <t>Libra</t>
  </si>
  <si>
    <t xml:space="preserve"> (lb)</t>
  </si>
  <si>
    <t xml:space="preserve">kilogram </t>
  </si>
  <si>
    <t xml:space="preserve">metric ton </t>
  </si>
  <si>
    <t xml:space="preserve">long ton </t>
  </si>
  <si>
    <t xml:space="preserve">short ton </t>
  </si>
  <si>
    <t xml:space="preserve">pound </t>
  </si>
  <si>
    <t xml:space="preserve">Multiplicar por                          </t>
  </si>
  <si>
    <t xml:space="preserve">  para</t>
  </si>
  <si>
    <t xml:space="preserve">       de</t>
  </si>
  <si>
    <t xml:space="preserve">for  </t>
  </si>
  <si>
    <t xml:space="preserve">Óleo combustível </t>
  </si>
  <si>
    <t xml:space="preserve">Lenha </t>
  </si>
  <si>
    <t>Coal 5200</t>
  </si>
  <si>
    <t xml:space="preserve"> Multiply by</t>
  </si>
  <si>
    <t xml:space="preserve">for    </t>
  </si>
  <si>
    <t>Multiply by</t>
  </si>
  <si>
    <t xml:space="preserve"> para</t>
  </si>
  <si>
    <t>Multiplicar por</t>
  </si>
  <si>
    <t xml:space="preserve">Multiplicar por                            </t>
  </si>
  <si>
    <t>para</t>
  </si>
  <si>
    <t xml:space="preserve">metros cúblicos </t>
  </si>
  <si>
    <t>(m³)</t>
  </si>
  <si>
    <t xml:space="preserve">litros </t>
  </si>
  <si>
    <t>(l)</t>
  </si>
  <si>
    <t xml:space="preserve">galões </t>
  </si>
  <si>
    <t>(EUA)</t>
  </si>
  <si>
    <t>(RU)</t>
  </si>
  <si>
    <t xml:space="preserve">barris </t>
  </si>
  <si>
    <t>(bbl)</t>
  </si>
  <si>
    <t>pés cúbicos</t>
  </si>
  <si>
    <t xml:space="preserve"> (pé³)</t>
  </si>
  <si>
    <t xml:space="preserve"> for  </t>
  </si>
  <si>
    <t>Joule</t>
  </si>
  <si>
    <t xml:space="preserve"> (J)</t>
  </si>
  <si>
    <t xml:space="preserve">British Thermal Unit </t>
  </si>
  <si>
    <t>(BTU)</t>
  </si>
  <si>
    <t xml:space="preserve">Caloria </t>
  </si>
  <si>
    <t>(cal)</t>
  </si>
  <si>
    <t>Quilowatt-hora</t>
  </si>
  <si>
    <t xml:space="preserve"> (kWh)</t>
  </si>
  <si>
    <t>Ton. equivalente de petróleo</t>
  </si>
  <si>
    <t xml:space="preserve"> (tep)</t>
  </si>
  <si>
    <t xml:space="preserve">Barril equivalente de petróleo </t>
  </si>
  <si>
    <t>(bep)</t>
  </si>
  <si>
    <t xml:space="preserve">Multiplicar por                              </t>
  </si>
  <si>
    <t xml:space="preserve">Multiply by </t>
  </si>
  <si>
    <t xml:space="preserve">Joule </t>
  </si>
  <si>
    <t xml:space="preserve">calorie </t>
  </si>
  <si>
    <t xml:space="preserve">kilowatt-hour </t>
  </si>
  <si>
    <t xml:space="preserve"> (toe)</t>
  </si>
  <si>
    <t>(boe)</t>
  </si>
  <si>
    <t xml:space="preserve">Tons of oil equivalent </t>
  </si>
  <si>
    <t xml:space="preserve">barrels of oil equivalent </t>
  </si>
  <si>
    <t xml:space="preserve"> for                 Multiply by                                 </t>
  </si>
  <si>
    <t>Multiplicar por              para</t>
  </si>
  <si>
    <t>Multiplicar por                        para</t>
  </si>
  <si>
    <t xml:space="preserve"> for                           Multiply by                          </t>
  </si>
  <si>
    <t>Multiplicar por                          para</t>
  </si>
  <si>
    <r>
      <t>10</t>
    </r>
    <r>
      <rPr>
        <b/>
        <vertAlign val="superscript"/>
        <sz val="9"/>
        <rFont val="Tahoma"/>
        <family val="2"/>
      </rPr>
      <t>6</t>
    </r>
    <r>
      <rPr>
        <b/>
        <sz val="9"/>
        <rFont val="Tahoma"/>
        <family val="2"/>
      </rPr>
      <t xml:space="preserve"> BTU</t>
    </r>
  </si>
  <si>
    <t xml:space="preserve">cubic meter </t>
  </si>
  <si>
    <t>liters</t>
  </si>
  <si>
    <t xml:space="preserve">gallons </t>
  </si>
  <si>
    <t>gallons</t>
  </si>
  <si>
    <t xml:space="preserve">barrels </t>
  </si>
  <si>
    <t xml:space="preserve">cubic foot </t>
  </si>
  <si>
    <r>
      <t>1 tep ano (</t>
    </r>
    <r>
      <rPr>
        <i/>
        <sz val="9"/>
        <color indexed="23"/>
        <rFont val="Tahoma"/>
        <family val="2"/>
      </rPr>
      <t>toe year</t>
    </r>
    <r>
      <rPr>
        <sz val="9"/>
        <rFont val="Tahoma"/>
        <family val="2"/>
      </rPr>
      <t>) = 7,2 bep ano (</t>
    </r>
    <r>
      <rPr>
        <i/>
        <sz val="9"/>
        <color indexed="23"/>
        <rFont val="Tahoma"/>
        <family val="2"/>
      </rPr>
      <t>boe year</t>
    </r>
    <r>
      <rPr>
        <sz val="9"/>
        <rFont val="Tahoma"/>
        <family val="2"/>
      </rPr>
      <t xml:space="preserve">) </t>
    </r>
  </si>
  <si>
    <r>
      <t>1 tep ano(</t>
    </r>
    <r>
      <rPr>
        <i/>
        <sz val="9"/>
        <color indexed="23"/>
        <rFont val="Tahoma"/>
        <family val="2"/>
      </rPr>
      <t>toe year</t>
    </r>
    <r>
      <rPr>
        <sz val="9"/>
        <rFont val="Tahoma"/>
        <family val="2"/>
      </rPr>
      <t>) = 0,02 bep dia (</t>
    </r>
    <r>
      <rPr>
        <i/>
        <sz val="9"/>
        <color indexed="23"/>
        <rFont val="Tahoma"/>
        <family val="2"/>
      </rPr>
      <t>boe year</t>
    </r>
    <r>
      <rPr>
        <sz val="9"/>
        <rFont val="Tahoma"/>
        <family val="2"/>
      </rPr>
      <t>)</t>
    </r>
  </si>
  <si>
    <r>
      <t xml:space="preserve">SPECIFIC MASS      </t>
    </r>
    <r>
      <rPr>
        <b/>
        <sz val="9"/>
        <rFont val="Tahoma"/>
        <family val="2"/>
      </rPr>
      <t>kg/m³</t>
    </r>
  </si>
  <si>
    <t xml:space="preserve">DENSIDADE¹      </t>
  </si>
  <si>
    <t>de 10³ m³</t>
  </si>
  <si>
    <t>(10³ m³)</t>
  </si>
  <si>
    <t>from 10³ m³</t>
  </si>
  <si>
    <r>
      <t>(10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 xml:space="preserve"> m³)</t>
    </r>
  </si>
  <si>
    <r>
      <t>(10</t>
    </r>
    <r>
      <rPr>
        <i/>
        <vertAlign val="superscript"/>
        <sz val="9"/>
        <rFont val="Tahoma"/>
        <family val="2"/>
      </rPr>
      <t>3</t>
    </r>
    <r>
      <rPr>
        <i/>
        <sz val="9"/>
        <rFont val="Tahoma"/>
        <family val="2"/>
      </rPr>
      <t xml:space="preserve"> m³)</t>
    </r>
  </si>
  <si>
    <r>
      <t xml:space="preserve">PODER CALORÍFICO SUPERIOR      </t>
    </r>
  </si>
  <si>
    <r>
      <t xml:space="preserve">PODER CALORÍFICO INFERIOR      </t>
    </r>
  </si>
  <si>
    <r>
      <t xml:space="preserve">HIGHER HEATING VALUE           </t>
    </r>
    <r>
      <rPr>
        <b/>
        <sz val="9"/>
        <rFont val="Tahoma"/>
        <family val="2"/>
      </rPr>
      <t>kcal/kg</t>
    </r>
  </si>
  <si>
    <r>
      <t xml:space="preserve">LOWER HEATING VALUE           </t>
    </r>
    <r>
      <rPr>
        <b/>
        <sz val="9"/>
        <rFont val="Tahoma"/>
        <family val="2"/>
      </rPr>
      <t>kcal/kg</t>
    </r>
  </si>
  <si>
    <r>
      <t>tep (</t>
    </r>
    <r>
      <rPr>
        <i/>
        <sz val="9"/>
        <rFont val="Tahoma"/>
        <family val="2"/>
      </rPr>
      <t>toe</t>
    </r>
    <r>
      <rPr>
        <sz val="9"/>
        <rFont val="Tahoma"/>
        <family val="2"/>
      </rPr>
      <t>)</t>
    </r>
  </si>
  <si>
    <t>Bagaço de Cana¹</t>
  </si>
  <si>
    <t>Eletricidade²</t>
  </si>
  <si>
    <t>Energia Hidráulica²</t>
  </si>
  <si>
    <t>¹ Bagaço com 50% de umidade</t>
  </si>
  <si>
    <t>¹ Bagasse with 50% of humidity</t>
  </si>
  <si>
    <t>² kcal/kWh</t>
  </si>
  <si>
    <t>³ kcal/m³</t>
  </si>
  <si>
    <r>
      <rPr>
        <i/>
        <vertAlign val="superscript"/>
        <sz val="9"/>
        <color indexed="23"/>
        <rFont val="Tahoma"/>
        <family val="2"/>
      </rPr>
      <t>4</t>
    </r>
    <r>
      <rPr>
        <i/>
        <sz val="9"/>
        <color indexed="23"/>
        <rFont val="Tahoma"/>
        <family val="2"/>
      </rPr>
      <t xml:space="preserve"> At 20°C, for oil and natural gas by-products</t>
    </r>
  </si>
  <si>
    <r>
      <rPr>
        <vertAlign val="superscript"/>
        <sz val="9"/>
        <rFont val="Tahoma"/>
        <family val="2"/>
      </rPr>
      <t>4</t>
    </r>
    <r>
      <rPr>
        <sz val="9"/>
        <rFont val="Tahoma"/>
        <family val="2"/>
      </rPr>
      <t xml:space="preserve"> À temperatura de 20°C, para derivados de petróleo e de gás natural.</t>
    </r>
  </si>
  <si>
    <r>
      <t>Gás Natural Seco</t>
    </r>
    <r>
      <rPr>
        <vertAlign val="superscript"/>
        <sz val="9"/>
        <rFont val="Tahoma"/>
        <family val="2"/>
      </rPr>
      <t>3,4</t>
    </r>
  </si>
  <si>
    <r>
      <t>Gás Natural Úmido</t>
    </r>
    <r>
      <rPr>
        <vertAlign val="superscript"/>
        <sz val="9"/>
        <rFont val="Tahoma"/>
        <family val="2"/>
      </rPr>
      <t>3,4</t>
    </r>
  </si>
  <si>
    <t>Sugar-cane Bagasse¹</t>
  </si>
  <si>
    <t>Electricity²</t>
  </si>
  <si>
    <t>Hydraulic Energy²</t>
  </si>
  <si>
    <t>Gasworks Gas - Rio de Janeiro³</t>
  </si>
  <si>
    <t>Gasworks Gas - São Paulo³</t>
  </si>
  <si>
    <r>
      <t>Dry Natural Gas</t>
    </r>
    <r>
      <rPr>
        <i/>
        <vertAlign val="superscript"/>
        <sz val="9"/>
        <color indexed="23"/>
        <rFont val="Tahoma"/>
        <family val="2"/>
      </rPr>
      <t>3,4</t>
    </r>
  </si>
  <si>
    <r>
      <t>Humid Natural Gas</t>
    </r>
    <r>
      <rPr>
        <i/>
        <vertAlign val="superscript"/>
        <sz val="9"/>
        <color indexed="23"/>
        <rFont val="Tahoma"/>
        <family val="2"/>
      </rPr>
      <t>3,4</t>
    </r>
  </si>
  <si>
    <r>
      <t>Gás de Coqueria</t>
    </r>
    <r>
      <rPr>
        <vertAlign val="superscript"/>
        <sz val="9"/>
        <rFont val="Tahoma"/>
        <family val="2"/>
      </rPr>
      <t>3</t>
    </r>
  </si>
  <si>
    <r>
      <t>Gás Canalizado São Paulo</t>
    </r>
    <r>
      <rPr>
        <vertAlign val="superscript"/>
        <sz val="9"/>
        <rFont val="Tahoma"/>
        <family val="2"/>
      </rPr>
      <t>3</t>
    </r>
  </si>
  <si>
    <r>
      <t>Gás Canalizado Rio de Janeiro</t>
    </r>
    <r>
      <rPr>
        <vertAlign val="superscript"/>
        <sz val="9"/>
        <rFont val="Tahoma"/>
        <family val="2"/>
      </rPr>
      <t>3</t>
    </r>
  </si>
  <si>
    <t>Biodiesel (B100)</t>
  </si>
  <si>
    <t>Tar</t>
  </si>
  <si>
    <t>TABELA VIII.1</t>
  </si>
  <si>
    <t>TABLE VIII.1</t>
  </si>
  <si>
    <t>TABELA VIII.2</t>
  </si>
  <si>
    <t>TABLE VIII.2</t>
  </si>
  <si>
    <t>TABELA VIII.3</t>
  </si>
  <si>
    <t>TABLE VIII.3</t>
  </si>
  <si>
    <t>TABELA VIII.4</t>
  </si>
  <si>
    <t>TABLE VIII.4</t>
  </si>
  <si>
    <t>TABELA VIII.5</t>
  </si>
  <si>
    <t>TABLE VIII.5</t>
  </si>
  <si>
    <t>TABELA VIII.6</t>
  </si>
  <si>
    <t>TABLE VIII.6</t>
  </si>
  <si>
    <t>TABELA VIII.7</t>
  </si>
  <si>
    <t>TABLE VIII.7</t>
  </si>
  <si>
    <t>TABELAVIII.8</t>
  </si>
  <si>
    <t>TABLE VIII.8</t>
  </si>
  <si>
    <t>TABELA VIII.9</t>
  </si>
  <si>
    <t>TABLE VIII.9</t>
  </si>
  <si>
    <t>TABELA VIII.10</t>
  </si>
  <si>
    <t>TABLE VIII.10</t>
  </si>
  <si>
    <t>CONVERSION FACTORS FOR AVERAGE TOE</t>
  </si>
  <si>
    <t>FATORES DE CONVERSÃO PARA TEP MÉDIO</t>
  </si>
  <si>
    <t>Other Energy Oil Products</t>
  </si>
  <si>
    <t>Other Non-Energy Oil Products</t>
  </si>
  <si>
    <t>Coke Oven Gas</t>
  </si>
  <si>
    <t>"Picked" Firewood</t>
  </si>
  <si>
    <t>Outros Não-Energéticos de Petróleo</t>
  </si>
  <si>
    <t>Sugar-Cane Juice</t>
  </si>
  <si>
    <t>Outras Fontes Primárias Não-Renováveis</t>
  </si>
  <si>
    <t>Outras Fontes Primárias Renováveis</t>
  </si>
  <si>
    <t>Sugar-cane Juice</t>
  </si>
  <si>
    <t>Coke Oven Gas³</t>
  </si>
  <si>
    <r>
      <t>1 barril (</t>
    </r>
    <r>
      <rPr>
        <i/>
        <sz val="9"/>
        <color indexed="23"/>
        <rFont val="Tahoma"/>
        <family val="2"/>
      </rPr>
      <t>barrel</t>
    </r>
    <r>
      <rPr>
        <sz val="9"/>
        <rFont val="Tahoma"/>
        <family val="2"/>
      </rPr>
      <t>) = 0,158987 m³</t>
    </r>
  </si>
  <si>
    <r>
      <t>1 m³ = 6,28981 barris (</t>
    </r>
    <r>
      <rPr>
        <i/>
        <sz val="9"/>
        <color indexed="23"/>
        <rFont val="Tahoma"/>
        <family val="2"/>
      </rPr>
      <t>barrels</t>
    </r>
    <r>
      <rPr>
        <sz val="9"/>
        <rFont val="Tahoma"/>
        <family val="2"/>
      </rPr>
      <t>)</t>
    </r>
  </si>
  <si>
    <r>
      <t>1 m³ de petróleo (</t>
    </r>
    <r>
      <rPr>
        <i/>
        <sz val="9"/>
        <color indexed="23"/>
        <rFont val="Tahoma"/>
        <family val="2"/>
      </rPr>
      <t>of oil</t>
    </r>
    <r>
      <rPr>
        <sz val="9"/>
        <rFont val="Tahoma"/>
        <family val="2"/>
      </rPr>
      <t>) = 0,884 t</t>
    </r>
  </si>
  <si>
    <r>
      <t>1 tep (</t>
    </r>
    <r>
      <rPr>
        <i/>
        <sz val="9"/>
        <color indexed="23"/>
        <rFont val="Tahoma"/>
        <family val="2"/>
      </rPr>
      <t>toe</t>
    </r>
    <r>
      <rPr>
        <sz val="9"/>
        <rFont val="Tahoma"/>
        <family val="2"/>
      </rPr>
      <t>) = 10000 Mcal</t>
    </r>
  </si>
  <si>
    <r>
      <t>1 bep dia (</t>
    </r>
    <r>
      <rPr>
        <i/>
        <sz val="9"/>
        <color indexed="23"/>
        <rFont val="Tahoma"/>
        <family val="2"/>
      </rPr>
      <t>boe day</t>
    </r>
    <r>
      <rPr>
        <sz val="9"/>
        <rFont val="Tahoma"/>
        <family val="2"/>
      </rPr>
      <t>) = 50,0 tep ano (</t>
    </r>
    <r>
      <rPr>
        <i/>
        <sz val="9"/>
        <color indexed="23"/>
        <rFont val="Tahoma"/>
        <family val="2"/>
      </rPr>
      <t>toe year</t>
    </r>
    <r>
      <rPr>
        <sz val="9"/>
        <rFont val="Tahoma"/>
        <family val="2"/>
      </rPr>
      <t>)</t>
    </r>
  </si>
  <si>
    <r>
      <t>1 bep ano (</t>
    </r>
    <r>
      <rPr>
        <i/>
        <sz val="9"/>
        <color indexed="23"/>
        <rFont val="Tahoma"/>
        <family val="2"/>
      </rPr>
      <t>boe year</t>
    </r>
    <r>
      <rPr>
        <sz val="9"/>
        <rFont val="Tahoma"/>
        <family val="2"/>
      </rPr>
      <t>) = 0,14 tep ano (</t>
    </r>
    <r>
      <rPr>
        <i/>
        <sz val="9"/>
        <color indexed="23"/>
        <rFont val="Tahoma"/>
        <family val="2"/>
      </rPr>
      <t>toe year</t>
    </r>
    <r>
      <rPr>
        <sz val="9"/>
        <rFont val="Tahoma"/>
        <family val="2"/>
      </rPr>
      <t>)</t>
    </r>
  </si>
  <si>
    <t xml:space="preserve">DENSIDADES E PODERES CALORÍFICOS  </t>
  </si>
  <si>
    <t xml:space="preserve">SPECIFIC MASS  AND HEATING VALUES </t>
  </si>
  <si>
    <r>
      <t>tep (</t>
    </r>
    <r>
      <rPr>
        <i/>
        <sz val="9"/>
        <rFont val="Tahoma"/>
        <family val="2"/>
      </rPr>
      <t>toe</t>
    </r>
    <r>
      <rPr>
        <b/>
        <sz val="9"/>
        <rFont val="Tahoma"/>
        <family val="2"/>
      </rPr>
      <t>)               (10</t>
    </r>
    <r>
      <rPr>
        <b/>
        <vertAlign val="superscript"/>
        <sz val="9"/>
        <rFont val="Tahoma"/>
        <family val="2"/>
      </rPr>
      <t xml:space="preserve">4  </t>
    </r>
    <r>
      <rPr>
        <b/>
        <sz val="9"/>
        <rFont val="Tahoma"/>
        <family val="2"/>
      </rPr>
      <t>kcal/kg)</t>
    </r>
  </si>
  <si>
    <r>
      <t>bep (</t>
    </r>
    <r>
      <rPr>
        <i/>
        <sz val="9"/>
        <rFont val="Tahoma"/>
        <family val="2"/>
      </rPr>
      <t>boe</t>
    </r>
    <r>
      <rPr>
        <b/>
        <sz val="9"/>
        <rFont val="Tahoma"/>
        <family val="2"/>
      </rPr>
      <t>)</t>
    </r>
  </si>
  <si>
    <r>
      <t>tec (</t>
    </r>
    <r>
      <rPr>
        <i/>
        <sz val="9"/>
        <rFont val="Tahoma"/>
        <family val="2"/>
      </rPr>
      <t>tce</t>
    </r>
    <r>
      <rPr>
        <b/>
        <sz val="9"/>
        <rFont val="Tahoma"/>
        <family val="2"/>
      </rPr>
      <t>)              (7000 kcal/kg)</t>
    </r>
  </si>
  <si>
    <r>
      <t>2,388 x 10</t>
    </r>
    <r>
      <rPr>
        <vertAlign val="superscript"/>
        <sz val="9"/>
        <rFont val="Tahoma"/>
        <family val="2"/>
      </rPr>
      <t>-11</t>
    </r>
  </si>
  <si>
    <r>
      <t>2,52 x 10</t>
    </r>
    <r>
      <rPr>
        <vertAlign val="superscript"/>
        <sz val="9"/>
        <rFont val="Tahoma"/>
        <family val="2"/>
      </rPr>
      <t>-8</t>
    </r>
  </si>
  <si>
    <r>
      <t>8,598 x 10</t>
    </r>
    <r>
      <rPr>
        <vertAlign val="superscript"/>
        <sz val="9"/>
        <rFont val="Tahoma"/>
        <family val="2"/>
      </rPr>
      <t>-5</t>
    </r>
  </si>
  <si>
    <t>bep*</t>
  </si>
  <si>
    <t>"=tep</t>
  </si>
  <si>
    <r>
      <t>6,061 x 10</t>
    </r>
    <r>
      <rPr>
        <vertAlign val="superscript"/>
        <sz val="9"/>
        <rFont val="Tahoma"/>
        <family val="2"/>
      </rPr>
      <t>-4</t>
    </r>
  </si>
  <si>
    <r>
      <t>7,042 x 10</t>
    </r>
    <r>
      <rPr>
        <vertAlign val="superscript"/>
        <sz val="9"/>
        <rFont val="Tahoma"/>
        <family val="2"/>
      </rPr>
      <t>-10</t>
    </r>
  </si>
  <si>
    <r>
      <t>1,776 x 10</t>
    </r>
    <r>
      <rPr>
        <vertAlign val="superscript"/>
        <sz val="9"/>
        <rFont val="Tahoma"/>
        <family val="2"/>
      </rPr>
      <t>-7</t>
    </r>
  </si>
  <si>
    <r>
      <t>1,681 x 10</t>
    </r>
    <r>
      <rPr>
        <vertAlign val="superscript"/>
        <sz val="9"/>
        <rFont val="Tahoma"/>
        <family val="2"/>
      </rPr>
      <t>-10</t>
    </r>
  </si>
  <si>
    <r>
      <t>tec (</t>
    </r>
    <r>
      <rPr>
        <i/>
        <sz val="9"/>
        <rFont val="Tahoma"/>
        <family val="2"/>
      </rPr>
      <t>tce</t>
    </r>
    <r>
      <rPr>
        <b/>
        <sz val="9"/>
        <rFont val="Tahoma"/>
        <family val="2"/>
      </rPr>
      <t>)               (7000 kcal/kg)</t>
    </r>
  </si>
  <si>
    <r>
      <t>tep (</t>
    </r>
    <r>
      <rPr>
        <i/>
        <sz val="9"/>
        <rFont val="Tahoma"/>
        <family val="2"/>
      </rPr>
      <t>toe</t>
    </r>
    <r>
      <rPr>
        <b/>
        <sz val="9"/>
        <rFont val="Tahoma"/>
        <family val="2"/>
      </rPr>
      <t>)</t>
    </r>
  </si>
  <si>
    <r>
      <t xml:space="preserve">pé³ </t>
    </r>
    <r>
      <rPr>
        <b/>
        <i/>
        <sz val="9"/>
        <rFont val="Tahoma"/>
        <family val="2"/>
      </rPr>
      <t>(</t>
    </r>
    <r>
      <rPr>
        <i/>
        <sz val="9"/>
        <rFont val="Tahoma"/>
        <family val="2"/>
      </rPr>
      <t>ft³</t>
    </r>
    <r>
      <rPr>
        <b/>
        <i/>
        <sz val="9"/>
        <rFont val="Tahoma"/>
        <family val="2"/>
      </rPr>
      <t>)</t>
    </r>
  </si>
  <si>
    <r>
      <t>277,8 x 10</t>
    </r>
    <r>
      <rPr>
        <vertAlign val="superscript"/>
        <sz val="9"/>
        <rFont val="Tahoma"/>
        <family val="2"/>
      </rPr>
      <t>-9</t>
    </r>
  </si>
  <si>
    <r>
      <t>41,868 x 10</t>
    </r>
    <r>
      <rPr>
        <vertAlign val="superscript"/>
        <sz val="9"/>
        <rFont val="Tahoma"/>
        <family val="2"/>
      </rPr>
      <t>9</t>
    </r>
  </si>
  <si>
    <r>
      <t>10</t>
    </r>
    <r>
      <rPr>
        <vertAlign val="superscript"/>
        <sz val="9"/>
        <rFont val="Tahoma"/>
        <family val="2"/>
      </rPr>
      <t>-10</t>
    </r>
  </si>
  <si>
    <r>
      <t>10</t>
    </r>
    <r>
      <rPr>
        <vertAlign val="superscript"/>
        <sz val="9"/>
        <rFont val="Tahoma"/>
        <family val="2"/>
      </rPr>
      <t>10</t>
    </r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</si>
</sst>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0.00000000"/>
    <numFmt numFmtId="178" formatCode="0.0000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h:mm\ \t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vertAlign val="subscript"/>
      <sz val="9"/>
      <name val="Tahoma"/>
      <family val="2"/>
    </font>
    <font>
      <sz val="8"/>
      <name val="Arial"/>
      <family val="2"/>
    </font>
    <font>
      <vertAlign val="superscript"/>
      <sz val="9"/>
      <name val="Tahoma"/>
      <family val="2"/>
    </font>
    <font>
      <b/>
      <i/>
      <sz val="9"/>
      <color indexed="23"/>
      <name val="Tahoma"/>
      <family val="2"/>
    </font>
    <font>
      <i/>
      <sz val="9"/>
      <color indexed="23"/>
      <name val="Tahoma"/>
      <family val="2"/>
    </font>
    <font>
      <i/>
      <sz val="10"/>
      <color indexed="23"/>
      <name val="Arial"/>
      <family val="2"/>
    </font>
    <font>
      <i/>
      <vertAlign val="superscript"/>
      <sz val="9"/>
      <color indexed="23"/>
      <name val="Tahoma"/>
      <family val="2"/>
    </font>
    <font>
      <i/>
      <vertAlign val="subscript"/>
      <sz val="9"/>
      <color indexed="23"/>
      <name val="Tahoma"/>
      <family val="2"/>
    </font>
    <font>
      <b/>
      <sz val="10"/>
      <name val="Arial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i/>
      <vertAlign val="superscript"/>
      <sz val="9"/>
      <name val="Tahoma"/>
      <family val="2"/>
    </font>
    <font>
      <b/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173" fontId="4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173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3" fontId="4" fillId="0" borderId="0" xfId="0" applyNumberFormat="1" applyFont="1" applyFill="1" applyAlignment="1">
      <alignment horizontal="right" vertical="center"/>
    </xf>
    <xf numFmtId="173" fontId="4" fillId="0" borderId="0" xfId="0" applyNumberFormat="1" applyFont="1" applyFill="1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vertical="center"/>
    </xf>
    <xf numFmtId="173" fontId="4" fillId="33" borderId="0" xfId="0" applyNumberFormat="1" applyFont="1" applyFill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/>
    </xf>
    <xf numFmtId="173" fontId="4" fillId="33" borderId="0" xfId="0" applyNumberFormat="1" applyFont="1" applyFill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173" fontId="4" fillId="33" borderId="11" xfId="0" applyNumberFormat="1" applyFont="1" applyFill="1" applyBorder="1" applyAlignment="1">
      <alignment horizontal="center"/>
    </xf>
    <xf numFmtId="11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9" fillId="33" borderId="11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173" fontId="9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11" fontId="0" fillId="33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173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3" fillId="33" borderId="1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right" vertical="center" indent="2"/>
    </xf>
    <xf numFmtId="0" fontId="4" fillId="33" borderId="0" xfId="0" applyNumberFormat="1" applyFont="1" applyFill="1" applyAlignment="1">
      <alignment horizontal="right" vertical="center" indent="2"/>
    </xf>
    <xf numFmtId="0" fontId="4" fillId="33" borderId="11" xfId="0" applyNumberFormat="1" applyFont="1" applyFill="1" applyBorder="1" applyAlignment="1">
      <alignment horizontal="right" vertical="center" indent="2"/>
    </xf>
    <xf numFmtId="0" fontId="4" fillId="33" borderId="11" xfId="0" applyFont="1" applyFill="1" applyBorder="1" applyAlignment="1">
      <alignment horizontal="left" shrinkToFit="1"/>
    </xf>
    <xf numFmtId="0" fontId="9" fillId="33" borderId="11" xfId="0" applyFont="1" applyFill="1" applyBorder="1" applyAlignment="1">
      <alignment horizontal="right" shrinkToFit="1"/>
    </xf>
    <xf numFmtId="1" fontId="3" fillId="33" borderId="14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top"/>
    </xf>
    <xf numFmtId="1" fontId="8" fillId="33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11" fillId="33" borderId="0" xfId="0" applyFont="1" applyFill="1" applyAlignment="1">
      <alignment/>
    </xf>
    <xf numFmtId="0" fontId="4" fillId="33" borderId="11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173" fontId="4" fillId="33" borderId="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2" fontId="4" fillId="33" borderId="14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2" fontId="4" fillId="33" borderId="12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0" fontId="10" fillId="33" borderId="12" xfId="0" applyFont="1" applyFill="1" applyBorder="1" applyAlignment="1">
      <alignment horizontal="left" vertical="top"/>
    </xf>
    <xf numFmtId="0" fontId="7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73" fontId="4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0" fillId="34" borderId="12" xfId="0" applyFill="1" applyBorder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Border="1" applyAlignment="1">
      <alignment horizontal="right"/>
    </xf>
    <xf numFmtId="1" fontId="4" fillId="33" borderId="0" xfId="0" applyNumberFormat="1" applyFont="1" applyFill="1" applyAlignment="1">
      <alignment horizontal="center"/>
    </xf>
    <xf numFmtId="3" fontId="4" fillId="34" borderId="0" xfId="0" applyNumberFormat="1" applyFont="1" applyFill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9" fillId="34" borderId="12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9" fillId="34" borderId="11" xfId="0" applyFont="1" applyFill="1" applyBorder="1" applyAlignment="1">
      <alignment horizontal="right" vertical="center"/>
    </xf>
    <xf numFmtId="187" fontId="0" fillId="0" borderId="0" xfId="62" applyNumberFormat="1" applyFont="1" applyAlignment="1">
      <alignment/>
    </xf>
    <xf numFmtId="174" fontId="4" fillId="33" borderId="0" xfId="0" applyNumberFormat="1" applyFont="1" applyFill="1" applyAlignment="1">
      <alignment horizontal="right"/>
    </xf>
    <xf numFmtId="193" fontId="9" fillId="0" borderId="0" xfId="0" applyNumberFormat="1" applyFont="1" applyFill="1" applyBorder="1" applyAlignment="1">
      <alignment horizontal="center"/>
    </xf>
    <xf numFmtId="187" fontId="0" fillId="0" borderId="0" xfId="62" applyNumberFormat="1" applyFont="1" applyAlignment="1">
      <alignment/>
    </xf>
    <xf numFmtId="187" fontId="53" fillId="0" borderId="0" xfId="62" applyNumberFormat="1" applyFont="1" applyAlignment="1">
      <alignment/>
    </xf>
    <xf numFmtId="189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6</xdr:row>
      <xdr:rowOff>28575</xdr:rowOff>
    </xdr:to>
    <xdr:pic>
      <xdr:nvPicPr>
        <xdr:cNvPr id="1" name="Picture 1" descr="Logo E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5</xdr:row>
      <xdr:rowOff>95250</xdr:rowOff>
    </xdr:to>
    <xdr:pic>
      <xdr:nvPicPr>
        <xdr:cNvPr id="1" name="Picture 1" descr="Logo E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6</xdr:row>
      <xdr:rowOff>28575</xdr:rowOff>
    </xdr:to>
    <xdr:pic>
      <xdr:nvPicPr>
        <xdr:cNvPr id="1" name="Picture 1" descr="Logo E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12</xdr:row>
      <xdr:rowOff>19050</xdr:rowOff>
    </xdr:from>
    <xdr:to>
      <xdr:col>9</xdr:col>
      <xdr:colOff>457200</xdr:colOff>
      <xdr:row>13</xdr:row>
      <xdr:rowOff>171450</xdr:rowOff>
    </xdr:to>
    <xdr:sp>
      <xdr:nvSpPr>
        <xdr:cNvPr id="2" name="Line 8"/>
        <xdr:cNvSpPr>
          <a:spLocks/>
        </xdr:cNvSpPr>
      </xdr:nvSpPr>
      <xdr:spPr>
        <a:xfrm flipH="1" flipV="1">
          <a:off x="7400925" y="2333625"/>
          <a:ext cx="590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12</xdr:row>
      <xdr:rowOff>28575</xdr:rowOff>
    </xdr:from>
    <xdr:to>
      <xdr:col>0</xdr:col>
      <xdr:colOff>1285875</xdr:colOff>
      <xdr:row>14</xdr:row>
      <xdr:rowOff>57150</xdr:rowOff>
    </xdr:to>
    <xdr:sp>
      <xdr:nvSpPr>
        <xdr:cNvPr id="3" name="Line 9"/>
        <xdr:cNvSpPr>
          <a:spLocks/>
        </xdr:cNvSpPr>
      </xdr:nvSpPr>
      <xdr:spPr>
        <a:xfrm flipV="1">
          <a:off x="628650" y="23431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6</xdr:row>
      <xdr:rowOff>28575</xdr:rowOff>
    </xdr:to>
    <xdr:pic>
      <xdr:nvPicPr>
        <xdr:cNvPr id="1" name="Picture 1" descr="Logo E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11</xdr:row>
      <xdr:rowOff>171450</xdr:rowOff>
    </xdr:from>
    <xdr:to>
      <xdr:col>1</xdr:col>
      <xdr:colOff>85725</xdr:colOff>
      <xdr:row>12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504825" y="2266950"/>
          <a:ext cx="942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11</xdr:row>
      <xdr:rowOff>142875</xdr:rowOff>
    </xdr:from>
    <xdr:to>
      <xdr:col>8</xdr:col>
      <xdr:colOff>733425</xdr:colOff>
      <xdr:row>12</xdr:row>
      <xdr:rowOff>114300</xdr:rowOff>
    </xdr:to>
    <xdr:sp>
      <xdr:nvSpPr>
        <xdr:cNvPr id="3" name="Line 5"/>
        <xdr:cNvSpPr>
          <a:spLocks/>
        </xdr:cNvSpPr>
      </xdr:nvSpPr>
      <xdr:spPr>
        <a:xfrm flipH="1" flipV="1">
          <a:off x="7791450" y="2238375"/>
          <a:ext cx="819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6</xdr:row>
      <xdr:rowOff>28575</xdr:rowOff>
    </xdr:to>
    <xdr:pic>
      <xdr:nvPicPr>
        <xdr:cNvPr id="1" name="Picture 1" descr="Logo E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11</xdr:row>
      <xdr:rowOff>171450</xdr:rowOff>
    </xdr:from>
    <xdr:to>
      <xdr:col>0</xdr:col>
      <xdr:colOff>1114425</xdr:colOff>
      <xdr:row>12</xdr:row>
      <xdr:rowOff>200025</xdr:rowOff>
    </xdr:to>
    <xdr:sp>
      <xdr:nvSpPr>
        <xdr:cNvPr id="2" name="Line 5"/>
        <xdr:cNvSpPr>
          <a:spLocks/>
        </xdr:cNvSpPr>
      </xdr:nvSpPr>
      <xdr:spPr>
        <a:xfrm flipV="1">
          <a:off x="561975" y="2266950"/>
          <a:ext cx="5524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12</xdr:row>
      <xdr:rowOff>0</xdr:rowOff>
    </xdr:from>
    <xdr:to>
      <xdr:col>9</xdr:col>
      <xdr:colOff>561975</xdr:colOff>
      <xdr:row>12</xdr:row>
      <xdr:rowOff>219075</xdr:rowOff>
    </xdr:to>
    <xdr:sp>
      <xdr:nvSpPr>
        <xdr:cNvPr id="3" name="Line 6"/>
        <xdr:cNvSpPr>
          <a:spLocks/>
        </xdr:cNvSpPr>
      </xdr:nvSpPr>
      <xdr:spPr>
        <a:xfrm flipH="1" flipV="1">
          <a:off x="7134225" y="2286000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6</xdr:row>
      <xdr:rowOff>28575</xdr:rowOff>
    </xdr:to>
    <xdr:pic>
      <xdr:nvPicPr>
        <xdr:cNvPr id="1" name="Picture 3" descr="Logo E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11</xdr:row>
      <xdr:rowOff>142875</xdr:rowOff>
    </xdr:from>
    <xdr:to>
      <xdr:col>0</xdr:col>
      <xdr:colOff>1609725</xdr:colOff>
      <xdr:row>12</xdr:row>
      <xdr:rowOff>200025</xdr:rowOff>
    </xdr:to>
    <xdr:sp>
      <xdr:nvSpPr>
        <xdr:cNvPr id="2" name="Line 4"/>
        <xdr:cNvSpPr>
          <a:spLocks/>
        </xdr:cNvSpPr>
      </xdr:nvSpPr>
      <xdr:spPr>
        <a:xfrm flipV="1">
          <a:off x="819150" y="2238375"/>
          <a:ext cx="790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11</xdr:row>
      <xdr:rowOff>180975</xdr:rowOff>
    </xdr:from>
    <xdr:to>
      <xdr:col>9</xdr:col>
      <xdr:colOff>847725</xdr:colOff>
      <xdr:row>12</xdr:row>
      <xdr:rowOff>209550</xdr:rowOff>
    </xdr:to>
    <xdr:sp>
      <xdr:nvSpPr>
        <xdr:cNvPr id="3" name="Line 10"/>
        <xdr:cNvSpPr>
          <a:spLocks/>
        </xdr:cNvSpPr>
      </xdr:nvSpPr>
      <xdr:spPr>
        <a:xfrm flipH="1" flipV="1">
          <a:off x="7915275" y="2276475"/>
          <a:ext cx="847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28575</xdr:rowOff>
    </xdr:to>
    <xdr:pic>
      <xdr:nvPicPr>
        <xdr:cNvPr id="1" name="Picture 1" descr="Logo E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12</xdr:row>
      <xdr:rowOff>76200</xdr:rowOff>
    </xdr:from>
    <xdr:to>
      <xdr:col>0</xdr:col>
      <xdr:colOff>1085850</xdr:colOff>
      <xdr:row>13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466725" y="2362200"/>
          <a:ext cx="619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12</xdr:row>
      <xdr:rowOff>19050</xdr:rowOff>
    </xdr:from>
    <xdr:to>
      <xdr:col>8</xdr:col>
      <xdr:colOff>1304925</xdr:colOff>
      <xdr:row>13</xdr:row>
      <xdr:rowOff>104775</xdr:rowOff>
    </xdr:to>
    <xdr:sp>
      <xdr:nvSpPr>
        <xdr:cNvPr id="3" name="Line 6"/>
        <xdr:cNvSpPr>
          <a:spLocks/>
        </xdr:cNvSpPr>
      </xdr:nvSpPr>
      <xdr:spPr>
        <a:xfrm flipH="1" flipV="1">
          <a:off x="9496425" y="2305050"/>
          <a:ext cx="838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6</xdr:row>
      <xdr:rowOff>28575</xdr:rowOff>
    </xdr:to>
    <xdr:pic>
      <xdr:nvPicPr>
        <xdr:cNvPr id="1" name="Picture 3" descr="Logo E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704850</xdr:colOff>
      <xdr:row>12</xdr:row>
      <xdr:rowOff>9525</xdr:rowOff>
    </xdr:from>
    <xdr:to>
      <xdr:col>0</xdr:col>
      <xdr:colOff>1428750</xdr:colOff>
      <xdr:row>13</xdr:row>
      <xdr:rowOff>142875</xdr:rowOff>
    </xdr:to>
    <xdr:sp>
      <xdr:nvSpPr>
        <xdr:cNvPr id="2" name="Line 4"/>
        <xdr:cNvSpPr>
          <a:spLocks/>
        </xdr:cNvSpPr>
      </xdr:nvSpPr>
      <xdr:spPr>
        <a:xfrm flipV="1">
          <a:off x="704850" y="2295525"/>
          <a:ext cx="723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12</xdr:row>
      <xdr:rowOff>57150</xdr:rowOff>
    </xdr:from>
    <xdr:to>
      <xdr:col>8</xdr:col>
      <xdr:colOff>1304925</xdr:colOff>
      <xdr:row>13</xdr:row>
      <xdr:rowOff>104775</xdr:rowOff>
    </xdr:to>
    <xdr:sp>
      <xdr:nvSpPr>
        <xdr:cNvPr id="3" name="Line 7"/>
        <xdr:cNvSpPr>
          <a:spLocks/>
        </xdr:cNvSpPr>
      </xdr:nvSpPr>
      <xdr:spPr>
        <a:xfrm flipH="1" flipV="1">
          <a:off x="9667875" y="2343150"/>
          <a:ext cx="933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6</xdr:row>
      <xdr:rowOff>28575</xdr:rowOff>
    </xdr:to>
    <xdr:pic>
      <xdr:nvPicPr>
        <xdr:cNvPr id="1" name="Picture 2" descr="Logo E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838200</xdr:colOff>
      <xdr:row>12</xdr:row>
      <xdr:rowOff>38100</xdr:rowOff>
    </xdr:from>
    <xdr:to>
      <xdr:col>0</xdr:col>
      <xdr:colOff>1485900</xdr:colOff>
      <xdr:row>13</xdr:row>
      <xdr:rowOff>85725</xdr:rowOff>
    </xdr:to>
    <xdr:sp>
      <xdr:nvSpPr>
        <xdr:cNvPr id="2" name="Line 4"/>
        <xdr:cNvSpPr>
          <a:spLocks/>
        </xdr:cNvSpPr>
      </xdr:nvSpPr>
      <xdr:spPr>
        <a:xfrm flipV="1">
          <a:off x="838200" y="2324100"/>
          <a:ext cx="647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12</xdr:row>
      <xdr:rowOff>152400</xdr:rowOff>
    </xdr:from>
    <xdr:to>
      <xdr:col>8</xdr:col>
      <xdr:colOff>1104900</xdr:colOff>
      <xdr:row>13</xdr:row>
      <xdr:rowOff>180975</xdr:rowOff>
    </xdr:to>
    <xdr:sp>
      <xdr:nvSpPr>
        <xdr:cNvPr id="3" name="Line 6"/>
        <xdr:cNvSpPr>
          <a:spLocks/>
        </xdr:cNvSpPr>
      </xdr:nvSpPr>
      <xdr:spPr>
        <a:xfrm flipH="1" flipV="1">
          <a:off x="9782175" y="2438400"/>
          <a:ext cx="581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6</xdr:row>
      <xdr:rowOff>28575</xdr:rowOff>
    </xdr:to>
    <xdr:pic>
      <xdr:nvPicPr>
        <xdr:cNvPr id="1" name="Picture 1" descr="Logo E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6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25.57421875" style="0" customWidth="1"/>
    <col min="2" max="2" width="37.7109375" style="0" customWidth="1"/>
    <col min="3" max="3" width="40.421875" style="0" customWidth="1"/>
    <col min="4" max="4" width="20.7109375" style="0" customWidth="1"/>
  </cols>
  <sheetData>
    <row r="1" spans="1:5" ht="15" customHeight="1">
      <c r="A1" s="17"/>
      <c r="B1" s="17"/>
      <c r="C1" s="18"/>
      <c r="D1" s="18"/>
      <c r="E1" s="18"/>
    </row>
    <row r="2" spans="1:5" ht="15" customHeight="1">
      <c r="A2" s="17"/>
      <c r="B2" s="17"/>
      <c r="C2" s="18"/>
      <c r="D2" s="18"/>
      <c r="E2" s="18"/>
    </row>
    <row r="3" spans="1:5" ht="15" customHeight="1">
      <c r="A3" s="24"/>
      <c r="B3" s="24"/>
      <c r="C3" s="25"/>
      <c r="D3" s="25"/>
      <c r="E3" s="25"/>
    </row>
    <row r="4" spans="1:5" ht="15" customHeight="1">
      <c r="A4" s="24"/>
      <c r="B4" s="24"/>
      <c r="C4" s="25"/>
      <c r="D4" s="25"/>
      <c r="E4" s="25"/>
    </row>
    <row r="5" spans="1:5" ht="15" customHeight="1">
      <c r="A5" s="24"/>
      <c r="B5" s="24"/>
      <c r="C5" s="25"/>
      <c r="D5" s="25"/>
      <c r="E5" s="25"/>
    </row>
    <row r="6" spans="1:5" ht="15" customHeight="1">
      <c r="A6" s="24"/>
      <c r="B6" s="24"/>
      <c r="C6" s="25"/>
      <c r="D6" s="25"/>
      <c r="E6" s="25"/>
    </row>
    <row r="7" spans="1:5" ht="15" customHeight="1">
      <c r="A7" s="24"/>
      <c r="B7" s="24"/>
      <c r="C7" s="25"/>
      <c r="D7" s="25"/>
      <c r="E7" s="25"/>
    </row>
    <row r="8" spans="1:5" ht="15" customHeight="1">
      <c r="A8" s="19" t="s">
        <v>339</v>
      </c>
      <c r="B8" s="19" t="s">
        <v>142</v>
      </c>
      <c r="C8" s="25"/>
      <c r="D8" s="25"/>
      <c r="E8" s="25"/>
    </row>
    <row r="9" spans="1:5" ht="15" customHeight="1">
      <c r="A9" s="44" t="s">
        <v>340</v>
      </c>
      <c r="B9" s="44" t="s">
        <v>151</v>
      </c>
      <c r="C9" s="25"/>
      <c r="D9" s="25"/>
      <c r="E9" s="25"/>
    </row>
    <row r="10" spans="2:5" ht="15" customHeight="1" thickBot="1">
      <c r="B10" s="148"/>
      <c r="C10" s="40"/>
      <c r="D10" s="40"/>
      <c r="E10" s="40"/>
    </row>
    <row r="11" spans="1:5" ht="15" customHeight="1">
      <c r="A11" s="155" t="s">
        <v>48</v>
      </c>
      <c r="B11" s="155" t="s">
        <v>49</v>
      </c>
      <c r="C11" s="155" t="s">
        <v>50</v>
      </c>
      <c r="E11" s="30"/>
    </row>
    <row r="12" spans="1:5" ht="15" customHeight="1" thickBot="1">
      <c r="A12" s="156" t="s">
        <v>152</v>
      </c>
      <c r="B12" s="156" t="s">
        <v>153</v>
      </c>
      <c r="C12" s="156" t="s">
        <v>154</v>
      </c>
      <c r="D12" s="147"/>
      <c r="E12" s="30"/>
    </row>
    <row r="13" spans="1:5" ht="15" customHeight="1">
      <c r="A13" s="149" t="s">
        <v>143</v>
      </c>
      <c r="B13" s="150" t="s">
        <v>372</v>
      </c>
      <c r="C13" s="150"/>
      <c r="D13" s="153"/>
      <c r="E13" s="32"/>
    </row>
    <row r="14" spans="1:5" ht="15" customHeight="1">
      <c r="A14" s="29" t="s">
        <v>144</v>
      </c>
      <c r="B14" s="151" t="s">
        <v>371</v>
      </c>
      <c r="C14" s="151" t="s">
        <v>302</v>
      </c>
      <c r="D14" s="153"/>
      <c r="E14" s="32"/>
    </row>
    <row r="15" spans="1:5" ht="15" customHeight="1">
      <c r="A15" s="29" t="s">
        <v>145</v>
      </c>
      <c r="B15" s="151" t="s">
        <v>149</v>
      </c>
      <c r="C15" s="151" t="s">
        <v>376</v>
      </c>
      <c r="D15" s="153"/>
      <c r="E15" s="32"/>
    </row>
    <row r="16" spans="1:5" ht="15" customHeight="1">
      <c r="A16" s="29" t="s">
        <v>146</v>
      </c>
      <c r="B16" s="151" t="s">
        <v>150</v>
      </c>
      <c r="C16" s="151" t="s">
        <v>303</v>
      </c>
      <c r="D16" s="23"/>
      <c r="E16" s="32"/>
    </row>
    <row r="17" spans="1:5" ht="15" customHeight="1">
      <c r="A17" s="29" t="s">
        <v>147</v>
      </c>
      <c r="B17" s="151" t="s">
        <v>373</v>
      </c>
      <c r="C17" s="151" t="s">
        <v>375</v>
      </c>
      <c r="D17" s="23"/>
      <c r="E17" s="32"/>
    </row>
    <row r="18" spans="1:5" ht="15" customHeight="1" thickBot="1">
      <c r="A18" s="71" t="s">
        <v>148</v>
      </c>
      <c r="B18" s="152" t="s">
        <v>374</v>
      </c>
      <c r="C18" s="152"/>
      <c r="D18" s="153"/>
      <c r="E18" s="42"/>
    </row>
    <row r="19" spans="1:5" ht="15" customHeight="1">
      <c r="A19" s="24"/>
      <c r="B19" s="24"/>
      <c r="C19" s="25"/>
      <c r="D19" s="40"/>
      <c r="E19" s="25"/>
    </row>
    <row r="20" spans="1:5" ht="15" customHeight="1">
      <c r="A20" s="24"/>
      <c r="B20" s="24"/>
      <c r="C20" s="37"/>
      <c r="D20" s="153"/>
      <c r="E20" s="37"/>
    </row>
    <row r="21" spans="1:5" ht="15" customHeight="1">
      <c r="A21" s="17"/>
      <c r="B21" s="17"/>
      <c r="C21" s="22"/>
      <c r="D21" s="153"/>
      <c r="E21" s="22"/>
    </row>
    <row r="22" spans="1:5" ht="15" customHeight="1">
      <c r="A22" s="17"/>
      <c r="B22" s="17"/>
      <c r="C22" s="22"/>
      <c r="D22" s="154"/>
      <c r="E22" s="22"/>
    </row>
    <row r="23" spans="1:6" ht="15" customHeight="1">
      <c r="A23" s="53"/>
      <c r="B23" s="53"/>
      <c r="C23" s="53"/>
      <c r="D23" s="53"/>
      <c r="E23" s="53"/>
      <c r="F23" s="53"/>
    </row>
    <row r="24" spans="1:6" ht="15" customHeight="1">
      <c r="A24" s="54"/>
      <c r="B24" s="55"/>
      <c r="C24" s="50"/>
      <c r="D24" s="50"/>
      <c r="E24" s="53"/>
      <c r="F24" s="53"/>
    </row>
    <row r="25" spans="1:6" ht="15" customHeight="1">
      <c r="A25" s="54"/>
      <c r="B25" s="55"/>
      <c r="C25" s="50"/>
      <c r="D25" s="50"/>
      <c r="E25" s="53"/>
      <c r="F25" s="53"/>
    </row>
    <row r="26" spans="1:6" ht="15" customHeight="1">
      <c r="A26" s="56"/>
      <c r="B26" s="55"/>
      <c r="C26" s="50"/>
      <c r="D26" s="50"/>
      <c r="E26" s="53"/>
      <c r="F26" s="53"/>
    </row>
    <row r="27" spans="1:6" ht="15" customHeight="1">
      <c r="A27" s="57"/>
      <c r="B27" s="57"/>
      <c r="C27" s="57"/>
      <c r="D27" s="51"/>
      <c r="E27" s="53"/>
      <c r="F27" s="53"/>
    </row>
    <row r="28" spans="1:6" ht="15" customHeight="1">
      <c r="A28" s="58"/>
      <c r="B28" s="59"/>
      <c r="C28" s="59"/>
      <c r="D28" s="52"/>
      <c r="E28" s="53"/>
      <c r="F28" s="53"/>
    </row>
    <row r="29" spans="1:6" ht="15" customHeight="1">
      <c r="A29" s="58"/>
      <c r="B29" s="59"/>
      <c r="C29" s="59"/>
      <c r="D29" s="52"/>
      <c r="E29" s="53"/>
      <c r="F29" s="53"/>
    </row>
    <row r="30" spans="1:6" ht="12.75">
      <c r="A30" s="58"/>
      <c r="B30" s="59"/>
      <c r="C30" s="59"/>
      <c r="D30" s="52"/>
      <c r="E30" s="53"/>
      <c r="F30" s="53"/>
    </row>
    <row r="31" spans="1:6" ht="12.75">
      <c r="A31" s="58"/>
      <c r="B31" s="59"/>
      <c r="C31" s="59"/>
      <c r="D31" s="52"/>
      <c r="E31" s="53"/>
      <c r="F31" s="53"/>
    </row>
    <row r="32" spans="1:6" ht="12.75">
      <c r="A32" s="58"/>
      <c r="B32" s="59"/>
      <c r="C32" s="59"/>
      <c r="D32" s="52"/>
      <c r="E32" s="53"/>
      <c r="F32" s="53"/>
    </row>
    <row r="33" spans="1:6" ht="12.75">
      <c r="A33" s="58"/>
      <c r="B33" s="59"/>
      <c r="C33" s="59"/>
      <c r="D33" s="52"/>
      <c r="E33" s="53"/>
      <c r="F33" s="53"/>
    </row>
    <row r="34" spans="1:6" ht="12.75">
      <c r="A34" s="58"/>
      <c r="B34" s="58"/>
      <c r="C34" s="50"/>
      <c r="D34" s="50"/>
      <c r="E34" s="53"/>
      <c r="F34" s="53"/>
    </row>
    <row r="35" spans="1:6" ht="12.75">
      <c r="A35" s="58"/>
      <c r="B35" s="58"/>
      <c r="C35" s="60"/>
      <c r="D35" s="60"/>
      <c r="E35" s="53"/>
      <c r="F35" s="53"/>
    </row>
    <row r="36" spans="1:6" ht="12.75">
      <c r="A36" s="53"/>
      <c r="B36" s="53"/>
      <c r="C36" s="53"/>
      <c r="D36" s="53"/>
      <c r="E36" s="53"/>
      <c r="F36" s="53"/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1"/>
  <sheetViews>
    <sheetView showGridLines="0" zoomScalePageLayoutView="0" workbookViewId="0" topLeftCell="A1">
      <selection activeCell="D26" sqref="D26"/>
    </sheetView>
  </sheetViews>
  <sheetFormatPr defaultColWidth="9.140625" defaultRowHeight="12.75"/>
  <cols>
    <col min="1" max="1" width="32.57421875" style="0" bestFit="1" customWidth="1"/>
    <col min="32" max="32" width="32.57421875" style="0" bestFit="1" customWidth="1"/>
  </cols>
  <sheetData>
    <row r="1" spans="1:32" ht="12.75">
      <c r="A1" s="3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AF1" s="111"/>
    </row>
    <row r="2" spans="1:32" ht="12.75">
      <c r="A2" s="3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2"/>
      <c r="U2" s="2"/>
      <c r="AF2" s="111"/>
    </row>
    <row r="3" spans="1:32" ht="12.75">
      <c r="A3" s="3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AF3" s="111"/>
    </row>
    <row r="4" spans="1:32" ht="12.75">
      <c r="A4" s="3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2"/>
      <c r="U4" s="2"/>
      <c r="AF4" s="111"/>
    </row>
    <row r="5" spans="1:32" ht="12.75">
      <c r="A5" s="3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2"/>
      <c r="U5" s="2"/>
      <c r="AF5" s="111"/>
    </row>
    <row r="6" spans="1:32" ht="12.75">
      <c r="A6" s="3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2"/>
      <c r="U6" s="2"/>
      <c r="AF6" s="111"/>
    </row>
    <row r="7" spans="1:32" ht="12.75">
      <c r="A7" s="10" t="s">
        <v>357</v>
      </c>
      <c r="B7" s="10" t="s">
        <v>360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2"/>
      <c r="U7" s="2"/>
      <c r="AF7" s="111"/>
    </row>
    <row r="8" spans="1:32" ht="12.75">
      <c r="A8" s="117" t="s">
        <v>358</v>
      </c>
      <c r="B8" s="117" t="s">
        <v>359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AF8" s="3"/>
    </row>
    <row r="9" spans="1:32" ht="12.75">
      <c r="A9" s="3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2"/>
      <c r="U9" s="2"/>
      <c r="AF9" s="111"/>
    </row>
    <row r="10" spans="1:32" ht="13.5" thickBot="1">
      <c r="A10" s="3"/>
      <c r="B10" s="1"/>
      <c r="C10" s="2"/>
      <c r="D10" s="2"/>
      <c r="E10" s="2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2"/>
      <c r="R10" s="2"/>
      <c r="S10" s="3"/>
      <c r="T10" s="2"/>
      <c r="U10" s="2"/>
      <c r="AF10" s="118"/>
    </row>
    <row r="11" spans="1:32" ht="12.75">
      <c r="A11" s="4"/>
      <c r="B11" s="4"/>
      <c r="C11" s="5">
        <v>1990</v>
      </c>
      <c r="D11" s="5">
        <v>1991</v>
      </c>
      <c r="E11" s="5">
        <v>1992</v>
      </c>
      <c r="F11" s="5">
        <v>1993</v>
      </c>
      <c r="G11" s="5">
        <v>1994</v>
      </c>
      <c r="H11" s="5">
        <v>1995</v>
      </c>
      <c r="I11" s="5">
        <v>1996</v>
      </c>
      <c r="J11" s="5">
        <v>1997</v>
      </c>
      <c r="K11" s="5">
        <v>1998</v>
      </c>
      <c r="L11" s="5">
        <v>1999</v>
      </c>
      <c r="M11" s="5">
        <v>2000</v>
      </c>
      <c r="N11" s="5">
        <v>2001</v>
      </c>
      <c r="O11" s="5">
        <v>2002</v>
      </c>
      <c r="P11" s="5">
        <v>2003</v>
      </c>
      <c r="Q11" s="5">
        <v>2004</v>
      </c>
      <c r="R11" s="5">
        <v>2005</v>
      </c>
      <c r="S11" s="5">
        <v>2006</v>
      </c>
      <c r="T11" s="5">
        <v>2007</v>
      </c>
      <c r="U11" s="5">
        <v>2008</v>
      </c>
      <c r="V11" s="5">
        <v>2009</v>
      </c>
      <c r="W11" s="5">
        <v>2010</v>
      </c>
      <c r="X11" s="5">
        <v>2011</v>
      </c>
      <c r="Y11" s="5">
        <v>2012</v>
      </c>
      <c r="Z11" s="5">
        <v>2013</v>
      </c>
      <c r="AA11" s="5">
        <v>2014</v>
      </c>
      <c r="AB11" s="5">
        <v>2015</v>
      </c>
      <c r="AC11" s="5">
        <v>2016</v>
      </c>
      <c r="AD11" s="5">
        <v>2017</v>
      </c>
      <c r="AE11" s="5">
        <v>2018</v>
      </c>
      <c r="AF11" s="112"/>
    </row>
    <row r="12" spans="1:32" ht="12.75">
      <c r="A12" s="3" t="s">
        <v>102</v>
      </c>
      <c r="B12" s="1" t="s">
        <v>41</v>
      </c>
      <c r="C12" s="6">
        <v>0.854658</v>
      </c>
      <c r="D12" s="6">
        <v>0.854658</v>
      </c>
      <c r="E12" s="6">
        <v>0.854658</v>
      </c>
      <c r="F12" s="6">
        <v>0.854658</v>
      </c>
      <c r="G12" s="6">
        <v>0.854658</v>
      </c>
      <c r="H12" s="6">
        <v>0.854658</v>
      </c>
      <c r="I12" s="6">
        <v>0.854658</v>
      </c>
      <c r="J12" s="6">
        <v>0.854658</v>
      </c>
      <c r="K12" s="6">
        <v>0.854658</v>
      </c>
      <c r="L12" s="6">
        <v>0.854658</v>
      </c>
      <c r="M12" s="6">
        <v>0.854658</v>
      </c>
      <c r="N12" s="6">
        <v>0.854658</v>
      </c>
      <c r="O12" s="6">
        <v>0.854658</v>
      </c>
      <c r="P12" s="6">
        <v>0.855</v>
      </c>
      <c r="Q12" s="2">
        <v>0.855</v>
      </c>
      <c r="R12" s="2">
        <v>0.855</v>
      </c>
      <c r="S12" s="2">
        <v>0.855</v>
      </c>
      <c r="T12" s="2">
        <v>0.855</v>
      </c>
      <c r="U12" s="2">
        <v>0.855</v>
      </c>
      <c r="V12" s="2">
        <v>0.855</v>
      </c>
      <c r="W12" s="2">
        <v>0.855</v>
      </c>
      <c r="X12" s="2">
        <v>0.855</v>
      </c>
      <c r="Y12" s="2">
        <v>0.855</v>
      </c>
      <c r="Z12" s="2">
        <v>0.855</v>
      </c>
      <c r="AA12" s="2">
        <v>0.855</v>
      </c>
      <c r="AB12" s="2">
        <v>0.855</v>
      </c>
      <c r="AC12" s="2">
        <v>0.855</v>
      </c>
      <c r="AD12" s="2">
        <v>0.855</v>
      </c>
      <c r="AE12" s="2">
        <v>0.855</v>
      </c>
      <c r="AF12" s="113" t="s">
        <v>338</v>
      </c>
    </row>
    <row r="13" spans="1:32" ht="12.75">
      <c r="A13" s="3" t="s">
        <v>25</v>
      </c>
      <c r="B13" s="1" t="s">
        <v>41</v>
      </c>
      <c r="C13" s="6">
        <v>0.533925</v>
      </c>
      <c r="D13" s="6">
        <v>0.533925</v>
      </c>
      <c r="E13" s="6">
        <v>0.533925</v>
      </c>
      <c r="F13" s="6">
        <v>0.533925</v>
      </c>
      <c r="G13" s="6">
        <v>0.533925</v>
      </c>
      <c r="H13" s="6">
        <v>0.533925</v>
      </c>
      <c r="I13" s="6">
        <v>0.533925</v>
      </c>
      <c r="J13" s="6">
        <v>0.533925</v>
      </c>
      <c r="K13" s="6">
        <v>0.533925</v>
      </c>
      <c r="L13" s="6">
        <v>0.533925</v>
      </c>
      <c r="M13" s="6">
        <v>0.533925</v>
      </c>
      <c r="N13" s="6">
        <v>0.533925</v>
      </c>
      <c r="O13" s="6">
        <v>0.533925</v>
      </c>
      <c r="P13" s="6">
        <v>0.534</v>
      </c>
      <c r="Q13" s="2">
        <v>0.534</v>
      </c>
      <c r="R13" s="2">
        <v>0.534</v>
      </c>
      <c r="S13" s="2">
        <v>0.534</v>
      </c>
      <c r="T13" s="2">
        <v>0.534</v>
      </c>
      <c r="U13" s="2">
        <v>0.534</v>
      </c>
      <c r="V13" s="2">
        <v>0.534</v>
      </c>
      <c r="W13" s="2">
        <v>0.534</v>
      </c>
      <c r="X13" s="2">
        <v>0.534</v>
      </c>
      <c r="Y13" s="2">
        <v>0.534</v>
      </c>
      <c r="Z13" s="2">
        <v>0.534</v>
      </c>
      <c r="AA13" s="2">
        <v>0.534</v>
      </c>
      <c r="AB13" s="2">
        <v>0.534</v>
      </c>
      <c r="AC13" s="2">
        <v>0.534</v>
      </c>
      <c r="AD13" s="2">
        <v>0.534</v>
      </c>
      <c r="AE13" s="2">
        <v>0.534</v>
      </c>
      <c r="AF13" s="113" t="s">
        <v>177</v>
      </c>
    </row>
    <row r="14" spans="1:32" ht="12.75">
      <c r="A14" s="3" t="s">
        <v>26</v>
      </c>
      <c r="B14" s="1" t="s">
        <v>41</v>
      </c>
      <c r="C14" s="6">
        <v>0.50967</v>
      </c>
      <c r="D14" s="6">
        <v>0.50967</v>
      </c>
      <c r="E14" s="6">
        <v>0.50967</v>
      </c>
      <c r="F14" s="6">
        <v>0.50967</v>
      </c>
      <c r="G14" s="6">
        <v>0.50967</v>
      </c>
      <c r="H14" s="6">
        <v>0.50967</v>
      </c>
      <c r="I14" s="6">
        <v>0.50967</v>
      </c>
      <c r="J14" s="6">
        <v>0.50967</v>
      </c>
      <c r="K14" s="6">
        <v>0.50967</v>
      </c>
      <c r="L14" s="6">
        <v>0.50967</v>
      </c>
      <c r="M14" s="6">
        <v>0.50967</v>
      </c>
      <c r="N14" s="6">
        <v>0.50967</v>
      </c>
      <c r="O14" s="6">
        <v>0.50967</v>
      </c>
      <c r="P14" s="6">
        <v>0.51</v>
      </c>
      <c r="Q14" s="2">
        <v>0.51</v>
      </c>
      <c r="R14" s="2">
        <v>0.51</v>
      </c>
      <c r="S14" s="2">
        <v>0.51</v>
      </c>
      <c r="T14" s="2">
        <v>0.51</v>
      </c>
      <c r="U14" s="2">
        <v>0.51</v>
      </c>
      <c r="V14" s="2">
        <v>0.51</v>
      </c>
      <c r="W14" s="2">
        <v>0.51</v>
      </c>
      <c r="X14" s="2">
        <v>0.51</v>
      </c>
      <c r="Y14" s="2">
        <v>0.51</v>
      </c>
      <c r="Z14" s="2">
        <v>0.51</v>
      </c>
      <c r="AA14" s="2">
        <v>0.51</v>
      </c>
      <c r="AB14" s="2">
        <v>0.51</v>
      </c>
      <c r="AC14" s="2">
        <v>0.51</v>
      </c>
      <c r="AD14" s="2">
        <v>0.51</v>
      </c>
      <c r="AE14" s="2">
        <v>0.51</v>
      </c>
      <c r="AF14" s="113" t="s">
        <v>178</v>
      </c>
    </row>
    <row r="15" spans="1:32" ht="12.75">
      <c r="A15" s="3" t="s">
        <v>30</v>
      </c>
      <c r="B15" s="1" t="s">
        <v>41</v>
      </c>
      <c r="C15" s="6">
        <v>0.9790602985074629</v>
      </c>
      <c r="D15" s="6">
        <v>0.9790602985074629</v>
      </c>
      <c r="E15" s="6">
        <v>0.9790602985074629</v>
      </c>
      <c r="F15" s="6">
        <v>0.9790602985074629</v>
      </c>
      <c r="G15" s="6">
        <v>0.9790602985074629</v>
      </c>
      <c r="H15" s="6">
        <v>0.9790602985074629</v>
      </c>
      <c r="I15" s="6">
        <v>0.9790602985074629</v>
      </c>
      <c r="J15" s="6">
        <v>0.9790602985074629</v>
      </c>
      <c r="K15" s="6">
        <v>0.9888</v>
      </c>
      <c r="L15" s="6">
        <v>0.9991</v>
      </c>
      <c r="M15" s="6">
        <v>1.009125</v>
      </c>
      <c r="N15" s="6">
        <v>1.01816</v>
      </c>
      <c r="O15" s="6">
        <v>1.01816</v>
      </c>
      <c r="P15" s="6">
        <v>1.018</v>
      </c>
      <c r="Q15" s="2">
        <v>1.018</v>
      </c>
      <c r="R15" s="2">
        <v>1.018</v>
      </c>
      <c r="S15" s="2">
        <v>1.018</v>
      </c>
      <c r="T15" s="2">
        <v>1.018</v>
      </c>
      <c r="U15" s="2">
        <v>1.018</v>
      </c>
      <c r="V15" s="2">
        <v>1.018</v>
      </c>
      <c r="W15" s="2">
        <v>1.014</v>
      </c>
      <c r="X15" s="2">
        <v>1.014</v>
      </c>
      <c r="Y15" s="2">
        <v>1.014</v>
      </c>
      <c r="Z15" s="2">
        <v>1.014</v>
      </c>
      <c r="AA15" s="2">
        <v>1.014</v>
      </c>
      <c r="AB15" s="2">
        <v>1.014</v>
      </c>
      <c r="AC15" s="2">
        <v>1.014</v>
      </c>
      <c r="AD15" s="2">
        <v>1.014</v>
      </c>
      <c r="AE15" s="2">
        <v>1.014</v>
      </c>
      <c r="AF15" s="113" t="s">
        <v>181</v>
      </c>
    </row>
    <row r="16" spans="1:32" ht="12.75">
      <c r="A16" s="3" t="s">
        <v>35</v>
      </c>
      <c r="B16" s="1" t="s">
        <v>43</v>
      </c>
      <c r="C16" s="6">
        <v>0.21288581159999997</v>
      </c>
      <c r="D16" s="6">
        <v>0.21288581159999997</v>
      </c>
      <c r="E16" s="6">
        <v>0.21288581159999997</v>
      </c>
      <c r="F16" s="6">
        <v>0.21288581159999997</v>
      </c>
      <c r="G16" s="6">
        <v>0.21288581159999997</v>
      </c>
      <c r="H16" s="6">
        <v>0.21288581159999997</v>
      </c>
      <c r="I16" s="6">
        <v>0.21288581159999997</v>
      </c>
      <c r="J16" s="6">
        <v>0.21288581159999997</v>
      </c>
      <c r="K16" s="6">
        <v>0.21288581159999997</v>
      </c>
      <c r="L16" s="6">
        <v>0.21288581159999997</v>
      </c>
      <c r="M16" s="6">
        <v>0.21288581159999997</v>
      </c>
      <c r="N16" s="6">
        <v>0.21288581159999997</v>
      </c>
      <c r="O16" s="6">
        <v>0.21288581159999997</v>
      </c>
      <c r="P16" s="6">
        <v>0.21297099999999997</v>
      </c>
      <c r="Q16" s="2">
        <v>0.21297099999999997</v>
      </c>
      <c r="R16" s="2">
        <v>0.21297099999999997</v>
      </c>
      <c r="S16" s="2">
        <v>0.21297099999999997</v>
      </c>
      <c r="T16" s="2">
        <v>0.21297099999999997</v>
      </c>
      <c r="U16" s="2">
        <v>0.21297099999999997</v>
      </c>
      <c r="V16" s="2">
        <v>0.21297099999999997</v>
      </c>
      <c r="W16" s="2">
        <v>0.21297099999999997</v>
      </c>
      <c r="X16" s="2">
        <v>0.21297099999999997</v>
      </c>
      <c r="Y16" s="2">
        <v>0.21297099999999997</v>
      </c>
      <c r="Z16" s="2">
        <v>0.21297099999999997</v>
      </c>
      <c r="AA16" s="2">
        <v>0.21297099999999997</v>
      </c>
      <c r="AB16" s="2">
        <v>0.21297099999999997</v>
      </c>
      <c r="AC16" s="2">
        <v>0.21297099999999997</v>
      </c>
      <c r="AD16" s="2">
        <v>0.21297099999999997</v>
      </c>
      <c r="AE16" s="2">
        <v>0.21297099999999997</v>
      </c>
      <c r="AF16" s="113" t="s">
        <v>200</v>
      </c>
    </row>
    <row r="17" spans="1:32" ht="12.75">
      <c r="A17" s="3" t="s">
        <v>337</v>
      </c>
      <c r="B17" s="1" t="s">
        <v>41</v>
      </c>
      <c r="C17" s="6" t="s">
        <v>118</v>
      </c>
      <c r="D17" s="6" t="s">
        <v>118</v>
      </c>
      <c r="E17" s="6" t="s">
        <v>118</v>
      </c>
      <c r="F17" s="6" t="s">
        <v>118</v>
      </c>
      <c r="G17" s="6" t="s">
        <v>118</v>
      </c>
      <c r="H17" s="6" t="s">
        <v>118</v>
      </c>
      <c r="I17" s="6" t="s">
        <v>118</v>
      </c>
      <c r="J17" s="6" t="s">
        <v>118</v>
      </c>
      <c r="K17" s="6" t="s">
        <v>118</v>
      </c>
      <c r="L17" s="6" t="s">
        <v>118</v>
      </c>
      <c r="M17" s="6" t="s">
        <v>118</v>
      </c>
      <c r="N17" s="6" t="s">
        <v>118</v>
      </c>
      <c r="O17" s="6" t="s">
        <v>118</v>
      </c>
      <c r="P17" s="6" t="s">
        <v>118</v>
      </c>
      <c r="Q17" s="6" t="s">
        <v>118</v>
      </c>
      <c r="R17" s="12">
        <v>0.792</v>
      </c>
      <c r="S17" s="12">
        <v>0.792</v>
      </c>
      <c r="T17" s="12">
        <v>0.792</v>
      </c>
      <c r="U17" s="12">
        <v>0.792</v>
      </c>
      <c r="V17" s="12">
        <v>0.792</v>
      </c>
      <c r="W17" s="12">
        <v>0.792</v>
      </c>
      <c r="X17" s="12">
        <v>0.792</v>
      </c>
      <c r="Y17" s="12">
        <v>0.792</v>
      </c>
      <c r="Z17" s="2">
        <v>0.792</v>
      </c>
      <c r="AA17" s="2">
        <v>0.792</v>
      </c>
      <c r="AB17" s="2">
        <v>0.792</v>
      </c>
      <c r="AC17" s="2">
        <v>0.792</v>
      </c>
      <c r="AD17" s="2">
        <v>0.792</v>
      </c>
      <c r="AE17" s="2">
        <v>0.792</v>
      </c>
      <c r="AF17" s="47" t="s">
        <v>337</v>
      </c>
    </row>
    <row r="18" spans="1:32" ht="12.75">
      <c r="A18" s="3" t="s">
        <v>13</v>
      </c>
      <c r="B18" s="1" t="s">
        <v>43</v>
      </c>
      <c r="C18" s="6">
        <v>0.059976</v>
      </c>
      <c r="D18" s="6">
        <v>0.059976</v>
      </c>
      <c r="E18" s="6">
        <v>0.059976</v>
      </c>
      <c r="F18" s="6">
        <v>0.059976</v>
      </c>
      <c r="G18" s="6">
        <v>0.059976</v>
      </c>
      <c r="H18" s="6">
        <v>0.059976</v>
      </c>
      <c r="I18" s="6">
        <v>0.059976</v>
      </c>
      <c r="J18" s="6">
        <v>0.059976</v>
      </c>
      <c r="K18" s="6">
        <v>0.059976</v>
      </c>
      <c r="L18" s="6">
        <v>0.0604758</v>
      </c>
      <c r="M18" s="6">
        <v>0.0609756</v>
      </c>
      <c r="N18" s="6">
        <v>0.06200908474576271</v>
      </c>
      <c r="O18" s="6">
        <v>0.06231913016949153</v>
      </c>
      <c r="P18" s="6">
        <v>0.06231913016949153</v>
      </c>
      <c r="Q18" s="2">
        <v>0.0605</v>
      </c>
      <c r="R18" s="2">
        <v>0.0605</v>
      </c>
      <c r="S18" s="2">
        <v>0.0605</v>
      </c>
      <c r="T18" s="2">
        <v>0.0605</v>
      </c>
      <c r="U18" s="2">
        <v>0.062</v>
      </c>
      <c r="V18" s="2">
        <v>0.062</v>
      </c>
      <c r="W18" s="2">
        <v>0.062</v>
      </c>
      <c r="X18" s="2">
        <v>0.059</v>
      </c>
      <c r="Y18" s="2">
        <v>0.059</v>
      </c>
      <c r="Z18" s="2">
        <v>0.059</v>
      </c>
      <c r="AA18" s="2">
        <v>0.059</v>
      </c>
      <c r="AB18" s="2">
        <v>0.059</v>
      </c>
      <c r="AC18" s="2">
        <v>0.059</v>
      </c>
      <c r="AD18" s="2">
        <v>0.059</v>
      </c>
      <c r="AE18" s="2">
        <v>0.059</v>
      </c>
      <c r="AF18" s="113" t="s">
        <v>366</v>
      </c>
    </row>
    <row r="19" spans="1:32" ht="12.75">
      <c r="A19" s="3" t="s">
        <v>112</v>
      </c>
      <c r="B19" s="1" t="s">
        <v>43</v>
      </c>
      <c r="C19" s="6">
        <v>0.739704</v>
      </c>
      <c r="D19" s="6">
        <v>0.739704</v>
      </c>
      <c r="E19" s="6">
        <v>0.739704</v>
      </c>
      <c r="F19" s="6">
        <v>0.739704</v>
      </c>
      <c r="G19" s="6">
        <v>0.739704</v>
      </c>
      <c r="H19" s="6">
        <v>0.739704</v>
      </c>
      <c r="I19" s="6">
        <v>0.739704</v>
      </c>
      <c r="J19" s="6">
        <v>0.739704</v>
      </c>
      <c r="K19" s="6">
        <v>0.739704</v>
      </c>
      <c r="L19" s="6">
        <v>0.739704</v>
      </c>
      <c r="M19" s="6">
        <v>0.739704</v>
      </c>
      <c r="N19" s="6">
        <v>0.739704</v>
      </c>
      <c r="O19" s="6">
        <v>0.739704</v>
      </c>
      <c r="P19" s="6">
        <v>0.74</v>
      </c>
      <c r="Q19" s="2">
        <v>0.74</v>
      </c>
      <c r="R19" s="2">
        <v>0.74</v>
      </c>
      <c r="S19" s="2">
        <v>0.74</v>
      </c>
      <c r="T19" s="2">
        <v>0.74</v>
      </c>
      <c r="U19" s="2">
        <v>0.74</v>
      </c>
      <c r="V19" s="2">
        <v>0.74</v>
      </c>
      <c r="W19" s="2">
        <v>0.74</v>
      </c>
      <c r="X19" s="2">
        <v>0.74</v>
      </c>
      <c r="Y19" s="2">
        <v>0.74</v>
      </c>
      <c r="Z19" s="2">
        <v>0.74</v>
      </c>
      <c r="AA19" s="2">
        <v>0.74</v>
      </c>
      <c r="AB19" s="2">
        <v>0.74</v>
      </c>
      <c r="AC19" s="2">
        <v>0.74</v>
      </c>
      <c r="AD19" s="2">
        <v>0.74</v>
      </c>
      <c r="AE19" s="2">
        <v>0.74</v>
      </c>
      <c r="AF19" s="113" t="s">
        <v>196</v>
      </c>
    </row>
    <row r="20" spans="1:32" ht="12.75">
      <c r="A20" s="3" t="s">
        <v>11</v>
      </c>
      <c r="B20" s="1" t="s">
        <v>43</v>
      </c>
      <c r="C20" s="6">
        <v>0.6417432</v>
      </c>
      <c r="D20" s="6">
        <v>0.6417432</v>
      </c>
      <c r="E20" s="6">
        <v>0.6417432</v>
      </c>
      <c r="F20" s="6">
        <v>0.6417432</v>
      </c>
      <c r="G20" s="6">
        <v>0.6417432</v>
      </c>
      <c r="H20" s="6">
        <v>0.6417432</v>
      </c>
      <c r="I20" s="6">
        <v>0.6417432</v>
      </c>
      <c r="J20" s="6">
        <v>0.6417432</v>
      </c>
      <c r="K20" s="6">
        <v>0.6417432</v>
      </c>
      <c r="L20" s="6">
        <v>0.6417432</v>
      </c>
      <c r="M20" s="6">
        <v>0.6417432</v>
      </c>
      <c r="N20" s="6">
        <v>0.6417432</v>
      </c>
      <c r="O20" s="6">
        <v>0.6417432</v>
      </c>
      <c r="P20" s="6">
        <v>0.6419699999999999</v>
      </c>
      <c r="Q20" s="2">
        <v>0.6419699999999999</v>
      </c>
      <c r="R20" s="2">
        <v>0.6419699999999999</v>
      </c>
      <c r="S20" s="2">
        <v>0.6419699999999999</v>
      </c>
      <c r="T20" s="2">
        <v>0.6419699999999999</v>
      </c>
      <c r="U20" s="2">
        <v>0.6419699999999999</v>
      </c>
      <c r="V20" s="2">
        <v>0.6419699999999999</v>
      </c>
      <c r="W20" s="2">
        <v>0.6419699999999999</v>
      </c>
      <c r="X20" s="2">
        <v>0.6419699999999999</v>
      </c>
      <c r="Y20" s="2">
        <v>0.6419699999999999</v>
      </c>
      <c r="Z20" s="2">
        <v>0.6419699999999999</v>
      </c>
      <c r="AA20" s="2">
        <v>0.6419699999999999</v>
      </c>
      <c r="AB20" s="2">
        <v>0.6419699999999999</v>
      </c>
      <c r="AC20" s="2">
        <v>0.6419699999999999</v>
      </c>
      <c r="AD20" s="2">
        <v>0.6419699999999999</v>
      </c>
      <c r="AE20" s="2">
        <v>0.6419699999999999</v>
      </c>
      <c r="AF20" s="113" t="s">
        <v>195</v>
      </c>
    </row>
    <row r="21" spans="1:32" ht="12.75">
      <c r="A21" s="3" t="s">
        <v>1</v>
      </c>
      <c r="B21" s="1" t="s">
        <v>43</v>
      </c>
      <c r="C21" s="6">
        <v>0.29488200000000003</v>
      </c>
      <c r="D21" s="6">
        <v>0.29488200000000003</v>
      </c>
      <c r="E21" s="6">
        <v>0.29488200000000003</v>
      </c>
      <c r="F21" s="6">
        <v>0.29488200000000003</v>
      </c>
      <c r="G21" s="6">
        <v>0.29488200000000003</v>
      </c>
      <c r="H21" s="6">
        <v>0.29488200000000003</v>
      </c>
      <c r="I21" s="6">
        <v>0.29488200000000003</v>
      </c>
      <c r="J21" s="6">
        <v>0.29488200000000003</v>
      </c>
      <c r="K21" s="6">
        <v>0.29488200000000003</v>
      </c>
      <c r="L21" s="6">
        <v>0.29488200000000003</v>
      </c>
      <c r="M21" s="6">
        <v>0.29488200000000003</v>
      </c>
      <c r="N21" s="6">
        <v>0.29488200000000003</v>
      </c>
      <c r="O21" s="6">
        <v>0.29488200000000003</v>
      </c>
      <c r="P21" s="6">
        <v>0.295</v>
      </c>
      <c r="Q21" s="2">
        <v>0.295</v>
      </c>
      <c r="R21" s="2">
        <v>0.295</v>
      </c>
      <c r="S21" s="2">
        <v>0.295</v>
      </c>
      <c r="T21" s="2">
        <v>0.295</v>
      </c>
      <c r="U21" s="2">
        <v>0.295</v>
      </c>
      <c r="V21" s="2">
        <v>0.295</v>
      </c>
      <c r="W21" s="2">
        <v>0.295</v>
      </c>
      <c r="X21" s="2">
        <v>0.295</v>
      </c>
      <c r="Y21" s="2">
        <v>0.295</v>
      </c>
      <c r="Z21" s="2">
        <v>0.295</v>
      </c>
      <c r="AA21" s="2">
        <v>0.295</v>
      </c>
      <c r="AB21" s="2">
        <v>0.295</v>
      </c>
      <c r="AC21" s="2">
        <v>0.295</v>
      </c>
      <c r="AD21" s="2">
        <v>0.295</v>
      </c>
      <c r="AE21" s="2">
        <v>0.295</v>
      </c>
      <c r="AF21" s="113" t="s">
        <v>185</v>
      </c>
    </row>
    <row r="22" spans="1:32" ht="12.75">
      <c r="A22" s="3" t="s">
        <v>2</v>
      </c>
      <c r="B22" s="1" t="s">
        <v>43</v>
      </c>
      <c r="C22" s="6">
        <v>0.30987600000000004</v>
      </c>
      <c r="D22" s="6">
        <v>0.30987600000000004</v>
      </c>
      <c r="E22" s="6">
        <v>0.30987600000000004</v>
      </c>
      <c r="F22" s="6">
        <v>0.30987600000000004</v>
      </c>
      <c r="G22" s="6">
        <v>0.30987600000000004</v>
      </c>
      <c r="H22" s="6">
        <v>0.30987600000000004</v>
      </c>
      <c r="I22" s="6">
        <v>0.30987600000000004</v>
      </c>
      <c r="J22" s="6">
        <v>0.30987600000000004</v>
      </c>
      <c r="K22" s="6">
        <v>0.30987600000000004</v>
      </c>
      <c r="L22" s="6">
        <v>0.30987600000000004</v>
      </c>
      <c r="M22" s="6">
        <v>0.30987600000000004</v>
      </c>
      <c r="N22" s="6">
        <v>0.30987600000000004</v>
      </c>
      <c r="O22" s="6">
        <v>0.30987600000000004</v>
      </c>
      <c r="P22" s="6">
        <v>0.31</v>
      </c>
      <c r="Q22" s="2">
        <v>0.31</v>
      </c>
      <c r="R22" s="2">
        <v>0.31</v>
      </c>
      <c r="S22" s="2">
        <v>0.31</v>
      </c>
      <c r="T22" s="2">
        <v>0.31</v>
      </c>
      <c r="U22" s="2">
        <v>0.31</v>
      </c>
      <c r="V22" s="2">
        <v>0.31</v>
      </c>
      <c r="W22" s="2">
        <v>0.31</v>
      </c>
      <c r="X22" s="2">
        <v>0.31</v>
      </c>
      <c r="Y22" s="2">
        <v>0.31</v>
      </c>
      <c r="Z22" s="2">
        <v>0.31</v>
      </c>
      <c r="AA22" s="2">
        <v>0.31</v>
      </c>
      <c r="AB22" s="2">
        <v>0.31</v>
      </c>
      <c r="AC22" s="2">
        <v>0.31</v>
      </c>
      <c r="AD22" s="2">
        <v>0.31</v>
      </c>
      <c r="AE22" s="2">
        <v>0.31</v>
      </c>
      <c r="AF22" s="113" t="s">
        <v>186</v>
      </c>
    </row>
    <row r="23" spans="1:32" ht="12.75">
      <c r="A23" s="3" t="s">
        <v>3</v>
      </c>
      <c r="B23" s="1" t="s">
        <v>43</v>
      </c>
      <c r="C23" s="6">
        <v>0.34986</v>
      </c>
      <c r="D23" s="6">
        <v>0.34986</v>
      </c>
      <c r="E23" s="6">
        <v>0.34986</v>
      </c>
      <c r="F23" s="6">
        <v>0.34986</v>
      </c>
      <c r="G23" s="6">
        <v>0.34986</v>
      </c>
      <c r="H23" s="6">
        <v>0.34986</v>
      </c>
      <c r="I23" s="6">
        <v>0.34986</v>
      </c>
      <c r="J23" s="6">
        <v>0.34986</v>
      </c>
      <c r="K23" s="6">
        <v>0.34986</v>
      </c>
      <c r="L23" s="6">
        <v>0.34986</v>
      </c>
      <c r="M23" s="6">
        <v>0.34986</v>
      </c>
      <c r="N23" s="6">
        <v>0.34986</v>
      </c>
      <c r="O23" s="6">
        <v>0.34986</v>
      </c>
      <c r="P23" s="6">
        <v>0.349517</v>
      </c>
      <c r="Q23" s="2">
        <v>0.349517</v>
      </c>
      <c r="R23" s="2">
        <v>0.349517</v>
      </c>
      <c r="S23" s="2">
        <v>0.349517</v>
      </c>
      <c r="T23" s="2">
        <v>0.349517</v>
      </c>
      <c r="U23" s="2">
        <v>0.349517</v>
      </c>
      <c r="V23" s="2">
        <v>0.349517</v>
      </c>
      <c r="W23" s="2">
        <v>0.349517</v>
      </c>
      <c r="X23" s="2">
        <v>0.349517</v>
      </c>
      <c r="Y23" s="2">
        <v>0.349517</v>
      </c>
      <c r="Z23" s="2">
        <v>0.349517</v>
      </c>
      <c r="AA23" s="2">
        <v>0.349517</v>
      </c>
      <c r="AB23" s="2">
        <v>0.349517</v>
      </c>
      <c r="AC23" s="2">
        <v>0.349517</v>
      </c>
      <c r="AD23" s="2">
        <v>0.349517</v>
      </c>
      <c r="AE23" s="2">
        <v>0.349517</v>
      </c>
      <c r="AF23" s="113" t="s">
        <v>187</v>
      </c>
    </row>
    <row r="24" spans="1:32" ht="12.75">
      <c r="A24" s="3" t="s">
        <v>4</v>
      </c>
      <c r="B24" s="1" t="s">
        <v>43</v>
      </c>
      <c r="C24" s="6">
        <v>0.39984000000000003</v>
      </c>
      <c r="D24" s="6">
        <v>0.39984000000000003</v>
      </c>
      <c r="E24" s="6">
        <v>0.39984000000000003</v>
      </c>
      <c r="F24" s="6">
        <v>0.39984000000000003</v>
      </c>
      <c r="G24" s="6">
        <v>0.39984000000000003</v>
      </c>
      <c r="H24" s="6">
        <v>0.39984000000000003</v>
      </c>
      <c r="I24" s="6">
        <v>0.39984000000000003</v>
      </c>
      <c r="J24" s="6">
        <v>0.39984000000000003</v>
      </c>
      <c r="K24" s="6">
        <v>0.39984000000000003</v>
      </c>
      <c r="L24" s="6">
        <v>0.39984000000000003</v>
      </c>
      <c r="M24" s="6">
        <v>0.39984000000000003</v>
      </c>
      <c r="N24" s="6">
        <v>0.39984000000000003</v>
      </c>
      <c r="O24" s="6">
        <v>0.39984000000000003</v>
      </c>
      <c r="P24" s="6">
        <v>0.4</v>
      </c>
      <c r="Q24" s="2">
        <v>0.4</v>
      </c>
      <c r="R24" s="2">
        <v>0.4</v>
      </c>
      <c r="S24" s="2">
        <v>0.4</v>
      </c>
      <c r="T24" s="2">
        <v>0.4</v>
      </c>
      <c r="U24" s="2">
        <v>0.4</v>
      </c>
      <c r="V24" s="2">
        <v>0.4</v>
      </c>
      <c r="W24" s="2">
        <v>0.4</v>
      </c>
      <c r="X24" s="2">
        <v>0.4</v>
      </c>
      <c r="Y24" s="2">
        <v>0.4</v>
      </c>
      <c r="Z24" s="2">
        <v>0.4</v>
      </c>
      <c r="AA24" s="2">
        <v>0.4</v>
      </c>
      <c r="AB24" s="2">
        <v>0.4</v>
      </c>
      <c r="AC24" s="2">
        <v>0.4</v>
      </c>
      <c r="AD24" s="2">
        <v>0.4</v>
      </c>
      <c r="AE24" s="2">
        <v>0.4</v>
      </c>
      <c r="AF24" s="113" t="s">
        <v>188</v>
      </c>
    </row>
    <row r="25" spans="1:32" ht="12.75">
      <c r="A25" s="3" t="s">
        <v>5</v>
      </c>
      <c r="B25" s="1" t="s">
        <v>43</v>
      </c>
      <c r="C25" s="6">
        <v>0.42483000000000004</v>
      </c>
      <c r="D25" s="6">
        <v>0.42483000000000004</v>
      </c>
      <c r="E25" s="6">
        <v>0.42483000000000004</v>
      </c>
      <c r="F25" s="6">
        <v>0.42483000000000004</v>
      </c>
      <c r="G25" s="6">
        <v>0.42483000000000004</v>
      </c>
      <c r="H25" s="6">
        <v>0.42483000000000004</v>
      </c>
      <c r="I25" s="6">
        <v>0.42483000000000004</v>
      </c>
      <c r="J25" s="6">
        <v>0.42483000000000004</v>
      </c>
      <c r="K25" s="6">
        <v>0.42483000000000004</v>
      </c>
      <c r="L25" s="6">
        <v>0.42483000000000004</v>
      </c>
      <c r="M25" s="6">
        <v>0.42483000000000004</v>
      </c>
      <c r="N25" s="6">
        <v>0.42483000000000004</v>
      </c>
      <c r="O25" s="6">
        <v>0.42483000000000004</v>
      </c>
      <c r="P25" s="6">
        <v>0.42492299999999994</v>
      </c>
      <c r="Q25" s="2">
        <v>0.42492299999999994</v>
      </c>
      <c r="R25" s="2">
        <v>0.42492299999999994</v>
      </c>
      <c r="S25" s="2">
        <v>0.42492299999999994</v>
      </c>
      <c r="T25" s="2">
        <v>0.42492299999999994</v>
      </c>
      <c r="U25" s="2">
        <v>0.42492299999999994</v>
      </c>
      <c r="V25" s="2">
        <v>0.42492299999999994</v>
      </c>
      <c r="W25" s="2">
        <v>0.42492299999999994</v>
      </c>
      <c r="X25" s="2">
        <v>0.42492299999999994</v>
      </c>
      <c r="Y25" s="2">
        <v>0.42492299999999994</v>
      </c>
      <c r="Z25" s="2">
        <v>0.42492299999999994</v>
      </c>
      <c r="AA25" s="2">
        <v>0.42492299999999994</v>
      </c>
      <c r="AB25" s="2">
        <v>0.42492299999999994</v>
      </c>
      <c r="AC25" s="2">
        <v>0.42492299999999994</v>
      </c>
      <c r="AD25" s="2">
        <v>0.42492299999999994</v>
      </c>
      <c r="AE25" s="2">
        <v>0.42492299999999994</v>
      </c>
      <c r="AF25" s="113" t="s">
        <v>189</v>
      </c>
    </row>
    <row r="26" spans="1:32" ht="12.75">
      <c r="A26" s="3" t="s">
        <v>6</v>
      </c>
      <c r="B26" s="1" t="s">
        <v>43</v>
      </c>
      <c r="C26" s="6">
        <v>0.44482200000000005</v>
      </c>
      <c r="D26" s="6">
        <v>0.44482200000000005</v>
      </c>
      <c r="E26" s="6">
        <v>0.44482200000000005</v>
      </c>
      <c r="F26" s="6">
        <v>0.44482200000000005</v>
      </c>
      <c r="G26" s="6">
        <v>0.44482200000000005</v>
      </c>
      <c r="H26" s="6">
        <v>0.44482200000000005</v>
      </c>
      <c r="I26" s="6">
        <v>0.44482200000000005</v>
      </c>
      <c r="J26" s="6">
        <v>0.44482200000000005</v>
      </c>
      <c r="K26" s="6">
        <v>0.44482200000000005</v>
      </c>
      <c r="L26" s="6">
        <v>0.44482200000000005</v>
      </c>
      <c r="M26" s="6">
        <v>0.44482200000000005</v>
      </c>
      <c r="N26" s="6">
        <v>0.44482200000000005</v>
      </c>
      <c r="O26" s="6">
        <v>0.44482200000000005</v>
      </c>
      <c r="P26" s="6">
        <v>0.445</v>
      </c>
      <c r="Q26" s="2">
        <v>0.445</v>
      </c>
      <c r="R26" s="2">
        <v>0.445</v>
      </c>
      <c r="S26" s="2">
        <v>0.445</v>
      </c>
      <c r="T26" s="2">
        <v>0.445</v>
      </c>
      <c r="U26" s="2">
        <v>0.445</v>
      </c>
      <c r="V26" s="2">
        <v>0.445</v>
      </c>
      <c r="W26" s="2">
        <v>0.445</v>
      </c>
      <c r="X26" s="2">
        <v>0.445</v>
      </c>
      <c r="Y26" s="2">
        <v>0.445</v>
      </c>
      <c r="Z26" s="2">
        <v>0.445</v>
      </c>
      <c r="AA26" s="2">
        <v>0.445</v>
      </c>
      <c r="AB26" s="2">
        <v>0.445</v>
      </c>
      <c r="AC26" s="2">
        <v>0.445</v>
      </c>
      <c r="AD26" s="2">
        <v>0.445</v>
      </c>
      <c r="AE26" s="2">
        <v>0.445</v>
      </c>
      <c r="AF26" s="113" t="s">
        <v>190</v>
      </c>
    </row>
    <row r="27" spans="1:32" ht="12.75">
      <c r="A27" s="3" t="s">
        <v>7</v>
      </c>
      <c r="B27" s="1" t="s">
        <v>43</v>
      </c>
      <c r="C27" s="6">
        <v>0.489804</v>
      </c>
      <c r="D27" s="6">
        <v>0.489804</v>
      </c>
      <c r="E27" s="6">
        <v>0.489804</v>
      </c>
      <c r="F27" s="6">
        <v>0.489804</v>
      </c>
      <c r="G27" s="6">
        <v>0.489804</v>
      </c>
      <c r="H27" s="6">
        <v>0.489804</v>
      </c>
      <c r="I27" s="6">
        <v>0.489804</v>
      </c>
      <c r="J27" s="6">
        <v>0.489804</v>
      </c>
      <c r="K27" s="6">
        <v>0.489804</v>
      </c>
      <c r="L27" s="6">
        <v>0.489804</v>
      </c>
      <c r="M27" s="6">
        <v>0.489804</v>
      </c>
      <c r="N27" s="6">
        <v>0.489804</v>
      </c>
      <c r="O27" s="6">
        <v>0.489804</v>
      </c>
      <c r="P27" s="6">
        <v>0.49013899999999994</v>
      </c>
      <c r="Q27" s="2">
        <v>0.49013899999999994</v>
      </c>
      <c r="R27" s="2">
        <v>0.49013899999999994</v>
      </c>
      <c r="S27" s="2">
        <v>0.49013899999999994</v>
      </c>
      <c r="T27" s="2">
        <v>0.49013899999999994</v>
      </c>
      <c r="U27" s="2">
        <v>0.49013899999999994</v>
      </c>
      <c r="V27" s="2">
        <v>0.49013899999999994</v>
      </c>
      <c r="W27" s="2">
        <v>0.49013899999999994</v>
      </c>
      <c r="X27" s="2">
        <v>0.49013899999999994</v>
      </c>
      <c r="Y27" s="2">
        <v>0.49013899999999994</v>
      </c>
      <c r="Z27" s="2">
        <v>0.49013899999999994</v>
      </c>
      <c r="AA27" s="2">
        <v>0.49013899999999994</v>
      </c>
      <c r="AB27" s="2">
        <v>0.49013899999999994</v>
      </c>
      <c r="AC27" s="2">
        <v>0.49013899999999994</v>
      </c>
      <c r="AD27" s="2">
        <v>0.49013899999999994</v>
      </c>
      <c r="AE27" s="2">
        <v>0.49013899999999994</v>
      </c>
      <c r="AF27" s="113" t="s">
        <v>191</v>
      </c>
    </row>
    <row r="28" spans="1:32" ht="12.75">
      <c r="A28" s="3" t="s">
        <v>8</v>
      </c>
      <c r="B28" s="1" t="s">
        <v>43</v>
      </c>
      <c r="C28" s="6">
        <v>0.559776</v>
      </c>
      <c r="D28" s="6">
        <v>0.559776</v>
      </c>
      <c r="E28" s="6">
        <v>0.559776</v>
      </c>
      <c r="F28" s="6">
        <v>0.559776</v>
      </c>
      <c r="G28" s="6">
        <v>0.559776</v>
      </c>
      <c r="H28" s="6">
        <v>0.559776</v>
      </c>
      <c r="I28" s="6">
        <v>0.559776</v>
      </c>
      <c r="J28" s="6">
        <v>0.559776</v>
      </c>
      <c r="K28" s="6">
        <v>0.559776</v>
      </c>
      <c r="L28" s="6">
        <v>0.559776</v>
      </c>
      <c r="M28" s="6">
        <v>0.559776</v>
      </c>
      <c r="N28" s="6">
        <v>0.559776</v>
      </c>
      <c r="O28" s="6">
        <v>0.559776</v>
      </c>
      <c r="P28" s="6">
        <v>0.56</v>
      </c>
      <c r="Q28" s="2">
        <v>0.56</v>
      </c>
      <c r="R28" s="2">
        <v>0.56</v>
      </c>
      <c r="S28" s="2">
        <v>0.56</v>
      </c>
      <c r="T28" s="2">
        <v>0.56</v>
      </c>
      <c r="U28" s="2">
        <v>0.56</v>
      </c>
      <c r="V28" s="2">
        <v>0.56</v>
      </c>
      <c r="W28" s="2">
        <v>0.56</v>
      </c>
      <c r="X28" s="2">
        <v>0.56</v>
      </c>
      <c r="Y28" s="2">
        <v>0.56</v>
      </c>
      <c r="Z28" s="2">
        <v>0.56</v>
      </c>
      <c r="AA28" s="2">
        <v>0.56</v>
      </c>
      <c r="AB28" s="2">
        <v>0.56</v>
      </c>
      <c r="AC28" s="2">
        <v>0.56</v>
      </c>
      <c r="AD28" s="2">
        <v>0.56</v>
      </c>
      <c r="AE28" s="2">
        <v>0.56</v>
      </c>
      <c r="AF28" s="113" t="s">
        <v>192</v>
      </c>
    </row>
    <row r="29" spans="1:32" ht="12.75">
      <c r="A29" s="3" t="s">
        <v>9</v>
      </c>
      <c r="B29" s="1" t="s">
        <v>43</v>
      </c>
      <c r="C29" s="6">
        <v>0.5697720000000001</v>
      </c>
      <c r="D29" s="6">
        <v>0.5697720000000001</v>
      </c>
      <c r="E29" s="6">
        <v>0.5697720000000001</v>
      </c>
      <c r="F29" s="6">
        <v>0.5697720000000001</v>
      </c>
      <c r="G29" s="6">
        <v>0.5697720000000001</v>
      </c>
      <c r="H29" s="6">
        <v>0.5697720000000001</v>
      </c>
      <c r="I29" s="6">
        <v>0.5697720000000001</v>
      </c>
      <c r="J29" s="6">
        <v>0.5697720000000001</v>
      </c>
      <c r="K29" s="6">
        <v>0.5697720000000001</v>
      </c>
      <c r="L29" s="6">
        <v>0.5697720000000001</v>
      </c>
      <c r="M29" s="6">
        <v>0.5697720000000001</v>
      </c>
      <c r="N29" s="6">
        <v>0.5697720000000001</v>
      </c>
      <c r="O29" s="6">
        <v>0.5697720000000001</v>
      </c>
      <c r="P29" s="6">
        <v>0.57</v>
      </c>
      <c r="Q29" s="2">
        <v>0.57</v>
      </c>
      <c r="R29" s="2">
        <v>0.57</v>
      </c>
      <c r="S29" s="2">
        <v>0.57</v>
      </c>
      <c r="T29" s="2">
        <v>0.57</v>
      </c>
      <c r="U29" s="2">
        <v>0.57</v>
      </c>
      <c r="V29" s="2">
        <v>0.57</v>
      </c>
      <c r="W29" s="2">
        <v>0.57</v>
      </c>
      <c r="X29" s="2">
        <v>0.57</v>
      </c>
      <c r="Y29" s="2">
        <v>0.57</v>
      </c>
      <c r="Z29" s="2">
        <v>0.57</v>
      </c>
      <c r="AA29" s="2">
        <v>0.57</v>
      </c>
      <c r="AB29" s="2">
        <v>0.57</v>
      </c>
      <c r="AC29" s="2">
        <v>0.57</v>
      </c>
      <c r="AD29" s="2">
        <v>0.57</v>
      </c>
      <c r="AE29" s="2">
        <v>0.57</v>
      </c>
      <c r="AF29" s="113" t="s">
        <v>193</v>
      </c>
    </row>
    <row r="30" spans="1:32" ht="12.75">
      <c r="A30" s="3" t="s">
        <v>10</v>
      </c>
      <c r="B30" s="1" t="s">
        <v>43</v>
      </c>
      <c r="C30" s="6">
        <v>0.28488600000000003</v>
      </c>
      <c r="D30" s="6">
        <v>0.28488600000000003</v>
      </c>
      <c r="E30" s="6">
        <v>0.28488600000000003</v>
      </c>
      <c r="F30" s="6">
        <v>0.28488600000000003</v>
      </c>
      <c r="G30" s="6">
        <v>0.28488600000000003</v>
      </c>
      <c r="H30" s="6">
        <v>0.28488600000000003</v>
      </c>
      <c r="I30" s="6">
        <v>0.28488600000000003</v>
      </c>
      <c r="J30" s="6">
        <v>0.28488600000000003</v>
      </c>
      <c r="K30" s="6">
        <v>0.28488600000000003</v>
      </c>
      <c r="L30" s="6">
        <v>0.28488600000000003</v>
      </c>
      <c r="M30" s="6">
        <v>0.28488600000000003</v>
      </c>
      <c r="N30" s="6">
        <v>0.28488600000000003</v>
      </c>
      <c r="O30" s="6">
        <v>0.28488600000000003</v>
      </c>
      <c r="P30" s="6">
        <v>0.285</v>
      </c>
      <c r="Q30" s="2">
        <v>0.285</v>
      </c>
      <c r="R30" s="2">
        <v>0.285</v>
      </c>
      <c r="S30" s="2">
        <v>0.285</v>
      </c>
      <c r="T30" s="2">
        <v>0.285</v>
      </c>
      <c r="U30" s="2">
        <v>0.285</v>
      </c>
      <c r="V30" s="2">
        <v>0.285</v>
      </c>
      <c r="W30" s="2">
        <v>0.285</v>
      </c>
      <c r="X30" s="2">
        <v>0.285</v>
      </c>
      <c r="Y30" s="2">
        <v>0.285</v>
      </c>
      <c r="Z30" s="2">
        <v>0.285</v>
      </c>
      <c r="AA30" s="2">
        <v>0.285</v>
      </c>
      <c r="AB30" s="2">
        <v>0.285</v>
      </c>
      <c r="AC30" s="2">
        <v>0.285</v>
      </c>
      <c r="AD30" s="2">
        <v>0.285</v>
      </c>
      <c r="AE30" s="2">
        <v>0.285</v>
      </c>
      <c r="AF30" s="113" t="s">
        <v>194</v>
      </c>
    </row>
    <row r="31" spans="1:32" ht="12.75">
      <c r="A31" s="3" t="s">
        <v>24</v>
      </c>
      <c r="B31" s="1" t="s">
        <v>43</v>
      </c>
      <c r="C31" s="6">
        <v>0.6457416</v>
      </c>
      <c r="D31" s="6">
        <v>0.6457416</v>
      </c>
      <c r="E31" s="6">
        <v>0.6457416</v>
      </c>
      <c r="F31" s="6">
        <v>0.6457416</v>
      </c>
      <c r="G31" s="6">
        <v>0.6457416</v>
      </c>
      <c r="H31" s="6">
        <v>0.6457416</v>
      </c>
      <c r="I31" s="6">
        <v>0.6457416</v>
      </c>
      <c r="J31" s="6">
        <v>0.6457416</v>
      </c>
      <c r="K31" s="6">
        <v>0.6457416</v>
      </c>
      <c r="L31" s="6">
        <v>0.6457416</v>
      </c>
      <c r="M31" s="6">
        <v>0.6457416</v>
      </c>
      <c r="N31" s="6">
        <v>0.6457416</v>
      </c>
      <c r="O31" s="6">
        <v>0.6457416</v>
      </c>
      <c r="P31" s="6">
        <v>0.646</v>
      </c>
      <c r="Q31" s="2">
        <v>0.646</v>
      </c>
      <c r="R31" s="2">
        <v>0.646</v>
      </c>
      <c r="S31" s="2">
        <v>0.646</v>
      </c>
      <c r="T31" s="2">
        <v>0.646</v>
      </c>
      <c r="U31" s="2">
        <v>0.646</v>
      </c>
      <c r="V31" s="2">
        <v>0.646</v>
      </c>
      <c r="W31" s="2">
        <v>0.646</v>
      </c>
      <c r="X31" s="2">
        <v>0.646</v>
      </c>
      <c r="Y31" s="2">
        <v>0.646</v>
      </c>
      <c r="Z31" s="2">
        <v>0.646</v>
      </c>
      <c r="AA31" s="2">
        <v>0.646</v>
      </c>
      <c r="AB31" s="2">
        <v>0.646</v>
      </c>
      <c r="AC31" s="2">
        <v>0.646</v>
      </c>
      <c r="AD31" s="2">
        <v>0.646</v>
      </c>
      <c r="AE31" s="2">
        <v>0.646</v>
      </c>
      <c r="AF31" s="113" t="s">
        <v>203</v>
      </c>
    </row>
    <row r="32" spans="1:32" ht="12.75">
      <c r="A32" s="3" t="s">
        <v>23</v>
      </c>
      <c r="B32" s="1" t="s">
        <v>43</v>
      </c>
      <c r="C32" s="6">
        <v>0.689724</v>
      </c>
      <c r="D32" s="6">
        <v>0.689724</v>
      </c>
      <c r="E32" s="6">
        <v>0.689724</v>
      </c>
      <c r="F32" s="6">
        <v>0.689724</v>
      </c>
      <c r="G32" s="6">
        <v>0.689724</v>
      </c>
      <c r="H32" s="6">
        <v>0.689724</v>
      </c>
      <c r="I32" s="6">
        <v>0.689724</v>
      </c>
      <c r="J32" s="6">
        <v>0.689724</v>
      </c>
      <c r="K32" s="6">
        <v>0.689724</v>
      </c>
      <c r="L32" s="6">
        <v>0.689724</v>
      </c>
      <c r="M32" s="6">
        <v>0.689724</v>
      </c>
      <c r="N32" s="6">
        <v>0.689724</v>
      </c>
      <c r="O32" s="6">
        <v>0.689724</v>
      </c>
      <c r="P32" s="6">
        <v>0.69</v>
      </c>
      <c r="Q32" s="2">
        <v>0.69</v>
      </c>
      <c r="R32" s="2">
        <v>0.69</v>
      </c>
      <c r="S32" s="2">
        <v>0.69</v>
      </c>
      <c r="T32" s="2">
        <v>0.69</v>
      </c>
      <c r="U32" s="2">
        <v>0.69</v>
      </c>
      <c r="V32" s="2">
        <v>0.69</v>
      </c>
      <c r="W32" s="2">
        <v>0.69</v>
      </c>
      <c r="X32" s="2">
        <v>0.69</v>
      </c>
      <c r="Y32" s="2">
        <v>0.69</v>
      </c>
      <c r="Z32" s="2">
        <v>0.69</v>
      </c>
      <c r="AA32" s="2">
        <v>0.69</v>
      </c>
      <c r="AB32" s="2">
        <v>0.69</v>
      </c>
      <c r="AC32" s="2">
        <v>0.69</v>
      </c>
      <c r="AD32" s="2">
        <v>0.69</v>
      </c>
      <c r="AE32" s="2">
        <v>0.69</v>
      </c>
      <c r="AF32" s="113" t="s">
        <v>206</v>
      </c>
    </row>
    <row r="33" spans="1:32" ht="12.75">
      <c r="A33" s="3" t="s">
        <v>28</v>
      </c>
      <c r="B33" s="1" t="s">
        <v>41</v>
      </c>
      <c r="C33" s="6">
        <v>0.87256</v>
      </c>
      <c r="D33" s="6">
        <v>0.87256</v>
      </c>
      <c r="E33" s="6">
        <v>0.87256</v>
      </c>
      <c r="F33" s="6">
        <v>0.87256</v>
      </c>
      <c r="G33" s="6">
        <v>0.873073270588235</v>
      </c>
      <c r="H33" s="6">
        <v>0.873073270588235</v>
      </c>
      <c r="I33" s="6">
        <v>0.873073270588235</v>
      </c>
      <c r="J33" s="6">
        <v>0.873073270588235</v>
      </c>
      <c r="K33" s="6">
        <v>0.87256</v>
      </c>
      <c r="L33" s="6">
        <v>0.87256</v>
      </c>
      <c r="M33" s="6">
        <v>0.87256</v>
      </c>
      <c r="N33" s="6">
        <v>0.87256</v>
      </c>
      <c r="O33" s="6">
        <v>0.87256</v>
      </c>
      <c r="P33" s="6">
        <v>0.873</v>
      </c>
      <c r="Q33" s="2">
        <v>0.873</v>
      </c>
      <c r="R33" s="2">
        <v>0.873</v>
      </c>
      <c r="S33" s="2">
        <v>0.873</v>
      </c>
      <c r="T33" s="2">
        <v>0.873</v>
      </c>
      <c r="U33" s="2">
        <v>0.873</v>
      </c>
      <c r="V33" s="2">
        <v>0.873</v>
      </c>
      <c r="W33" s="2">
        <v>0.87</v>
      </c>
      <c r="X33" s="2">
        <v>0.87</v>
      </c>
      <c r="Y33" s="2">
        <v>0.87</v>
      </c>
      <c r="Z33" s="2">
        <v>0.87</v>
      </c>
      <c r="AA33" s="2">
        <v>0.87</v>
      </c>
      <c r="AB33" s="2">
        <v>0.87</v>
      </c>
      <c r="AC33" s="2">
        <v>0.87</v>
      </c>
      <c r="AD33" s="2">
        <v>0.87</v>
      </c>
      <c r="AE33" s="2">
        <v>0.87</v>
      </c>
      <c r="AF33" s="113" t="s">
        <v>180</v>
      </c>
    </row>
    <row r="34" spans="1:32" ht="12.75">
      <c r="A34" s="3" t="s">
        <v>39</v>
      </c>
      <c r="B34" s="1" t="s">
        <v>45</v>
      </c>
      <c r="C34" s="6">
        <v>0.08596559999999999</v>
      </c>
      <c r="D34" s="6">
        <v>0.08596559999999999</v>
      </c>
      <c r="E34" s="6">
        <v>0.08596559999999999</v>
      </c>
      <c r="F34" s="6">
        <v>0.08596559999999999</v>
      </c>
      <c r="G34" s="6">
        <v>0.08596559999999999</v>
      </c>
      <c r="H34" s="6">
        <v>0.08596559999999999</v>
      </c>
      <c r="I34" s="6">
        <v>0.08596559999999999</v>
      </c>
      <c r="J34" s="6">
        <v>0.08596559999999999</v>
      </c>
      <c r="K34" s="6">
        <v>0.08596559999999999</v>
      </c>
      <c r="L34" s="6">
        <v>0.08596559999999999</v>
      </c>
      <c r="M34" s="6">
        <v>0.08596559999999999</v>
      </c>
      <c r="N34" s="6">
        <v>0.08596559999999999</v>
      </c>
      <c r="O34" s="6">
        <v>0.08596559999999999</v>
      </c>
      <c r="P34" s="6">
        <v>0.086</v>
      </c>
      <c r="Q34" s="2">
        <v>0.086</v>
      </c>
      <c r="R34" s="2">
        <v>0.086</v>
      </c>
      <c r="S34" s="2">
        <v>0.086</v>
      </c>
      <c r="T34" s="2">
        <v>0.086</v>
      </c>
      <c r="U34" s="2">
        <v>0.086</v>
      </c>
      <c r="V34" s="2">
        <v>0.086</v>
      </c>
      <c r="W34" s="2">
        <v>0.086</v>
      </c>
      <c r="X34" s="2">
        <v>0.086</v>
      </c>
      <c r="Y34" s="2">
        <v>0.086</v>
      </c>
      <c r="Z34" s="2">
        <v>0.086</v>
      </c>
      <c r="AA34" s="2">
        <v>0.086</v>
      </c>
      <c r="AB34" s="2">
        <v>0.086</v>
      </c>
      <c r="AC34" s="2">
        <v>0.086</v>
      </c>
      <c r="AD34" s="2">
        <v>0.086</v>
      </c>
      <c r="AE34" s="2">
        <v>0.086</v>
      </c>
      <c r="AF34" s="113" t="s">
        <v>211</v>
      </c>
    </row>
    <row r="35" spans="1:32" ht="12.75">
      <c r="A35" s="3" t="s">
        <v>37</v>
      </c>
      <c r="B35" s="1" t="s">
        <v>42</v>
      </c>
      <c r="C35" s="6">
        <v>0.379848</v>
      </c>
      <c r="D35" s="6">
        <v>0.379848</v>
      </c>
      <c r="E35" s="6">
        <v>0.379848</v>
      </c>
      <c r="F35" s="6">
        <v>0.379848</v>
      </c>
      <c r="G35" s="6">
        <v>0.379848</v>
      </c>
      <c r="H35" s="6">
        <v>0.379848</v>
      </c>
      <c r="I35" s="6">
        <v>0.379848</v>
      </c>
      <c r="J35" s="6">
        <v>0.379848</v>
      </c>
      <c r="K35" s="6">
        <v>0.379848</v>
      </c>
      <c r="L35" s="6">
        <v>0.379848</v>
      </c>
      <c r="M35" s="6">
        <v>0.379848</v>
      </c>
      <c r="N35" s="6">
        <v>0.379848</v>
      </c>
      <c r="O35" s="6">
        <v>0.379848</v>
      </c>
      <c r="P35" s="6">
        <v>0.38</v>
      </c>
      <c r="Q35" s="2">
        <v>0.38</v>
      </c>
      <c r="R35" s="2">
        <v>0.38</v>
      </c>
      <c r="S35" s="2">
        <v>0.38</v>
      </c>
      <c r="T35" s="2">
        <v>0.38</v>
      </c>
      <c r="U35" s="2">
        <v>0.38</v>
      </c>
      <c r="V35" s="2">
        <v>0.38</v>
      </c>
      <c r="W35" s="2">
        <v>0.38</v>
      </c>
      <c r="X35" s="2">
        <v>0.38</v>
      </c>
      <c r="Y35" s="2">
        <v>0.38</v>
      </c>
      <c r="Z35" s="2">
        <v>0.38</v>
      </c>
      <c r="AA35" s="2">
        <v>0.38</v>
      </c>
      <c r="AB35" s="2">
        <v>0.38</v>
      </c>
      <c r="AC35" s="2">
        <v>0.38</v>
      </c>
      <c r="AD35" s="2">
        <v>0.38</v>
      </c>
      <c r="AE35" s="2">
        <v>0.38</v>
      </c>
      <c r="AF35" s="113" t="s">
        <v>164</v>
      </c>
    </row>
    <row r="36" spans="1:32" ht="12.75">
      <c r="A36" s="3" t="s">
        <v>38</v>
      </c>
      <c r="B36" s="1" t="s">
        <v>42</v>
      </c>
      <c r="C36" s="6">
        <v>0.44982</v>
      </c>
      <c r="D36" s="6">
        <v>0.44982</v>
      </c>
      <c r="E36" s="6">
        <v>0.44982</v>
      </c>
      <c r="F36" s="6">
        <v>0.44982</v>
      </c>
      <c r="G36" s="6">
        <v>0.44982</v>
      </c>
      <c r="H36" s="6">
        <v>0.44982</v>
      </c>
      <c r="I36" s="6">
        <v>0.44982</v>
      </c>
      <c r="J36" s="6">
        <v>0.44982</v>
      </c>
      <c r="K36" s="6">
        <v>0.44982</v>
      </c>
      <c r="L36" s="6">
        <v>0.44982</v>
      </c>
      <c r="M36" s="6">
        <v>0.44982</v>
      </c>
      <c r="N36" s="6">
        <v>0.44982</v>
      </c>
      <c r="O36" s="6">
        <v>0.44982</v>
      </c>
      <c r="P36" s="6">
        <v>0.45</v>
      </c>
      <c r="Q36" s="2">
        <v>0.45</v>
      </c>
      <c r="R36" s="2">
        <v>0.45</v>
      </c>
      <c r="S36" s="2">
        <v>0.45</v>
      </c>
      <c r="T36" s="2">
        <v>0.45</v>
      </c>
      <c r="U36" s="2">
        <v>0.45</v>
      </c>
      <c r="V36" s="2">
        <v>0.45</v>
      </c>
      <c r="W36" s="2">
        <v>0.45</v>
      </c>
      <c r="X36" s="2">
        <v>0.45</v>
      </c>
      <c r="Y36" s="2">
        <v>0.45</v>
      </c>
      <c r="Z36" s="2">
        <v>0.45</v>
      </c>
      <c r="AA36" s="2">
        <v>0.45</v>
      </c>
      <c r="AB36" s="2">
        <v>0.45</v>
      </c>
      <c r="AC36" s="2">
        <v>0.45</v>
      </c>
      <c r="AD36" s="2">
        <v>0.45</v>
      </c>
      <c r="AE36" s="2">
        <v>0.45</v>
      </c>
      <c r="AF36" s="66" t="s">
        <v>165</v>
      </c>
    </row>
    <row r="37" spans="1:32" ht="12.75">
      <c r="A37" s="3" t="s">
        <v>36</v>
      </c>
      <c r="B37" s="1" t="s">
        <v>42</v>
      </c>
      <c r="C37" s="6">
        <v>0.429828</v>
      </c>
      <c r="D37" s="6">
        <v>0.429828</v>
      </c>
      <c r="E37" s="6">
        <v>0.429828</v>
      </c>
      <c r="F37" s="6">
        <v>0.429828</v>
      </c>
      <c r="G37" s="6">
        <v>0.429828</v>
      </c>
      <c r="H37" s="6">
        <v>0.429828</v>
      </c>
      <c r="I37" s="6">
        <v>0.429828</v>
      </c>
      <c r="J37" s="6">
        <v>0.429828</v>
      </c>
      <c r="K37" s="6">
        <v>0.429828</v>
      </c>
      <c r="L37" s="6">
        <v>0.429828</v>
      </c>
      <c r="M37" s="6">
        <v>0.429828</v>
      </c>
      <c r="N37" s="6">
        <v>0.429828</v>
      </c>
      <c r="O37" s="6">
        <v>0.429828</v>
      </c>
      <c r="P37" s="6">
        <v>0.43</v>
      </c>
      <c r="Q37" s="2">
        <v>0.43</v>
      </c>
      <c r="R37" s="2">
        <v>0.43</v>
      </c>
      <c r="S37" s="2">
        <v>0.43</v>
      </c>
      <c r="T37" s="2">
        <v>0.43</v>
      </c>
      <c r="U37" s="2">
        <v>0.43</v>
      </c>
      <c r="V37" s="2">
        <v>0.43</v>
      </c>
      <c r="W37" s="2">
        <v>0.43</v>
      </c>
      <c r="X37" s="2">
        <v>0.43</v>
      </c>
      <c r="Y37" s="2">
        <v>0.43</v>
      </c>
      <c r="Z37" s="2">
        <v>0.43</v>
      </c>
      <c r="AA37" s="2">
        <v>0.43</v>
      </c>
      <c r="AB37" s="2">
        <v>0.43</v>
      </c>
      <c r="AC37" s="2">
        <v>0.43</v>
      </c>
      <c r="AD37" s="2">
        <v>0.43</v>
      </c>
      <c r="AE37" s="2">
        <v>0.43</v>
      </c>
      <c r="AF37" s="113" t="s">
        <v>363</v>
      </c>
    </row>
    <row r="38" spans="1:32" ht="12.75">
      <c r="A38" s="3" t="s">
        <v>27</v>
      </c>
      <c r="B38" s="1" t="s">
        <v>42</v>
      </c>
      <c r="C38" s="6">
        <v>0.6552</v>
      </c>
      <c r="D38" s="6">
        <v>0.6552</v>
      </c>
      <c r="E38" s="6">
        <v>0.6552</v>
      </c>
      <c r="F38" s="6">
        <v>0.6552</v>
      </c>
      <c r="G38" s="6">
        <v>0.6552</v>
      </c>
      <c r="H38" s="6">
        <v>0.6552</v>
      </c>
      <c r="I38" s="6">
        <v>0.6552</v>
      </c>
      <c r="J38" s="6">
        <v>0.6552</v>
      </c>
      <c r="K38" s="6">
        <v>0.6552</v>
      </c>
      <c r="L38" s="6">
        <v>0.6552</v>
      </c>
      <c r="M38" s="6">
        <v>0.6552</v>
      </c>
      <c r="N38" s="6">
        <v>0.6552</v>
      </c>
      <c r="O38" s="6">
        <v>0.6552</v>
      </c>
      <c r="P38" s="6">
        <v>0.655</v>
      </c>
      <c r="Q38" s="2">
        <v>0.655</v>
      </c>
      <c r="R38" s="2">
        <v>0.655</v>
      </c>
      <c r="S38" s="2">
        <v>0.655</v>
      </c>
      <c r="T38" s="2">
        <v>0.655</v>
      </c>
      <c r="U38" s="2">
        <v>0.655</v>
      </c>
      <c r="V38" s="2">
        <v>0.655</v>
      </c>
      <c r="W38" s="2">
        <v>0.652</v>
      </c>
      <c r="X38" s="2">
        <v>0.652</v>
      </c>
      <c r="Y38" s="2">
        <v>0.652</v>
      </c>
      <c r="Z38" s="2">
        <v>0.652</v>
      </c>
      <c r="AA38" s="2">
        <v>0.652</v>
      </c>
      <c r="AB38" s="2">
        <v>0.652</v>
      </c>
      <c r="AC38" s="2">
        <v>0.652</v>
      </c>
      <c r="AD38" s="2">
        <v>0.652</v>
      </c>
      <c r="AE38" s="2">
        <v>0.652</v>
      </c>
      <c r="AF38" s="113" t="s">
        <v>179</v>
      </c>
    </row>
    <row r="39" spans="1:32" ht="12.75">
      <c r="A39" s="3" t="s">
        <v>115</v>
      </c>
      <c r="B39" s="1" t="s">
        <v>41</v>
      </c>
      <c r="C39" s="6">
        <v>0.6164878978723405</v>
      </c>
      <c r="D39" s="6">
        <v>0.6164878978723405</v>
      </c>
      <c r="E39" s="6">
        <v>0.6164878978723405</v>
      </c>
      <c r="F39" s="6">
        <v>0.6164878978723405</v>
      </c>
      <c r="G39" s="6">
        <v>0.6164878978723405</v>
      </c>
      <c r="H39" s="6">
        <v>0.6164878978723405</v>
      </c>
      <c r="I39" s="6">
        <v>0.6164878978723405</v>
      </c>
      <c r="J39" s="6">
        <v>0.6164878978723405</v>
      </c>
      <c r="K39" s="6">
        <v>0.61325</v>
      </c>
      <c r="L39" s="6">
        <v>0.61325</v>
      </c>
      <c r="M39" s="6">
        <v>0.6116</v>
      </c>
      <c r="N39" s="6">
        <v>0.6105</v>
      </c>
      <c r="O39" s="6">
        <v>0.6105</v>
      </c>
      <c r="P39" s="6">
        <v>0.611</v>
      </c>
      <c r="Q39" s="2">
        <v>0.611</v>
      </c>
      <c r="R39" s="2">
        <v>0.611</v>
      </c>
      <c r="S39" s="2">
        <v>0.611</v>
      </c>
      <c r="T39" s="2">
        <v>0.611</v>
      </c>
      <c r="U39" s="2">
        <v>0.611</v>
      </c>
      <c r="V39" s="2">
        <v>0.611</v>
      </c>
      <c r="W39" s="2">
        <v>0.611</v>
      </c>
      <c r="X39" s="2">
        <v>0.611</v>
      </c>
      <c r="Y39" s="2">
        <v>0.611</v>
      </c>
      <c r="Z39" s="2">
        <v>0.611</v>
      </c>
      <c r="AA39" s="2">
        <v>0.611</v>
      </c>
      <c r="AB39" s="2">
        <v>0.611</v>
      </c>
      <c r="AC39" s="2">
        <v>0.611</v>
      </c>
      <c r="AD39" s="2">
        <v>0.611</v>
      </c>
      <c r="AE39" s="2">
        <v>0.611</v>
      </c>
      <c r="AF39" s="113" t="s">
        <v>173</v>
      </c>
    </row>
    <row r="40" spans="1:32" ht="12.75">
      <c r="A40" s="3" t="s">
        <v>34</v>
      </c>
      <c r="B40" s="1" t="s">
        <v>42</v>
      </c>
      <c r="C40" s="6">
        <v>0.879648</v>
      </c>
      <c r="D40" s="6">
        <v>0.879648</v>
      </c>
      <c r="E40" s="6">
        <v>0.879648</v>
      </c>
      <c r="F40" s="6">
        <v>0.879648</v>
      </c>
      <c r="G40" s="6">
        <v>0.879648</v>
      </c>
      <c r="H40" s="6">
        <v>0.879648</v>
      </c>
      <c r="I40" s="6">
        <v>0.879648</v>
      </c>
      <c r="J40" s="6">
        <v>0.879648</v>
      </c>
      <c r="K40" s="6">
        <v>0.879648</v>
      </c>
      <c r="L40" s="6">
        <v>0.879648</v>
      </c>
      <c r="M40" s="6">
        <v>0.879648</v>
      </c>
      <c r="N40" s="6">
        <v>0.879648</v>
      </c>
      <c r="O40" s="6">
        <v>0.879648</v>
      </c>
      <c r="P40" s="6">
        <v>0.88</v>
      </c>
      <c r="Q40" s="2">
        <v>0.88</v>
      </c>
      <c r="R40" s="2">
        <v>0.88</v>
      </c>
      <c r="S40" s="2">
        <v>0.88</v>
      </c>
      <c r="T40" s="2">
        <v>0.88</v>
      </c>
      <c r="U40" s="2">
        <v>0.88</v>
      </c>
      <c r="V40" s="2">
        <v>0.88</v>
      </c>
      <c r="W40" s="2">
        <v>0.88</v>
      </c>
      <c r="X40" s="2">
        <v>0.88</v>
      </c>
      <c r="Y40" s="2">
        <v>0.88</v>
      </c>
      <c r="Z40" s="2">
        <v>0.88</v>
      </c>
      <c r="AA40" s="2">
        <v>0.88</v>
      </c>
      <c r="AB40" s="2">
        <v>0.88</v>
      </c>
      <c r="AC40" s="2">
        <v>0.88</v>
      </c>
      <c r="AD40" s="2">
        <v>0.88</v>
      </c>
      <c r="AE40" s="2">
        <v>0.88</v>
      </c>
      <c r="AF40" s="113" t="s">
        <v>163</v>
      </c>
    </row>
    <row r="41" spans="1:32" ht="12.75">
      <c r="A41" s="3" t="s">
        <v>33</v>
      </c>
      <c r="B41" s="1" t="s">
        <v>42</v>
      </c>
      <c r="C41" s="6">
        <v>0.9926028</v>
      </c>
      <c r="D41" s="6">
        <v>0.9926028</v>
      </c>
      <c r="E41" s="6">
        <v>0.9926028</v>
      </c>
      <c r="F41" s="6">
        <v>0.9926028</v>
      </c>
      <c r="G41" s="6">
        <v>0.9926028</v>
      </c>
      <c r="H41" s="6">
        <v>0.9926028</v>
      </c>
      <c r="I41" s="6">
        <v>0.9926028</v>
      </c>
      <c r="J41" s="6">
        <v>0.9926028</v>
      </c>
      <c r="K41" s="6">
        <v>0.9926028</v>
      </c>
      <c r="L41" s="6">
        <v>0.9926028</v>
      </c>
      <c r="M41" s="6">
        <v>0.9926028</v>
      </c>
      <c r="N41" s="6">
        <v>0.9926028</v>
      </c>
      <c r="O41" s="6">
        <v>0.9926028</v>
      </c>
      <c r="P41" s="6">
        <v>0.993</v>
      </c>
      <c r="Q41" s="2">
        <v>0.993</v>
      </c>
      <c r="R41" s="2">
        <v>0.993</v>
      </c>
      <c r="S41" s="2">
        <v>0.993</v>
      </c>
      <c r="T41" s="2">
        <v>0.993</v>
      </c>
      <c r="U41" s="162">
        <v>0.991</v>
      </c>
      <c r="V41" s="163">
        <v>0.9927</v>
      </c>
      <c r="W41" s="163">
        <v>0.9927</v>
      </c>
      <c r="X41" s="163">
        <v>0.9927</v>
      </c>
      <c r="Y41" s="163">
        <v>0.9927</v>
      </c>
      <c r="Z41" s="2">
        <v>0.9927</v>
      </c>
      <c r="AA41" s="2">
        <v>0.9927</v>
      </c>
      <c r="AB41" s="2">
        <v>0.9927</v>
      </c>
      <c r="AC41" s="2">
        <v>0.9927</v>
      </c>
      <c r="AD41" s="2">
        <v>0.9927</v>
      </c>
      <c r="AE41" s="2">
        <v>0.9927</v>
      </c>
      <c r="AF41" s="113" t="s">
        <v>162</v>
      </c>
    </row>
    <row r="42" spans="1:32" ht="12.75">
      <c r="A42" s="3" t="s">
        <v>18</v>
      </c>
      <c r="B42" s="1" t="s">
        <v>41</v>
      </c>
      <c r="C42" s="6">
        <v>0.7866673796791445</v>
      </c>
      <c r="D42" s="6">
        <v>0.7866673796791445</v>
      </c>
      <c r="E42" s="6">
        <v>0.7866673796791445</v>
      </c>
      <c r="F42" s="6">
        <v>0.7866673796791445</v>
      </c>
      <c r="G42" s="6">
        <v>0.7866673796791445</v>
      </c>
      <c r="H42" s="6">
        <v>0.7866673796791445</v>
      </c>
      <c r="I42" s="6">
        <v>0.7866673796791445</v>
      </c>
      <c r="J42" s="6">
        <v>0.7866673796791445</v>
      </c>
      <c r="K42" s="6">
        <v>0.7807</v>
      </c>
      <c r="L42" s="6">
        <v>0.777</v>
      </c>
      <c r="M42" s="6">
        <v>0.7733</v>
      </c>
      <c r="N42" s="6">
        <v>0.7696</v>
      </c>
      <c r="O42" s="6">
        <v>0.7696</v>
      </c>
      <c r="P42" s="6">
        <v>0.77</v>
      </c>
      <c r="Q42" s="2">
        <v>0.77</v>
      </c>
      <c r="R42" s="2">
        <v>0.77</v>
      </c>
      <c r="S42" s="2">
        <v>0.77</v>
      </c>
      <c r="T42" s="2">
        <v>0.77</v>
      </c>
      <c r="U42" s="2">
        <v>0.77</v>
      </c>
      <c r="V42" s="2">
        <v>0.77</v>
      </c>
      <c r="W42" s="2">
        <v>0.77</v>
      </c>
      <c r="X42" s="2">
        <v>0.77</v>
      </c>
      <c r="Y42" s="2">
        <v>0.77</v>
      </c>
      <c r="Z42" s="2">
        <v>0.77</v>
      </c>
      <c r="AA42" s="2">
        <v>0.77</v>
      </c>
      <c r="AB42" s="2">
        <v>0.77</v>
      </c>
      <c r="AC42" s="2">
        <v>0.77</v>
      </c>
      <c r="AD42" s="2">
        <v>0.77</v>
      </c>
      <c r="AE42" s="2">
        <v>0.77</v>
      </c>
      <c r="AF42" s="113" t="s">
        <v>171</v>
      </c>
    </row>
    <row r="43" spans="1:32" ht="12.75">
      <c r="A43" s="3" t="s">
        <v>19</v>
      </c>
      <c r="B43" s="1" t="s">
        <v>41</v>
      </c>
      <c r="C43" s="6">
        <v>0.7696219663418956</v>
      </c>
      <c r="D43" s="6">
        <v>0.7696219663418956</v>
      </c>
      <c r="E43" s="6">
        <v>0.7696219663418956</v>
      </c>
      <c r="F43" s="6">
        <v>0.7696219663418956</v>
      </c>
      <c r="G43" s="6">
        <v>0.7696219663418956</v>
      </c>
      <c r="H43" s="6">
        <v>0.7696219663418956</v>
      </c>
      <c r="I43" s="6">
        <v>0.7696219663418956</v>
      </c>
      <c r="J43" s="6">
        <v>0.7696219663418956</v>
      </c>
      <c r="K43" s="6">
        <v>0.7632</v>
      </c>
      <c r="L43" s="6">
        <v>0.7632</v>
      </c>
      <c r="M43" s="6">
        <v>0.7632</v>
      </c>
      <c r="N43" s="6">
        <v>0.7632</v>
      </c>
      <c r="O43" s="6">
        <v>0.7632</v>
      </c>
      <c r="P43" s="6">
        <v>0.763</v>
      </c>
      <c r="Q43" s="2">
        <v>0.763</v>
      </c>
      <c r="R43" s="2">
        <v>0.763</v>
      </c>
      <c r="S43" s="2">
        <v>0.763</v>
      </c>
      <c r="T43" s="2">
        <v>0.763</v>
      </c>
      <c r="U43" s="2">
        <v>0.763</v>
      </c>
      <c r="V43" s="2">
        <v>0.763</v>
      </c>
      <c r="W43" s="2">
        <v>0.763</v>
      </c>
      <c r="X43" s="2">
        <v>0.763</v>
      </c>
      <c r="Y43" s="2">
        <v>0.763</v>
      </c>
      <c r="Z43" s="2">
        <v>0.763</v>
      </c>
      <c r="AA43" s="2">
        <v>0.763</v>
      </c>
      <c r="AB43" s="2">
        <v>0.763</v>
      </c>
      <c r="AC43" s="2">
        <v>0.763</v>
      </c>
      <c r="AD43" s="2">
        <v>0.763</v>
      </c>
      <c r="AE43" s="2">
        <v>0.763</v>
      </c>
      <c r="AF43" s="113" t="s">
        <v>172</v>
      </c>
    </row>
    <row r="44" spans="1:32" ht="12.75">
      <c r="A44" s="3" t="s">
        <v>40</v>
      </c>
      <c r="B44" s="1" t="s">
        <v>45</v>
      </c>
      <c r="C44" s="6">
        <v>0.08596559999999999</v>
      </c>
      <c r="D44" s="6">
        <v>0.08596559999999999</v>
      </c>
      <c r="E44" s="6">
        <v>0.08596559999999999</v>
      </c>
      <c r="F44" s="6">
        <v>0.08596559999999999</v>
      </c>
      <c r="G44" s="6">
        <v>0.08596559999999999</v>
      </c>
      <c r="H44" s="6">
        <v>0.08596559999999999</v>
      </c>
      <c r="I44" s="6">
        <v>0.08596559999999999</v>
      </c>
      <c r="J44" s="6">
        <v>0.08596559999999999</v>
      </c>
      <c r="K44" s="6">
        <v>0.08596559999999999</v>
      </c>
      <c r="L44" s="6">
        <v>0.08596559999999999</v>
      </c>
      <c r="M44" s="6">
        <v>0.08596559999999999</v>
      </c>
      <c r="N44" s="6">
        <v>0.08596559999999999</v>
      </c>
      <c r="O44" s="6">
        <v>0.08596559999999999</v>
      </c>
      <c r="P44" s="6">
        <v>0.086</v>
      </c>
      <c r="Q44" s="2">
        <v>0.086</v>
      </c>
      <c r="R44" s="2">
        <v>0.086</v>
      </c>
      <c r="S44" s="2">
        <v>0.086</v>
      </c>
      <c r="T44" s="2">
        <v>0.086</v>
      </c>
      <c r="U44" s="2">
        <v>0.086</v>
      </c>
      <c r="V44" s="2">
        <v>0.086</v>
      </c>
      <c r="W44" s="2">
        <v>0.086</v>
      </c>
      <c r="X44" s="2">
        <v>0.086</v>
      </c>
      <c r="Y44" s="2">
        <v>0.086</v>
      </c>
      <c r="Z44" s="2">
        <v>0.086</v>
      </c>
      <c r="AA44" s="2">
        <v>0.086</v>
      </c>
      <c r="AB44" s="2">
        <v>0.086</v>
      </c>
      <c r="AC44" s="2">
        <v>0.086</v>
      </c>
      <c r="AD44" s="2">
        <v>0.086</v>
      </c>
      <c r="AE44" s="2">
        <v>0.086</v>
      </c>
      <c r="AF44" s="114" t="s">
        <v>208</v>
      </c>
    </row>
    <row r="45" spans="1:32" ht="12.75">
      <c r="A45" s="3" t="s">
        <v>12</v>
      </c>
      <c r="B45" s="1" t="s">
        <v>43</v>
      </c>
      <c r="C45" s="6">
        <v>0.30987600000000004</v>
      </c>
      <c r="D45" s="6">
        <v>0.30987600000000004</v>
      </c>
      <c r="E45" s="6">
        <v>0.30987600000000004</v>
      </c>
      <c r="F45" s="6">
        <v>0.30987600000000004</v>
      </c>
      <c r="G45" s="6">
        <v>0.30987600000000004</v>
      </c>
      <c r="H45" s="6">
        <v>0.30987600000000004</v>
      </c>
      <c r="I45" s="6">
        <v>0.30987600000000004</v>
      </c>
      <c r="J45" s="6">
        <v>0.30987600000000004</v>
      </c>
      <c r="K45" s="6">
        <v>0.30987600000000004</v>
      </c>
      <c r="L45" s="6">
        <v>0.30987600000000004</v>
      </c>
      <c r="M45" s="6">
        <v>0.30987600000000004</v>
      </c>
      <c r="N45" s="6">
        <v>0.30987600000000004</v>
      </c>
      <c r="O45" s="6">
        <v>0.30987600000000004</v>
      </c>
      <c r="P45" s="6">
        <v>0.31</v>
      </c>
      <c r="Q45" s="2">
        <v>0.31</v>
      </c>
      <c r="R45" s="2">
        <v>0.31</v>
      </c>
      <c r="S45" s="2">
        <v>0.31</v>
      </c>
      <c r="T45" s="2">
        <v>0.31</v>
      </c>
      <c r="U45" s="2">
        <v>0.31</v>
      </c>
      <c r="V45" s="2">
        <v>0.31</v>
      </c>
      <c r="W45" s="2">
        <v>0.31</v>
      </c>
      <c r="X45" s="2">
        <v>0.31</v>
      </c>
      <c r="Y45" s="2">
        <v>0.31</v>
      </c>
      <c r="Z45" s="2">
        <v>0.31</v>
      </c>
      <c r="AA45" s="2">
        <v>0.31</v>
      </c>
      <c r="AB45" s="2">
        <v>0.31</v>
      </c>
      <c r="AC45" s="2">
        <v>0.31</v>
      </c>
      <c r="AD45" s="2">
        <v>0.31</v>
      </c>
      <c r="AE45" s="2">
        <v>0.31</v>
      </c>
      <c r="AF45" s="113" t="s">
        <v>197</v>
      </c>
    </row>
    <row r="46" spans="1:32" ht="12.75">
      <c r="A46" s="3" t="s">
        <v>15</v>
      </c>
      <c r="B46" s="1" t="s">
        <v>43</v>
      </c>
      <c r="C46" s="6">
        <v>0.2858856</v>
      </c>
      <c r="D46" s="6">
        <v>0.2858856</v>
      </c>
      <c r="E46" s="6">
        <v>0.2858856</v>
      </c>
      <c r="F46" s="6">
        <v>0.2858856</v>
      </c>
      <c r="G46" s="6">
        <v>0.2858856</v>
      </c>
      <c r="H46" s="6">
        <v>0.2858856</v>
      </c>
      <c r="I46" s="6">
        <v>0.2858856</v>
      </c>
      <c r="J46" s="6">
        <v>0.2858856</v>
      </c>
      <c r="K46" s="6">
        <v>0.2858856</v>
      </c>
      <c r="L46" s="6">
        <v>0.2858856</v>
      </c>
      <c r="M46" s="6">
        <v>0.2858856</v>
      </c>
      <c r="N46" s="6">
        <v>0.2858856</v>
      </c>
      <c r="O46" s="6">
        <v>0.2858856</v>
      </c>
      <c r="P46" s="6">
        <v>0.286339</v>
      </c>
      <c r="Q46" s="2">
        <v>0.286339</v>
      </c>
      <c r="R46" s="2">
        <v>0.286339</v>
      </c>
      <c r="S46" s="2">
        <v>0.286339</v>
      </c>
      <c r="T46" s="2">
        <v>0.286339</v>
      </c>
      <c r="U46" s="2">
        <v>0.286339</v>
      </c>
      <c r="V46" s="2">
        <v>0.286339</v>
      </c>
      <c r="W46" s="2">
        <v>0.286339</v>
      </c>
      <c r="X46" s="2">
        <v>0.286339</v>
      </c>
      <c r="Y46" s="2">
        <v>0.286339</v>
      </c>
      <c r="Z46" s="2">
        <v>0.286339</v>
      </c>
      <c r="AA46" s="2">
        <v>0.286339</v>
      </c>
      <c r="AB46" s="2">
        <v>0.286339</v>
      </c>
      <c r="AC46" s="2">
        <v>0.286339</v>
      </c>
      <c r="AD46" s="2">
        <v>0.286339</v>
      </c>
      <c r="AE46" s="2">
        <v>0.286339</v>
      </c>
      <c r="AF46" s="113" t="s">
        <v>201</v>
      </c>
    </row>
    <row r="47" spans="1:32" ht="12.75">
      <c r="A47" s="3" t="s">
        <v>31</v>
      </c>
      <c r="B47" s="1" t="s">
        <v>41</v>
      </c>
      <c r="C47" s="6">
        <v>0.8903140947075208</v>
      </c>
      <c r="D47" s="6">
        <v>0.8903140947075208</v>
      </c>
      <c r="E47" s="6">
        <v>0.8903140947075208</v>
      </c>
      <c r="F47" s="6">
        <v>0.8903140947075208</v>
      </c>
      <c r="G47" s="6">
        <v>0.8903140947075208</v>
      </c>
      <c r="H47" s="6">
        <v>0.8903140947075208</v>
      </c>
      <c r="I47" s="6">
        <v>0.8903140947075208</v>
      </c>
      <c r="J47" s="6">
        <v>0.8903140947075208</v>
      </c>
      <c r="K47" s="6">
        <v>0.8940799999999999</v>
      </c>
      <c r="L47" s="6">
        <v>0.8932</v>
      </c>
      <c r="M47" s="6">
        <v>0.8923200000000001</v>
      </c>
      <c r="N47" s="6">
        <v>0.89056</v>
      </c>
      <c r="O47" s="6">
        <v>0.89056</v>
      </c>
      <c r="P47" s="6">
        <v>0.891</v>
      </c>
      <c r="Q47" s="2">
        <v>0.891</v>
      </c>
      <c r="R47" s="2">
        <v>0.891</v>
      </c>
      <c r="S47" s="2">
        <v>0.891</v>
      </c>
      <c r="T47" s="2">
        <v>0.891</v>
      </c>
      <c r="U47" s="2">
        <v>0.891</v>
      </c>
      <c r="V47" s="2">
        <v>0.891</v>
      </c>
      <c r="W47" s="2">
        <v>0.87</v>
      </c>
      <c r="X47" s="2">
        <v>0.87</v>
      </c>
      <c r="Y47" s="2">
        <v>0.87</v>
      </c>
      <c r="Z47" s="2">
        <v>0.87</v>
      </c>
      <c r="AA47" s="2">
        <v>0.87</v>
      </c>
      <c r="AB47" s="2">
        <v>0.87</v>
      </c>
      <c r="AC47" s="2">
        <v>0.87</v>
      </c>
      <c r="AD47" s="2">
        <v>0.87</v>
      </c>
      <c r="AE47" s="2">
        <v>0.87</v>
      </c>
      <c r="AF47" s="113" t="s">
        <v>182</v>
      </c>
    </row>
    <row r="48" spans="1:32" ht="12.75">
      <c r="A48" s="3" t="s">
        <v>14</v>
      </c>
      <c r="B48" s="1" t="s">
        <v>43</v>
      </c>
      <c r="C48" s="6">
        <v>0.179928</v>
      </c>
      <c r="D48" s="6">
        <v>0.179928</v>
      </c>
      <c r="E48" s="6">
        <v>0.179928</v>
      </c>
      <c r="F48" s="6">
        <v>0.179928</v>
      </c>
      <c r="G48" s="6">
        <v>0.179928</v>
      </c>
      <c r="H48" s="6">
        <v>0.179928</v>
      </c>
      <c r="I48" s="6">
        <v>0.179928</v>
      </c>
      <c r="J48" s="6">
        <v>0.179928</v>
      </c>
      <c r="K48" s="6">
        <v>0.1804278</v>
      </c>
      <c r="L48" s="6">
        <v>0.1814274</v>
      </c>
      <c r="M48" s="6">
        <v>0.1829268</v>
      </c>
      <c r="N48" s="6">
        <v>0.18445119000000001</v>
      </c>
      <c r="O48" s="6">
        <v>0.18495932000000004</v>
      </c>
      <c r="P48" s="6">
        <v>0.18495932000000004</v>
      </c>
      <c r="Q48" s="2">
        <v>0.18</v>
      </c>
      <c r="R48" s="2">
        <v>0.18</v>
      </c>
      <c r="S48" s="2">
        <v>0.18</v>
      </c>
      <c r="T48" s="2">
        <v>0.18</v>
      </c>
      <c r="U48" s="2">
        <v>0.185</v>
      </c>
      <c r="V48" s="2">
        <v>0.185</v>
      </c>
      <c r="W48" s="2">
        <v>0.182</v>
      </c>
      <c r="X48" s="2">
        <v>0.18</v>
      </c>
      <c r="Y48" s="2">
        <v>0.18</v>
      </c>
      <c r="Z48" s="2">
        <v>0.18</v>
      </c>
      <c r="AA48" s="2">
        <v>0.18</v>
      </c>
      <c r="AB48" s="2">
        <v>0.18</v>
      </c>
      <c r="AC48" s="2">
        <v>0.18</v>
      </c>
      <c r="AD48" s="2">
        <v>0.18</v>
      </c>
      <c r="AE48" s="2">
        <v>0.18</v>
      </c>
      <c r="AF48" s="113" t="s">
        <v>199</v>
      </c>
    </row>
    <row r="49" spans="1:32" ht="12.75">
      <c r="A49" s="3" t="s">
        <v>20</v>
      </c>
      <c r="B49" s="1" t="s">
        <v>41</v>
      </c>
      <c r="C49" s="6">
        <v>0.76325</v>
      </c>
      <c r="D49" s="6">
        <v>0.76325</v>
      </c>
      <c r="E49" s="6">
        <v>0.76325</v>
      </c>
      <c r="F49" s="6">
        <v>0.76325</v>
      </c>
      <c r="G49" s="6">
        <v>0.76325</v>
      </c>
      <c r="H49" s="6">
        <v>0.76325</v>
      </c>
      <c r="I49" s="6">
        <v>0.76325</v>
      </c>
      <c r="J49" s="6">
        <v>0.768625</v>
      </c>
      <c r="K49" s="6">
        <v>0.7692143589743589</v>
      </c>
      <c r="L49" s="6">
        <v>0.76536</v>
      </c>
      <c r="M49" s="6">
        <v>0.76536</v>
      </c>
      <c r="N49" s="6">
        <v>0.76536</v>
      </c>
      <c r="O49" s="6">
        <v>0.76536</v>
      </c>
      <c r="P49" s="6">
        <v>0.765</v>
      </c>
      <c r="Q49" s="2">
        <v>0.765</v>
      </c>
      <c r="R49" s="2">
        <v>0.765</v>
      </c>
      <c r="S49" s="2">
        <v>0.765</v>
      </c>
      <c r="T49" s="2">
        <v>0.765</v>
      </c>
      <c r="U49" s="2">
        <v>0.765</v>
      </c>
      <c r="V49" s="2">
        <v>0.765</v>
      </c>
      <c r="W49" s="2">
        <v>0.765</v>
      </c>
      <c r="X49" s="2">
        <v>0.765</v>
      </c>
      <c r="Y49" s="2">
        <v>0.765</v>
      </c>
      <c r="Z49" s="2">
        <v>0.765</v>
      </c>
      <c r="AA49" s="2">
        <v>0.765</v>
      </c>
      <c r="AB49" s="2">
        <v>0.765</v>
      </c>
      <c r="AC49" s="2">
        <v>0.765</v>
      </c>
      <c r="AD49" s="2">
        <v>0.765</v>
      </c>
      <c r="AE49" s="2">
        <v>0.765</v>
      </c>
      <c r="AF49" s="113" t="s">
        <v>174</v>
      </c>
    </row>
    <row r="50" spans="1:32" ht="12.75">
      <c r="A50" s="3" t="s">
        <v>17</v>
      </c>
      <c r="B50" s="1" t="s">
        <v>41</v>
      </c>
      <c r="C50" s="6">
        <v>0.9720642220019822</v>
      </c>
      <c r="D50" s="6">
        <v>0.9720642220019822</v>
      </c>
      <c r="E50" s="6">
        <v>0.9724799999999999</v>
      </c>
      <c r="F50" s="6">
        <v>0.9720642220019822</v>
      </c>
      <c r="G50" s="6">
        <v>0.9720642220019822</v>
      </c>
      <c r="H50" s="6">
        <v>0.9720642220019822</v>
      </c>
      <c r="I50" s="6">
        <v>0.9720642220019822</v>
      </c>
      <c r="J50" s="6">
        <v>0.9720642220019822</v>
      </c>
      <c r="K50" s="6">
        <v>0.9648</v>
      </c>
      <c r="L50" s="6">
        <v>0.959</v>
      </c>
      <c r="M50" s="6">
        <v>0.959</v>
      </c>
      <c r="N50" s="6">
        <v>0.959</v>
      </c>
      <c r="O50" s="6">
        <v>0.959</v>
      </c>
      <c r="P50" s="6">
        <v>0.959</v>
      </c>
      <c r="Q50" s="2">
        <v>0.959</v>
      </c>
      <c r="R50" s="2">
        <v>0.959</v>
      </c>
      <c r="S50" s="2">
        <v>0.959</v>
      </c>
      <c r="T50" s="2">
        <v>0.959</v>
      </c>
      <c r="U50" s="2">
        <v>0.959</v>
      </c>
      <c r="V50" s="2">
        <v>0.959</v>
      </c>
      <c r="W50" s="2">
        <v>0.957</v>
      </c>
      <c r="X50" s="2">
        <v>0.957</v>
      </c>
      <c r="Y50" s="2">
        <v>0.957</v>
      </c>
      <c r="Z50" s="2">
        <v>0.957</v>
      </c>
      <c r="AA50" s="2">
        <v>0.957</v>
      </c>
      <c r="AB50" s="2">
        <v>0.957</v>
      </c>
      <c r="AC50" s="2">
        <v>0.957</v>
      </c>
      <c r="AD50" s="2">
        <v>0.957</v>
      </c>
      <c r="AE50" s="2">
        <v>0.957</v>
      </c>
      <c r="AF50" s="114" t="s">
        <v>210</v>
      </c>
    </row>
    <row r="51" spans="1:32" ht="12.75">
      <c r="A51" s="3" t="s">
        <v>16</v>
      </c>
      <c r="B51" s="1" t="s">
        <v>41</v>
      </c>
      <c r="C51" s="6">
        <v>0.8750040000000001</v>
      </c>
      <c r="D51" s="6">
        <v>0.8706869581395349</v>
      </c>
      <c r="E51" s="6">
        <v>0.8706869581395349</v>
      </c>
      <c r="F51" s="6">
        <v>0.8706869581395349</v>
      </c>
      <c r="G51" s="6">
        <v>0.8706869581395349</v>
      </c>
      <c r="H51" s="6">
        <v>0.8706869581395349</v>
      </c>
      <c r="I51" s="6">
        <v>0.8706869581395349</v>
      </c>
      <c r="J51" s="6">
        <v>0.8706869581395349</v>
      </c>
      <c r="K51" s="6">
        <v>0.8620835680751173</v>
      </c>
      <c r="L51" s="6">
        <v>0.85683</v>
      </c>
      <c r="M51" s="6">
        <v>0.8509200000000001</v>
      </c>
      <c r="N51" s="6">
        <v>0.8484</v>
      </c>
      <c r="O51" s="6">
        <v>0.8484</v>
      </c>
      <c r="P51" s="6">
        <v>0.848</v>
      </c>
      <c r="Q51" s="2">
        <v>0.848</v>
      </c>
      <c r="R51" s="2">
        <v>0.848</v>
      </c>
      <c r="S51" s="2">
        <v>0.848</v>
      </c>
      <c r="T51" s="2">
        <v>0.848</v>
      </c>
      <c r="U51" s="2">
        <v>0.848</v>
      </c>
      <c r="V51" s="2">
        <v>0.848</v>
      </c>
      <c r="W51" s="2">
        <v>0.848</v>
      </c>
      <c r="X51" s="2">
        <v>0.848</v>
      </c>
      <c r="Y51" s="2">
        <v>0.848</v>
      </c>
      <c r="Z51" s="2">
        <v>0.848</v>
      </c>
      <c r="AA51" s="2">
        <v>0.848</v>
      </c>
      <c r="AB51" s="2">
        <v>0.848</v>
      </c>
      <c r="AC51" s="2">
        <v>0.848</v>
      </c>
      <c r="AD51" s="2">
        <v>0.848</v>
      </c>
      <c r="AE51" s="2">
        <v>0.848</v>
      </c>
      <c r="AF51" s="114" t="s">
        <v>169</v>
      </c>
    </row>
    <row r="52" spans="1:32" ht="12.75">
      <c r="A52" s="3" t="s">
        <v>367</v>
      </c>
      <c r="B52" s="1" t="s">
        <v>315</v>
      </c>
      <c r="C52" s="6">
        <v>1</v>
      </c>
      <c r="D52" s="6">
        <v>1</v>
      </c>
      <c r="E52" s="6">
        <v>1</v>
      </c>
      <c r="F52" s="6">
        <v>1</v>
      </c>
      <c r="G52" s="6">
        <v>1</v>
      </c>
      <c r="H52" s="6">
        <v>1</v>
      </c>
      <c r="I52" s="6">
        <v>1</v>
      </c>
      <c r="J52" s="6">
        <v>1</v>
      </c>
      <c r="K52" s="6">
        <v>1</v>
      </c>
      <c r="L52" s="6">
        <v>1</v>
      </c>
      <c r="M52" s="6">
        <v>1</v>
      </c>
      <c r="N52" s="6">
        <v>1</v>
      </c>
      <c r="O52" s="6">
        <v>1</v>
      </c>
      <c r="P52" s="6">
        <v>1</v>
      </c>
      <c r="Q52" s="2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>
        <v>1</v>
      </c>
      <c r="AE52" s="2">
        <v>1</v>
      </c>
      <c r="AF52" s="115" t="s">
        <v>207</v>
      </c>
    </row>
    <row r="53" spans="1:32" ht="12.75">
      <c r="A53" s="3" t="s">
        <v>368</v>
      </c>
      <c r="B53" s="1" t="s">
        <v>315</v>
      </c>
      <c r="C53" s="6">
        <v>1</v>
      </c>
      <c r="D53" s="6">
        <v>1</v>
      </c>
      <c r="E53" s="6">
        <v>1</v>
      </c>
      <c r="F53" s="6">
        <v>1</v>
      </c>
      <c r="G53" s="6">
        <v>1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6">
        <v>1</v>
      </c>
      <c r="N53" s="6">
        <v>1</v>
      </c>
      <c r="O53" s="6">
        <v>1</v>
      </c>
      <c r="P53" s="6">
        <v>1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>
        <v>1</v>
      </c>
      <c r="AE53" s="2">
        <v>1</v>
      </c>
      <c r="AF53" s="116" t="s">
        <v>209</v>
      </c>
    </row>
    <row r="54" spans="1:32" ht="12.75">
      <c r="A54" s="3" t="s">
        <v>29</v>
      </c>
      <c r="B54" s="1" t="s">
        <v>41</v>
      </c>
      <c r="C54" s="6">
        <v>0.8895870000000001</v>
      </c>
      <c r="D54" s="6">
        <v>0.888568</v>
      </c>
      <c r="E54" s="6">
        <v>0.888568</v>
      </c>
      <c r="F54" s="6">
        <v>0.888568</v>
      </c>
      <c r="G54" s="6">
        <v>0.888568</v>
      </c>
      <c r="H54" s="6">
        <v>0.8895870000000001</v>
      </c>
      <c r="I54" s="6">
        <v>0.888568</v>
      </c>
      <c r="J54" s="6">
        <v>0.8926440000000001</v>
      </c>
      <c r="K54" s="6">
        <v>0.8926440000000001</v>
      </c>
      <c r="L54" s="6">
        <v>0.88566</v>
      </c>
      <c r="M54" s="6">
        <v>0.8887139999999999</v>
      </c>
      <c r="N54" s="6">
        <v>0.889732</v>
      </c>
      <c r="O54" s="6">
        <v>0.889732</v>
      </c>
      <c r="P54" s="6">
        <v>0.8895869999999999</v>
      </c>
      <c r="Q54" s="2">
        <v>0.8895869999999999</v>
      </c>
      <c r="R54" s="2">
        <v>0.8895869999999999</v>
      </c>
      <c r="S54" s="2">
        <v>0.8895869999999999</v>
      </c>
      <c r="T54" s="2">
        <v>0.8895869999999999</v>
      </c>
      <c r="U54" s="2">
        <v>0.8895869999999999</v>
      </c>
      <c r="V54" s="2">
        <v>0.8895869999999999</v>
      </c>
      <c r="W54" s="2">
        <v>0.88</v>
      </c>
      <c r="X54" s="2">
        <v>0.88</v>
      </c>
      <c r="Y54" s="2">
        <v>0.88</v>
      </c>
      <c r="Z54" s="2">
        <v>0.88</v>
      </c>
      <c r="AA54" s="2">
        <v>0.88</v>
      </c>
      <c r="AB54" s="2">
        <v>0.88</v>
      </c>
      <c r="AC54" s="2">
        <v>0.88</v>
      </c>
      <c r="AD54" s="2">
        <v>0.88</v>
      </c>
      <c r="AE54" s="2">
        <v>0.88</v>
      </c>
      <c r="AF54" s="113" t="s">
        <v>361</v>
      </c>
    </row>
    <row r="55" spans="1:32" ht="12.75">
      <c r="A55" s="3" t="s">
        <v>365</v>
      </c>
      <c r="B55" s="1" t="s">
        <v>41</v>
      </c>
      <c r="C55" s="6">
        <v>0.8895870000000001</v>
      </c>
      <c r="D55" s="6">
        <v>0.888568</v>
      </c>
      <c r="E55" s="6">
        <v>0.888568</v>
      </c>
      <c r="F55" s="6">
        <v>0.888568</v>
      </c>
      <c r="G55" s="6">
        <v>0.888568</v>
      </c>
      <c r="H55" s="6">
        <v>0.8895870000000001</v>
      </c>
      <c r="I55" s="6">
        <v>0.888568</v>
      </c>
      <c r="J55" s="6">
        <v>0.8926440000000001</v>
      </c>
      <c r="K55" s="6">
        <v>0.8926440000000001</v>
      </c>
      <c r="L55" s="6">
        <v>0.88566</v>
      </c>
      <c r="M55" s="6">
        <v>0.8887139999999999</v>
      </c>
      <c r="N55" s="6">
        <v>0.889732</v>
      </c>
      <c r="O55" s="6">
        <v>0.889732</v>
      </c>
      <c r="P55" s="6">
        <v>0.89</v>
      </c>
      <c r="Q55" s="6">
        <v>0.89</v>
      </c>
      <c r="R55" s="6">
        <v>0.89</v>
      </c>
      <c r="S55" s="6">
        <v>0.89</v>
      </c>
      <c r="T55" s="6">
        <v>0.89</v>
      </c>
      <c r="U55" s="6">
        <v>0.89</v>
      </c>
      <c r="V55" s="6">
        <v>0.89</v>
      </c>
      <c r="W55" s="6">
        <v>0.8</v>
      </c>
      <c r="X55" s="6">
        <v>0.8</v>
      </c>
      <c r="Y55" s="6">
        <v>0.8</v>
      </c>
      <c r="Z55" s="2">
        <v>0.8</v>
      </c>
      <c r="AA55" s="2">
        <v>0.8</v>
      </c>
      <c r="AB55" s="2">
        <v>0.8</v>
      </c>
      <c r="AC55" s="2">
        <v>0.8</v>
      </c>
      <c r="AD55" s="2">
        <v>0.8</v>
      </c>
      <c r="AE55" s="2">
        <v>0.8</v>
      </c>
      <c r="AF55" s="113" t="s">
        <v>362</v>
      </c>
    </row>
    <row r="56" spans="1:32" ht="12.75">
      <c r="A56" s="3" t="s">
        <v>0</v>
      </c>
      <c r="B56" s="1" t="s">
        <v>41</v>
      </c>
      <c r="C56" s="6">
        <v>0.8895870000000001</v>
      </c>
      <c r="D56" s="6">
        <v>0.888568</v>
      </c>
      <c r="E56" s="6">
        <v>0.888568</v>
      </c>
      <c r="F56" s="6">
        <v>0.888568</v>
      </c>
      <c r="G56" s="6">
        <v>0.888568</v>
      </c>
      <c r="H56" s="6">
        <v>0.8895870000000001</v>
      </c>
      <c r="I56" s="6">
        <v>0.888568</v>
      </c>
      <c r="J56" s="6">
        <v>0.8926440000000001</v>
      </c>
      <c r="K56" s="6">
        <v>0.8926440000000001</v>
      </c>
      <c r="L56" s="6">
        <v>0.88566</v>
      </c>
      <c r="M56" s="6">
        <v>0.8887139999999999</v>
      </c>
      <c r="N56" s="6">
        <v>0.889732</v>
      </c>
      <c r="O56" s="6">
        <v>0.889732</v>
      </c>
      <c r="P56" s="11">
        <v>0.8914799999999999</v>
      </c>
      <c r="Q56" s="12">
        <v>0.889</v>
      </c>
      <c r="R56" s="12">
        <v>0.874</v>
      </c>
      <c r="S56" s="2">
        <v>0.89</v>
      </c>
      <c r="T56" s="162">
        <v>0.892</v>
      </c>
      <c r="U56" s="163">
        <v>0.89</v>
      </c>
      <c r="V56" s="163">
        <v>0.89</v>
      </c>
      <c r="W56" s="163">
        <v>0.89</v>
      </c>
      <c r="X56" s="163">
        <v>0.89</v>
      </c>
      <c r="Y56" s="163">
        <v>0.89</v>
      </c>
      <c r="Z56" s="2">
        <v>0.89</v>
      </c>
      <c r="AA56" s="2">
        <v>0.89</v>
      </c>
      <c r="AB56" s="2">
        <v>0.89</v>
      </c>
      <c r="AC56" s="2">
        <v>0.891</v>
      </c>
      <c r="AD56" s="2">
        <v>0.891</v>
      </c>
      <c r="AE56" s="2">
        <v>0.891</v>
      </c>
      <c r="AF56" s="113" t="s">
        <v>168</v>
      </c>
    </row>
    <row r="57" spans="1:32" ht="12.75">
      <c r="A57" s="3" t="s">
        <v>22</v>
      </c>
      <c r="B57" s="1" t="s">
        <v>41</v>
      </c>
      <c r="C57" s="6">
        <v>0.8332311992786295</v>
      </c>
      <c r="D57" s="6">
        <v>0.8332311992786295</v>
      </c>
      <c r="E57" s="6">
        <v>0.8332311992786295</v>
      </c>
      <c r="F57" s="6">
        <v>0.8332311992786295</v>
      </c>
      <c r="G57" s="6">
        <v>0.8332311992786295</v>
      </c>
      <c r="H57" s="6">
        <v>0.8332311992786295</v>
      </c>
      <c r="I57" s="6">
        <v>0.8332311992786295</v>
      </c>
      <c r="J57" s="6">
        <v>0.8332311992786295</v>
      </c>
      <c r="K57" s="6">
        <v>0.8264090000000001</v>
      </c>
      <c r="L57" s="6">
        <v>0.8216</v>
      </c>
      <c r="M57" s="6">
        <v>0.8216</v>
      </c>
      <c r="N57" s="6">
        <v>0.8216</v>
      </c>
      <c r="O57" s="6">
        <v>0.8216</v>
      </c>
      <c r="P57" s="6">
        <v>0.822</v>
      </c>
      <c r="Q57" s="2">
        <v>0.822</v>
      </c>
      <c r="R57" s="2">
        <v>0.822</v>
      </c>
      <c r="S57" s="2">
        <v>0.822</v>
      </c>
      <c r="T57" s="2">
        <v>0.822</v>
      </c>
      <c r="U57" s="2">
        <v>0.822</v>
      </c>
      <c r="V57" s="2">
        <v>0.822</v>
      </c>
      <c r="W57" s="2">
        <v>0.822</v>
      </c>
      <c r="X57" s="2">
        <v>0.822</v>
      </c>
      <c r="Y57" s="2">
        <v>0.822</v>
      </c>
      <c r="Z57" s="2">
        <v>0.822</v>
      </c>
      <c r="AA57" s="2">
        <v>0.822</v>
      </c>
      <c r="AB57" s="2">
        <v>0.822</v>
      </c>
      <c r="AC57" s="2">
        <v>0.822</v>
      </c>
      <c r="AD57" s="2">
        <v>0.822</v>
      </c>
      <c r="AE57" s="2">
        <v>0.822</v>
      </c>
      <c r="AF57" s="113" t="s">
        <v>176</v>
      </c>
    </row>
    <row r="58" spans="1:32" ht="12.75">
      <c r="A58" s="3" t="s">
        <v>21</v>
      </c>
      <c r="B58" s="1" t="s">
        <v>41</v>
      </c>
      <c r="C58" s="6">
        <v>0.8324414066726784</v>
      </c>
      <c r="D58" s="6">
        <v>0.8324414066726784</v>
      </c>
      <c r="E58" s="6">
        <v>0.8324414066726784</v>
      </c>
      <c r="F58" s="6">
        <v>0.8324414066726784</v>
      </c>
      <c r="G58" s="6">
        <v>0.8324414066726784</v>
      </c>
      <c r="H58" s="6">
        <v>0.8324414066726784</v>
      </c>
      <c r="I58" s="6">
        <v>0.8324414066726784</v>
      </c>
      <c r="J58" s="6">
        <v>0.8324414066726784</v>
      </c>
      <c r="K58" s="6">
        <v>0.8264090000000001</v>
      </c>
      <c r="L58" s="6">
        <v>0.8216</v>
      </c>
      <c r="M58" s="6">
        <v>0.8216</v>
      </c>
      <c r="N58" s="6">
        <v>0.8216</v>
      </c>
      <c r="O58" s="6">
        <v>0.8216</v>
      </c>
      <c r="P58" s="6">
        <v>0.822</v>
      </c>
      <c r="Q58" s="2">
        <v>0.822</v>
      </c>
      <c r="R58" s="2">
        <v>0.822</v>
      </c>
      <c r="S58" s="2">
        <v>0.822</v>
      </c>
      <c r="T58" s="2">
        <v>0.822</v>
      </c>
      <c r="U58" s="2">
        <v>0.822</v>
      </c>
      <c r="V58" s="2">
        <v>0.822</v>
      </c>
      <c r="W58" s="2">
        <v>0.822</v>
      </c>
      <c r="X58" s="2">
        <v>0.822</v>
      </c>
      <c r="Y58" s="2">
        <v>0.822</v>
      </c>
      <c r="Z58" s="2">
        <v>0.822</v>
      </c>
      <c r="AA58" s="2">
        <v>0.822</v>
      </c>
      <c r="AB58" s="2">
        <v>0.822</v>
      </c>
      <c r="AC58" s="2">
        <v>0.822</v>
      </c>
      <c r="AD58" s="2">
        <v>0.822</v>
      </c>
      <c r="AE58" s="2">
        <v>0.822</v>
      </c>
      <c r="AF58" s="113" t="s">
        <v>175</v>
      </c>
    </row>
    <row r="59" spans="1:32" ht="12.75">
      <c r="A59" s="3" t="s">
        <v>32</v>
      </c>
      <c r="B59" s="1" t="s">
        <v>41</v>
      </c>
      <c r="C59" s="6">
        <v>0.7926758007117438</v>
      </c>
      <c r="D59" s="6">
        <v>0.7926758007117438</v>
      </c>
      <c r="E59" s="6">
        <v>0.7926758007117438</v>
      </c>
      <c r="F59" s="6">
        <v>0.7926758007117438</v>
      </c>
      <c r="G59" s="6">
        <v>0.7926758007117438</v>
      </c>
      <c r="H59" s="6">
        <v>0.7926758007117438</v>
      </c>
      <c r="I59" s="6">
        <v>0.7926758007117438</v>
      </c>
      <c r="J59" s="6">
        <v>0.7926758007117438</v>
      </c>
      <c r="K59" s="6">
        <v>0.7844</v>
      </c>
      <c r="L59" s="6">
        <v>0.7807</v>
      </c>
      <c r="M59" s="6">
        <v>0.7807</v>
      </c>
      <c r="N59" s="6">
        <v>0.7807</v>
      </c>
      <c r="O59" s="6">
        <v>0.7807</v>
      </c>
      <c r="P59" s="6">
        <v>0.781</v>
      </c>
      <c r="Q59" s="2">
        <v>0.781</v>
      </c>
      <c r="R59" s="2">
        <v>0.781</v>
      </c>
      <c r="S59" s="2">
        <v>0.781</v>
      </c>
      <c r="T59" s="2">
        <v>0.781</v>
      </c>
      <c r="U59" s="2">
        <v>0.781</v>
      </c>
      <c r="V59" s="2">
        <v>0.781</v>
      </c>
      <c r="W59" s="2">
        <v>0.77</v>
      </c>
      <c r="X59" s="2">
        <v>0.77</v>
      </c>
      <c r="Y59" s="2">
        <v>0.77</v>
      </c>
      <c r="Z59" s="2">
        <v>0.77</v>
      </c>
      <c r="AA59" s="2">
        <v>0.77</v>
      </c>
      <c r="AB59" s="2">
        <v>0.77</v>
      </c>
      <c r="AC59" s="2">
        <v>0.77</v>
      </c>
      <c r="AD59" s="2">
        <v>0.77</v>
      </c>
      <c r="AE59" s="2">
        <v>0.77</v>
      </c>
      <c r="AF59" s="113" t="s">
        <v>183</v>
      </c>
    </row>
    <row r="60" spans="1:32" ht="14.25">
      <c r="A60" s="3" t="s">
        <v>46</v>
      </c>
      <c r="B60" s="1" t="s">
        <v>44</v>
      </c>
      <c r="C60" s="6">
        <v>73.90807</v>
      </c>
      <c r="D60" s="6">
        <v>73.90807</v>
      </c>
      <c r="E60" s="6">
        <v>73.90807</v>
      </c>
      <c r="F60" s="6">
        <v>73.90807</v>
      </c>
      <c r="G60" s="6">
        <v>73.90807</v>
      </c>
      <c r="H60" s="6">
        <v>73.90807</v>
      </c>
      <c r="I60" s="6">
        <v>73.90807</v>
      </c>
      <c r="J60" s="6">
        <v>73.90807</v>
      </c>
      <c r="K60" s="6">
        <v>73.90807</v>
      </c>
      <c r="L60" s="6">
        <v>73.90807</v>
      </c>
      <c r="M60" s="6">
        <v>73.90807</v>
      </c>
      <c r="N60" s="6">
        <v>73.90807</v>
      </c>
      <c r="O60" s="6">
        <v>73.90807</v>
      </c>
      <c r="P60" s="6">
        <v>73.90807</v>
      </c>
      <c r="Q60" s="2">
        <v>73.90807</v>
      </c>
      <c r="R60" s="2">
        <v>73.90807</v>
      </c>
      <c r="S60" s="2">
        <v>73.90807</v>
      </c>
      <c r="T60" s="2">
        <v>73.90807</v>
      </c>
      <c r="U60" s="2">
        <v>73.90807</v>
      </c>
      <c r="V60" s="2">
        <v>73.90807</v>
      </c>
      <c r="W60" s="2">
        <v>73.90807</v>
      </c>
      <c r="X60" s="2">
        <v>73.90807</v>
      </c>
      <c r="Y60" s="2">
        <v>73.90807</v>
      </c>
      <c r="Z60" s="2">
        <v>73.90807</v>
      </c>
      <c r="AA60" s="2">
        <v>73.90807</v>
      </c>
      <c r="AB60" s="2">
        <v>73.90807</v>
      </c>
      <c r="AC60" s="2">
        <v>73.90807</v>
      </c>
      <c r="AD60" s="2">
        <v>73.90807</v>
      </c>
      <c r="AE60" s="2">
        <v>73.90807</v>
      </c>
      <c r="AF60" s="114" t="s">
        <v>213</v>
      </c>
    </row>
    <row r="61" spans="1:32" ht="14.25">
      <c r="A61" s="7" t="s">
        <v>47</v>
      </c>
      <c r="B61" s="8" t="s">
        <v>44</v>
      </c>
      <c r="C61" s="9">
        <v>10.139049999999997</v>
      </c>
      <c r="D61" s="9">
        <v>10.139049999999997</v>
      </c>
      <c r="E61" s="9">
        <v>10.139049999999997</v>
      </c>
      <c r="F61" s="9">
        <v>10.139049999999997</v>
      </c>
      <c r="G61" s="9">
        <v>10.139049999999997</v>
      </c>
      <c r="H61" s="9">
        <v>10.139049999999997</v>
      </c>
      <c r="I61" s="9">
        <v>10.139049999999997</v>
      </c>
      <c r="J61" s="9">
        <v>10.139049999999997</v>
      </c>
      <c r="K61" s="9">
        <v>10.139049999999997</v>
      </c>
      <c r="L61" s="9">
        <v>10.139049999999997</v>
      </c>
      <c r="M61" s="9">
        <v>10.139049999999997</v>
      </c>
      <c r="N61" s="9">
        <v>10.139049999999997</v>
      </c>
      <c r="O61" s="9">
        <v>10.139049999999997</v>
      </c>
      <c r="P61" s="9">
        <v>10.139049999999997</v>
      </c>
      <c r="Q61" s="167">
        <v>10.139049999999997</v>
      </c>
      <c r="R61" s="167">
        <v>10.139049999999997</v>
      </c>
      <c r="S61" s="167">
        <v>10.139049999999997</v>
      </c>
      <c r="T61" s="167">
        <v>10.139049999999997</v>
      </c>
      <c r="U61" s="167">
        <v>10.139049999999997</v>
      </c>
      <c r="V61" s="167">
        <v>10.139</v>
      </c>
      <c r="W61" s="167">
        <v>10.139</v>
      </c>
      <c r="X61" s="167">
        <v>10.139</v>
      </c>
      <c r="Y61" s="167">
        <v>10.139</v>
      </c>
      <c r="Z61" s="167">
        <v>10.139</v>
      </c>
      <c r="AA61" s="167">
        <v>10.139</v>
      </c>
      <c r="AB61" s="167">
        <v>10.139</v>
      </c>
      <c r="AC61" s="167">
        <v>10.139</v>
      </c>
      <c r="AD61" s="167">
        <v>10.139</v>
      </c>
      <c r="AE61" s="167">
        <v>10.139</v>
      </c>
      <c r="AF61" s="168" t="s">
        <v>212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1"/>
  <sheetViews>
    <sheetView zoomScalePageLayoutView="0" workbookViewId="0" topLeftCell="A10">
      <selection activeCell="C13" sqref="C13:C14"/>
    </sheetView>
  </sheetViews>
  <sheetFormatPr defaultColWidth="9.140625" defaultRowHeight="12.75"/>
  <cols>
    <col min="1" max="1" width="19.8515625" style="0" customWidth="1"/>
    <col min="2" max="2" width="8.421875" style="0" customWidth="1"/>
    <col min="3" max="3" width="14.421875" style="0" customWidth="1"/>
    <col min="4" max="4" width="14.57421875" style="0" customWidth="1"/>
    <col min="5" max="5" width="13.8515625" style="0" customWidth="1"/>
    <col min="6" max="6" width="11.00390625" style="0" customWidth="1"/>
    <col min="7" max="7" width="10.57421875" style="0" customWidth="1"/>
    <col min="8" max="8" width="11.140625" style="0" customWidth="1"/>
    <col min="10" max="10" width="15.140625" style="0" customWidth="1"/>
  </cols>
  <sheetData>
    <row r="1" spans="1:10" ht="15" customHeight="1">
      <c r="A1" s="17"/>
      <c r="B1" s="17"/>
      <c r="C1" s="17"/>
      <c r="D1" s="18"/>
      <c r="E1" s="18"/>
      <c r="F1" s="18"/>
      <c r="G1" s="18"/>
      <c r="H1" s="22"/>
      <c r="I1" s="22"/>
      <c r="J1" s="17"/>
    </row>
    <row r="2" spans="1:10" ht="15" customHeight="1">
      <c r="A2" s="17"/>
      <c r="B2" s="17"/>
      <c r="C2" s="17"/>
      <c r="D2" s="18"/>
      <c r="E2" s="18"/>
      <c r="F2" s="18"/>
      <c r="G2" s="18"/>
      <c r="H2" s="22"/>
      <c r="I2" s="22"/>
      <c r="J2" s="17"/>
    </row>
    <row r="3" spans="1:10" ht="15" customHeight="1">
      <c r="A3" s="24"/>
      <c r="B3" s="24"/>
      <c r="C3" s="24"/>
      <c r="D3" s="25"/>
      <c r="E3" s="25"/>
      <c r="F3" s="25"/>
      <c r="G3" s="25"/>
      <c r="H3" s="37"/>
      <c r="I3" s="37"/>
      <c r="J3" s="24"/>
    </row>
    <row r="4" spans="1:10" ht="15" customHeight="1">
      <c r="A4" s="24"/>
      <c r="B4" s="24"/>
      <c r="C4" s="24"/>
      <c r="D4" s="25"/>
      <c r="E4" s="25"/>
      <c r="F4" s="25"/>
      <c r="G4" s="25"/>
      <c r="H4" s="37"/>
      <c r="I4" s="37"/>
      <c r="J4" s="24"/>
    </row>
    <row r="5" spans="1:10" ht="15" customHeight="1">
      <c r="A5" s="24"/>
      <c r="B5" s="24"/>
      <c r="C5" s="24"/>
      <c r="D5" s="25"/>
      <c r="E5" s="25"/>
      <c r="F5" s="25"/>
      <c r="G5" s="25"/>
      <c r="H5" s="37"/>
      <c r="I5" s="37"/>
      <c r="J5" s="24"/>
    </row>
    <row r="6" spans="1:10" ht="15" customHeight="1">
      <c r="A6" s="24"/>
      <c r="B6" s="24"/>
      <c r="C6" s="24"/>
      <c r="D6" s="25"/>
      <c r="E6" s="25"/>
      <c r="F6" s="25"/>
      <c r="G6" s="25"/>
      <c r="H6" s="37"/>
      <c r="I6" s="37"/>
      <c r="J6" s="24"/>
    </row>
    <row r="7" spans="1:10" ht="15" customHeight="1">
      <c r="A7" s="24"/>
      <c r="B7" s="24"/>
      <c r="C7" s="24"/>
      <c r="D7" s="25"/>
      <c r="E7" s="25"/>
      <c r="F7" s="25"/>
      <c r="G7" s="25"/>
      <c r="H7" s="37"/>
      <c r="I7" s="37"/>
      <c r="J7" s="24"/>
    </row>
    <row r="8" spans="1:10" ht="15" customHeight="1">
      <c r="A8" s="19" t="s">
        <v>341</v>
      </c>
      <c r="B8" s="19" t="s">
        <v>132</v>
      </c>
      <c r="C8" s="20"/>
      <c r="D8" s="25"/>
      <c r="E8" s="25"/>
      <c r="F8" s="25"/>
      <c r="G8" s="24"/>
      <c r="H8" s="37"/>
      <c r="I8" s="37"/>
      <c r="J8" s="24"/>
    </row>
    <row r="9" spans="1:10" ht="15" customHeight="1">
      <c r="A9" s="44" t="s">
        <v>342</v>
      </c>
      <c r="B9" s="85" t="s">
        <v>155</v>
      </c>
      <c r="C9" s="20"/>
      <c r="D9" s="25"/>
      <c r="E9" s="25"/>
      <c r="F9" s="25"/>
      <c r="G9" s="24"/>
      <c r="H9" s="37"/>
      <c r="I9" s="37"/>
      <c r="J9" s="24"/>
    </row>
    <row r="10" spans="2:10" ht="15" customHeight="1">
      <c r="B10" s="19"/>
      <c r="C10" s="20"/>
      <c r="D10" s="25"/>
      <c r="E10" s="25"/>
      <c r="F10" s="25"/>
      <c r="G10" s="24"/>
      <c r="H10" s="37"/>
      <c r="I10" s="37"/>
      <c r="J10" s="24"/>
    </row>
    <row r="11" spans="1:10" ht="15" customHeight="1" thickBot="1">
      <c r="A11" s="69"/>
      <c r="B11" s="69"/>
      <c r="C11" s="21"/>
      <c r="D11" s="28"/>
      <c r="E11" s="28"/>
      <c r="F11" s="28"/>
      <c r="G11" s="71"/>
      <c r="H11" s="74"/>
      <c r="I11" s="74"/>
      <c r="J11" s="71"/>
    </row>
    <row r="12" spans="1:10" ht="17.25" customHeight="1">
      <c r="A12" s="122" t="s">
        <v>243</v>
      </c>
      <c r="B12" s="122" t="s">
        <v>244</v>
      </c>
      <c r="C12" s="130" t="s">
        <v>258</v>
      </c>
      <c r="D12" s="130" t="s">
        <v>307</v>
      </c>
      <c r="E12" s="130" t="s">
        <v>220</v>
      </c>
      <c r="F12" s="130" t="s">
        <v>217</v>
      </c>
      <c r="G12" s="130" t="s">
        <v>220</v>
      </c>
      <c r="H12" s="130" t="s">
        <v>220</v>
      </c>
      <c r="I12" s="128" t="s">
        <v>246</v>
      </c>
      <c r="J12" s="125" t="s">
        <v>250</v>
      </c>
    </row>
    <row r="13" spans="1:10" s="23" customFormat="1" ht="15" customHeight="1">
      <c r="A13" s="123"/>
      <c r="B13" s="123"/>
      <c r="C13" s="193" t="s">
        <v>247</v>
      </c>
      <c r="D13" s="193" t="s">
        <v>218</v>
      </c>
      <c r="E13" s="193" t="s">
        <v>219</v>
      </c>
      <c r="F13" s="193" t="s">
        <v>76</v>
      </c>
      <c r="G13" s="193" t="s">
        <v>248</v>
      </c>
      <c r="H13" s="193" t="s">
        <v>222</v>
      </c>
      <c r="I13" s="30"/>
      <c r="J13" s="129"/>
    </row>
    <row r="14" spans="1:10" s="23" customFormat="1" ht="15" customHeight="1">
      <c r="A14" s="123"/>
      <c r="B14" s="123"/>
      <c r="C14" s="193"/>
      <c r="D14" s="193"/>
      <c r="E14" s="193"/>
      <c r="F14" s="193"/>
      <c r="G14" s="193"/>
      <c r="H14" s="193"/>
      <c r="I14" s="64"/>
      <c r="J14" s="126"/>
    </row>
    <row r="15" spans="1:10" s="23" customFormat="1" ht="15" customHeight="1" thickBot="1">
      <c r="A15" s="124" t="s">
        <v>245</v>
      </c>
      <c r="B15" s="134"/>
      <c r="C15" s="141" t="s">
        <v>170</v>
      </c>
      <c r="D15" s="141" t="s">
        <v>224</v>
      </c>
      <c r="E15" s="141" t="s">
        <v>249</v>
      </c>
      <c r="F15" s="141" t="s">
        <v>226</v>
      </c>
      <c r="G15" s="141" t="s">
        <v>227</v>
      </c>
      <c r="H15" s="141" t="s">
        <v>203</v>
      </c>
      <c r="I15" s="101"/>
      <c r="J15" s="127" t="s">
        <v>156</v>
      </c>
    </row>
    <row r="16" spans="1:10" ht="15" customHeight="1">
      <c r="A16" s="29" t="s">
        <v>51</v>
      </c>
      <c r="B16" s="99"/>
      <c r="C16" s="17"/>
      <c r="D16" s="17"/>
      <c r="E16" s="17"/>
      <c r="F16" s="17"/>
      <c r="G16" s="17"/>
      <c r="H16" s="17"/>
      <c r="I16" s="158"/>
      <c r="J16" s="65" t="s">
        <v>157</v>
      </c>
    </row>
    <row r="17" spans="1:10" ht="15" customHeight="1">
      <c r="A17" s="24" t="s">
        <v>73</v>
      </c>
      <c r="B17" s="25" t="s">
        <v>217</v>
      </c>
      <c r="C17" s="32">
        <v>1</v>
      </c>
      <c r="D17" s="32">
        <v>1.09</v>
      </c>
      <c r="E17" s="32">
        <v>1.94</v>
      </c>
      <c r="F17" s="32">
        <v>1.56</v>
      </c>
      <c r="G17" s="32">
        <v>3.06</v>
      </c>
      <c r="H17" s="32">
        <v>1.48</v>
      </c>
      <c r="I17" s="159" t="s">
        <v>217</v>
      </c>
      <c r="J17" s="47" t="s">
        <v>223</v>
      </c>
    </row>
    <row r="18" spans="1:10" ht="15" customHeight="1">
      <c r="A18" s="24" t="s">
        <v>218</v>
      </c>
      <c r="B18" s="25" t="s">
        <v>309</v>
      </c>
      <c r="C18" s="32">
        <v>0.92</v>
      </c>
      <c r="D18" s="32">
        <v>1</v>
      </c>
      <c r="E18" s="32">
        <v>1.78</v>
      </c>
      <c r="F18" s="32">
        <v>1.43</v>
      </c>
      <c r="G18" s="32">
        <v>2.8</v>
      </c>
      <c r="H18" s="32">
        <v>1.36</v>
      </c>
      <c r="I18" s="159" t="s">
        <v>310</v>
      </c>
      <c r="J18" s="47" t="s">
        <v>224</v>
      </c>
    </row>
    <row r="19" spans="1:10" ht="15" customHeight="1">
      <c r="A19" s="24" t="s">
        <v>219</v>
      </c>
      <c r="B19" s="25" t="s">
        <v>220</v>
      </c>
      <c r="C19" s="32">
        <v>0.52</v>
      </c>
      <c r="D19" s="32">
        <v>0.56</v>
      </c>
      <c r="E19" s="32">
        <v>1</v>
      </c>
      <c r="F19" s="32">
        <v>0.8</v>
      </c>
      <c r="G19" s="32">
        <v>1.58</v>
      </c>
      <c r="H19" s="32">
        <v>0.76</v>
      </c>
      <c r="I19" s="159" t="s">
        <v>220</v>
      </c>
      <c r="J19" s="47" t="s">
        <v>225</v>
      </c>
    </row>
    <row r="20" spans="1:10" ht="15" customHeight="1">
      <c r="A20" s="24" t="s">
        <v>76</v>
      </c>
      <c r="B20" s="25" t="s">
        <v>217</v>
      </c>
      <c r="C20" s="32">
        <v>0.64</v>
      </c>
      <c r="D20" s="32">
        <v>0.7</v>
      </c>
      <c r="E20" s="32">
        <v>1.25</v>
      </c>
      <c r="F20" s="32">
        <v>1</v>
      </c>
      <c r="G20" s="32">
        <v>1.97</v>
      </c>
      <c r="H20" s="32">
        <v>0.95</v>
      </c>
      <c r="I20" s="159" t="s">
        <v>217</v>
      </c>
      <c r="J20" s="47" t="s">
        <v>226</v>
      </c>
    </row>
    <row r="21" spans="1:10" ht="15" customHeight="1">
      <c r="A21" s="24" t="s">
        <v>97</v>
      </c>
      <c r="B21" s="25" t="s">
        <v>221</v>
      </c>
      <c r="C21" s="32">
        <v>0.33</v>
      </c>
      <c r="D21" s="32">
        <v>0.36</v>
      </c>
      <c r="E21" s="32">
        <v>0.63</v>
      </c>
      <c r="F21" s="32">
        <v>0.51</v>
      </c>
      <c r="G21" s="32">
        <v>1</v>
      </c>
      <c r="H21" s="32">
        <v>0.49</v>
      </c>
      <c r="I21" s="159" t="s">
        <v>221</v>
      </c>
      <c r="J21" s="47" t="s">
        <v>227</v>
      </c>
    </row>
    <row r="22" spans="1:10" ht="15" customHeight="1">
      <c r="A22" s="26" t="s">
        <v>222</v>
      </c>
      <c r="B22" s="27" t="s">
        <v>220</v>
      </c>
      <c r="C22" s="34">
        <v>0.67</v>
      </c>
      <c r="D22" s="34">
        <v>0.73</v>
      </c>
      <c r="E22" s="34">
        <v>1.31</v>
      </c>
      <c r="F22" s="34">
        <v>1.05</v>
      </c>
      <c r="G22" s="34">
        <v>2.06</v>
      </c>
      <c r="H22" s="34">
        <v>1</v>
      </c>
      <c r="I22" s="160" t="s">
        <v>220</v>
      </c>
      <c r="J22" s="67" t="s">
        <v>228</v>
      </c>
    </row>
    <row r="23" spans="1:10" ht="15" customHeight="1">
      <c r="A23" s="24"/>
      <c r="B23" s="25"/>
      <c r="C23" s="24"/>
      <c r="D23" s="37"/>
      <c r="E23" s="37"/>
      <c r="F23" s="37"/>
      <c r="G23" s="37"/>
      <c r="H23" s="37"/>
      <c r="I23" s="37"/>
      <c r="J23" s="24"/>
    </row>
    <row r="24" spans="1:10" ht="15" customHeight="1">
      <c r="A24" s="53"/>
      <c r="B24" s="53"/>
      <c r="C24" s="53"/>
      <c r="D24" s="78"/>
      <c r="E24" s="78"/>
      <c r="F24" s="78"/>
      <c r="G24" s="78"/>
      <c r="H24" s="78"/>
      <c r="I24" s="78"/>
      <c r="J24" s="53"/>
    </row>
    <row r="25" spans="1:10" ht="15" customHeight="1">
      <c r="A25" s="53"/>
      <c r="B25" s="53"/>
      <c r="C25" s="53"/>
      <c r="D25" s="78"/>
      <c r="E25" s="78"/>
      <c r="F25" s="78"/>
      <c r="G25" s="78"/>
      <c r="H25" s="53"/>
      <c r="I25" s="53"/>
      <c r="J25" s="53"/>
    </row>
    <row r="26" spans="1:10" ht="1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5" customHeight="1">
      <c r="A27" s="54"/>
      <c r="B27" s="54"/>
      <c r="C27" s="121"/>
      <c r="D27" s="121"/>
      <c r="E27" s="121"/>
      <c r="F27" s="121"/>
      <c r="G27" s="121"/>
      <c r="H27" s="121"/>
      <c r="I27" s="60"/>
      <c r="J27" s="57"/>
    </row>
    <row r="28" spans="1:10" ht="15" customHeight="1">
      <c r="A28" s="54"/>
      <c r="B28" s="54"/>
      <c r="C28" s="55"/>
      <c r="D28" s="50"/>
      <c r="E28" s="50"/>
      <c r="F28" s="50"/>
      <c r="G28" s="58"/>
      <c r="H28" s="60"/>
      <c r="I28" s="60"/>
      <c r="J28" s="89"/>
    </row>
    <row r="29" spans="1:10" ht="15" customHeight="1">
      <c r="A29" s="56"/>
      <c r="B29" s="56"/>
      <c r="C29" s="55"/>
      <c r="D29" s="50"/>
      <c r="E29" s="50"/>
      <c r="F29" s="50"/>
      <c r="G29" s="58"/>
      <c r="H29" s="60"/>
      <c r="I29" s="60"/>
      <c r="J29" s="90"/>
    </row>
    <row r="30" spans="1:10" ht="15" customHeight="1">
      <c r="A30" s="58"/>
      <c r="B30" s="58"/>
      <c r="C30" s="91"/>
      <c r="D30" s="91"/>
      <c r="E30" s="91"/>
      <c r="F30" s="91"/>
      <c r="G30" s="91"/>
      <c r="H30" s="91"/>
      <c r="I30" s="91"/>
      <c r="J30" s="90"/>
    </row>
    <row r="31" spans="1:10" ht="15" customHeight="1">
      <c r="A31" s="75"/>
      <c r="B31" s="75"/>
      <c r="C31" s="91"/>
      <c r="D31" s="91"/>
      <c r="E31" s="91"/>
      <c r="F31" s="91"/>
      <c r="G31" s="91"/>
      <c r="H31" s="91"/>
      <c r="I31" s="91"/>
      <c r="J31" s="90"/>
    </row>
    <row r="32" spans="1:10" ht="15" customHeight="1">
      <c r="A32" s="75"/>
      <c r="B32" s="75"/>
      <c r="C32" s="51"/>
      <c r="D32" s="51"/>
      <c r="E32" s="51"/>
      <c r="F32" s="51"/>
      <c r="G32" s="51"/>
      <c r="H32" s="51"/>
      <c r="I32" s="51"/>
      <c r="J32" s="90"/>
    </row>
    <row r="33" spans="1:10" ht="15" customHeight="1">
      <c r="A33" s="58"/>
      <c r="B33" s="58"/>
      <c r="C33" s="51"/>
      <c r="D33" s="51"/>
      <c r="E33" s="51"/>
      <c r="F33" s="51"/>
      <c r="G33" s="51"/>
      <c r="H33" s="51"/>
      <c r="I33" s="51"/>
      <c r="J33" s="90"/>
    </row>
    <row r="34" spans="1:10" ht="15" customHeight="1">
      <c r="A34" s="58"/>
      <c r="B34" s="58"/>
      <c r="C34" s="52"/>
      <c r="D34" s="52"/>
      <c r="E34" s="52"/>
      <c r="F34" s="52"/>
      <c r="G34" s="52"/>
      <c r="H34" s="52"/>
      <c r="I34" s="52"/>
      <c r="J34" s="90"/>
    </row>
    <row r="35" spans="1:10" ht="15" customHeight="1">
      <c r="A35" s="58"/>
      <c r="B35" s="58"/>
      <c r="C35" s="52"/>
      <c r="D35" s="52"/>
      <c r="E35" s="52"/>
      <c r="F35" s="52"/>
      <c r="G35" s="52"/>
      <c r="H35" s="52"/>
      <c r="I35" s="52"/>
      <c r="J35" s="57"/>
    </row>
    <row r="36" spans="1:10" ht="15" customHeight="1">
      <c r="A36" s="58"/>
      <c r="B36" s="58"/>
      <c r="C36" s="52"/>
      <c r="D36" s="52"/>
      <c r="E36" s="52"/>
      <c r="F36" s="52"/>
      <c r="G36" s="52"/>
      <c r="H36" s="52"/>
      <c r="I36" s="52"/>
      <c r="J36" s="57"/>
    </row>
    <row r="37" spans="1:10" ht="15" customHeight="1">
      <c r="A37" s="58"/>
      <c r="B37" s="58"/>
      <c r="C37" s="52"/>
      <c r="D37" s="52"/>
      <c r="E37" s="52"/>
      <c r="F37" s="52"/>
      <c r="G37" s="52"/>
      <c r="H37" s="52"/>
      <c r="I37" s="52"/>
      <c r="J37" s="57"/>
    </row>
    <row r="38" spans="1:10" ht="15" customHeight="1">
      <c r="A38" s="58"/>
      <c r="B38" s="58"/>
      <c r="C38" s="52"/>
      <c r="D38" s="52"/>
      <c r="E38" s="52"/>
      <c r="F38" s="52"/>
      <c r="G38" s="52"/>
      <c r="H38" s="52"/>
      <c r="I38" s="52"/>
      <c r="J38" s="57"/>
    </row>
    <row r="39" spans="1:10" ht="12.75">
      <c r="A39" s="58"/>
      <c r="B39" s="58"/>
      <c r="C39" s="52"/>
      <c r="D39" s="52"/>
      <c r="E39" s="52"/>
      <c r="F39" s="52"/>
      <c r="G39" s="52"/>
      <c r="H39" s="52"/>
      <c r="I39" s="52"/>
      <c r="J39" s="57"/>
    </row>
    <row r="40" spans="1:10" ht="12.75">
      <c r="A40" s="58"/>
      <c r="B40" s="58"/>
      <c r="C40" s="58"/>
      <c r="D40" s="50"/>
      <c r="E40" s="50"/>
      <c r="F40" s="50"/>
      <c r="G40" s="50"/>
      <c r="H40" s="60"/>
      <c r="I40" s="60"/>
      <c r="J40" s="57"/>
    </row>
    <row r="41" spans="1:10" ht="12.75">
      <c r="A41" s="58"/>
      <c r="B41" s="58"/>
      <c r="C41" s="58"/>
      <c r="D41" s="60"/>
      <c r="E41" s="60"/>
      <c r="F41" s="60"/>
      <c r="G41" s="60"/>
      <c r="H41" s="60"/>
      <c r="I41" s="60"/>
      <c r="J41" s="57"/>
    </row>
  </sheetData>
  <sheetProtection/>
  <mergeCells count="6">
    <mergeCell ref="H13:H14"/>
    <mergeCell ref="G13:G14"/>
    <mergeCell ref="C13:C14"/>
    <mergeCell ref="D13:D14"/>
    <mergeCell ref="E13:E14"/>
    <mergeCell ref="F13:F1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0.421875" style="0" customWidth="1"/>
    <col min="2" max="2" width="9.7109375" style="0" customWidth="1"/>
    <col min="3" max="3" width="15.7109375" style="0" customWidth="1"/>
    <col min="4" max="7" width="15.7109375" style="14" customWidth="1"/>
    <col min="8" max="8" width="9.421875" style="14" customWidth="1"/>
    <col min="9" max="9" width="17.7109375" style="0" customWidth="1"/>
  </cols>
  <sheetData>
    <row r="1" spans="1:10" ht="15" customHeight="1">
      <c r="A1" s="17"/>
      <c r="B1" s="17"/>
      <c r="C1" s="17"/>
      <c r="D1" s="18"/>
      <c r="E1" s="18"/>
      <c r="F1" s="18"/>
      <c r="G1" s="18"/>
      <c r="H1" s="18"/>
      <c r="I1" s="22"/>
      <c r="J1" s="17"/>
    </row>
    <row r="2" spans="1:10" ht="15" customHeight="1">
      <c r="A2" s="17"/>
      <c r="B2" s="17"/>
      <c r="C2" s="17"/>
      <c r="D2" s="18"/>
      <c r="E2" s="18"/>
      <c r="F2" s="18"/>
      <c r="G2" s="18"/>
      <c r="H2" s="18"/>
      <c r="I2" s="22"/>
      <c r="J2" s="17"/>
    </row>
    <row r="3" spans="1:10" ht="15" customHeight="1">
      <c r="A3" s="24"/>
      <c r="B3" s="24"/>
      <c r="C3" s="24"/>
      <c r="D3" s="25"/>
      <c r="E3" s="25"/>
      <c r="F3" s="25"/>
      <c r="G3" s="25"/>
      <c r="H3" s="25"/>
      <c r="I3" s="37"/>
      <c r="J3" s="17"/>
    </row>
    <row r="4" spans="1:10" ht="15" customHeight="1">
      <c r="A4" s="24"/>
      <c r="B4" s="24"/>
      <c r="C4" s="24"/>
      <c r="D4" s="25"/>
      <c r="E4" s="25"/>
      <c r="F4" s="25"/>
      <c r="G4" s="25"/>
      <c r="H4" s="25"/>
      <c r="I4" s="37"/>
      <c r="J4" s="17"/>
    </row>
    <row r="5" spans="1:10" ht="15" customHeight="1">
      <c r="A5" s="24"/>
      <c r="B5" s="24"/>
      <c r="C5" s="24"/>
      <c r="D5" s="25"/>
      <c r="E5" s="25"/>
      <c r="F5" s="25"/>
      <c r="G5" s="25"/>
      <c r="H5" s="25"/>
      <c r="I5" s="37"/>
      <c r="J5" s="17"/>
    </row>
    <row r="6" spans="1:10" ht="15" customHeight="1">
      <c r="A6" s="24"/>
      <c r="B6" s="24"/>
      <c r="C6" s="24"/>
      <c r="D6" s="25"/>
      <c r="E6" s="25"/>
      <c r="F6" s="25"/>
      <c r="G6" s="25"/>
      <c r="H6" s="25"/>
      <c r="I6" s="37"/>
      <c r="J6" s="17"/>
    </row>
    <row r="7" spans="1:10" ht="15" customHeight="1">
      <c r="A7" s="24"/>
      <c r="B7" s="24"/>
      <c r="C7" s="24"/>
      <c r="D7" s="25"/>
      <c r="E7" s="25"/>
      <c r="F7" s="25"/>
      <c r="G7" s="25"/>
      <c r="H7" s="25"/>
      <c r="I7" s="37"/>
      <c r="J7" s="17"/>
    </row>
    <row r="8" spans="1:10" ht="15" customHeight="1">
      <c r="A8" s="19" t="s">
        <v>343</v>
      </c>
      <c r="B8" s="19" t="s">
        <v>131</v>
      </c>
      <c r="C8" s="20"/>
      <c r="D8" s="25"/>
      <c r="E8" s="25"/>
      <c r="F8" s="25"/>
      <c r="G8" s="24"/>
      <c r="H8" s="24"/>
      <c r="I8" s="37"/>
      <c r="J8" s="17"/>
    </row>
    <row r="9" spans="1:10" ht="15" customHeight="1">
      <c r="A9" s="44" t="s">
        <v>344</v>
      </c>
      <c r="B9" s="85" t="s">
        <v>158</v>
      </c>
      <c r="C9" s="20"/>
      <c r="D9" s="25"/>
      <c r="E9" s="25"/>
      <c r="F9" s="25"/>
      <c r="G9" s="24"/>
      <c r="H9" s="24"/>
      <c r="I9" s="37"/>
      <c r="J9" s="17"/>
    </row>
    <row r="10" spans="2:10" ht="15" customHeight="1">
      <c r="B10" s="19"/>
      <c r="C10" s="20"/>
      <c r="D10" s="25"/>
      <c r="E10" s="25"/>
      <c r="F10" s="25"/>
      <c r="G10" s="24"/>
      <c r="H10" s="24"/>
      <c r="I10" s="37"/>
      <c r="J10" s="17"/>
    </row>
    <row r="11" spans="1:10" ht="15" customHeight="1" thickBot="1">
      <c r="A11" s="69"/>
      <c r="B11" s="69"/>
      <c r="C11" s="21"/>
      <c r="D11" s="28"/>
      <c r="E11" s="28"/>
      <c r="F11" s="28"/>
      <c r="G11" s="24"/>
      <c r="H11" s="71"/>
      <c r="I11" s="74"/>
      <c r="J11" s="17"/>
    </row>
    <row r="12" spans="1:10" ht="15" customHeight="1">
      <c r="A12" s="29" t="s">
        <v>254</v>
      </c>
      <c r="B12" s="40" t="s">
        <v>253</v>
      </c>
      <c r="C12" s="194" t="s">
        <v>44</v>
      </c>
      <c r="D12" s="194" t="s">
        <v>43</v>
      </c>
      <c r="E12" s="194" t="s">
        <v>52</v>
      </c>
      <c r="F12" s="194" t="s">
        <v>53</v>
      </c>
      <c r="G12" s="194" t="s">
        <v>54</v>
      </c>
      <c r="H12" s="41" t="s">
        <v>251</v>
      </c>
      <c r="I12" s="65" t="s">
        <v>252</v>
      </c>
      <c r="J12" s="17"/>
    </row>
    <row r="13" spans="1:10" ht="15" customHeight="1">
      <c r="A13" s="131" t="s">
        <v>125</v>
      </c>
      <c r="B13" s="31"/>
      <c r="C13" s="195"/>
      <c r="D13" s="195"/>
      <c r="E13" s="195"/>
      <c r="F13" s="195"/>
      <c r="G13" s="195"/>
      <c r="H13" s="31"/>
      <c r="I13" s="84" t="s">
        <v>156</v>
      </c>
      <c r="J13" s="17"/>
    </row>
    <row r="14" spans="1:10" ht="15" customHeight="1">
      <c r="A14" s="38" t="s">
        <v>229</v>
      </c>
      <c r="B14" s="39" t="s">
        <v>230</v>
      </c>
      <c r="C14" s="39">
        <v>1</v>
      </c>
      <c r="D14" s="39">
        <v>0.001</v>
      </c>
      <c r="E14" s="39">
        <v>0.000984</v>
      </c>
      <c r="F14" s="39">
        <v>0.001102</v>
      </c>
      <c r="G14" s="39">
        <v>2.2046</v>
      </c>
      <c r="H14" s="161" t="s">
        <v>230</v>
      </c>
      <c r="I14" s="73" t="s">
        <v>238</v>
      </c>
      <c r="J14" s="17"/>
    </row>
    <row r="15" spans="1:10" ht="15" customHeight="1">
      <c r="A15" s="29" t="s">
        <v>231</v>
      </c>
      <c r="B15" s="40" t="s">
        <v>220</v>
      </c>
      <c r="C15" s="40">
        <v>1000</v>
      </c>
      <c r="D15" s="40">
        <v>1</v>
      </c>
      <c r="E15" s="40">
        <v>0.984</v>
      </c>
      <c r="F15" s="40">
        <v>1.1023</v>
      </c>
      <c r="G15" s="40">
        <v>2204.6</v>
      </c>
      <c r="H15" s="158" t="s">
        <v>220</v>
      </c>
      <c r="I15" s="65" t="s">
        <v>239</v>
      </c>
      <c r="J15" s="17"/>
    </row>
    <row r="16" spans="1:10" ht="15" customHeight="1">
      <c r="A16" s="29" t="s">
        <v>232</v>
      </c>
      <c r="B16" s="40" t="s">
        <v>233</v>
      </c>
      <c r="C16" s="40">
        <v>1016</v>
      </c>
      <c r="D16" s="40">
        <v>1.016</v>
      </c>
      <c r="E16" s="40">
        <v>1</v>
      </c>
      <c r="F16" s="40">
        <v>1.12</v>
      </c>
      <c r="G16" s="40">
        <v>2240</v>
      </c>
      <c r="H16" s="158" t="s">
        <v>233</v>
      </c>
      <c r="I16" s="65" t="s">
        <v>240</v>
      </c>
      <c r="J16" s="17"/>
    </row>
    <row r="17" spans="1:10" ht="15" customHeight="1">
      <c r="A17" s="29" t="s">
        <v>234</v>
      </c>
      <c r="B17" s="40" t="s">
        <v>235</v>
      </c>
      <c r="C17" s="40">
        <v>907.2</v>
      </c>
      <c r="D17" s="40">
        <v>0.9072</v>
      </c>
      <c r="E17" s="40">
        <v>0.893</v>
      </c>
      <c r="F17" s="40">
        <v>1</v>
      </c>
      <c r="G17" s="40">
        <v>2000</v>
      </c>
      <c r="H17" s="158" t="s">
        <v>235</v>
      </c>
      <c r="I17" s="65" t="s">
        <v>241</v>
      </c>
      <c r="J17" s="17"/>
    </row>
    <row r="18" spans="1:10" ht="15" customHeight="1">
      <c r="A18" s="26" t="s">
        <v>236</v>
      </c>
      <c r="B18" s="27" t="s">
        <v>237</v>
      </c>
      <c r="C18" s="27">
        <v>0.454</v>
      </c>
      <c r="D18" s="27">
        <v>0.000454</v>
      </c>
      <c r="E18" s="27">
        <v>0.000446</v>
      </c>
      <c r="F18" s="27">
        <v>0.0005</v>
      </c>
      <c r="G18" s="27">
        <v>1</v>
      </c>
      <c r="H18" s="160" t="s">
        <v>237</v>
      </c>
      <c r="I18" s="67" t="s">
        <v>242</v>
      </c>
      <c r="J18" s="17"/>
    </row>
    <row r="19" spans="1:10" ht="15" customHeight="1">
      <c r="A19" s="24"/>
      <c r="B19" s="25"/>
      <c r="C19" s="24"/>
      <c r="D19" s="25"/>
      <c r="E19" s="25"/>
      <c r="F19" s="25"/>
      <c r="G19" s="24"/>
      <c r="H19" s="24"/>
      <c r="I19" s="37"/>
      <c r="J19" s="17"/>
    </row>
    <row r="20" spans="1:10" ht="15" customHeight="1">
      <c r="A20" s="24"/>
      <c r="B20" s="24"/>
      <c r="C20" s="24"/>
      <c r="D20" s="25"/>
      <c r="E20" s="25"/>
      <c r="F20" s="25"/>
      <c r="G20" s="25"/>
      <c r="H20" s="25"/>
      <c r="I20" s="37"/>
      <c r="J20" s="17"/>
    </row>
    <row r="21" spans="1:10" ht="15" customHeight="1">
      <c r="A21" s="24"/>
      <c r="B21" s="24"/>
      <c r="C21" s="24"/>
      <c r="D21" s="37"/>
      <c r="E21" s="37"/>
      <c r="F21" s="37"/>
      <c r="G21" s="37"/>
      <c r="H21" s="37"/>
      <c r="I21" s="37"/>
      <c r="J21" s="17"/>
    </row>
    <row r="22" spans="1:10" ht="15" customHeight="1">
      <c r="A22" s="24"/>
      <c r="B22" s="24"/>
      <c r="C22" s="24"/>
      <c r="D22" s="37"/>
      <c r="E22" s="37"/>
      <c r="F22" s="37"/>
      <c r="G22" s="37"/>
      <c r="H22" s="37"/>
      <c r="I22" s="37"/>
      <c r="J22" s="17"/>
    </row>
    <row r="23" spans="1:10" ht="15" customHeight="1">
      <c r="A23" s="53"/>
      <c r="B23" s="53"/>
      <c r="C23" s="53"/>
      <c r="D23" s="78"/>
      <c r="E23" s="78"/>
      <c r="F23" s="78"/>
      <c r="G23" s="78"/>
      <c r="H23" s="78"/>
      <c r="I23" s="53"/>
      <c r="J23" s="17"/>
    </row>
    <row r="24" spans="1:9" ht="15" customHeight="1">
      <c r="A24" s="53"/>
      <c r="B24" s="53"/>
      <c r="C24" s="53"/>
      <c r="D24" s="78"/>
      <c r="E24" s="78"/>
      <c r="F24" s="78"/>
      <c r="G24" s="78"/>
      <c r="H24" s="78"/>
      <c r="I24" s="53"/>
    </row>
    <row r="25" spans="1:9" ht="15" customHeight="1">
      <c r="A25" s="54"/>
      <c r="B25" s="54"/>
      <c r="C25" s="55"/>
      <c r="D25" s="50"/>
      <c r="E25" s="50"/>
      <c r="F25" s="50"/>
      <c r="G25" s="58"/>
      <c r="H25" s="58"/>
      <c r="I25" s="60"/>
    </row>
    <row r="26" spans="1:9" ht="15" customHeight="1">
      <c r="A26" s="54"/>
      <c r="B26" s="54"/>
      <c r="C26" s="55"/>
      <c r="D26" s="50"/>
      <c r="E26" s="50"/>
      <c r="F26" s="50"/>
      <c r="G26" s="58"/>
      <c r="H26" s="58"/>
      <c r="I26" s="60"/>
    </row>
    <row r="27" spans="1:9" ht="15" customHeight="1">
      <c r="A27" s="56"/>
      <c r="B27" s="56"/>
      <c r="C27" s="55"/>
      <c r="D27" s="50"/>
      <c r="E27" s="50"/>
      <c r="F27" s="50"/>
      <c r="G27" s="58"/>
      <c r="H27" s="58"/>
      <c r="I27" s="60"/>
    </row>
    <row r="28" spans="1:9" ht="15" customHeight="1">
      <c r="A28" s="58"/>
      <c r="B28" s="58"/>
      <c r="C28" s="88"/>
      <c r="D28" s="88"/>
      <c r="E28" s="88"/>
      <c r="F28" s="88"/>
      <c r="G28" s="88"/>
      <c r="H28" s="88"/>
      <c r="I28" s="60"/>
    </row>
    <row r="29" spans="1:9" ht="15" customHeight="1">
      <c r="A29" s="75"/>
      <c r="B29" s="75"/>
      <c r="C29" s="88"/>
      <c r="D29" s="88"/>
      <c r="E29" s="88"/>
      <c r="F29" s="88"/>
      <c r="G29" s="88"/>
      <c r="H29" s="88"/>
      <c r="I29" s="60"/>
    </row>
    <row r="30" spans="1:9" ht="15" customHeight="1">
      <c r="A30" s="58"/>
      <c r="B30" s="58"/>
      <c r="C30" s="50"/>
      <c r="D30" s="50"/>
      <c r="E30" s="50"/>
      <c r="F30" s="50"/>
      <c r="G30" s="76"/>
      <c r="H30" s="76"/>
      <c r="I30" s="60"/>
    </row>
    <row r="31" spans="1:9" ht="12.75">
      <c r="A31" s="58"/>
      <c r="B31" s="58"/>
      <c r="C31" s="50"/>
      <c r="D31" s="50"/>
      <c r="E31" s="50"/>
      <c r="F31" s="76"/>
      <c r="G31" s="50"/>
      <c r="H31" s="50"/>
      <c r="I31" s="60"/>
    </row>
    <row r="32" spans="1:9" ht="12.75">
      <c r="A32" s="58"/>
      <c r="B32" s="58"/>
      <c r="C32" s="50"/>
      <c r="D32" s="76"/>
      <c r="E32" s="50"/>
      <c r="F32" s="50"/>
      <c r="G32" s="50"/>
      <c r="H32" s="50"/>
      <c r="I32" s="60"/>
    </row>
    <row r="33" spans="1:9" ht="12.75">
      <c r="A33" s="58"/>
      <c r="B33" s="58"/>
      <c r="C33" s="50"/>
      <c r="D33" s="50"/>
      <c r="E33" s="50"/>
      <c r="F33" s="50"/>
      <c r="G33" s="50"/>
      <c r="H33" s="50"/>
      <c r="I33" s="60"/>
    </row>
    <row r="34" spans="1:9" ht="12.75">
      <c r="A34" s="58"/>
      <c r="B34" s="58"/>
      <c r="C34" s="50"/>
      <c r="D34" s="50"/>
      <c r="E34" s="50"/>
      <c r="F34" s="50"/>
      <c r="G34" s="50"/>
      <c r="H34" s="50"/>
      <c r="I34" s="60"/>
    </row>
    <row r="35" spans="1:9" ht="12.75">
      <c r="A35" s="58"/>
      <c r="B35" s="58"/>
      <c r="C35" s="58"/>
      <c r="D35" s="50"/>
      <c r="E35" s="50"/>
      <c r="F35" s="50"/>
      <c r="G35" s="58"/>
      <c r="H35" s="58"/>
      <c r="I35" s="60"/>
    </row>
    <row r="36" spans="1:9" ht="12.75">
      <c r="A36" s="58"/>
      <c r="B36" s="58"/>
      <c r="C36" s="58"/>
      <c r="D36" s="50"/>
      <c r="E36" s="50"/>
      <c r="F36" s="50"/>
      <c r="G36" s="50"/>
      <c r="H36" s="50"/>
      <c r="I36" s="60"/>
    </row>
    <row r="37" spans="1:9" ht="12.75">
      <c r="A37" s="79"/>
      <c r="B37" s="79"/>
      <c r="C37" s="79"/>
      <c r="D37" s="80"/>
      <c r="E37" s="80"/>
      <c r="F37" s="80"/>
      <c r="G37" s="80"/>
      <c r="H37" s="80"/>
      <c r="I37" s="80"/>
    </row>
    <row r="38" spans="1:9" ht="12.75">
      <c r="A38" s="79"/>
      <c r="B38" s="79"/>
      <c r="C38" s="79"/>
      <c r="D38" s="80"/>
      <c r="E38" s="80"/>
      <c r="F38" s="80"/>
      <c r="G38" s="80"/>
      <c r="H38" s="80"/>
      <c r="I38" s="80"/>
    </row>
    <row r="39" spans="1:9" ht="12.75">
      <c r="A39" s="53"/>
      <c r="B39" s="53"/>
      <c r="C39" s="53"/>
      <c r="D39" s="78"/>
      <c r="E39" s="78"/>
      <c r="F39" s="78"/>
      <c r="G39" s="78"/>
      <c r="H39" s="78"/>
      <c r="I39" s="53"/>
    </row>
  </sheetData>
  <sheetProtection/>
  <mergeCells count="5">
    <mergeCell ref="G12:G13"/>
    <mergeCell ref="C12:C13"/>
    <mergeCell ref="D12:D13"/>
    <mergeCell ref="E12:E13"/>
    <mergeCell ref="F12:F13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40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8.421875" style="0" customWidth="1"/>
    <col min="2" max="2" width="7.140625" style="0" customWidth="1"/>
    <col min="3" max="3" width="13.7109375" style="0" customWidth="1"/>
    <col min="4" max="4" width="11.00390625" style="14" customWidth="1"/>
    <col min="5" max="5" width="11.57421875" style="14" customWidth="1"/>
    <col min="6" max="6" width="11.421875" style="14" customWidth="1"/>
    <col min="7" max="7" width="12.8515625" style="14" customWidth="1"/>
    <col min="8" max="8" width="14.00390625" style="14" customWidth="1"/>
    <col min="9" max="9" width="9.140625" style="14" customWidth="1"/>
    <col min="10" max="10" width="18.28125" style="14" customWidth="1"/>
  </cols>
  <sheetData>
    <row r="1" spans="1:10" ht="15" customHeight="1">
      <c r="A1" s="17"/>
      <c r="B1" s="17"/>
      <c r="C1" s="17"/>
      <c r="D1" s="18"/>
      <c r="E1" s="18"/>
      <c r="F1" s="18"/>
      <c r="G1" s="18"/>
      <c r="H1" s="22"/>
      <c r="I1" s="22"/>
      <c r="J1" s="22"/>
    </row>
    <row r="2" spans="1:10" ht="15" customHeight="1">
      <c r="A2" s="24"/>
      <c r="B2" s="24"/>
      <c r="C2" s="24"/>
      <c r="D2" s="25"/>
      <c r="E2" s="25"/>
      <c r="F2" s="25"/>
      <c r="G2" s="25"/>
      <c r="H2" s="37"/>
      <c r="I2" s="37"/>
      <c r="J2" s="37"/>
    </row>
    <row r="3" spans="1:10" ht="15" customHeight="1">
      <c r="A3" s="24"/>
      <c r="B3" s="24"/>
      <c r="C3" s="24"/>
      <c r="D3" s="25"/>
      <c r="E3" s="25"/>
      <c r="F3" s="25"/>
      <c r="G3" s="25"/>
      <c r="H3" s="37"/>
      <c r="I3" s="37"/>
      <c r="J3" s="37"/>
    </row>
    <row r="4" spans="1:10" ht="15" customHeight="1">
      <c r="A4" s="24"/>
      <c r="B4" s="24"/>
      <c r="C4" s="24"/>
      <c r="D4" s="25"/>
      <c r="E4" s="25"/>
      <c r="F4" s="25"/>
      <c r="G4" s="25"/>
      <c r="H4" s="37"/>
      <c r="I4" s="37"/>
      <c r="J4" s="37"/>
    </row>
    <row r="5" spans="1:10" ht="15" customHeight="1">
      <c r="A5" s="24"/>
      <c r="B5" s="24"/>
      <c r="C5" s="24"/>
      <c r="D5" s="25"/>
      <c r="E5" s="25"/>
      <c r="F5" s="25"/>
      <c r="G5" s="25"/>
      <c r="H5" s="37"/>
      <c r="I5" s="37"/>
      <c r="J5" s="37"/>
    </row>
    <row r="6" spans="1:10" ht="15" customHeight="1">
      <c r="A6" s="24"/>
      <c r="B6" s="24"/>
      <c r="C6" s="24"/>
      <c r="D6" s="25"/>
      <c r="E6" s="25"/>
      <c r="F6" s="25"/>
      <c r="G6" s="25"/>
      <c r="H6" s="37"/>
      <c r="I6" s="37"/>
      <c r="J6" s="37"/>
    </row>
    <row r="7" spans="1:10" ht="15" customHeight="1">
      <c r="A7" s="24"/>
      <c r="B7" s="24"/>
      <c r="C7" s="24"/>
      <c r="D7" s="25"/>
      <c r="E7" s="25"/>
      <c r="F7" s="25"/>
      <c r="G7" s="25"/>
      <c r="H7" s="37"/>
      <c r="I7" s="37"/>
      <c r="J7" s="37"/>
    </row>
    <row r="8" spans="1:10" ht="15" customHeight="1">
      <c r="A8" s="19" t="s">
        <v>345</v>
      </c>
      <c r="B8" s="19" t="s">
        <v>130</v>
      </c>
      <c r="C8" s="20"/>
      <c r="D8" s="25"/>
      <c r="E8" s="25"/>
      <c r="F8" s="25"/>
      <c r="G8" s="24"/>
      <c r="H8" s="37"/>
      <c r="I8" s="37"/>
      <c r="J8" s="37"/>
    </row>
    <row r="9" spans="1:10" ht="15" customHeight="1">
      <c r="A9" s="44" t="s">
        <v>346</v>
      </c>
      <c r="B9" s="85" t="s">
        <v>159</v>
      </c>
      <c r="C9" s="20"/>
      <c r="D9" s="25"/>
      <c r="E9" s="25"/>
      <c r="F9" s="25"/>
      <c r="G9" s="24"/>
      <c r="H9" s="37"/>
      <c r="I9" s="37"/>
      <c r="J9" s="37"/>
    </row>
    <row r="10" spans="2:10" ht="15" customHeight="1">
      <c r="B10" s="19"/>
      <c r="C10" s="20"/>
      <c r="D10" s="25"/>
      <c r="E10" s="25"/>
      <c r="F10" s="25"/>
      <c r="G10" s="24"/>
      <c r="H10" s="37"/>
      <c r="I10" s="37"/>
      <c r="J10" s="37"/>
    </row>
    <row r="11" spans="1:10" ht="15" customHeight="1" thickBot="1">
      <c r="A11" s="69"/>
      <c r="B11" s="69"/>
      <c r="C11" s="21"/>
      <c r="D11" s="28"/>
      <c r="E11" s="28"/>
      <c r="F11" s="28"/>
      <c r="G11" s="71"/>
      <c r="H11" s="74"/>
      <c r="I11" s="74"/>
      <c r="J11" s="74"/>
    </row>
    <row r="12" spans="1:10" ht="15" customHeight="1">
      <c r="A12" s="29" t="s">
        <v>255</v>
      </c>
      <c r="B12" s="133" t="s">
        <v>256</v>
      </c>
      <c r="C12" s="194" t="s">
        <v>41</v>
      </c>
      <c r="D12" s="194" t="s">
        <v>55</v>
      </c>
      <c r="E12" s="194" t="s">
        <v>56</v>
      </c>
      <c r="F12" s="194" t="s">
        <v>57</v>
      </c>
      <c r="G12" s="194" t="s">
        <v>58</v>
      </c>
      <c r="H12" s="194" t="s">
        <v>393</v>
      </c>
      <c r="I12" s="43" t="s">
        <v>268</v>
      </c>
      <c r="J12" s="65" t="s">
        <v>252</v>
      </c>
    </row>
    <row r="13" spans="1:10" ht="28.5" customHeight="1" thickBot="1">
      <c r="A13" s="132" t="s">
        <v>125</v>
      </c>
      <c r="B13" s="71"/>
      <c r="C13" s="196"/>
      <c r="D13" s="196"/>
      <c r="E13" s="196"/>
      <c r="F13" s="196"/>
      <c r="G13" s="196"/>
      <c r="H13" s="196"/>
      <c r="I13" s="68"/>
      <c r="J13" s="70" t="s">
        <v>156</v>
      </c>
    </row>
    <row r="14" spans="1:10" ht="15" customHeight="1">
      <c r="A14" s="29" t="s">
        <v>257</v>
      </c>
      <c r="B14" s="40" t="s">
        <v>258</v>
      </c>
      <c r="C14" s="135">
        <v>1</v>
      </c>
      <c r="D14" s="135">
        <v>1000</v>
      </c>
      <c r="E14" s="135">
        <v>264.2</v>
      </c>
      <c r="F14" s="135">
        <v>220</v>
      </c>
      <c r="G14" s="135">
        <v>6.289</v>
      </c>
      <c r="H14" s="135">
        <v>35.3147</v>
      </c>
      <c r="I14" s="158" t="s">
        <v>258</v>
      </c>
      <c r="J14" s="65" t="s">
        <v>296</v>
      </c>
    </row>
    <row r="15" spans="1:10" ht="15" customHeight="1">
      <c r="A15" s="24" t="s">
        <v>259</v>
      </c>
      <c r="B15" s="25" t="s">
        <v>260</v>
      </c>
      <c r="C15" s="136">
        <v>0.001</v>
      </c>
      <c r="D15" s="136">
        <v>1</v>
      </c>
      <c r="E15" s="136">
        <v>0.2642</v>
      </c>
      <c r="F15" s="136">
        <v>0.22</v>
      </c>
      <c r="G15" s="136">
        <v>0.0063</v>
      </c>
      <c r="H15" s="136">
        <v>0.0353</v>
      </c>
      <c r="I15" s="159" t="s">
        <v>260</v>
      </c>
      <c r="J15" s="47" t="s">
        <v>297</v>
      </c>
    </row>
    <row r="16" spans="1:10" ht="15" customHeight="1">
      <c r="A16" s="24" t="s">
        <v>261</v>
      </c>
      <c r="B16" s="25" t="s">
        <v>262</v>
      </c>
      <c r="C16" s="136">
        <v>0.0038</v>
      </c>
      <c r="D16" s="136">
        <v>3.785</v>
      </c>
      <c r="E16" s="136">
        <v>1</v>
      </c>
      <c r="F16" s="136">
        <v>0.8327</v>
      </c>
      <c r="G16" s="136">
        <v>0.02381</v>
      </c>
      <c r="H16" s="136">
        <v>0.1337</v>
      </c>
      <c r="I16" s="159" t="s">
        <v>262</v>
      </c>
      <c r="J16" s="47" t="s">
        <v>298</v>
      </c>
    </row>
    <row r="17" spans="1:10" ht="15" customHeight="1">
      <c r="A17" s="24" t="s">
        <v>261</v>
      </c>
      <c r="B17" s="25" t="s">
        <v>263</v>
      </c>
      <c r="C17" s="136">
        <v>0.0045</v>
      </c>
      <c r="D17" s="136">
        <v>4.546</v>
      </c>
      <c r="E17" s="136">
        <v>1.201</v>
      </c>
      <c r="F17" s="136">
        <v>1</v>
      </c>
      <c r="G17" s="136">
        <v>0.02859</v>
      </c>
      <c r="H17" s="136">
        <v>0.1605</v>
      </c>
      <c r="I17" s="159" t="s">
        <v>263</v>
      </c>
      <c r="J17" s="47" t="s">
        <v>299</v>
      </c>
    </row>
    <row r="18" spans="1:10" ht="15" customHeight="1">
      <c r="A18" s="24" t="s">
        <v>264</v>
      </c>
      <c r="B18" s="25" t="s">
        <v>265</v>
      </c>
      <c r="C18" s="136">
        <v>0.159</v>
      </c>
      <c r="D18" s="136">
        <v>159</v>
      </c>
      <c r="E18" s="136">
        <v>42</v>
      </c>
      <c r="F18" s="136">
        <v>34.97</v>
      </c>
      <c r="G18" s="136">
        <v>1</v>
      </c>
      <c r="H18" s="136">
        <v>5.615</v>
      </c>
      <c r="I18" s="159" t="s">
        <v>265</v>
      </c>
      <c r="J18" s="47" t="s">
        <v>300</v>
      </c>
    </row>
    <row r="19" spans="1:10" ht="15" customHeight="1">
      <c r="A19" s="26" t="s">
        <v>266</v>
      </c>
      <c r="B19" s="27" t="s">
        <v>267</v>
      </c>
      <c r="C19" s="137">
        <v>0.0283</v>
      </c>
      <c r="D19" s="137">
        <v>28.3</v>
      </c>
      <c r="E19" s="137">
        <v>7.48</v>
      </c>
      <c r="F19" s="137">
        <v>6.229</v>
      </c>
      <c r="G19" s="137">
        <v>0.1781</v>
      </c>
      <c r="H19" s="137">
        <v>1</v>
      </c>
      <c r="I19" s="160" t="s">
        <v>267</v>
      </c>
      <c r="J19" s="67" t="s">
        <v>301</v>
      </c>
    </row>
    <row r="20" spans="1:10" ht="15" customHeight="1">
      <c r="A20" s="24"/>
      <c r="B20" s="24"/>
      <c r="C20" s="24"/>
      <c r="D20" s="25"/>
      <c r="E20" s="25"/>
      <c r="F20" s="25"/>
      <c r="G20" s="24"/>
      <c r="H20" s="37"/>
      <c r="I20" s="37"/>
      <c r="J20" s="37"/>
    </row>
    <row r="21" spans="1:10" ht="15" customHeight="1">
      <c r="A21" s="24"/>
      <c r="B21" s="24"/>
      <c r="C21" s="24"/>
      <c r="D21" s="25"/>
      <c r="E21" s="25"/>
      <c r="F21" s="25"/>
      <c r="G21" s="25"/>
      <c r="H21" s="37"/>
      <c r="I21" s="37"/>
      <c r="J21" s="37"/>
    </row>
    <row r="22" spans="1:10" ht="15" customHeight="1">
      <c r="A22" s="24"/>
      <c r="B22" s="24"/>
      <c r="C22" s="24"/>
      <c r="D22" s="37"/>
      <c r="E22" s="37"/>
      <c r="F22" s="37"/>
      <c r="G22" s="37"/>
      <c r="H22" s="37"/>
      <c r="I22" s="37"/>
      <c r="J22" s="37"/>
    </row>
    <row r="23" spans="1:10" ht="15" customHeight="1">
      <c r="A23" s="17"/>
      <c r="B23" s="17"/>
      <c r="C23" s="17"/>
      <c r="D23" s="22"/>
      <c r="E23" s="22"/>
      <c r="F23" s="22"/>
      <c r="G23" s="22"/>
      <c r="H23" s="22"/>
      <c r="I23" s="22"/>
      <c r="J23" s="22"/>
    </row>
    <row r="24" spans="1:10" ht="15" customHeight="1">
      <c r="A24" s="17"/>
      <c r="B24" s="17"/>
      <c r="C24" s="17"/>
      <c r="D24" s="22"/>
      <c r="E24" s="22"/>
      <c r="F24" s="22"/>
      <c r="G24" s="22"/>
      <c r="H24" s="22"/>
      <c r="I24" s="22"/>
      <c r="J24" s="22"/>
    </row>
    <row r="25" spans="1:10" ht="15" customHeight="1">
      <c r="A25" s="81"/>
      <c r="B25" s="81"/>
      <c r="C25" s="81"/>
      <c r="D25" s="82"/>
      <c r="E25" s="82"/>
      <c r="F25" s="82"/>
      <c r="G25" s="82"/>
      <c r="H25" s="82"/>
      <c r="I25" s="82"/>
      <c r="J25" s="82"/>
    </row>
    <row r="26" spans="1:10" ht="15" customHeight="1">
      <c r="A26" s="85"/>
      <c r="B26" s="85"/>
      <c r="C26" s="86"/>
      <c r="D26" s="45"/>
      <c r="E26" s="45"/>
      <c r="F26" s="45"/>
      <c r="G26" s="62"/>
      <c r="H26" s="65"/>
      <c r="I26" s="65"/>
      <c r="J26" s="47"/>
    </row>
    <row r="27" spans="1:10" ht="15" customHeight="1">
      <c r="A27" s="85"/>
      <c r="B27" s="85"/>
      <c r="C27" s="86"/>
      <c r="D27" s="45"/>
      <c r="E27" s="45"/>
      <c r="F27" s="45"/>
      <c r="G27" s="62"/>
      <c r="H27" s="65"/>
      <c r="I27" s="65"/>
      <c r="J27" s="47"/>
    </row>
    <row r="28" spans="1:10" ht="15" customHeight="1">
      <c r="A28" s="87"/>
      <c r="B28" s="87"/>
      <c r="C28" s="86"/>
      <c r="D28" s="45"/>
      <c r="E28" s="45"/>
      <c r="F28" s="45"/>
      <c r="G28" s="62"/>
      <c r="H28" s="65"/>
      <c r="I28" s="65"/>
      <c r="J28" s="47"/>
    </row>
    <row r="29" spans="1:10" ht="15" customHeight="1">
      <c r="A29" s="62"/>
      <c r="B29" s="62"/>
      <c r="C29" s="197"/>
      <c r="D29" s="197"/>
      <c r="E29" s="197"/>
      <c r="F29" s="197"/>
      <c r="G29" s="197"/>
      <c r="H29" s="197"/>
      <c r="I29" s="63"/>
      <c r="J29" s="47"/>
    </row>
    <row r="30" spans="1:10" ht="15" customHeight="1">
      <c r="A30" s="63"/>
      <c r="B30" s="63"/>
      <c r="C30" s="197"/>
      <c r="D30" s="197"/>
      <c r="E30" s="197"/>
      <c r="F30" s="197"/>
      <c r="G30" s="197"/>
      <c r="H30" s="197"/>
      <c r="I30" s="63"/>
      <c r="J30" s="47"/>
    </row>
    <row r="31" spans="1:10" ht="15" customHeight="1">
      <c r="A31" s="62"/>
      <c r="B31" s="62"/>
      <c r="C31" s="45"/>
      <c r="D31" s="45"/>
      <c r="E31" s="45"/>
      <c r="F31" s="45"/>
      <c r="G31" s="72"/>
      <c r="H31" s="72"/>
      <c r="I31" s="72"/>
      <c r="J31" s="47"/>
    </row>
    <row r="32" spans="1:10" ht="15" customHeight="1">
      <c r="A32" s="62"/>
      <c r="B32" s="62"/>
      <c r="C32" s="45"/>
      <c r="D32" s="45"/>
      <c r="E32" s="45"/>
      <c r="F32" s="45"/>
      <c r="G32" s="45"/>
      <c r="H32" s="45"/>
      <c r="I32" s="45"/>
      <c r="J32" s="47"/>
    </row>
    <row r="33" spans="1:10" ht="15" customHeight="1">
      <c r="A33" s="62"/>
      <c r="B33" s="62"/>
      <c r="C33" s="45"/>
      <c r="D33" s="72"/>
      <c r="E33" s="45"/>
      <c r="F33" s="45"/>
      <c r="G33" s="45"/>
      <c r="H33" s="45"/>
      <c r="I33" s="45"/>
      <c r="J33" s="47"/>
    </row>
    <row r="34" spans="1:10" ht="12.75">
      <c r="A34" s="62"/>
      <c r="B34" s="62"/>
      <c r="C34" s="45"/>
      <c r="D34" s="72"/>
      <c r="E34" s="72"/>
      <c r="F34" s="45"/>
      <c r="G34" s="45"/>
      <c r="H34" s="45"/>
      <c r="I34" s="45"/>
      <c r="J34" s="47"/>
    </row>
    <row r="35" spans="1:10" ht="12.75">
      <c r="A35" s="62"/>
      <c r="B35" s="62"/>
      <c r="C35" s="45"/>
      <c r="D35" s="45"/>
      <c r="E35" s="45"/>
      <c r="F35" s="45"/>
      <c r="G35" s="45"/>
      <c r="H35" s="72"/>
      <c r="I35" s="72"/>
      <c r="J35" s="47"/>
    </row>
    <row r="36" spans="1:10" ht="12.75">
      <c r="A36" s="62"/>
      <c r="B36" s="62"/>
      <c r="C36" s="45"/>
      <c r="D36" s="45"/>
      <c r="E36" s="45"/>
      <c r="F36" s="72"/>
      <c r="G36" s="45"/>
      <c r="H36" s="45"/>
      <c r="I36" s="45"/>
      <c r="J36" s="47"/>
    </row>
    <row r="37" spans="1:10" ht="12.75">
      <c r="A37" s="62"/>
      <c r="B37" s="62"/>
      <c r="C37" s="62"/>
      <c r="D37" s="45"/>
      <c r="E37" s="45"/>
      <c r="F37" s="45"/>
      <c r="G37" s="62"/>
      <c r="H37" s="65"/>
      <c r="I37" s="65"/>
      <c r="J37" s="47"/>
    </row>
    <row r="38" spans="1:10" ht="12.75">
      <c r="A38" s="62"/>
      <c r="B38" s="62"/>
      <c r="C38" s="62"/>
      <c r="D38" s="45"/>
      <c r="E38" s="45"/>
      <c r="F38" s="45"/>
      <c r="G38" s="45"/>
      <c r="H38" s="65"/>
      <c r="I38" s="65"/>
      <c r="J38" s="47"/>
    </row>
    <row r="39" spans="1:10" ht="12.75">
      <c r="A39" s="46"/>
      <c r="B39" s="46"/>
      <c r="C39" s="46"/>
      <c r="D39" s="47"/>
      <c r="E39" s="47"/>
      <c r="F39" s="47"/>
      <c r="G39" s="47"/>
      <c r="H39" s="47"/>
      <c r="I39" s="47"/>
      <c r="J39" s="47"/>
    </row>
    <row r="40" spans="1:10" ht="12.75">
      <c r="A40" s="61"/>
      <c r="B40" s="61"/>
      <c r="C40" s="61"/>
      <c r="D40" s="83"/>
      <c r="E40" s="83"/>
      <c r="F40" s="83"/>
      <c r="G40" s="83"/>
      <c r="H40" s="83"/>
      <c r="I40" s="83"/>
      <c r="J40" s="83"/>
    </row>
  </sheetData>
  <sheetProtection/>
  <mergeCells count="12">
    <mergeCell ref="G29:G30"/>
    <mergeCell ref="H29:H30"/>
    <mergeCell ref="C29:C30"/>
    <mergeCell ref="D29:D30"/>
    <mergeCell ref="E29:E30"/>
    <mergeCell ref="F29:F30"/>
    <mergeCell ref="G12:G13"/>
    <mergeCell ref="H12:H13"/>
    <mergeCell ref="C12:C13"/>
    <mergeCell ref="D12:D13"/>
    <mergeCell ref="E12:E13"/>
    <mergeCell ref="F12:F1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4.140625" style="0" customWidth="1"/>
    <col min="2" max="2" width="9.8515625" style="0" customWidth="1"/>
    <col min="3" max="3" width="13.140625" style="0" customWidth="1"/>
    <col min="4" max="5" width="12.7109375" style="15" customWidth="1"/>
    <col min="6" max="6" width="11.57421875" style="15" customWidth="1"/>
    <col min="7" max="7" width="12.7109375" style="15" customWidth="1"/>
    <col min="8" max="8" width="11.8515625" style="15" customWidth="1"/>
    <col min="9" max="9" width="10.00390625" style="15" customWidth="1"/>
    <col min="10" max="10" width="19.57421875" style="15" customWidth="1"/>
    <col min="11" max="11" width="15.7109375" style="0" customWidth="1"/>
  </cols>
  <sheetData>
    <row r="1" spans="1:11" ht="15" customHeight="1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</row>
    <row r="2" spans="1:11" ht="15" customHeight="1">
      <c r="A2" s="24"/>
      <c r="B2" s="24"/>
      <c r="C2" s="24"/>
      <c r="D2" s="25"/>
      <c r="E2" s="25"/>
      <c r="F2" s="25"/>
      <c r="G2" s="25"/>
      <c r="H2" s="25"/>
      <c r="I2" s="25"/>
      <c r="J2" s="25"/>
      <c r="K2" s="25"/>
    </row>
    <row r="3" spans="1:11" ht="15" customHeight="1">
      <c r="A3" s="24"/>
      <c r="B3" s="24"/>
      <c r="C3" s="24"/>
      <c r="D3" s="25"/>
      <c r="E3" s="25"/>
      <c r="F3" s="25"/>
      <c r="G3" s="25"/>
      <c r="H3" s="25"/>
      <c r="I3" s="25"/>
      <c r="J3" s="25"/>
      <c r="K3" s="25"/>
    </row>
    <row r="4" spans="1:11" ht="15" customHeight="1">
      <c r="A4" s="24"/>
      <c r="B4" s="24"/>
      <c r="C4" s="24"/>
      <c r="D4" s="25"/>
      <c r="E4" s="25"/>
      <c r="F4" s="25"/>
      <c r="G4" s="25"/>
      <c r="H4" s="25"/>
      <c r="I4" s="25"/>
      <c r="J4" s="25"/>
      <c r="K4" s="25"/>
    </row>
    <row r="5" spans="1:11" ht="15" customHeight="1">
      <c r="A5" s="24"/>
      <c r="B5" s="24"/>
      <c r="C5" s="24"/>
      <c r="D5" s="25"/>
      <c r="E5" s="25"/>
      <c r="F5" s="25"/>
      <c r="G5" s="25"/>
      <c r="H5" s="25"/>
      <c r="I5" s="25"/>
      <c r="J5" s="25"/>
      <c r="K5" s="25"/>
    </row>
    <row r="6" spans="1:11" ht="15" customHeight="1">
      <c r="A6" s="24"/>
      <c r="B6" s="24"/>
      <c r="C6" s="24"/>
      <c r="D6" s="25"/>
      <c r="E6" s="25"/>
      <c r="F6" s="25"/>
      <c r="G6" s="25"/>
      <c r="H6" s="25"/>
      <c r="I6" s="25"/>
      <c r="J6" s="25"/>
      <c r="K6" s="25"/>
    </row>
    <row r="7" spans="1:11" ht="15" customHeight="1">
      <c r="A7" s="24"/>
      <c r="B7" s="24"/>
      <c r="C7" s="24"/>
      <c r="D7" s="25"/>
      <c r="E7" s="25"/>
      <c r="F7" s="25"/>
      <c r="G7" s="25"/>
      <c r="H7" s="25"/>
      <c r="I7" s="25"/>
      <c r="J7" s="25"/>
      <c r="K7" s="25"/>
    </row>
    <row r="8" spans="1:11" ht="15" customHeight="1">
      <c r="A8" s="19" t="s">
        <v>347</v>
      </c>
      <c r="B8" s="19" t="s">
        <v>124</v>
      </c>
      <c r="C8" s="20"/>
      <c r="D8" s="25"/>
      <c r="E8" s="25"/>
      <c r="F8" s="25"/>
      <c r="G8" s="25"/>
      <c r="H8" s="25"/>
      <c r="I8" s="25"/>
      <c r="J8" s="24"/>
      <c r="K8" s="24"/>
    </row>
    <row r="9" spans="1:11" ht="15" customHeight="1">
      <c r="A9" s="44" t="s">
        <v>348</v>
      </c>
      <c r="B9" s="85" t="s">
        <v>160</v>
      </c>
      <c r="C9" s="20"/>
      <c r="D9" s="25"/>
      <c r="E9" s="25"/>
      <c r="F9" s="25"/>
      <c r="G9" s="25"/>
      <c r="H9" s="25"/>
      <c r="I9" s="25"/>
      <c r="J9" s="24"/>
      <c r="K9" s="24"/>
    </row>
    <row r="10" spans="2:11" ht="15" customHeight="1">
      <c r="B10" s="19"/>
      <c r="C10" s="20"/>
      <c r="D10" s="25"/>
      <c r="E10" s="25"/>
      <c r="F10" s="25"/>
      <c r="G10" s="25"/>
      <c r="H10" s="25"/>
      <c r="I10" s="25"/>
      <c r="J10" s="24"/>
      <c r="K10" s="24"/>
    </row>
    <row r="11" spans="1:11" ht="15" customHeight="1" thickBot="1">
      <c r="A11" s="69"/>
      <c r="B11" s="69"/>
      <c r="C11" s="21"/>
      <c r="D11" s="28"/>
      <c r="E11" s="28"/>
      <c r="F11" s="28"/>
      <c r="G11" s="28"/>
      <c r="H11" s="28"/>
      <c r="I11" s="28"/>
      <c r="J11" s="71"/>
      <c r="K11" s="24"/>
    </row>
    <row r="12" spans="1:11" ht="15" customHeight="1">
      <c r="A12" s="29" t="s">
        <v>281</v>
      </c>
      <c r="B12" s="40" t="s">
        <v>253</v>
      </c>
      <c r="C12" s="198" t="s">
        <v>59</v>
      </c>
      <c r="D12" s="198" t="s">
        <v>60</v>
      </c>
      <c r="E12" s="198" t="s">
        <v>61</v>
      </c>
      <c r="F12" s="198" t="s">
        <v>62</v>
      </c>
      <c r="G12" s="198" t="s">
        <v>392</v>
      </c>
      <c r="H12" s="198" t="s">
        <v>380</v>
      </c>
      <c r="I12" s="41" t="s">
        <v>246</v>
      </c>
      <c r="J12" s="65" t="s">
        <v>282</v>
      </c>
      <c r="K12" s="24"/>
    </row>
    <row r="13" spans="1:11" ht="24.75" customHeight="1">
      <c r="A13" s="138" t="s">
        <v>125</v>
      </c>
      <c r="B13" s="31"/>
      <c r="C13" s="195"/>
      <c r="D13" s="195"/>
      <c r="E13" s="195"/>
      <c r="F13" s="195"/>
      <c r="G13" s="195"/>
      <c r="H13" s="195"/>
      <c r="I13" s="31"/>
      <c r="J13" s="139" t="s">
        <v>156</v>
      </c>
      <c r="K13" s="24"/>
    </row>
    <row r="14" spans="1:11" ht="15" customHeight="1">
      <c r="A14" s="24" t="s">
        <v>269</v>
      </c>
      <c r="B14" s="25" t="s">
        <v>270</v>
      </c>
      <c r="C14" s="37">
        <v>1</v>
      </c>
      <c r="D14" s="37" t="s">
        <v>133</v>
      </c>
      <c r="E14" s="187">
        <v>0.23884</v>
      </c>
      <c r="F14" s="37" t="s">
        <v>394</v>
      </c>
      <c r="G14" s="37" t="s">
        <v>382</v>
      </c>
      <c r="H14" s="37" t="s">
        <v>390</v>
      </c>
      <c r="I14" s="159" t="s">
        <v>270</v>
      </c>
      <c r="J14" s="47" t="s">
        <v>283</v>
      </c>
      <c r="K14" s="24"/>
    </row>
    <row r="15" spans="1:11" ht="15" customHeight="1">
      <c r="A15" s="24" t="s">
        <v>271</v>
      </c>
      <c r="B15" s="25" t="s">
        <v>272</v>
      </c>
      <c r="C15" s="37" t="s">
        <v>126</v>
      </c>
      <c r="D15" s="37">
        <v>1</v>
      </c>
      <c r="E15" s="37">
        <v>252</v>
      </c>
      <c r="F15" s="37" t="s">
        <v>134</v>
      </c>
      <c r="G15" s="37" t="s">
        <v>383</v>
      </c>
      <c r="H15" s="37" t="s">
        <v>389</v>
      </c>
      <c r="I15" s="159" t="s">
        <v>272</v>
      </c>
      <c r="J15" s="47" t="s">
        <v>271</v>
      </c>
      <c r="K15" s="24"/>
    </row>
    <row r="16" spans="1:11" ht="15" customHeight="1">
      <c r="A16" s="24" t="s">
        <v>273</v>
      </c>
      <c r="B16" s="25" t="s">
        <v>274</v>
      </c>
      <c r="C16" s="37">
        <v>4.1868</v>
      </c>
      <c r="D16" s="37" t="s">
        <v>135</v>
      </c>
      <c r="E16" s="37">
        <v>1</v>
      </c>
      <c r="F16" s="37" t="s">
        <v>136</v>
      </c>
      <c r="G16" s="192" t="s">
        <v>396</v>
      </c>
      <c r="H16" s="37" t="s">
        <v>388</v>
      </c>
      <c r="I16" s="159" t="s">
        <v>274</v>
      </c>
      <c r="J16" s="47" t="s">
        <v>284</v>
      </c>
      <c r="K16" s="24"/>
    </row>
    <row r="17" spans="1:11" ht="15" customHeight="1">
      <c r="A17" s="24" t="s">
        <v>275</v>
      </c>
      <c r="B17" s="25" t="s">
        <v>276</v>
      </c>
      <c r="C17" s="37" t="s">
        <v>137</v>
      </c>
      <c r="D17" s="37">
        <v>3412</v>
      </c>
      <c r="E17" s="37" t="s">
        <v>129</v>
      </c>
      <c r="F17" s="37">
        <v>1</v>
      </c>
      <c r="G17" s="37" t="s">
        <v>384</v>
      </c>
      <c r="H17" s="37" t="s">
        <v>387</v>
      </c>
      <c r="I17" s="159" t="s">
        <v>276</v>
      </c>
      <c r="J17" s="47" t="s">
        <v>285</v>
      </c>
      <c r="K17" s="24"/>
    </row>
    <row r="18" spans="1:11" ht="15" customHeight="1">
      <c r="A18" s="24" t="s">
        <v>277</v>
      </c>
      <c r="B18" s="25" t="s">
        <v>278</v>
      </c>
      <c r="C18" s="37" t="s">
        <v>395</v>
      </c>
      <c r="D18" s="37" t="s">
        <v>138</v>
      </c>
      <c r="E18" s="192" t="s">
        <v>397</v>
      </c>
      <c r="F18" s="37" t="s">
        <v>127</v>
      </c>
      <c r="G18" s="37">
        <v>1</v>
      </c>
      <c r="H18" s="37">
        <v>7.0369</v>
      </c>
      <c r="I18" s="159" t="s">
        <v>286</v>
      </c>
      <c r="J18" s="47" t="s">
        <v>288</v>
      </c>
      <c r="K18" s="24"/>
    </row>
    <row r="19" spans="1:11" ht="15" customHeight="1">
      <c r="A19" s="26" t="s">
        <v>279</v>
      </c>
      <c r="B19" s="27" t="s">
        <v>280</v>
      </c>
      <c r="C19" s="146" t="s">
        <v>139</v>
      </c>
      <c r="D19" s="146" t="s">
        <v>140</v>
      </c>
      <c r="E19" s="146" t="s">
        <v>141</v>
      </c>
      <c r="F19" s="146" t="s">
        <v>128</v>
      </c>
      <c r="G19" s="146">
        <v>0.1421</v>
      </c>
      <c r="H19" s="146">
        <v>1</v>
      </c>
      <c r="I19" s="160" t="s">
        <v>287</v>
      </c>
      <c r="J19" s="67" t="s">
        <v>289</v>
      </c>
      <c r="K19" s="24"/>
    </row>
    <row r="20" spans="1:11" ht="15" customHeight="1">
      <c r="A20" s="24"/>
      <c r="B20" s="24"/>
      <c r="C20" s="24"/>
      <c r="D20" s="25"/>
      <c r="E20" s="25"/>
      <c r="F20" s="25"/>
      <c r="G20" s="25"/>
      <c r="H20" s="25"/>
      <c r="I20" s="25"/>
      <c r="J20" s="47"/>
      <c r="K20" s="24"/>
    </row>
    <row r="21" spans="1:11" ht="15" customHeight="1">
      <c r="A21" s="24"/>
      <c r="B21" s="24"/>
      <c r="C21" s="24"/>
      <c r="D21" s="25"/>
      <c r="E21" s="25"/>
      <c r="F21" s="25"/>
      <c r="G21" s="25"/>
      <c r="H21" s="25"/>
      <c r="I21" s="25"/>
      <c r="J21" s="25"/>
      <c r="K21" s="25"/>
    </row>
    <row r="22" spans="1:11" ht="15" customHeight="1">
      <c r="A22" s="24"/>
      <c r="B22" s="24"/>
      <c r="D22" s="25"/>
      <c r="E22" s="25"/>
      <c r="F22" s="25"/>
      <c r="G22" s="24"/>
      <c r="H22" s="25"/>
      <c r="I22" s="25"/>
      <c r="J22" s="25"/>
      <c r="K22" s="36"/>
    </row>
    <row r="23" spans="1:13" ht="15" customHeight="1">
      <c r="A23" s="48"/>
      <c r="B23" s="48"/>
      <c r="C23" s="48"/>
      <c r="D23" s="92"/>
      <c r="E23" s="92"/>
      <c r="F23" s="92"/>
      <c r="G23" s="24"/>
      <c r="H23" s="24"/>
      <c r="I23" s="92"/>
      <c r="J23" s="92"/>
      <c r="K23" s="93"/>
      <c r="L23" s="23"/>
      <c r="M23" s="23"/>
    </row>
    <row r="24" spans="1:13" ht="15" customHeight="1">
      <c r="A24" s="54"/>
      <c r="B24" s="54"/>
      <c r="C24" s="55"/>
      <c r="D24" s="50"/>
      <c r="E24" s="50"/>
      <c r="F24" s="50"/>
      <c r="G24" s="24"/>
      <c r="H24" s="24"/>
      <c r="I24" s="50"/>
      <c r="J24" s="24"/>
      <c r="K24" s="65"/>
      <c r="L24" s="23"/>
      <c r="M24" s="23"/>
    </row>
    <row r="25" spans="1:13" ht="15" customHeight="1">
      <c r="A25" s="54"/>
      <c r="B25" s="54"/>
      <c r="C25" s="24"/>
      <c r="D25" s="24"/>
      <c r="E25" s="24"/>
      <c r="F25" s="24"/>
      <c r="G25" s="24"/>
      <c r="H25" s="24"/>
      <c r="I25" s="50"/>
      <c r="J25" s="77"/>
      <c r="K25" s="60"/>
      <c r="L25" s="23"/>
      <c r="M25" s="23"/>
    </row>
    <row r="26" spans="1:13" ht="15" customHeight="1">
      <c r="A26" s="56"/>
      <c r="B26" s="56"/>
      <c r="C26" s="24"/>
      <c r="D26" s="24"/>
      <c r="E26" s="24"/>
      <c r="F26" s="24"/>
      <c r="G26" s="24"/>
      <c r="H26" s="24"/>
      <c r="I26" s="50"/>
      <c r="J26" s="77"/>
      <c r="K26" s="60"/>
      <c r="L26" s="23"/>
      <c r="M26" s="23"/>
    </row>
    <row r="27" spans="1:13" ht="15" customHeight="1">
      <c r="A27" s="58"/>
      <c r="B27" s="58"/>
      <c r="C27" s="88"/>
      <c r="D27" s="88"/>
      <c r="E27" s="88"/>
      <c r="G27" s="24"/>
      <c r="H27" s="24"/>
      <c r="I27" s="88"/>
      <c r="J27" s="97"/>
      <c r="K27" s="88"/>
      <c r="L27" s="23"/>
      <c r="M27" s="23"/>
    </row>
    <row r="28" spans="1:13" ht="15" customHeight="1">
      <c r="A28" s="75"/>
      <c r="B28" s="75"/>
      <c r="C28" s="88"/>
      <c r="D28" s="88"/>
      <c r="E28" s="88"/>
      <c r="G28" s="88"/>
      <c r="H28" s="88"/>
      <c r="I28" s="88"/>
      <c r="J28" s="97"/>
      <c r="K28" s="88"/>
      <c r="L28" s="23"/>
      <c r="M28" s="23"/>
    </row>
    <row r="29" spans="1:13" ht="15" customHeight="1">
      <c r="A29" s="58"/>
      <c r="B29" s="58"/>
      <c r="C29" s="50"/>
      <c r="D29" s="50"/>
      <c r="E29" s="50"/>
      <c r="F29" s="50"/>
      <c r="G29" s="50"/>
      <c r="H29" s="50"/>
      <c r="I29" s="50"/>
      <c r="J29" s="77"/>
      <c r="K29" s="76"/>
      <c r="L29" s="23"/>
      <c r="M29" s="23"/>
    </row>
    <row r="30" spans="1:13" ht="15" customHeight="1">
      <c r="A30" s="58"/>
      <c r="B30" s="58"/>
      <c r="C30" s="50"/>
      <c r="D30" s="50"/>
      <c r="E30" s="50"/>
      <c r="F30" s="50"/>
      <c r="G30" s="50"/>
      <c r="H30" s="50"/>
      <c r="I30" s="50"/>
      <c r="J30" s="77"/>
      <c r="K30" s="50"/>
      <c r="L30" s="23"/>
      <c r="M30" s="23"/>
    </row>
    <row r="31" spans="1:13" ht="15" customHeight="1">
      <c r="A31" s="58"/>
      <c r="B31" s="58"/>
      <c r="C31" s="76"/>
      <c r="D31" s="50"/>
      <c r="E31" s="50"/>
      <c r="F31" s="50"/>
      <c r="G31" s="50"/>
      <c r="H31" s="50"/>
      <c r="I31" s="50"/>
      <c r="J31" s="77"/>
      <c r="K31" s="50"/>
      <c r="L31" s="23"/>
      <c r="M31" s="23"/>
    </row>
    <row r="32" spans="1:13" ht="15" customHeight="1">
      <c r="A32" s="58"/>
      <c r="B32" s="58"/>
      <c r="C32" s="50"/>
      <c r="D32" s="50"/>
      <c r="E32" s="50"/>
      <c r="F32" s="50"/>
      <c r="G32" s="50"/>
      <c r="H32" s="50"/>
      <c r="I32" s="50"/>
      <c r="J32" s="77"/>
      <c r="K32" s="50"/>
      <c r="L32" s="23"/>
      <c r="M32" s="23"/>
    </row>
    <row r="33" spans="1:13" ht="12.75">
      <c r="A33" s="58"/>
      <c r="B33" s="58"/>
      <c r="C33" s="50"/>
      <c r="D33" s="50"/>
      <c r="E33" s="50"/>
      <c r="F33" s="50"/>
      <c r="G33" s="50"/>
      <c r="H33" s="50"/>
      <c r="I33" s="50"/>
      <c r="J33" s="77"/>
      <c r="K33" s="76"/>
      <c r="L33" s="23"/>
      <c r="M33" s="23"/>
    </row>
    <row r="34" spans="1:13" ht="12.75">
      <c r="A34" s="58"/>
      <c r="B34" s="58"/>
      <c r="C34" s="50"/>
      <c r="D34" s="50"/>
      <c r="E34" s="50"/>
      <c r="F34" s="50"/>
      <c r="G34" s="50"/>
      <c r="H34" s="50"/>
      <c r="I34" s="50"/>
      <c r="J34" s="77"/>
      <c r="K34" s="50"/>
      <c r="L34" s="23"/>
      <c r="M34" s="23"/>
    </row>
    <row r="35" spans="1:13" ht="12.75">
      <c r="A35" s="58"/>
      <c r="B35" s="58"/>
      <c r="C35" s="58"/>
      <c r="D35" s="50"/>
      <c r="E35" s="50"/>
      <c r="F35" s="50"/>
      <c r="G35" s="50"/>
      <c r="H35" s="50"/>
      <c r="I35" s="50"/>
      <c r="J35" s="77"/>
      <c r="K35" s="60"/>
      <c r="L35" s="23"/>
      <c r="M35" s="23"/>
    </row>
    <row r="36" spans="1:13" ht="12.75">
      <c r="A36" s="79"/>
      <c r="B36" s="79"/>
      <c r="C36" s="79"/>
      <c r="D36" s="94"/>
      <c r="E36" s="94"/>
      <c r="F36" s="94"/>
      <c r="G36" s="94"/>
      <c r="H36" s="94"/>
      <c r="I36" s="94"/>
      <c r="J36" s="96"/>
      <c r="K36" s="60"/>
      <c r="L36" s="23"/>
      <c r="M36" s="23"/>
    </row>
    <row r="37" spans="1:13" ht="12.75">
      <c r="A37" s="58"/>
      <c r="B37" s="58"/>
      <c r="C37" s="58"/>
      <c r="D37" s="60"/>
      <c r="E37" s="60"/>
      <c r="F37" s="60"/>
      <c r="G37" s="60"/>
      <c r="H37" s="60"/>
      <c r="I37" s="60"/>
      <c r="J37" s="60"/>
      <c r="K37" s="60"/>
      <c r="L37" s="23"/>
      <c r="M37" s="23"/>
    </row>
    <row r="38" spans="1:9" ht="12.75">
      <c r="A38" s="53"/>
      <c r="B38" s="53"/>
      <c r="C38" s="53"/>
      <c r="D38" s="95"/>
      <c r="E38" s="95"/>
      <c r="F38" s="95"/>
      <c r="G38" s="95"/>
      <c r="H38" s="95"/>
      <c r="I38" s="95"/>
    </row>
  </sheetData>
  <sheetProtection/>
  <mergeCells count="6">
    <mergeCell ref="C12:C13"/>
    <mergeCell ref="D12:D13"/>
    <mergeCell ref="E12:E13"/>
    <mergeCell ref="F12:F13"/>
    <mergeCell ref="G12:G13"/>
    <mergeCell ref="H12:H1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5.421875" style="0" customWidth="1"/>
    <col min="2" max="2" width="15.7109375" style="0" customWidth="1"/>
    <col min="3" max="8" width="15.7109375" style="15" customWidth="1"/>
    <col min="9" max="9" width="25.421875" style="15" customWidth="1"/>
  </cols>
  <sheetData>
    <row r="1" spans="1:10" ht="15" customHeight="1">
      <c r="A1" s="17"/>
      <c r="B1" s="17"/>
      <c r="C1" s="18"/>
      <c r="D1" s="18"/>
      <c r="E1" s="18"/>
      <c r="F1" s="18"/>
      <c r="G1" s="18"/>
      <c r="H1" s="18"/>
      <c r="I1" s="18"/>
      <c r="J1" s="17"/>
    </row>
    <row r="2" spans="1:10" ht="15" customHeight="1">
      <c r="A2" s="24"/>
      <c r="B2" s="24"/>
      <c r="C2" s="25"/>
      <c r="D2" s="25"/>
      <c r="E2" s="25"/>
      <c r="F2" s="25"/>
      <c r="G2" s="25"/>
      <c r="H2" s="25"/>
      <c r="I2" s="25"/>
      <c r="J2" s="17"/>
    </row>
    <row r="3" spans="1:10" ht="15" customHeight="1">
      <c r="A3" s="24"/>
      <c r="B3" s="24"/>
      <c r="C3" s="25"/>
      <c r="D3" s="25"/>
      <c r="E3" s="25"/>
      <c r="F3" s="25"/>
      <c r="G3" s="25"/>
      <c r="H3" s="25"/>
      <c r="I3" s="25"/>
      <c r="J3" s="17"/>
    </row>
    <row r="4" spans="1:10" ht="15" customHeight="1">
      <c r="A4" s="24"/>
      <c r="B4" s="24"/>
      <c r="C4" s="25"/>
      <c r="D4" s="25"/>
      <c r="E4" s="25"/>
      <c r="F4" s="25"/>
      <c r="G4" s="25"/>
      <c r="H4" s="25"/>
      <c r="I4" s="25"/>
      <c r="J4" s="17"/>
    </row>
    <row r="5" spans="1:10" ht="15" customHeight="1">
      <c r="A5" s="24"/>
      <c r="B5" s="24"/>
      <c r="C5" s="25"/>
      <c r="D5" s="25"/>
      <c r="E5" s="25"/>
      <c r="F5" s="25"/>
      <c r="G5" s="25"/>
      <c r="H5" s="25"/>
      <c r="I5" s="25"/>
      <c r="J5" s="17"/>
    </row>
    <row r="6" spans="1:10" ht="15" customHeight="1">
      <c r="A6" s="24"/>
      <c r="B6" s="24"/>
      <c r="C6" s="25"/>
      <c r="D6" s="25"/>
      <c r="E6" s="25"/>
      <c r="F6" s="25"/>
      <c r="G6" s="25"/>
      <c r="H6" s="25"/>
      <c r="I6" s="25"/>
      <c r="J6" s="17"/>
    </row>
    <row r="7" spans="1:10" ht="15" customHeight="1">
      <c r="A7" s="24"/>
      <c r="B7" s="24"/>
      <c r="C7" s="25"/>
      <c r="D7" s="25"/>
      <c r="E7" s="25"/>
      <c r="F7" s="25"/>
      <c r="G7" s="25"/>
      <c r="H7" s="25"/>
      <c r="I7" s="25"/>
      <c r="J7" s="17"/>
    </row>
    <row r="8" spans="1:10" ht="15" customHeight="1">
      <c r="A8" s="19" t="s">
        <v>349</v>
      </c>
      <c r="B8" s="19" t="s">
        <v>123</v>
      </c>
      <c r="C8" s="25"/>
      <c r="D8" s="25"/>
      <c r="E8" s="25"/>
      <c r="F8" s="25"/>
      <c r="G8" s="25"/>
      <c r="H8" s="25"/>
      <c r="I8" s="25"/>
      <c r="J8" s="17"/>
    </row>
    <row r="9" spans="1:10" ht="15" customHeight="1">
      <c r="A9" s="44" t="s">
        <v>350</v>
      </c>
      <c r="B9" s="85" t="s">
        <v>161</v>
      </c>
      <c r="C9" s="25"/>
      <c r="D9" s="25"/>
      <c r="E9" s="25"/>
      <c r="F9" s="25"/>
      <c r="G9" s="25"/>
      <c r="H9" s="25"/>
      <c r="I9" s="25"/>
      <c r="J9" s="17"/>
    </row>
    <row r="10" spans="2:10" ht="15" customHeight="1">
      <c r="B10" s="20"/>
      <c r="C10" s="25"/>
      <c r="D10" s="25"/>
      <c r="E10" s="25"/>
      <c r="F10" s="25"/>
      <c r="G10" s="25"/>
      <c r="H10" s="25"/>
      <c r="I10" s="25"/>
      <c r="J10" s="17"/>
    </row>
    <row r="11" spans="1:10" ht="15" customHeight="1" thickBot="1">
      <c r="A11" s="21"/>
      <c r="B11" s="21"/>
      <c r="C11" s="28"/>
      <c r="D11" s="28"/>
      <c r="E11" s="28"/>
      <c r="F11" s="28"/>
      <c r="G11" s="28"/>
      <c r="H11" s="28"/>
      <c r="I11" s="28"/>
      <c r="J11" s="17"/>
    </row>
    <row r="12" spans="1:10" ht="15" customHeight="1">
      <c r="A12" s="99" t="s">
        <v>291</v>
      </c>
      <c r="B12" s="199" t="s">
        <v>63</v>
      </c>
      <c r="C12" s="199" t="s">
        <v>379</v>
      </c>
      <c r="D12" s="199" t="s">
        <v>64</v>
      </c>
      <c r="E12" s="199" t="s">
        <v>391</v>
      </c>
      <c r="F12" s="199" t="s">
        <v>65</v>
      </c>
      <c r="G12" s="199" t="s">
        <v>295</v>
      </c>
      <c r="H12" s="199" t="s">
        <v>66</v>
      </c>
      <c r="I12" s="100" t="s">
        <v>290</v>
      </c>
      <c r="J12" s="17"/>
    </row>
    <row r="13" spans="2:10" ht="15" customHeight="1">
      <c r="B13" s="200"/>
      <c r="C13" s="200"/>
      <c r="D13" s="200"/>
      <c r="E13" s="200"/>
      <c r="F13" s="200"/>
      <c r="G13" s="200"/>
      <c r="H13" s="200"/>
      <c r="I13" s="25"/>
      <c r="J13" s="17"/>
    </row>
    <row r="14" spans="1:10" ht="15" customHeight="1">
      <c r="A14" s="98" t="s">
        <v>166</v>
      </c>
      <c r="B14" s="200"/>
      <c r="C14" s="200"/>
      <c r="D14" s="200"/>
      <c r="E14" s="200"/>
      <c r="F14" s="200"/>
      <c r="G14" s="200"/>
      <c r="H14" s="200"/>
      <c r="J14" s="17"/>
    </row>
    <row r="15" spans="1:10" ht="15" customHeight="1">
      <c r="A15" s="131" t="s">
        <v>306</v>
      </c>
      <c r="B15" s="201"/>
      <c r="C15" s="201"/>
      <c r="D15" s="201"/>
      <c r="E15" s="201"/>
      <c r="F15" s="201"/>
      <c r="G15" s="201"/>
      <c r="H15" s="201"/>
      <c r="I15" s="84" t="s">
        <v>308</v>
      </c>
      <c r="J15" s="17"/>
    </row>
    <row r="16" spans="1:10" ht="15" customHeight="1">
      <c r="A16" s="24" t="s">
        <v>67</v>
      </c>
      <c r="B16" s="25">
        <v>9.93</v>
      </c>
      <c r="C16" s="25">
        <v>0.993</v>
      </c>
      <c r="D16" s="25">
        <v>6.99</v>
      </c>
      <c r="E16" s="25">
        <v>1.419</v>
      </c>
      <c r="F16" s="25">
        <v>41.58</v>
      </c>
      <c r="G16" s="25">
        <v>39.4</v>
      </c>
      <c r="H16" s="25">
        <v>11.55</v>
      </c>
      <c r="I16" s="47" t="s">
        <v>162</v>
      </c>
      <c r="J16" s="17"/>
    </row>
    <row r="17" spans="1:10" ht="15" customHeight="1">
      <c r="A17" s="24" t="s">
        <v>68</v>
      </c>
      <c r="B17" s="25">
        <v>8.8</v>
      </c>
      <c r="C17" s="25">
        <v>0.88</v>
      </c>
      <c r="D17" s="25">
        <v>6.2</v>
      </c>
      <c r="E17" s="25">
        <v>1.257</v>
      </c>
      <c r="F17" s="25">
        <v>36.84</v>
      </c>
      <c r="G17" s="25">
        <v>34.92</v>
      </c>
      <c r="H17" s="25">
        <v>10.23</v>
      </c>
      <c r="I17" s="47" t="s">
        <v>163</v>
      </c>
      <c r="J17" s="17"/>
    </row>
    <row r="18" spans="1:10" ht="15" customHeight="1">
      <c r="A18" s="24" t="s">
        <v>69</v>
      </c>
      <c r="B18" s="25">
        <v>4.3</v>
      </c>
      <c r="C18" s="25">
        <v>0.43</v>
      </c>
      <c r="D18" s="25">
        <v>3.03</v>
      </c>
      <c r="E18" s="25">
        <v>0.614</v>
      </c>
      <c r="F18" s="25">
        <v>18</v>
      </c>
      <c r="G18" s="25">
        <v>17.06</v>
      </c>
      <c r="H18" s="25">
        <v>5</v>
      </c>
      <c r="I18" s="47" t="s">
        <v>363</v>
      </c>
      <c r="J18" s="17"/>
    </row>
    <row r="19" spans="1:10" ht="15" customHeight="1">
      <c r="A19" s="24" t="s">
        <v>70</v>
      </c>
      <c r="B19" s="25">
        <v>3.8</v>
      </c>
      <c r="C19" s="25">
        <v>0.38</v>
      </c>
      <c r="D19" s="25">
        <v>2.68</v>
      </c>
      <c r="E19" s="25">
        <v>0.543</v>
      </c>
      <c r="F19" s="25">
        <v>15.91</v>
      </c>
      <c r="G19" s="25">
        <v>15.08</v>
      </c>
      <c r="H19" s="25">
        <v>4.42</v>
      </c>
      <c r="I19" s="47" t="s">
        <v>164</v>
      </c>
      <c r="J19" s="17"/>
    </row>
    <row r="20" spans="1:10" ht="15" customHeight="1">
      <c r="A20" s="26" t="s">
        <v>71</v>
      </c>
      <c r="B20" s="27">
        <v>4.5</v>
      </c>
      <c r="C20" s="27">
        <v>0.45</v>
      </c>
      <c r="D20" s="27">
        <v>3.17</v>
      </c>
      <c r="E20" s="27">
        <v>0.643</v>
      </c>
      <c r="F20" s="27">
        <v>18.84</v>
      </c>
      <c r="G20" s="27">
        <v>17.86</v>
      </c>
      <c r="H20" s="27">
        <v>5.23</v>
      </c>
      <c r="I20" s="67" t="s">
        <v>165</v>
      </c>
      <c r="J20" s="17"/>
    </row>
    <row r="21" spans="1:10" ht="15" customHeight="1">
      <c r="A21" s="24"/>
      <c r="B21" s="25"/>
      <c r="C21" s="25"/>
      <c r="D21" s="25"/>
      <c r="E21" s="25"/>
      <c r="F21" s="25"/>
      <c r="G21" s="25"/>
      <c r="H21" s="25"/>
      <c r="I21" s="24"/>
      <c r="J21" s="17"/>
    </row>
    <row r="22" spans="1:10" ht="15" customHeight="1">
      <c r="A22" s="24"/>
      <c r="B22" s="25"/>
      <c r="C22" s="25"/>
      <c r="D22" s="25"/>
      <c r="E22" s="25"/>
      <c r="F22" s="25"/>
      <c r="G22" s="25"/>
      <c r="H22" s="25"/>
      <c r="I22" s="24"/>
      <c r="J22" s="17"/>
    </row>
    <row r="23" spans="1:10" ht="15" customHeight="1">
      <c r="A23" s="24"/>
      <c r="B23" s="25"/>
      <c r="C23" s="25"/>
      <c r="D23" s="25"/>
      <c r="E23" s="25"/>
      <c r="F23" s="25"/>
      <c r="G23" s="25"/>
      <c r="H23" s="25"/>
      <c r="I23" s="24"/>
      <c r="J23" s="17"/>
    </row>
    <row r="24" spans="1:10" ht="15" customHeight="1">
      <c r="A24" s="24"/>
      <c r="B24" s="25"/>
      <c r="C24" s="25"/>
      <c r="D24" s="25"/>
      <c r="E24" s="25"/>
      <c r="F24" s="25"/>
      <c r="G24" s="25"/>
      <c r="H24" s="25"/>
      <c r="I24" s="24"/>
      <c r="J24" s="17"/>
    </row>
    <row r="25" spans="1:11" ht="12.75">
      <c r="A25" s="54"/>
      <c r="B25" s="55"/>
      <c r="C25" s="50"/>
      <c r="D25" s="50"/>
      <c r="E25" s="50"/>
      <c r="F25" s="50"/>
      <c r="G25" s="50"/>
      <c r="H25" s="50"/>
      <c r="I25" s="49"/>
      <c r="J25" s="49"/>
      <c r="K25" s="49"/>
    </row>
    <row r="26" spans="1:11" ht="12.75">
      <c r="A26" s="54"/>
      <c r="B26" s="55"/>
      <c r="C26" s="50"/>
      <c r="D26" s="50"/>
      <c r="E26" s="50"/>
      <c r="F26" s="50"/>
      <c r="G26" s="50"/>
      <c r="H26" s="50"/>
      <c r="I26" s="49"/>
      <c r="J26" s="49"/>
      <c r="K26" s="49"/>
    </row>
    <row r="27" spans="1:11" ht="12.75">
      <c r="A27" s="56"/>
      <c r="B27" s="55"/>
      <c r="C27" s="50"/>
      <c r="D27" s="50"/>
      <c r="E27" s="50"/>
      <c r="F27" s="50"/>
      <c r="G27" s="50"/>
      <c r="H27" s="50"/>
      <c r="I27" s="49"/>
      <c r="J27" s="49"/>
      <c r="K27" s="49"/>
    </row>
    <row r="28" spans="1:11" ht="12.75">
      <c r="A28" s="58"/>
      <c r="B28" s="91"/>
      <c r="C28" s="91"/>
      <c r="D28" s="91"/>
      <c r="E28" s="91"/>
      <c r="F28" s="91"/>
      <c r="G28" s="91"/>
      <c r="H28" s="91"/>
      <c r="I28" s="49"/>
      <c r="J28" s="49"/>
      <c r="K28" s="49"/>
    </row>
    <row r="29" spans="1:11" ht="12.75">
      <c r="A29" s="75"/>
      <c r="B29" s="91"/>
      <c r="C29" s="91"/>
      <c r="D29" s="91"/>
      <c r="E29" s="91"/>
      <c r="F29" s="91"/>
      <c r="G29" s="91"/>
      <c r="H29" s="91"/>
      <c r="I29" s="49"/>
      <c r="J29" s="49"/>
      <c r="K29" s="49"/>
    </row>
    <row r="30" spans="1:11" ht="12.75">
      <c r="A30" s="58"/>
      <c r="B30" s="50"/>
      <c r="C30" s="50"/>
      <c r="D30" s="50"/>
      <c r="E30" s="76"/>
      <c r="F30" s="50"/>
      <c r="G30" s="50"/>
      <c r="H30" s="50"/>
      <c r="I30" s="49"/>
      <c r="J30" s="49"/>
      <c r="K30" s="49"/>
    </row>
    <row r="31" spans="1:9" ht="12.75">
      <c r="A31" s="58"/>
      <c r="B31" s="50"/>
      <c r="C31" s="50"/>
      <c r="D31" s="50"/>
      <c r="E31" s="76"/>
      <c r="F31" s="50"/>
      <c r="G31" s="50"/>
      <c r="H31" s="50"/>
      <c r="I31"/>
    </row>
    <row r="32" spans="1:8" ht="12.75">
      <c r="A32" s="58"/>
      <c r="B32" s="50"/>
      <c r="C32" s="50"/>
      <c r="D32" s="50"/>
      <c r="E32" s="50"/>
      <c r="F32" s="50"/>
      <c r="G32" s="50"/>
      <c r="H32" s="50"/>
    </row>
    <row r="33" spans="1:8" ht="12.75">
      <c r="A33" s="58"/>
      <c r="B33" s="50"/>
      <c r="C33" s="50"/>
      <c r="D33" s="50"/>
      <c r="E33" s="50"/>
      <c r="F33" s="50"/>
      <c r="G33" s="50"/>
      <c r="H33" s="50"/>
    </row>
    <row r="34" spans="1:8" ht="12.75">
      <c r="A34" s="58"/>
      <c r="B34" s="50"/>
      <c r="C34" s="50"/>
      <c r="D34" s="50"/>
      <c r="E34" s="50"/>
      <c r="F34" s="50"/>
      <c r="G34" s="50"/>
      <c r="H34" s="50"/>
    </row>
    <row r="35" spans="1:8" ht="12.75">
      <c r="A35" s="58"/>
      <c r="B35" s="50"/>
      <c r="C35" s="50"/>
      <c r="D35" s="50"/>
      <c r="E35" s="50"/>
      <c r="F35" s="50"/>
      <c r="G35" s="50"/>
      <c r="H35" s="50"/>
    </row>
    <row r="36" spans="1:8" ht="12.75">
      <c r="A36" s="57"/>
      <c r="B36" s="57"/>
      <c r="C36" s="119"/>
      <c r="D36" s="119"/>
      <c r="E36" s="119"/>
      <c r="F36" s="119"/>
      <c r="G36" s="119"/>
      <c r="H36" s="119"/>
    </row>
    <row r="37" spans="1:8" ht="12.75">
      <c r="A37" s="57"/>
      <c r="B37" s="57"/>
      <c r="C37" s="119"/>
      <c r="D37" s="119"/>
      <c r="E37" s="119"/>
      <c r="F37" s="119"/>
      <c r="G37" s="119"/>
      <c r="H37" s="119"/>
    </row>
  </sheetData>
  <sheetProtection/>
  <mergeCells count="7">
    <mergeCell ref="F12:F15"/>
    <mergeCell ref="G12:G15"/>
    <mergeCell ref="H12:H15"/>
    <mergeCell ref="B12:B15"/>
    <mergeCell ref="C12:C15"/>
    <mergeCell ref="D12:D15"/>
    <mergeCell ref="E12:E1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79"/>
  <sheetViews>
    <sheetView zoomScalePageLayoutView="0" workbookViewId="0" topLeftCell="A1">
      <selection activeCell="H12" sqref="H12:H15"/>
    </sheetView>
  </sheetViews>
  <sheetFormatPr defaultColWidth="9.140625" defaultRowHeight="12.75"/>
  <cols>
    <col min="1" max="1" width="29.421875" style="0" customWidth="1"/>
    <col min="2" max="2" width="15.7109375" style="0" customWidth="1"/>
    <col min="3" max="8" width="15.7109375" style="15" customWidth="1"/>
    <col min="9" max="9" width="27.57421875" style="15" customWidth="1"/>
  </cols>
  <sheetData>
    <row r="1" spans="1:10" ht="15" customHeight="1">
      <c r="A1" s="17"/>
      <c r="B1" s="17"/>
      <c r="C1" s="18"/>
      <c r="D1" s="18"/>
      <c r="E1" s="18"/>
      <c r="F1" s="18"/>
      <c r="G1" s="18"/>
      <c r="H1" s="18"/>
      <c r="I1" s="17"/>
      <c r="J1" s="17"/>
    </row>
    <row r="2" spans="1:10" ht="15" customHeight="1">
      <c r="A2" s="17"/>
      <c r="B2" s="17"/>
      <c r="C2" s="18"/>
      <c r="D2" s="18"/>
      <c r="E2" s="18"/>
      <c r="F2" s="18"/>
      <c r="G2" s="18"/>
      <c r="H2" s="18"/>
      <c r="I2" s="17"/>
      <c r="J2" s="17"/>
    </row>
    <row r="3" spans="1:10" ht="15" customHeight="1">
      <c r="A3" s="24"/>
      <c r="B3" s="24"/>
      <c r="C3" s="25"/>
      <c r="D3" s="25"/>
      <c r="E3" s="25"/>
      <c r="F3" s="25"/>
      <c r="G3" s="25"/>
      <c r="H3" s="25"/>
      <c r="I3" s="24"/>
      <c r="J3" s="17"/>
    </row>
    <row r="4" spans="1:10" ht="15" customHeight="1">
      <c r="A4" s="24"/>
      <c r="B4" s="24"/>
      <c r="C4" s="25"/>
      <c r="D4" s="25"/>
      <c r="E4" s="25"/>
      <c r="F4" s="25"/>
      <c r="G4" s="25"/>
      <c r="H4" s="25"/>
      <c r="I4" s="24"/>
      <c r="J4" s="17"/>
    </row>
    <row r="5" spans="1:10" ht="15" customHeight="1">
      <c r="A5" s="24"/>
      <c r="B5" s="24"/>
      <c r="C5" s="25"/>
      <c r="D5" s="25"/>
      <c r="E5" s="25"/>
      <c r="F5" s="25"/>
      <c r="G5" s="25"/>
      <c r="H5" s="25"/>
      <c r="I5" s="24"/>
      <c r="J5" s="17"/>
    </row>
    <row r="6" spans="1:10" ht="15" customHeight="1">
      <c r="A6" s="24"/>
      <c r="B6" s="24"/>
      <c r="C6" s="25"/>
      <c r="D6" s="25"/>
      <c r="E6" s="25"/>
      <c r="F6" s="25"/>
      <c r="G6" s="25"/>
      <c r="H6" s="25"/>
      <c r="I6" s="24"/>
      <c r="J6" s="17"/>
    </row>
    <row r="7" spans="1:10" ht="15" customHeight="1">
      <c r="A7" s="24"/>
      <c r="B7" s="24"/>
      <c r="C7" s="25"/>
      <c r="D7" s="25"/>
      <c r="E7" s="25"/>
      <c r="F7" s="25"/>
      <c r="G7" s="25"/>
      <c r="H7" s="25"/>
      <c r="I7" s="24"/>
      <c r="J7" s="17"/>
    </row>
    <row r="8" spans="1:10" ht="15" customHeight="1">
      <c r="A8" s="19" t="s">
        <v>351</v>
      </c>
      <c r="B8" s="19" t="s">
        <v>121</v>
      </c>
      <c r="C8" s="25"/>
      <c r="D8" s="25"/>
      <c r="E8" s="25"/>
      <c r="F8" s="25"/>
      <c r="G8" s="25"/>
      <c r="H8" s="25"/>
      <c r="I8" s="24"/>
      <c r="J8" s="17"/>
    </row>
    <row r="9" spans="1:10" ht="15" customHeight="1">
      <c r="A9" s="44" t="s">
        <v>352</v>
      </c>
      <c r="B9" s="85" t="s">
        <v>167</v>
      </c>
      <c r="C9" s="25"/>
      <c r="D9" s="25"/>
      <c r="E9" s="25"/>
      <c r="F9" s="25"/>
      <c r="G9" s="25"/>
      <c r="H9" s="25"/>
      <c r="I9" s="24"/>
      <c r="J9" s="17"/>
    </row>
    <row r="10" spans="2:10" ht="15" customHeight="1">
      <c r="B10" s="20"/>
      <c r="C10" s="25"/>
      <c r="D10" s="25"/>
      <c r="E10" s="25"/>
      <c r="F10" s="25"/>
      <c r="G10" s="25"/>
      <c r="H10" s="25"/>
      <c r="I10" s="24"/>
      <c r="J10" s="17"/>
    </row>
    <row r="11" spans="1:10" ht="15" customHeight="1" thickBot="1">
      <c r="A11" s="21"/>
      <c r="B11" s="21"/>
      <c r="C11" s="28"/>
      <c r="D11" s="28"/>
      <c r="E11" s="28"/>
      <c r="F11" s="28"/>
      <c r="G11" s="28"/>
      <c r="H11" s="28"/>
      <c r="I11" s="71"/>
      <c r="J11" s="17"/>
    </row>
    <row r="12" spans="1:10" ht="15" customHeight="1">
      <c r="A12" s="29" t="s">
        <v>292</v>
      </c>
      <c r="B12" s="199" t="s">
        <v>63</v>
      </c>
      <c r="C12" s="199" t="s">
        <v>379</v>
      </c>
      <c r="D12" s="199" t="s">
        <v>380</v>
      </c>
      <c r="E12" s="199" t="s">
        <v>381</v>
      </c>
      <c r="F12" s="199" t="s">
        <v>65</v>
      </c>
      <c r="G12" s="199" t="s">
        <v>295</v>
      </c>
      <c r="H12" s="203" t="s">
        <v>66</v>
      </c>
      <c r="I12" s="179" t="s">
        <v>293</v>
      </c>
      <c r="J12" s="17"/>
    </row>
    <row r="13" spans="1:10" ht="15" customHeight="1">
      <c r="A13" s="29"/>
      <c r="B13" s="200"/>
      <c r="C13" s="200"/>
      <c r="D13" s="200"/>
      <c r="E13" s="200"/>
      <c r="F13" s="200"/>
      <c r="G13" s="200"/>
      <c r="H13" s="204"/>
      <c r="I13" s="180"/>
      <c r="J13" s="17"/>
    </row>
    <row r="14" spans="1:10" ht="15" customHeight="1">
      <c r="A14" s="29"/>
      <c r="B14" s="200"/>
      <c r="C14" s="200"/>
      <c r="D14" s="200"/>
      <c r="E14" s="200"/>
      <c r="F14" s="200"/>
      <c r="G14" s="200"/>
      <c r="H14" s="204"/>
      <c r="I14" s="181"/>
      <c r="J14" s="17"/>
    </row>
    <row r="15" spans="1:10" ht="15" customHeight="1" thickBot="1">
      <c r="A15" s="120" t="s">
        <v>122</v>
      </c>
      <c r="B15" s="202"/>
      <c r="C15" s="200"/>
      <c r="D15" s="202"/>
      <c r="E15" s="202"/>
      <c r="F15" s="202"/>
      <c r="G15" s="200"/>
      <c r="H15" s="205"/>
      <c r="I15" s="182" t="s">
        <v>215</v>
      </c>
      <c r="J15" s="17"/>
    </row>
    <row r="16" spans="1:10" ht="15" customHeight="1">
      <c r="A16" s="24" t="s">
        <v>0</v>
      </c>
      <c r="B16" s="32">
        <f>C16*$B$39</f>
        <v>8.9</v>
      </c>
      <c r="C16" s="178">
        <v>0.89</v>
      </c>
      <c r="D16" s="32">
        <f aca="true" t="shared" si="0" ref="D16:D33">C16*$D$39</f>
        <v>6.262907563025209</v>
      </c>
      <c r="E16" s="33">
        <f>C16*$E$39</f>
        <v>1.271454</v>
      </c>
      <c r="F16" s="32">
        <f>C16*$F$39</f>
        <v>37.26252</v>
      </c>
      <c r="G16" s="178">
        <f>C16*$G$39</f>
        <v>35.31787</v>
      </c>
      <c r="H16" s="32">
        <f>C16*$H$39</f>
        <v>10.350700000000002</v>
      </c>
      <c r="I16" s="47" t="s">
        <v>168</v>
      </c>
      <c r="J16" s="17"/>
    </row>
    <row r="17" spans="1:10" ht="15" customHeight="1">
      <c r="A17" s="24" t="s">
        <v>72</v>
      </c>
      <c r="B17" s="32">
        <f aca="true" t="shared" si="1" ref="B17:B33">C17*$B$39</f>
        <v>8.48</v>
      </c>
      <c r="C17" s="33">
        <v>0.848</v>
      </c>
      <c r="D17" s="32">
        <f t="shared" si="0"/>
        <v>5.967354621848738</v>
      </c>
      <c r="E17" s="33">
        <f aca="true" t="shared" si="2" ref="E17:E33">C17*$E$39</f>
        <v>1.2114528</v>
      </c>
      <c r="F17" s="32">
        <f>C17*$F$39</f>
        <v>35.504064</v>
      </c>
      <c r="G17" s="33">
        <f aca="true" t="shared" si="3" ref="G17:G33">C17*$G$39</f>
        <v>33.651184</v>
      </c>
      <c r="H17" s="32">
        <f aca="true" t="shared" si="4" ref="H17:H33">C17*$H$39</f>
        <v>9.86224</v>
      </c>
      <c r="I17" s="47" t="s">
        <v>169</v>
      </c>
      <c r="J17" s="17"/>
    </row>
    <row r="18" spans="1:10" ht="15" customHeight="1">
      <c r="A18" s="24" t="s">
        <v>73</v>
      </c>
      <c r="B18" s="32">
        <f t="shared" si="1"/>
        <v>9.57</v>
      </c>
      <c r="C18" s="33">
        <v>0.957</v>
      </c>
      <c r="D18" s="32">
        <f t="shared" si="0"/>
        <v>6.734384873949579</v>
      </c>
      <c r="E18" s="33">
        <f t="shared" si="2"/>
        <v>1.3671702000000001</v>
      </c>
      <c r="F18" s="32">
        <f aca="true" t="shared" si="5" ref="F18:F33">C18*$F$39</f>
        <v>40.067676</v>
      </c>
      <c r="G18" s="33">
        <f t="shared" si="3"/>
        <v>37.976631</v>
      </c>
      <c r="H18" s="32">
        <f t="shared" si="4"/>
        <v>11.12991</v>
      </c>
      <c r="I18" s="47" t="s">
        <v>170</v>
      </c>
      <c r="J18" s="17"/>
    </row>
    <row r="19" spans="1:10" ht="15" customHeight="1">
      <c r="A19" s="24" t="s">
        <v>74</v>
      </c>
      <c r="B19" s="32">
        <f t="shared" si="1"/>
        <v>7.7</v>
      </c>
      <c r="C19" s="33">
        <v>0.77</v>
      </c>
      <c r="D19" s="32">
        <f t="shared" si="0"/>
        <v>5.4184705882352935</v>
      </c>
      <c r="E19" s="33">
        <f t="shared" si="2"/>
        <v>1.100022</v>
      </c>
      <c r="F19" s="32">
        <f t="shared" si="5"/>
        <v>32.23836</v>
      </c>
      <c r="G19" s="33">
        <f t="shared" si="3"/>
        <v>30.55591</v>
      </c>
      <c r="H19" s="32">
        <f t="shared" si="4"/>
        <v>8.955100000000002</v>
      </c>
      <c r="I19" s="47" t="s">
        <v>171</v>
      </c>
      <c r="J19" s="17"/>
    </row>
    <row r="20" spans="1:10" ht="15" customHeight="1">
      <c r="A20" s="24" t="s">
        <v>75</v>
      </c>
      <c r="B20" s="32">
        <f t="shared" si="1"/>
        <v>7.63</v>
      </c>
      <c r="C20" s="33">
        <v>0.763</v>
      </c>
      <c r="D20" s="32">
        <f>C20*$D$39</f>
        <v>5.369211764705882</v>
      </c>
      <c r="E20" s="33">
        <f t="shared" si="2"/>
        <v>1.0900218000000002</v>
      </c>
      <c r="F20" s="32">
        <f t="shared" si="5"/>
        <v>31.945284</v>
      </c>
      <c r="G20" s="33">
        <f t="shared" si="3"/>
        <v>30.278129</v>
      </c>
      <c r="H20" s="32">
        <f t="shared" si="4"/>
        <v>8.87369</v>
      </c>
      <c r="I20" s="47" t="s">
        <v>172</v>
      </c>
      <c r="J20" s="17"/>
    </row>
    <row r="21" spans="1:10" ht="15" customHeight="1">
      <c r="A21" s="24" t="s">
        <v>76</v>
      </c>
      <c r="B21" s="32">
        <f t="shared" si="1"/>
        <v>6.109999999999999</v>
      </c>
      <c r="C21" s="33">
        <v>0.611</v>
      </c>
      <c r="D21" s="32">
        <f t="shared" si="0"/>
        <v>4.299591596638654</v>
      </c>
      <c r="E21" s="33">
        <f t="shared" si="2"/>
        <v>0.8728746000000001</v>
      </c>
      <c r="F21" s="32">
        <f t="shared" si="5"/>
        <v>25.581348000000002</v>
      </c>
      <c r="G21" s="33">
        <f t="shared" si="3"/>
        <v>24.246313</v>
      </c>
      <c r="H21" s="32">
        <f t="shared" si="4"/>
        <v>7.105930000000001</v>
      </c>
      <c r="I21" s="47" t="s">
        <v>173</v>
      </c>
      <c r="J21" s="17"/>
    </row>
    <row r="22" spans="1:10" ht="15" customHeight="1">
      <c r="A22" s="24" t="s">
        <v>20</v>
      </c>
      <c r="B22" s="32">
        <f t="shared" si="1"/>
        <v>7.65</v>
      </c>
      <c r="C22" s="33">
        <v>0.765</v>
      </c>
      <c r="D22" s="32">
        <f t="shared" si="0"/>
        <v>5.383285714285714</v>
      </c>
      <c r="E22" s="33">
        <f t="shared" si="2"/>
        <v>1.0928790000000002</v>
      </c>
      <c r="F22" s="32">
        <f t="shared" si="5"/>
        <v>32.02902</v>
      </c>
      <c r="G22" s="33">
        <f t="shared" si="3"/>
        <v>30.357495</v>
      </c>
      <c r="H22" s="32">
        <f t="shared" si="4"/>
        <v>8.89695</v>
      </c>
      <c r="I22" s="47" t="s">
        <v>174</v>
      </c>
      <c r="J22" s="17"/>
    </row>
    <row r="23" spans="1:10" ht="15" customHeight="1">
      <c r="A23" s="24" t="s">
        <v>77</v>
      </c>
      <c r="B23" s="32">
        <f t="shared" si="1"/>
        <v>8.219999999999999</v>
      </c>
      <c r="C23" s="33">
        <v>0.822</v>
      </c>
      <c r="D23" s="32">
        <f t="shared" si="0"/>
        <v>5.784393277310923</v>
      </c>
      <c r="E23" s="33">
        <f t="shared" si="2"/>
        <v>1.1743092</v>
      </c>
      <c r="F23" s="32">
        <f t="shared" si="5"/>
        <v>34.415496</v>
      </c>
      <c r="G23" s="33">
        <f t="shared" si="3"/>
        <v>32.619426</v>
      </c>
      <c r="H23" s="32">
        <f t="shared" si="4"/>
        <v>9.55986</v>
      </c>
      <c r="I23" s="47" t="s">
        <v>175</v>
      </c>
      <c r="J23" s="17"/>
    </row>
    <row r="24" spans="1:10" ht="15" customHeight="1">
      <c r="A24" s="24" t="s">
        <v>78</v>
      </c>
      <c r="B24" s="32">
        <f t="shared" si="1"/>
        <v>8.219999999999999</v>
      </c>
      <c r="C24" s="33">
        <v>0.822</v>
      </c>
      <c r="D24" s="32">
        <f t="shared" si="0"/>
        <v>5.784393277310923</v>
      </c>
      <c r="E24" s="33">
        <f t="shared" si="2"/>
        <v>1.1743092</v>
      </c>
      <c r="F24" s="32">
        <f t="shared" si="5"/>
        <v>34.415496</v>
      </c>
      <c r="G24" s="33">
        <f t="shared" si="3"/>
        <v>32.619426</v>
      </c>
      <c r="H24" s="32">
        <f t="shared" si="4"/>
        <v>9.55986</v>
      </c>
      <c r="I24" s="47" t="s">
        <v>176</v>
      </c>
      <c r="J24" s="17"/>
    </row>
    <row r="25" spans="1:10" ht="15" customHeight="1">
      <c r="A25" s="24" t="s">
        <v>79</v>
      </c>
      <c r="B25" s="32">
        <f t="shared" si="1"/>
        <v>5.34</v>
      </c>
      <c r="C25" s="33">
        <v>0.534</v>
      </c>
      <c r="D25" s="32">
        <f t="shared" si="0"/>
        <v>3.7577445378151255</v>
      </c>
      <c r="E25" s="33">
        <f t="shared" si="2"/>
        <v>0.7628724000000001</v>
      </c>
      <c r="F25" s="32">
        <f t="shared" si="5"/>
        <v>22.357512000000003</v>
      </c>
      <c r="G25" s="33">
        <f t="shared" si="3"/>
        <v>21.190722</v>
      </c>
      <c r="H25" s="32">
        <f t="shared" si="4"/>
        <v>6.210420000000001</v>
      </c>
      <c r="I25" s="47" t="s">
        <v>177</v>
      </c>
      <c r="J25" s="17"/>
    </row>
    <row r="26" spans="1:10" ht="15" customHeight="1">
      <c r="A26" s="24" t="s">
        <v>80</v>
      </c>
      <c r="B26" s="32">
        <f t="shared" si="1"/>
        <v>5.1</v>
      </c>
      <c r="C26" s="33">
        <v>0.51</v>
      </c>
      <c r="D26" s="32">
        <f t="shared" si="0"/>
        <v>3.5888571428571425</v>
      </c>
      <c r="E26" s="33">
        <f t="shared" si="2"/>
        <v>0.7285860000000001</v>
      </c>
      <c r="F26" s="32">
        <f t="shared" si="5"/>
        <v>21.352680000000003</v>
      </c>
      <c r="G26" s="33">
        <f t="shared" si="3"/>
        <v>20.23833</v>
      </c>
      <c r="H26" s="32">
        <f t="shared" si="4"/>
        <v>5.9313</v>
      </c>
      <c r="I26" s="47" t="s">
        <v>178</v>
      </c>
      <c r="J26" s="17"/>
    </row>
    <row r="27" spans="1:10" ht="15" customHeight="1">
      <c r="A27" s="24" t="s">
        <v>81</v>
      </c>
      <c r="B27" s="32">
        <f t="shared" si="1"/>
        <v>6.5200000000000005</v>
      </c>
      <c r="C27" s="33">
        <v>0.652</v>
      </c>
      <c r="D27" s="32">
        <f t="shared" si="0"/>
        <v>4.5881075630252095</v>
      </c>
      <c r="E27" s="33">
        <f t="shared" si="2"/>
        <v>0.9314472000000001</v>
      </c>
      <c r="F27" s="32">
        <f t="shared" si="5"/>
        <v>27.297936000000004</v>
      </c>
      <c r="G27" s="33">
        <f t="shared" si="3"/>
        <v>25.873316</v>
      </c>
      <c r="H27" s="32">
        <f t="shared" si="4"/>
        <v>7.58276</v>
      </c>
      <c r="I27" s="47" t="s">
        <v>179</v>
      </c>
      <c r="J27" s="17"/>
    </row>
    <row r="28" spans="1:10" ht="15" customHeight="1">
      <c r="A28" s="24" t="s">
        <v>82</v>
      </c>
      <c r="B28" s="32">
        <f t="shared" si="1"/>
        <v>8.7</v>
      </c>
      <c r="C28" s="33">
        <v>0.87</v>
      </c>
      <c r="D28" s="32">
        <f t="shared" si="0"/>
        <v>6.12216806722689</v>
      </c>
      <c r="E28" s="33">
        <f t="shared" si="2"/>
        <v>1.242882</v>
      </c>
      <c r="F28" s="32">
        <f t="shared" si="5"/>
        <v>36.42516</v>
      </c>
      <c r="G28" s="33">
        <f t="shared" si="3"/>
        <v>34.52421</v>
      </c>
      <c r="H28" s="32">
        <f t="shared" si="4"/>
        <v>10.1181</v>
      </c>
      <c r="I28" s="47" t="s">
        <v>180</v>
      </c>
      <c r="J28" s="17"/>
    </row>
    <row r="29" spans="1:10" ht="15" customHeight="1">
      <c r="A29" s="24" t="s">
        <v>83</v>
      </c>
      <c r="B29" s="32">
        <f t="shared" si="1"/>
        <v>8.8</v>
      </c>
      <c r="C29" s="33">
        <v>0.88</v>
      </c>
      <c r="D29" s="32">
        <f t="shared" si="0"/>
        <v>6.19253781512605</v>
      </c>
      <c r="E29" s="33">
        <f t="shared" si="2"/>
        <v>1.257168</v>
      </c>
      <c r="F29" s="32">
        <f t="shared" si="5"/>
        <v>36.84384</v>
      </c>
      <c r="G29" s="33">
        <f t="shared" si="3"/>
        <v>34.92104</v>
      </c>
      <c r="H29" s="32">
        <f t="shared" si="4"/>
        <v>10.2344</v>
      </c>
      <c r="I29" s="47" t="s">
        <v>361</v>
      </c>
      <c r="J29" s="17"/>
    </row>
    <row r="30" spans="1:10" ht="15" customHeight="1">
      <c r="A30" s="24" t="s">
        <v>30</v>
      </c>
      <c r="B30" s="32">
        <f t="shared" si="1"/>
        <v>10.18</v>
      </c>
      <c r="C30" s="33">
        <v>1.018</v>
      </c>
      <c r="D30" s="32">
        <f t="shared" si="0"/>
        <v>7.163640336134453</v>
      </c>
      <c r="E30" s="33">
        <f t="shared" si="2"/>
        <v>1.4543148000000001</v>
      </c>
      <c r="F30" s="32">
        <f t="shared" si="5"/>
        <v>42.621624000000004</v>
      </c>
      <c r="G30" s="33">
        <f t="shared" si="3"/>
        <v>40.397294</v>
      </c>
      <c r="H30" s="32">
        <f t="shared" si="4"/>
        <v>11.839340000000002</v>
      </c>
      <c r="I30" s="47" t="s">
        <v>181</v>
      </c>
      <c r="J30" s="17"/>
    </row>
    <row r="31" spans="1:10" ht="15" customHeight="1">
      <c r="A31" s="24" t="s">
        <v>31</v>
      </c>
      <c r="B31" s="32">
        <f t="shared" si="1"/>
        <v>8.7</v>
      </c>
      <c r="C31" s="33">
        <v>0.87</v>
      </c>
      <c r="D31" s="32">
        <f t="shared" si="0"/>
        <v>6.12216806722689</v>
      </c>
      <c r="E31" s="33">
        <f t="shared" si="2"/>
        <v>1.242882</v>
      </c>
      <c r="F31" s="32">
        <f t="shared" si="5"/>
        <v>36.42516</v>
      </c>
      <c r="G31" s="33">
        <f t="shared" si="3"/>
        <v>34.52421</v>
      </c>
      <c r="H31" s="32">
        <f t="shared" si="4"/>
        <v>10.1181</v>
      </c>
      <c r="I31" s="47" t="s">
        <v>182</v>
      </c>
      <c r="J31" s="17"/>
    </row>
    <row r="32" spans="1:10" ht="15" customHeight="1">
      <c r="A32" s="24" t="s">
        <v>32</v>
      </c>
      <c r="B32" s="32">
        <f t="shared" si="1"/>
        <v>7.7</v>
      </c>
      <c r="C32" s="33">
        <v>0.77</v>
      </c>
      <c r="D32" s="32">
        <f t="shared" si="0"/>
        <v>5.4184705882352935</v>
      </c>
      <c r="E32" s="33">
        <f t="shared" si="2"/>
        <v>1.100022</v>
      </c>
      <c r="F32" s="32">
        <f t="shared" si="5"/>
        <v>32.23836</v>
      </c>
      <c r="G32" s="33">
        <f t="shared" si="3"/>
        <v>30.55591</v>
      </c>
      <c r="H32" s="32">
        <f t="shared" si="4"/>
        <v>8.955100000000002</v>
      </c>
      <c r="I32" s="47" t="s">
        <v>183</v>
      </c>
      <c r="J32" s="17"/>
    </row>
    <row r="33" spans="1:10" ht="15" customHeight="1">
      <c r="A33" s="26" t="s">
        <v>84</v>
      </c>
      <c r="B33" s="34">
        <f t="shared" si="1"/>
        <v>8</v>
      </c>
      <c r="C33" s="35">
        <v>0.8</v>
      </c>
      <c r="D33" s="34">
        <f t="shared" si="0"/>
        <v>5.629579831932773</v>
      </c>
      <c r="E33" s="35">
        <f t="shared" si="2"/>
        <v>1.1428800000000001</v>
      </c>
      <c r="F33" s="34">
        <f t="shared" si="5"/>
        <v>33.494400000000006</v>
      </c>
      <c r="G33" s="35">
        <f t="shared" si="3"/>
        <v>31.7464</v>
      </c>
      <c r="H33" s="34">
        <f t="shared" si="4"/>
        <v>9.304</v>
      </c>
      <c r="I33" s="67" t="s">
        <v>362</v>
      </c>
      <c r="J33" s="17"/>
    </row>
    <row r="34" spans="1:10" ht="15" customHeight="1">
      <c r="A34" s="24"/>
      <c r="B34" s="25"/>
      <c r="C34" s="25"/>
      <c r="D34" s="25"/>
      <c r="E34" s="25"/>
      <c r="F34" s="25"/>
      <c r="G34" s="25"/>
      <c r="H34" s="25"/>
      <c r="I34" s="24"/>
      <c r="J34" s="17"/>
    </row>
    <row r="35" spans="1:10" ht="15" customHeight="1">
      <c r="A35" s="24"/>
      <c r="B35" s="25"/>
      <c r="C35" s="25"/>
      <c r="D35" s="25"/>
      <c r="E35" s="25"/>
      <c r="F35" s="25"/>
      <c r="G35" s="25"/>
      <c r="H35" s="25"/>
      <c r="I35" s="24"/>
      <c r="J35" s="17"/>
    </row>
    <row r="36" spans="1:10" ht="15" customHeight="1">
      <c r="A36" s="17"/>
      <c r="B36" s="18"/>
      <c r="C36" s="18"/>
      <c r="D36" s="18"/>
      <c r="E36" s="18"/>
      <c r="F36" s="18"/>
      <c r="G36" s="18"/>
      <c r="H36" s="18"/>
      <c r="I36" s="17"/>
      <c r="J36" s="17"/>
    </row>
    <row r="37" spans="1:10" ht="15" customHeight="1">
      <c r="A37" s="17"/>
      <c r="B37" s="18"/>
      <c r="C37" s="18"/>
      <c r="D37" s="18"/>
      <c r="E37" s="18"/>
      <c r="F37" s="18"/>
      <c r="G37" s="18"/>
      <c r="H37" s="18"/>
      <c r="I37" s="17"/>
      <c r="J37" s="17"/>
    </row>
    <row r="38" spans="1:10" ht="12.75">
      <c r="A38" s="58"/>
      <c r="B38" s="58"/>
      <c r="C38" s="50"/>
      <c r="D38" s="50"/>
      <c r="E38" s="50"/>
      <c r="F38" s="50"/>
      <c r="G38" s="50"/>
      <c r="H38" s="50"/>
      <c r="I38" s="53"/>
      <c r="J38" s="17"/>
    </row>
    <row r="39" spans="1:10" ht="12.75" hidden="1">
      <c r="A39" s="54"/>
      <c r="B39" s="55">
        <v>10</v>
      </c>
      <c r="C39" s="50"/>
      <c r="D39" s="50">
        <v>7.036974789915965</v>
      </c>
      <c r="E39" s="50">
        <v>1.4286</v>
      </c>
      <c r="F39" s="50">
        <v>41.868</v>
      </c>
      <c r="G39" s="50">
        <v>39.683</v>
      </c>
      <c r="H39" s="50">
        <v>11.63</v>
      </c>
      <c r="I39" s="53"/>
      <c r="J39" s="17"/>
    </row>
    <row r="40" spans="1:10" ht="12.75" hidden="1">
      <c r="A40" s="54"/>
      <c r="B40" s="55"/>
      <c r="C40" s="50"/>
      <c r="D40" s="50"/>
      <c r="E40" s="50"/>
      <c r="F40" s="50"/>
      <c r="G40" s="50"/>
      <c r="H40" s="50"/>
      <c r="I40" s="53"/>
      <c r="J40" s="17"/>
    </row>
    <row r="41" spans="1:10" ht="12.75" hidden="1">
      <c r="A41" s="56"/>
      <c r="B41" s="55"/>
      <c r="C41" s="50"/>
      <c r="D41" s="50"/>
      <c r="E41" s="50"/>
      <c r="F41" s="50"/>
      <c r="G41" s="50"/>
      <c r="H41" s="50"/>
      <c r="I41" s="53"/>
      <c r="J41" s="17"/>
    </row>
    <row r="42" spans="1:10" ht="12.75" hidden="1">
      <c r="A42" s="58"/>
      <c r="B42" s="52"/>
      <c r="C42" s="102" t="s">
        <v>385</v>
      </c>
      <c r="D42" s="102">
        <f>0.89/6.26291</f>
        <v>0.1421064648861312</v>
      </c>
      <c r="E42" s="76" t="s">
        <v>386</v>
      </c>
      <c r="F42" s="52"/>
      <c r="G42" s="50"/>
      <c r="H42" s="50"/>
      <c r="I42" s="53"/>
      <c r="J42" s="17"/>
    </row>
    <row r="43" spans="1:10" ht="12.75" hidden="1">
      <c r="A43" s="58"/>
      <c r="B43" s="52"/>
      <c r="C43" s="102"/>
      <c r="D43" s="102">
        <f>6.26291/0.89</f>
        <v>7.036977528089888</v>
      </c>
      <c r="E43" s="76"/>
      <c r="F43" s="52"/>
      <c r="G43" s="50"/>
      <c r="H43" s="50"/>
      <c r="I43" s="53"/>
      <c r="J43" s="17"/>
    </row>
    <row r="44" spans="1:9" ht="12.75">
      <c r="A44" s="58"/>
      <c r="B44" s="52"/>
      <c r="C44" s="102"/>
      <c r="D44" s="52"/>
      <c r="E44" s="188"/>
      <c r="F44" s="52"/>
      <c r="G44" s="50"/>
      <c r="H44" s="50"/>
      <c r="I44" s="53"/>
    </row>
    <row r="45" spans="1:9" ht="12.75">
      <c r="A45" s="58"/>
      <c r="B45" s="52"/>
      <c r="C45" s="102"/>
      <c r="D45" s="52"/>
      <c r="E45" s="76"/>
      <c r="F45" s="52"/>
      <c r="G45" s="50"/>
      <c r="H45" s="50"/>
      <c r="I45" s="53"/>
    </row>
    <row r="46" spans="1:9" ht="12.75">
      <c r="A46" s="58"/>
      <c r="B46" s="52"/>
      <c r="C46" s="102"/>
      <c r="D46" s="52"/>
      <c r="E46" s="103"/>
      <c r="F46" s="52"/>
      <c r="G46" s="50"/>
      <c r="H46" s="50"/>
      <c r="I46" s="53"/>
    </row>
    <row r="47" spans="1:9" ht="12.75">
      <c r="A47" s="58"/>
      <c r="B47" s="52"/>
      <c r="C47" s="102"/>
      <c r="D47" s="52"/>
      <c r="E47" s="76"/>
      <c r="F47" s="52"/>
      <c r="G47" s="50"/>
      <c r="H47" s="50"/>
      <c r="I47" s="53"/>
    </row>
    <row r="48" spans="1:9" ht="12.75">
      <c r="A48" s="58"/>
      <c r="B48" s="52"/>
      <c r="C48" s="102"/>
      <c r="D48" s="52"/>
      <c r="E48" s="76"/>
      <c r="F48" s="52"/>
      <c r="G48" s="50"/>
      <c r="H48" s="50"/>
      <c r="I48" s="53"/>
    </row>
    <row r="49" spans="1:9" ht="12.75">
      <c r="A49" s="58"/>
      <c r="B49" s="52"/>
      <c r="C49" s="102"/>
      <c r="D49" s="52"/>
      <c r="E49" s="76"/>
      <c r="F49" s="52"/>
      <c r="G49" s="50"/>
      <c r="H49" s="50"/>
      <c r="I49" s="53"/>
    </row>
    <row r="50" spans="1:9" ht="12.75">
      <c r="A50" s="58"/>
      <c r="B50" s="52"/>
      <c r="C50" s="102"/>
      <c r="D50" s="52"/>
      <c r="E50" s="103"/>
      <c r="F50" s="52"/>
      <c r="G50" s="50"/>
      <c r="H50" s="50"/>
      <c r="I50" s="53"/>
    </row>
    <row r="51" spans="1:9" ht="12.75">
      <c r="A51" s="58"/>
      <c r="B51" s="52"/>
      <c r="C51" s="102"/>
      <c r="D51" s="52"/>
      <c r="E51" s="103"/>
      <c r="F51" s="52"/>
      <c r="G51" s="50"/>
      <c r="H51" s="50"/>
      <c r="I51" s="53"/>
    </row>
    <row r="52" spans="1:9" ht="12.75">
      <c r="A52" s="58"/>
      <c r="B52" s="52"/>
      <c r="C52" s="102"/>
      <c r="D52" s="52"/>
      <c r="E52" s="103"/>
      <c r="F52" s="52"/>
      <c r="G52" s="50"/>
      <c r="H52" s="50"/>
      <c r="I52" s="53"/>
    </row>
    <row r="53" spans="1:9" ht="12.75">
      <c r="A53" s="58"/>
      <c r="B53" s="52"/>
      <c r="C53" s="102"/>
      <c r="D53" s="52"/>
      <c r="E53" s="76"/>
      <c r="F53" s="52"/>
      <c r="G53" s="50"/>
      <c r="H53" s="50"/>
      <c r="I53" s="53"/>
    </row>
    <row r="54" spans="1:9" ht="12.75">
      <c r="A54" s="58"/>
      <c r="B54" s="52"/>
      <c r="C54" s="102"/>
      <c r="D54" s="52"/>
      <c r="E54" s="76"/>
      <c r="F54" s="52"/>
      <c r="G54" s="50"/>
      <c r="H54" s="50"/>
      <c r="I54" s="53"/>
    </row>
    <row r="55" spans="1:9" ht="12.75">
      <c r="A55" s="58"/>
      <c r="B55" s="52"/>
      <c r="C55" s="102"/>
      <c r="D55" s="52"/>
      <c r="E55" s="76"/>
      <c r="F55" s="52"/>
      <c r="G55" s="50"/>
      <c r="H55" s="50"/>
      <c r="I55" s="53"/>
    </row>
    <row r="56" spans="1:9" ht="12.75">
      <c r="A56" s="58"/>
      <c r="B56" s="52"/>
      <c r="C56" s="102"/>
      <c r="D56" s="52"/>
      <c r="E56" s="76"/>
      <c r="F56" s="52"/>
      <c r="G56" s="50"/>
      <c r="H56" s="50"/>
      <c r="I56" s="53"/>
    </row>
    <row r="57" spans="1:9" ht="12.75">
      <c r="A57" s="58"/>
      <c r="B57" s="52"/>
      <c r="C57" s="102"/>
      <c r="D57" s="52"/>
      <c r="E57" s="76"/>
      <c r="F57" s="52"/>
      <c r="G57" s="50"/>
      <c r="H57" s="50"/>
      <c r="I57" s="53"/>
    </row>
    <row r="58" spans="1:9" ht="12.75">
      <c r="A58" s="58"/>
      <c r="B58" s="52"/>
      <c r="C58" s="102"/>
      <c r="D58" s="52"/>
      <c r="E58" s="76"/>
      <c r="F58" s="52"/>
      <c r="G58" s="52"/>
      <c r="H58" s="50"/>
      <c r="I58" s="53"/>
    </row>
    <row r="59" spans="1:9" ht="12.75">
      <c r="A59" s="53"/>
      <c r="B59" s="104"/>
      <c r="C59" s="105"/>
      <c r="D59" s="104"/>
      <c r="E59" s="105"/>
      <c r="F59" s="104"/>
      <c r="G59" s="105"/>
      <c r="H59" s="104"/>
      <c r="I59" s="53"/>
    </row>
    <row r="60" spans="1:9" ht="12.75">
      <c r="A60" s="53"/>
      <c r="B60" s="104"/>
      <c r="C60" s="105"/>
      <c r="D60" s="104"/>
      <c r="E60" s="105"/>
      <c r="F60" s="104"/>
      <c r="G60" s="105"/>
      <c r="H60" s="104"/>
      <c r="I60" s="53"/>
    </row>
    <row r="61" spans="2:9" ht="12.75">
      <c r="B61" s="13"/>
      <c r="C61" s="16"/>
      <c r="D61" s="13"/>
      <c r="E61" s="16"/>
      <c r="F61" s="13"/>
      <c r="G61" s="16"/>
      <c r="H61" s="13"/>
      <c r="I61"/>
    </row>
    <row r="62" spans="2:9" ht="12.75">
      <c r="B62" s="13"/>
      <c r="C62" s="16"/>
      <c r="D62" s="13"/>
      <c r="E62" s="16"/>
      <c r="F62" s="13"/>
      <c r="G62" s="16"/>
      <c r="H62" s="13"/>
      <c r="I62"/>
    </row>
    <row r="63" spans="2:9" ht="12.75">
      <c r="B63" s="15"/>
      <c r="I63"/>
    </row>
    <row r="64" spans="2:9" ht="12.75">
      <c r="B64" s="15"/>
      <c r="I64"/>
    </row>
    <row r="65" spans="2:9" ht="12.75">
      <c r="B65" s="15"/>
      <c r="I65"/>
    </row>
    <row r="66" spans="2:9" ht="12.75">
      <c r="B66" s="15"/>
      <c r="I66"/>
    </row>
    <row r="67" spans="2:9" ht="12.75">
      <c r="B67" s="15"/>
      <c r="I67"/>
    </row>
    <row r="68" spans="2:9" ht="12.75">
      <c r="B68" s="15"/>
      <c r="I68"/>
    </row>
    <row r="69" spans="2:9" ht="12.75">
      <c r="B69" s="15"/>
      <c r="I69"/>
    </row>
    <row r="70" spans="2:9" ht="12.75">
      <c r="B70" s="15"/>
      <c r="I70"/>
    </row>
    <row r="71" spans="2:9" ht="12.75">
      <c r="B71" s="15"/>
      <c r="I71"/>
    </row>
    <row r="72" spans="2:9" ht="12.75">
      <c r="B72" s="15"/>
      <c r="I72"/>
    </row>
    <row r="73" spans="2:9" ht="12.75">
      <c r="B73" s="15"/>
      <c r="I73"/>
    </row>
    <row r="74" spans="2:9" ht="12.75">
      <c r="B74" s="15"/>
      <c r="I74"/>
    </row>
    <row r="75" spans="2:9" ht="12.75">
      <c r="B75" s="15"/>
      <c r="I75"/>
    </row>
    <row r="76" spans="2:9" ht="12.75">
      <c r="B76" s="15"/>
      <c r="I76"/>
    </row>
    <row r="77" spans="2:9" ht="12.75">
      <c r="B77" s="15"/>
      <c r="I77"/>
    </row>
    <row r="78" spans="2:9" ht="12.75">
      <c r="B78" s="15"/>
      <c r="I78"/>
    </row>
    <row r="79" spans="2:9" ht="12.75">
      <c r="B79" s="15"/>
      <c r="I79"/>
    </row>
  </sheetData>
  <sheetProtection/>
  <mergeCells count="7">
    <mergeCell ref="E12:E15"/>
    <mergeCell ref="F12:F15"/>
    <mergeCell ref="G12:G15"/>
    <mergeCell ref="H12:H15"/>
    <mergeCell ref="B12:B15"/>
    <mergeCell ref="C12:C15"/>
    <mergeCell ref="D12:D15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7"/>
  <sheetViews>
    <sheetView zoomScalePageLayoutView="0" workbookViewId="0" topLeftCell="A1">
      <selection activeCell="A41" sqref="A39:IV41"/>
    </sheetView>
  </sheetViews>
  <sheetFormatPr defaultColWidth="9.140625" defaultRowHeight="12.75"/>
  <cols>
    <col min="1" max="1" width="29.140625" style="0" customWidth="1"/>
    <col min="2" max="2" width="15.7109375" style="15" customWidth="1"/>
    <col min="3" max="3" width="15.421875" style="15" customWidth="1"/>
    <col min="4" max="8" width="15.7109375" style="15" customWidth="1"/>
    <col min="9" max="9" width="27.7109375" style="0" customWidth="1"/>
  </cols>
  <sheetData>
    <row r="1" spans="1:10" ht="15" customHeight="1">
      <c r="A1" s="17"/>
      <c r="B1" s="17"/>
      <c r="C1" s="18"/>
      <c r="D1" s="18"/>
      <c r="E1" s="18"/>
      <c r="F1" s="18"/>
      <c r="G1" s="18"/>
      <c r="H1" s="18"/>
      <c r="I1" s="17"/>
      <c r="J1" s="17"/>
    </row>
    <row r="2" spans="1:10" ht="15" customHeight="1">
      <c r="A2" s="17"/>
      <c r="B2" s="17"/>
      <c r="C2" s="18"/>
      <c r="D2" s="18"/>
      <c r="E2" s="18"/>
      <c r="F2" s="18"/>
      <c r="G2" s="18"/>
      <c r="H2" s="18"/>
      <c r="I2" s="17"/>
      <c r="J2" s="17"/>
    </row>
    <row r="3" spans="1:10" ht="15" customHeight="1">
      <c r="A3" s="24"/>
      <c r="B3" s="24"/>
      <c r="C3" s="25"/>
      <c r="D3" s="25"/>
      <c r="E3" s="25"/>
      <c r="F3" s="25"/>
      <c r="G3" s="25"/>
      <c r="H3" s="25"/>
      <c r="I3" s="24"/>
      <c r="J3" s="17"/>
    </row>
    <row r="4" spans="1:10" ht="15" customHeight="1">
      <c r="A4" s="24"/>
      <c r="B4" s="24"/>
      <c r="C4" s="25"/>
      <c r="D4" s="25"/>
      <c r="E4" s="25"/>
      <c r="F4" s="25"/>
      <c r="G4" s="25"/>
      <c r="H4" s="25"/>
      <c r="I4" s="24"/>
      <c r="J4" s="17"/>
    </row>
    <row r="5" spans="1:10" ht="15" customHeight="1">
      <c r="A5" s="24"/>
      <c r="B5" s="24"/>
      <c r="C5" s="25"/>
      <c r="D5" s="25"/>
      <c r="E5" s="25"/>
      <c r="F5" s="25"/>
      <c r="G5" s="25"/>
      <c r="H5" s="25"/>
      <c r="I5" s="24"/>
      <c r="J5" s="17"/>
    </row>
    <row r="6" spans="1:10" ht="15" customHeight="1">
      <c r="A6" s="24"/>
      <c r="B6" s="24"/>
      <c r="C6" s="25"/>
      <c r="D6" s="25"/>
      <c r="E6" s="25"/>
      <c r="F6" s="25"/>
      <c r="G6" s="25"/>
      <c r="H6" s="25"/>
      <c r="I6" s="24"/>
      <c r="J6" s="17"/>
    </row>
    <row r="7" spans="1:10" ht="15" customHeight="1">
      <c r="A7" s="24"/>
      <c r="B7" s="24"/>
      <c r="C7" s="25"/>
      <c r="D7" s="25"/>
      <c r="E7" s="25"/>
      <c r="F7" s="25"/>
      <c r="G7" s="25"/>
      <c r="H7" s="25"/>
      <c r="I7" s="24"/>
      <c r="J7" s="17"/>
    </row>
    <row r="8" spans="1:10" ht="15" customHeight="1">
      <c r="A8" s="19" t="s">
        <v>353</v>
      </c>
      <c r="B8" s="19" t="s">
        <v>119</v>
      </c>
      <c r="C8" s="25"/>
      <c r="D8" s="25"/>
      <c r="E8" s="25"/>
      <c r="F8" s="25"/>
      <c r="G8" s="25"/>
      <c r="H8" s="25"/>
      <c r="I8" s="24"/>
      <c r="J8" s="17"/>
    </row>
    <row r="9" spans="1:10" ht="15" customHeight="1">
      <c r="A9" s="44" t="s">
        <v>354</v>
      </c>
      <c r="B9" s="85" t="s">
        <v>184</v>
      </c>
      <c r="C9" s="25"/>
      <c r="D9" s="25"/>
      <c r="E9" s="25"/>
      <c r="F9" s="25"/>
      <c r="G9" s="25"/>
      <c r="H9" s="25"/>
      <c r="I9" s="24"/>
      <c r="J9" s="17"/>
    </row>
    <row r="10" spans="2:10" ht="15" customHeight="1">
      <c r="B10" s="20"/>
      <c r="C10" s="25"/>
      <c r="D10" s="25"/>
      <c r="E10" s="25"/>
      <c r="F10" s="25"/>
      <c r="G10" s="25"/>
      <c r="H10" s="25"/>
      <c r="I10" s="24"/>
      <c r="J10" s="17"/>
    </row>
    <row r="11" spans="1:10" ht="15" customHeight="1" thickBot="1">
      <c r="A11" s="21"/>
      <c r="B11" s="21"/>
      <c r="C11" s="28"/>
      <c r="D11" s="28"/>
      <c r="E11" s="28"/>
      <c r="F11" s="28"/>
      <c r="G11" s="28"/>
      <c r="H11" s="28"/>
      <c r="I11" s="71"/>
      <c r="J11" s="17"/>
    </row>
    <row r="12" spans="1:10" ht="15" customHeight="1">
      <c r="A12" s="29" t="s">
        <v>294</v>
      </c>
      <c r="B12" s="199" t="s">
        <v>63</v>
      </c>
      <c r="C12" s="199" t="s">
        <v>379</v>
      </c>
      <c r="D12" s="199" t="s">
        <v>380</v>
      </c>
      <c r="E12" s="199" t="s">
        <v>381</v>
      </c>
      <c r="F12" s="199" t="s">
        <v>65</v>
      </c>
      <c r="G12" s="199" t="s">
        <v>295</v>
      </c>
      <c r="H12" s="203" t="s">
        <v>66</v>
      </c>
      <c r="I12" s="183" t="s">
        <v>214</v>
      </c>
      <c r="J12" s="17"/>
    </row>
    <row r="13" spans="1:10" ht="15" customHeight="1">
      <c r="A13" s="29"/>
      <c r="B13" s="200"/>
      <c r="C13" s="200"/>
      <c r="D13" s="200"/>
      <c r="E13" s="200"/>
      <c r="F13" s="200"/>
      <c r="G13" s="200"/>
      <c r="H13" s="204"/>
      <c r="I13" s="171"/>
      <c r="J13" s="17"/>
    </row>
    <row r="14" spans="1:10" ht="15" customHeight="1">
      <c r="A14" s="29"/>
      <c r="B14" s="200"/>
      <c r="C14" s="200"/>
      <c r="D14" s="200"/>
      <c r="E14" s="200"/>
      <c r="F14" s="200"/>
      <c r="G14" s="200"/>
      <c r="H14" s="204"/>
      <c r="I14" s="184"/>
      <c r="J14" s="17"/>
    </row>
    <row r="15" spans="1:10" ht="15" customHeight="1">
      <c r="A15" s="131" t="s">
        <v>120</v>
      </c>
      <c r="B15" s="201"/>
      <c r="C15" s="201"/>
      <c r="D15" s="201"/>
      <c r="E15" s="201"/>
      <c r="F15" s="201"/>
      <c r="G15" s="201"/>
      <c r="H15" s="206"/>
      <c r="I15" s="185" t="s">
        <v>216</v>
      </c>
      <c r="J15" s="17"/>
    </row>
    <row r="16" spans="1:10" ht="15" customHeight="1">
      <c r="A16" s="24" t="s">
        <v>85</v>
      </c>
      <c r="B16" s="32">
        <f>C16*$B$40</f>
        <v>2.9499999999999997</v>
      </c>
      <c r="C16" s="33">
        <v>0.295</v>
      </c>
      <c r="D16" s="32">
        <f>C16*$D$40</f>
        <v>2.0758855</v>
      </c>
      <c r="E16" s="33">
        <f>C16*$E$40</f>
        <v>0.421437</v>
      </c>
      <c r="F16" s="32">
        <f>C16*$F$40</f>
        <v>12.35106</v>
      </c>
      <c r="G16" s="32">
        <f>C16*$G$40</f>
        <v>11.706484999999999</v>
      </c>
      <c r="H16" s="32">
        <f>C16*$H$40</f>
        <v>3.43085</v>
      </c>
      <c r="I16" s="47" t="s">
        <v>185</v>
      </c>
      <c r="J16" s="17"/>
    </row>
    <row r="17" spans="1:10" ht="15" customHeight="1">
      <c r="A17" s="24" t="s">
        <v>86</v>
      </c>
      <c r="B17" s="32">
        <f aca="true" t="shared" si="0" ref="B17:B35">C17*$B$40</f>
        <v>3.1</v>
      </c>
      <c r="C17" s="33">
        <v>0.31</v>
      </c>
      <c r="D17" s="32">
        <f aca="true" t="shared" si="1" ref="D17:D35">C17*$D$40</f>
        <v>2.181439</v>
      </c>
      <c r="E17" s="33">
        <f aca="true" t="shared" si="2" ref="E17:E35">C17*$E$40</f>
        <v>0.44286600000000004</v>
      </c>
      <c r="F17" s="32">
        <f aca="true" t="shared" si="3" ref="F17:F35">C17*$F$40</f>
        <v>12.97908</v>
      </c>
      <c r="G17" s="32">
        <f aca="true" t="shared" si="4" ref="G17:G35">C17*$G$40</f>
        <v>12.30173</v>
      </c>
      <c r="H17" s="32">
        <f aca="true" t="shared" si="5" ref="H17:H35">C17*$H$40</f>
        <v>3.6053</v>
      </c>
      <c r="I17" s="47" t="s">
        <v>186</v>
      </c>
      <c r="J17" s="17"/>
    </row>
    <row r="18" spans="1:10" ht="15" customHeight="1">
      <c r="A18" s="24" t="s">
        <v>87</v>
      </c>
      <c r="B18" s="32">
        <f t="shared" si="0"/>
        <v>3.5</v>
      </c>
      <c r="C18" s="33">
        <v>0.35</v>
      </c>
      <c r="D18" s="32">
        <f t="shared" si="1"/>
        <v>2.4629149999999997</v>
      </c>
      <c r="E18" s="33">
        <f t="shared" si="2"/>
        <v>0.50001</v>
      </c>
      <c r="F18" s="32">
        <f t="shared" si="3"/>
        <v>14.6538</v>
      </c>
      <c r="G18" s="32">
        <f t="shared" si="4"/>
        <v>13.88905</v>
      </c>
      <c r="H18" s="32">
        <f t="shared" si="5"/>
        <v>4.0705</v>
      </c>
      <c r="I18" s="47" t="s">
        <v>187</v>
      </c>
      <c r="J18" s="17"/>
    </row>
    <row r="19" spans="1:10" ht="15" customHeight="1">
      <c r="A19" s="24" t="s">
        <v>88</v>
      </c>
      <c r="B19" s="32">
        <f t="shared" si="0"/>
        <v>4</v>
      </c>
      <c r="C19" s="33">
        <v>0.4</v>
      </c>
      <c r="D19" s="32">
        <f t="shared" si="1"/>
        <v>2.81476</v>
      </c>
      <c r="E19" s="33">
        <f t="shared" si="2"/>
        <v>0.5714400000000001</v>
      </c>
      <c r="F19" s="32">
        <f t="shared" si="3"/>
        <v>16.747200000000003</v>
      </c>
      <c r="G19" s="32">
        <f t="shared" si="4"/>
        <v>15.8732</v>
      </c>
      <c r="H19" s="32">
        <f t="shared" si="5"/>
        <v>4.652</v>
      </c>
      <c r="I19" s="47" t="s">
        <v>188</v>
      </c>
      <c r="J19" s="17"/>
    </row>
    <row r="20" spans="1:10" ht="15" customHeight="1">
      <c r="A20" s="24" t="s">
        <v>89</v>
      </c>
      <c r="B20" s="32">
        <f t="shared" si="0"/>
        <v>4.25</v>
      </c>
      <c r="C20" s="33">
        <v>0.425</v>
      </c>
      <c r="D20" s="32">
        <f t="shared" si="1"/>
        <v>2.9906825</v>
      </c>
      <c r="E20" s="33">
        <f t="shared" si="2"/>
        <v>0.607155</v>
      </c>
      <c r="F20" s="32">
        <f t="shared" si="3"/>
        <v>17.7939</v>
      </c>
      <c r="G20" s="32">
        <f t="shared" si="4"/>
        <v>16.865275</v>
      </c>
      <c r="H20" s="32">
        <f t="shared" si="5"/>
        <v>4.94275</v>
      </c>
      <c r="I20" s="47" t="s">
        <v>189</v>
      </c>
      <c r="J20" s="17"/>
    </row>
    <row r="21" spans="1:10" ht="15" customHeight="1">
      <c r="A21" s="24" t="s">
        <v>90</v>
      </c>
      <c r="B21" s="32">
        <f t="shared" si="0"/>
        <v>4.45</v>
      </c>
      <c r="C21" s="33">
        <v>0.445</v>
      </c>
      <c r="D21" s="32">
        <f t="shared" si="1"/>
        <v>3.1314205</v>
      </c>
      <c r="E21" s="33">
        <f t="shared" si="2"/>
        <v>0.635727</v>
      </c>
      <c r="F21" s="32">
        <f t="shared" si="3"/>
        <v>18.63126</v>
      </c>
      <c r="G21" s="32">
        <f t="shared" si="4"/>
        <v>17.658935</v>
      </c>
      <c r="H21" s="32">
        <f t="shared" si="5"/>
        <v>5.175350000000001</v>
      </c>
      <c r="I21" s="47" t="s">
        <v>190</v>
      </c>
      <c r="J21" s="17"/>
    </row>
    <row r="22" spans="1:10" ht="15" customHeight="1">
      <c r="A22" s="24" t="s">
        <v>91</v>
      </c>
      <c r="B22" s="32">
        <f t="shared" si="0"/>
        <v>4.9</v>
      </c>
      <c r="C22" s="33">
        <v>0.49</v>
      </c>
      <c r="D22" s="32">
        <f t="shared" si="1"/>
        <v>3.448081</v>
      </c>
      <c r="E22" s="33">
        <f t="shared" si="2"/>
        <v>0.700014</v>
      </c>
      <c r="F22" s="32">
        <f t="shared" si="3"/>
        <v>20.51532</v>
      </c>
      <c r="G22" s="32">
        <f t="shared" si="4"/>
        <v>19.44467</v>
      </c>
      <c r="H22" s="32">
        <f t="shared" si="5"/>
        <v>5.6987000000000005</v>
      </c>
      <c r="I22" s="47" t="s">
        <v>191</v>
      </c>
      <c r="J22" s="17"/>
    </row>
    <row r="23" spans="1:10" ht="15" customHeight="1">
      <c r="A23" s="24" t="s">
        <v>92</v>
      </c>
      <c r="B23" s="32">
        <f t="shared" si="0"/>
        <v>5.6000000000000005</v>
      </c>
      <c r="C23" s="33">
        <v>0.56</v>
      </c>
      <c r="D23" s="32">
        <f t="shared" si="1"/>
        <v>3.9406640000000004</v>
      </c>
      <c r="E23" s="33">
        <f t="shared" si="2"/>
        <v>0.8000160000000002</v>
      </c>
      <c r="F23" s="32">
        <f t="shared" si="3"/>
        <v>23.446080000000002</v>
      </c>
      <c r="G23" s="32">
        <f t="shared" si="4"/>
        <v>22.22248</v>
      </c>
      <c r="H23" s="32">
        <f t="shared" si="5"/>
        <v>6.512800000000001</v>
      </c>
      <c r="I23" s="47" t="s">
        <v>192</v>
      </c>
      <c r="J23" s="17"/>
    </row>
    <row r="24" spans="1:10" ht="15" customHeight="1">
      <c r="A24" s="24" t="s">
        <v>93</v>
      </c>
      <c r="B24" s="32">
        <f t="shared" si="0"/>
        <v>5.699999999999999</v>
      </c>
      <c r="C24" s="33">
        <v>0.57</v>
      </c>
      <c r="D24" s="32">
        <f t="shared" si="1"/>
        <v>4.011032999999999</v>
      </c>
      <c r="E24" s="33">
        <f t="shared" si="2"/>
        <v>0.814302</v>
      </c>
      <c r="F24" s="32">
        <f t="shared" si="3"/>
        <v>23.86476</v>
      </c>
      <c r="G24" s="32">
        <f t="shared" si="4"/>
        <v>22.61931</v>
      </c>
      <c r="H24" s="32">
        <f t="shared" si="5"/>
        <v>6.6291</v>
      </c>
      <c r="I24" s="47" t="s">
        <v>193</v>
      </c>
      <c r="J24" s="17"/>
    </row>
    <row r="25" spans="1:10" ht="15" customHeight="1">
      <c r="A25" s="24" t="s">
        <v>94</v>
      </c>
      <c r="B25" s="32">
        <f t="shared" si="0"/>
        <v>2.8499999999999996</v>
      </c>
      <c r="C25" s="33">
        <v>0.285</v>
      </c>
      <c r="D25" s="32">
        <f t="shared" si="1"/>
        <v>2.0055164999999997</v>
      </c>
      <c r="E25" s="33">
        <f t="shared" si="2"/>
        <v>0.407151</v>
      </c>
      <c r="F25" s="32">
        <f t="shared" si="3"/>
        <v>11.93238</v>
      </c>
      <c r="G25" s="32">
        <f t="shared" si="4"/>
        <v>11.309655</v>
      </c>
      <c r="H25" s="32">
        <f t="shared" si="5"/>
        <v>3.31455</v>
      </c>
      <c r="I25" s="47" t="s">
        <v>194</v>
      </c>
      <c r="J25" s="17"/>
    </row>
    <row r="26" spans="1:10" ht="15" customHeight="1">
      <c r="A26" s="24" t="s">
        <v>95</v>
      </c>
      <c r="B26" s="32">
        <f t="shared" si="0"/>
        <v>6.42</v>
      </c>
      <c r="C26" s="33">
        <v>0.642</v>
      </c>
      <c r="D26" s="32">
        <f t="shared" si="1"/>
        <v>4.5176898</v>
      </c>
      <c r="E26" s="33">
        <f t="shared" si="2"/>
        <v>0.9171612000000001</v>
      </c>
      <c r="F26" s="32">
        <f t="shared" si="3"/>
        <v>26.879256</v>
      </c>
      <c r="G26" s="32">
        <f t="shared" si="4"/>
        <v>25.476486</v>
      </c>
      <c r="H26" s="32">
        <f t="shared" si="5"/>
        <v>7.4664600000000005</v>
      </c>
      <c r="I26" s="47" t="s">
        <v>195</v>
      </c>
      <c r="J26" s="17"/>
    </row>
    <row r="27" spans="1:10" ht="15" customHeight="1">
      <c r="A27" s="24" t="s">
        <v>96</v>
      </c>
      <c r="B27" s="32">
        <f t="shared" si="0"/>
        <v>7.4</v>
      </c>
      <c r="C27" s="33">
        <v>0.74</v>
      </c>
      <c r="D27" s="32">
        <f t="shared" si="1"/>
        <v>5.207306</v>
      </c>
      <c r="E27" s="33">
        <f t="shared" si="2"/>
        <v>1.057164</v>
      </c>
      <c r="F27" s="32">
        <f t="shared" si="3"/>
        <v>30.98232</v>
      </c>
      <c r="G27" s="32">
        <f t="shared" si="4"/>
        <v>29.36542</v>
      </c>
      <c r="H27" s="32">
        <f t="shared" si="5"/>
        <v>8.606200000000001</v>
      </c>
      <c r="I27" s="47" t="s">
        <v>196</v>
      </c>
      <c r="J27" s="17"/>
    </row>
    <row r="28" spans="1:10" ht="15" customHeight="1">
      <c r="A28" s="24" t="s">
        <v>97</v>
      </c>
      <c r="B28" s="32">
        <f t="shared" si="0"/>
        <v>3.1</v>
      </c>
      <c r="C28" s="33">
        <v>0.31</v>
      </c>
      <c r="D28" s="32">
        <f t="shared" si="1"/>
        <v>2.181439</v>
      </c>
      <c r="E28" s="33">
        <f t="shared" si="2"/>
        <v>0.44286600000000004</v>
      </c>
      <c r="F28" s="32">
        <f t="shared" si="3"/>
        <v>12.97908</v>
      </c>
      <c r="G28" s="32">
        <f t="shared" si="4"/>
        <v>12.30173</v>
      </c>
      <c r="H28" s="32">
        <f t="shared" si="5"/>
        <v>3.6053</v>
      </c>
      <c r="I28" s="47" t="s">
        <v>197</v>
      </c>
      <c r="J28" s="17"/>
    </row>
    <row r="29" spans="1:10" ht="15" customHeight="1">
      <c r="A29" s="24" t="s">
        <v>98</v>
      </c>
      <c r="B29" s="32">
        <f t="shared" si="0"/>
        <v>0.59</v>
      </c>
      <c r="C29" s="33">
        <v>0.059</v>
      </c>
      <c r="D29" s="32">
        <f t="shared" si="1"/>
        <v>0.41517709999999997</v>
      </c>
      <c r="E29" s="33">
        <f t="shared" si="2"/>
        <v>0.0842874</v>
      </c>
      <c r="F29" s="32">
        <f t="shared" si="3"/>
        <v>2.470212</v>
      </c>
      <c r="G29" s="32">
        <f t="shared" si="4"/>
        <v>2.341297</v>
      </c>
      <c r="H29" s="32">
        <f t="shared" si="5"/>
        <v>0.6861700000000001</v>
      </c>
      <c r="I29" s="47" t="s">
        <v>198</v>
      </c>
      <c r="J29" s="17"/>
    </row>
    <row r="30" spans="1:10" ht="15" customHeight="1">
      <c r="A30" s="24" t="s">
        <v>14</v>
      </c>
      <c r="B30" s="32">
        <f t="shared" si="0"/>
        <v>1.7999999999999998</v>
      </c>
      <c r="C30" s="33">
        <v>0.18</v>
      </c>
      <c r="D30" s="32">
        <f t="shared" si="1"/>
        <v>1.266642</v>
      </c>
      <c r="E30" s="33">
        <f t="shared" si="2"/>
        <v>0.257148</v>
      </c>
      <c r="F30" s="32">
        <f t="shared" si="3"/>
        <v>7.53624</v>
      </c>
      <c r="G30" s="32">
        <f t="shared" si="4"/>
        <v>7.142939999999999</v>
      </c>
      <c r="H30" s="32">
        <f t="shared" si="5"/>
        <v>2.0934</v>
      </c>
      <c r="I30" s="47" t="s">
        <v>199</v>
      </c>
      <c r="J30" s="17"/>
    </row>
    <row r="31" spans="1:10" ht="15" customHeight="1">
      <c r="A31" s="24" t="s">
        <v>99</v>
      </c>
      <c r="B31" s="32">
        <f t="shared" si="0"/>
        <v>2.13</v>
      </c>
      <c r="C31" s="33">
        <v>0.213</v>
      </c>
      <c r="D31" s="32">
        <f t="shared" si="1"/>
        <v>1.4988597</v>
      </c>
      <c r="E31" s="33">
        <f t="shared" si="2"/>
        <v>0.3042918</v>
      </c>
      <c r="F31" s="32">
        <f t="shared" si="3"/>
        <v>8.917884</v>
      </c>
      <c r="G31" s="32">
        <f t="shared" si="4"/>
        <v>8.452479</v>
      </c>
      <c r="H31" s="32">
        <f t="shared" si="5"/>
        <v>2.4771900000000002</v>
      </c>
      <c r="I31" s="47" t="s">
        <v>200</v>
      </c>
      <c r="J31" s="17"/>
    </row>
    <row r="32" spans="1:10" ht="15" customHeight="1">
      <c r="A32" s="24" t="s">
        <v>15</v>
      </c>
      <c r="B32" s="32">
        <f t="shared" si="0"/>
        <v>2.86</v>
      </c>
      <c r="C32" s="33">
        <v>0.286</v>
      </c>
      <c r="D32" s="32">
        <f t="shared" si="1"/>
        <v>2.0125534</v>
      </c>
      <c r="E32" s="33">
        <f t="shared" si="2"/>
        <v>0.4085796</v>
      </c>
      <c r="F32" s="32">
        <f t="shared" si="3"/>
        <v>11.974248</v>
      </c>
      <c r="G32" s="32">
        <f t="shared" si="4"/>
        <v>11.349338</v>
      </c>
      <c r="H32" s="32">
        <f t="shared" si="5"/>
        <v>3.32618</v>
      </c>
      <c r="I32" s="47" t="s">
        <v>201</v>
      </c>
      <c r="J32" s="17"/>
    </row>
    <row r="33" spans="1:10" ht="15" customHeight="1">
      <c r="A33" s="24" t="s">
        <v>100</v>
      </c>
      <c r="B33" s="32">
        <f t="shared" si="0"/>
        <v>6.8999999999999995</v>
      </c>
      <c r="C33" s="33">
        <v>0.69</v>
      </c>
      <c r="D33" s="32">
        <f t="shared" si="1"/>
        <v>4.855461</v>
      </c>
      <c r="E33" s="33">
        <f t="shared" si="2"/>
        <v>0.985734</v>
      </c>
      <c r="F33" s="32">
        <f t="shared" si="3"/>
        <v>28.88892</v>
      </c>
      <c r="G33" s="32">
        <f t="shared" si="4"/>
        <v>27.381269999999997</v>
      </c>
      <c r="H33" s="32">
        <f t="shared" si="5"/>
        <v>8.0247</v>
      </c>
      <c r="I33" s="47" t="s">
        <v>202</v>
      </c>
      <c r="J33" s="17"/>
    </row>
    <row r="34" spans="1:10" ht="15" customHeight="1">
      <c r="A34" s="24" t="s">
        <v>101</v>
      </c>
      <c r="B34" s="32">
        <f t="shared" si="0"/>
        <v>6.46</v>
      </c>
      <c r="C34" s="33">
        <v>0.646</v>
      </c>
      <c r="D34" s="32">
        <f t="shared" si="1"/>
        <v>4.5458374</v>
      </c>
      <c r="E34" s="33">
        <f t="shared" si="2"/>
        <v>0.9228756000000001</v>
      </c>
      <c r="F34" s="32">
        <f t="shared" si="3"/>
        <v>27.046728</v>
      </c>
      <c r="G34" s="32">
        <f t="shared" si="4"/>
        <v>25.635218000000002</v>
      </c>
      <c r="H34" s="32">
        <f t="shared" si="5"/>
        <v>7.512980000000001</v>
      </c>
      <c r="I34" s="47" t="s">
        <v>203</v>
      </c>
      <c r="J34" s="17"/>
    </row>
    <row r="35" spans="1:10" ht="15" customHeight="1">
      <c r="A35" s="26" t="s">
        <v>102</v>
      </c>
      <c r="B35" s="34">
        <f t="shared" si="0"/>
        <v>8.55</v>
      </c>
      <c r="C35" s="35">
        <v>0.855</v>
      </c>
      <c r="D35" s="34">
        <f t="shared" si="1"/>
        <v>6.0165495</v>
      </c>
      <c r="E35" s="35">
        <f t="shared" si="2"/>
        <v>1.2214530000000001</v>
      </c>
      <c r="F35" s="34">
        <f t="shared" si="3"/>
        <v>35.79714</v>
      </c>
      <c r="G35" s="34">
        <f t="shared" si="4"/>
        <v>33.928965</v>
      </c>
      <c r="H35" s="34">
        <f t="shared" si="5"/>
        <v>9.94365</v>
      </c>
      <c r="I35" s="67" t="s">
        <v>204</v>
      </c>
      <c r="J35" s="17"/>
    </row>
    <row r="36" spans="1:10" ht="15" customHeight="1">
      <c r="A36" s="24"/>
      <c r="B36" s="25"/>
      <c r="C36" s="25"/>
      <c r="D36" s="25"/>
      <c r="E36" s="25"/>
      <c r="F36" s="25"/>
      <c r="G36" s="25"/>
      <c r="H36" s="25"/>
      <c r="I36" s="24"/>
      <c r="J36" s="17"/>
    </row>
    <row r="37" spans="1:10" ht="15" customHeight="1">
      <c r="A37" s="24"/>
      <c r="B37" s="25"/>
      <c r="C37" s="25"/>
      <c r="D37" s="25"/>
      <c r="E37" s="25"/>
      <c r="F37" s="25"/>
      <c r="G37" s="25"/>
      <c r="H37" s="25"/>
      <c r="I37" s="24"/>
      <c r="J37" s="17"/>
    </row>
    <row r="38" spans="1:10" ht="15" customHeight="1">
      <c r="A38" s="17"/>
      <c r="B38" s="18"/>
      <c r="C38" s="18"/>
      <c r="D38" s="18"/>
      <c r="E38" s="18"/>
      <c r="F38" s="18"/>
      <c r="G38" s="18"/>
      <c r="H38" s="18"/>
      <c r="I38" s="17"/>
      <c r="J38" s="17"/>
    </row>
    <row r="39" spans="1:10" ht="15" customHeight="1">
      <c r="A39" s="53"/>
      <c r="B39" s="95"/>
      <c r="C39" s="95"/>
      <c r="D39" s="95"/>
      <c r="E39" s="95"/>
      <c r="F39" s="95"/>
      <c r="G39" s="95"/>
      <c r="H39" s="95"/>
      <c r="I39" s="53"/>
      <c r="J39" s="17"/>
    </row>
    <row r="40" spans="1:10" ht="15" customHeight="1" hidden="1">
      <c r="A40" s="54"/>
      <c r="B40" s="55">
        <v>10</v>
      </c>
      <c r="C40" s="50"/>
      <c r="D40" s="50">
        <v>7.0369</v>
      </c>
      <c r="E40" s="50">
        <v>1.4286</v>
      </c>
      <c r="F40" s="50">
        <v>41.868</v>
      </c>
      <c r="G40" s="50">
        <v>39.683</v>
      </c>
      <c r="H40" s="50">
        <v>11.63</v>
      </c>
      <c r="I40" s="53"/>
      <c r="J40" s="17"/>
    </row>
    <row r="41" spans="1:10" ht="15" customHeight="1">
      <c r="A41" s="54"/>
      <c r="B41" s="55"/>
      <c r="C41" s="50"/>
      <c r="D41" s="50"/>
      <c r="E41" s="50"/>
      <c r="F41" s="50"/>
      <c r="G41" s="50"/>
      <c r="H41" s="50"/>
      <c r="I41" s="53"/>
      <c r="J41" s="17"/>
    </row>
    <row r="42" spans="1:10" ht="15" customHeight="1">
      <c r="A42" s="56"/>
      <c r="B42" s="55"/>
      <c r="C42" s="50"/>
      <c r="D42" s="50"/>
      <c r="E42" s="50"/>
      <c r="F42" s="50"/>
      <c r="G42" s="50"/>
      <c r="H42" s="50"/>
      <c r="I42" s="53"/>
      <c r="J42" s="17"/>
    </row>
    <row r="43" spans="1:10" ht="15" customHeight="1">
      <c r="A43" s="58"/>
      <c r="B43" s="91"/>
      <c r="C43" s="91"/>
      <c r="D43" s="91"/>
      <c r="E43" s="91"/>
      <c r="F43" s="91"/>
      <c r="G43" s="91"/>
      <c r="H43" s="91"/>
      <c r="I43" s="53"/>
      <c r="J43" s="17"/>
    </row>
    <row r="44" spans="1:9" ht="12.75">
      <c r="A44" s="75"/>
      <c r="B44" s="106"/>
      <c r="C44" s="106"/>
      <c r="D44" s="106"/>
      <c r="E44" s="106"/>
      <c r="F44" s="91"/>
      <c r="G44" s="91"/>
      <c r="H44" s="91"/>
      <c r="I44" s="53"/>
    </row>
    <row r="45" spans="1:9" ht="12.75">
      <c r="A45" s="58"/>
      <c r="B45" s="52"/>
      <c r="C45" s="102"/>
      <c r="D45" s="52"/>
      <c r="E45" s="102"/>
      <c r="F45" s="52"/>
      <c r="G45" s="52"/>
      <c r="H45" s="52"/>
      <c r="I45" s="53"/>
    </row>
    <row r="46" spans="1:9" ht="12.75">
      <c r="A46" s="58"/>
      <c r="B46" s="52"/>
      <c r="C46" s="102"/>
      <c r="D46" s="52"/>
      <c r="E46" s="102"/>
      <c r="F46" s="52"/>
      <c r="G46" s="52"/>
      <c r="H46" s="52"/>
      <c r="I46" s="53"/>
    </row>
    <row r="47" spans="1:9" ht="12.75">
      <c r="A47" s="58"/>
      <c r="B47" s="52"/>
      <c r="C47" s="102"/>
      <c r="D47" s="52"/>
      <c r="E47" s="102"/>
      <c r="F47" s="52"/>
      <c r="G47" s="52"/>
      <c r="H47" s="52"/>
      <c r="I47" s="53"/>
    </row>
    <row r="48" spans="1:9" ht="12.75">
      <c r="A48" s="58"/>
      <c r="B48" s="52"/>
      <c r="C48" s="102"/>
      <c r="D48" s="52"/>
      <c r="E48" s="102"/>
      <c r="F48" s="52"/>
      <c r="G48" s="52"/>
      <c r="H48" s="52"/>
      <c r="I48" s="53"/>
    </row>
    <row r="49" spans="1:9" ht="12.75">
      <c r="A49" s="58"/>
      <c r="B49" s="52"/>
      <c r="C49" s="102"/>
      <c r="D49" s="52"/>
      <c r="E49" s="102"/>
      <c r="F49" s="52"/>
      <c r="G49" s="52"/>
      <c r="H49" s="52"/>
      <c r="I49" s="53"/>
    </row>
    <row r="50" spans="1:9" ht="12.75">
      <c r="A50" s="58"/>
      <c r="B50" s="52"/>
      <c r="C50" s="102"/>
      <c r="D50" s="52"/>
      <c r="E50" s="102"/>
      <c r="F50" s="52"/>
      <c r="G50" s="52"/>
      <c r="H50" s="52"/>
      <c r="I50" s="53"/>
    </row>
    <row r="51" spans="1:9" ht="12.75">
      <c r="A51" s="58"/>
      <c r="B51" s="52"/>
      <c r="C51" s="102"/>
      <c r="D51" s="52"/>
      <c r="E51" s="102"/>
      <c r="F51" s="52"/>
      <c r="G51" s="52"/>
      <c r="H51" s="52"/>
      <c r="I51" s="53"/>
    </row>
    <row r="52" spans="1:9" ht="12.75">
      <c r="A52" s="58"/>
      <c r="B52" s="52"/>
      <c r="C52" s="102"/>
      <c r="D52" s="52"/>
      <c r="E52" s="102"/>
      <c r="F52" s="52"/>
      <c r="G52" s="52"/>
      <c r="H52" s="52"/>
      <c r="I52" s="53"/>
    </row>
    <row r="53" spans="1:9" ht="12.75">
      <c r="A53" s="58"/>
      <c r="B53" s="52"/>
      <c r="C53" s="102"/>
      <c r="D53" s="52"/>
      <c r="E53" s="102"/>
      <c r="F53" s="52"/>
      <c r="G53" s="52"/>
      <c r="H53" s="52"/>
      <c r="I53" s="53"/>
    </row>
    <row r="54" spans="1:9" ht="12.75">
      <c r="A54" s="58"/>
      <c r="B54" s="52"/>
      <c r="C54" s="102"/>
      <c r="D54" s="52"/>
      <c r="E54" s="102"/>
      <c r="F54" s="52"/>
      <c r="G54" s="52"/>
      <c r="H54" s="52"/>
      <c r="I54" s="53"/>
    </row>
    <row r="55" spans="1:9" ht="12.75">
      <c r="A55" s="58"/>
      <c r="B55" s="52"/>
      <c r="C55" s="102"/>
      <c r="D55" s="52"/>
      <c r="E55" s="102"/>
      <c r="F55" s="52"/>
      <c r="G55" s="52"/>
      <c r="H55" s="52"/>
      <c r="I55" s="53"/>
    </row>
    <row r="56" spans="1:9" ht="12.75">
      <c r="A56" s="58"/>
      <c r="B56" s="52"/>
      <c r="C56" s="102"/>
      <c r="D56" s="52"/>
      <c r="E56" s="102"/>
      <c r="F56" s="52"/>
      <c r="G56" s="52"/>
      <c r="H56" s="52"/>
      <c r="I56" s="53"/>
    </row>
    <row r="57" spans="1:9" ht="12.75">
      <c r="A57" s="58"/>
      <c r="B57" s="52"/>
      <c r="C57" s="102"/>
      <c r="D57" s="52"/>
      <c r="E57" s="102"/>
      <c r="F57" s="52"/>
      <c r="G57" s="52"/>
      <c r="H57" s="52"/>
      <c r="I57" s="53"/>
    </row>
    <row r="58" spans="1:9" ht="12.75">
      <c r="A58" s="58"/>
      <c r="B58" s="52"/>
      <c r="C58" s="102"/>
      <c r="D58" s="52"/>
      <c r="E58" s="102"/>
      <c r="F58" s="52"/>
      <c r="G58" s="52"/>
      <c r="H58" s="52"/>
      <c r="I58" s="53"/>
    </row>
    <row r="59" spans="1:9" ht="12.75">
      <c r="A59" s="58"/>
      <c r="B59" s="52"/>
      <c r="C59" s="102"/>
      <c r="D59" s="52"/>
      <c r="E59" s="102"/>
      <c r="F59" s="52"/>
      <c r="G59" s="52"/>
      <c r="H59" s="52"/>
      <c r="I59" s="53"/>
    </row>
    <row r="60" spans="1:9" ht="12.75">
      <c r="A60" s="58"/>
      <c r="B60" s="52"/>
      <c r="C60" s="102"/>
      <c r="D60" s="52"/>
      <c r="E60" s="102"/>
      <c r="F60" s="52"/>
      <c r="G60" s="52"/>
      <c r="H60" s="52"/>
      <c r="I60" s="53"/>
    </row>
    <row r="61" spans="1:9" ht="12.75">
      <c r="A61" s="58"/>
      <c r="B61" s="52"/>
      <c r="C61" s="102"/>
      <c r="D61" s="52"/>
      <c r="E61" s="102"/>
      <c r="F61" s="52"/>
      <c r="G61" s="52"/>
      <c r="H61" s="52"/>
      <c r="I61" s="53"/>
    </row>
    <row r="62" spans="1:9" ht="12.75">
      <c r="A62" s="58"/>
      <c r="B62" s="52"/>
      <c r="C62" s="102"/>
      <c r="D62" s="52"/>
      <c r="E62" s="102"/>
      <c r="F62" s="52"/>
      <c r="G62" s="52"/>
      <c r="H62" s="52"/>
      <c r="I62" s="53"/>
    </row>
    <row r="63" spans="1:9" ht="12.75">
      <c r="A63" s="58"/>
      <c r="B63" s="52"/>
      <c r="C63" s="102"/>
      <c r="D63" s="52"/>
      <c r="E63" s="102"/>
      <c r="F63" s="52"/>
      <c r="G63" s="52"/>
      <c r="H63" s="52"/>
      <c r="I63" s="53"/>
    </row>
    <row r="64" spans="1:9" ht="12.75">
      <c r="A64" s="58"/>
      <c r="B64" s="52"/>
      <c r="C64" s="102"/>
      <c r="D64" s="52"/>
      <c r="E64" s="102"/>
      <c r="F64" s="52"/>
      <c r="G64" s="52"/>
      <c r="H64" s="52"/>
      <c r="I64" s="53"/>
    </row>
    <row r="65" spans="1:9" ht="12.75">
      <c r="A65" s="58"/>
      <c r="B65" s="50"/>
      <c r="C65" s="50"/>
      <c r="D65" s="50"/>
      <c r="E65" s="50"/>
      <c r="F65" s="50"/>
      <c r="G65" s="50"/>
      <c r="H65" s="50"/>
      <c r="I65" s="53"/>
    </row>
    <row r="66" spans="1:9" ht="12.75">
      <c r="A66" s="53"/>
      <c r="B66" s="95"/>
      <c r="C66" s="95"/>
      <c r="D66" s="95"/>
      <c r="E66" s="95"/>
      <c r="F66" s="95"/>
      <c r="G66" s="95"/>
      <c r="H66" s="95"/>
      <c r="I66" s="53"/>
    </row>
    <row r="67" spans="1:9" ht="12.75">
      <c r="A67" s="53"/>
      <c r="B67" s="95"/>
      <c r="C67" s="95"/>
      <c r="D67" s="95"/>
      <c r="E67" s="95"/>
      <c r="F67" s="95"/>
      <c r="G67" s="95"/>
      <c r="H67" s="95"/>
      <c r="I67" s="53"/>
    </row>
  </sheetData>
  <sheetProtection/>
  <mergeCells count="7">
    <mergeCell ref="F12:F15"/>
    <mergeCell ref="G12:G15"/>
    <mergeCell ref="H12:H15"/>
    <mergeCell ref="B12:B15"/>
    <mergeCell ref="C12:C15"/>
    <mergeCell ref="D12:D15"/>
    <mergeCell ref="E12:E15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31.421875" style="0" customWidth="1"/>
    <col min="2" max="2" width="17.00390625" style="0" customWidth="1"/>
    <col min="3" max="3" width="23.7109375" style="15" customWidth="1"/>
    <col min="4" max="4" width="21.7109375" style="15" customWidth="1"/>
    <col min="5" max="5" width="36.7109375" style="0" customWidth="1"/>
    <col min="6" max="6" width="15.00390625" style="0" bestFit="1" customWidth="1"/>
    <col min="7" max="7" width="15.57421875" style="0" bestFit="1" customWidth="1"/>
  </cols>
  <sheetData>
    <row r="1" spans="1:5" ht="15" customHeight="1">
      <c r="A1" s="24"/>
      <c r="B1" s="24"/>
      <c r="C1" s="25"/>
      <c r="D1" s="25"/>
      <c r="E1" s="170"/>
    </row>
    <row r="2" spans="1:5" ht="15" customHeight="1">
      <c r="A2" s="24"/>
      <c r="B2" s="24"/>
      <c r="C2" s="25"/>
      <c r="D2" s="25"/>
      <c r="E2" s="170"/>
    </row>
    <row r="3" spans="1:5" ht="15" customHeight="1">
      <c r="A3" s="24"/>
      <c r="B3" s="24"/>
      <c r="C3" s="25"/>
      <c r="D3" s="25"/>
      <c r="E3" s="170"/>
    </row>
    <row r="4" spans="1:5" ht="15" customHeight="1">
      <c r="A4" s="24"/>
      <c r="B4" s="24"/>
      <c r="C4" s="25"/>
      <c r="D4" s="25"/>
      <c r="E4" s="170"/>
    </row>
    <row r="5" spans="1:5" ht="15" customHeight="1">
      <c r="A5" s="24"/>
      <c r="B5" s="24"/>
      <c r="C5" s="25"/>
      <c r="D5" s="25"/>
      <c r="E5" s="170"/>
    </row>
    <row r="6" spans="1:5" ht="15" customHeight="1">
      <c r="A6" s="24"/>
      <c r="B6" s="24"/>
      <c r="C6" s="25"/>
      <c r="D6" s="25"/>
      <c r="E6" s="170"/>
    </row>
    <row r="7" spans="1:5" ht="15" customHeight="1">
      <c r="A7" s="24"/>
      <c r="B7" s="24"/>
      <c r="C7" s="25"/>
      <c r="D7" s="25"/>
      <c r="E7" s="170"/>
    </row>
    <row r="8" spans="1:5" ht="15" customHeight="1">
      <c r="A8" s="19" t="s">
        <v>355</v>
      </c>
      <c r="B8" s="19" t="s">
        <v>377</v>
      </c>
      <c r="C8" s="25"/>
      <c r="D8" s="25"/>
      <c r="E8" s="170"/>
    </row>
    <row r="9" spans="1:5" ht="15" customHeight="1">
      <c r="A9" s="44" t="s">
        <v>356</v>
      </c>
      <c r="B9" s="44" t="s">
        <v>378</v>
      </c>
      <c r="C9" s="25"/>
      <c r="D9" s="25"/>
      <c r="E9" s="170"/>
    </row>
    <row r="10" spans="2:5" ht="15" customHeight="1">
      <c r="B10" s="20"/>
      <c r="C10" s="25"/>
      <c r="D10" s="25"/>
      <c r="E10" s="170"/>
    </row>
    <row r="11" spans="1:5" ht="15" customHeight="1" thickBot="1">
      <c r="A11" s="20"/>
      <c r="B11" s="20"/>
      <c r="C11" s="25"/>
      <c r="D11" s="28"/>
      <c r="E11" s="173"/>
    </row>
    <row r="12" spans="1:5" ht="23.25" customHeight="1">
      <c r="A12" s="107"/>
      <c r="B12" s="140" t="s">
        <v>305</v>
      </c>
      <c r="C12" s="140" t="s">
        <v>311</v>
      </c>
      <c r="D12" s="140" t="s">
        <v>312</v>
      </c>
      <c r="E12" s="25"/>
    </row>
    <row r="13" spans="1:5" ht="23.25" thickBot="1">
      <c r="A13" s="142"/>
      <c r="B13" s="143" t="s">
        <v>304</v>
      </c>
      <c r="C13" s="143" t="s">
        <v>313</v>
      </c>
      <c r="D13" s="143" t="s">
        <v>314</v>
      </c>
      <c r="E13" s="144"/>
    </row>
    <row r="14" spans="1:7" ht="15" customHeight="1">
      <c r="A14" s="24" t="s">
        <v>102</v>
      </c>
      <c r="B14" s="164">
        <v>1000</v>
      </c>
      <c r="C14" s="164">
        <v>9000</v>
      </c>
      <c r="D14" s="164">
        <v>8550</v>
      </c>
      <c r="E14" s="47" t="s">
        <v>338</v>
      </c>
      <c r="F14" s="186"/>
      <c r="G14" s="186"/>
    </row>
    <row r="15" spans="1:7" ht="15" customHeight="1">
      <c r="A15" s="24" t="s">
        <v>25</v>
      </c>
      <c r="B15" s="164">
        <v>791.11</v>
      </c>
      <c r="C15" s="164">
        <v>7090</v>
      </c>
      <c r="D15" s="164">
        <v>6750.0094803503935</v>
      </c>
      <c r="E15" s="47" t="s">
        <v>177</v>
      </c>
      <c r="F15" s="186"/>
      <c r="G15" s="186"/>
    </row>
    <row r="16" spans="1:7" ht="15" customHeight="1">
      <c r="A16" s="24" t="s">
        <v>26</v>
      </c>
      <c r="B16" s="164">
        <v>809</v>
      </c>
      <c r="C16" s="164">
        <v>6650</v>
      </c>
      <c r="D16" s="164">
        <v>6300.02964719834</v>
      </c>
      <c r="E16" s="47" t="s">
        <v>178</v>
      </c>
      <c r="F16" s="186"/>
      <c r="G16" s="186"/>
    </row>
    <row r="17" spans="1:7" ht="15" customHeight="1">
      <c r="A17" s="24" t="s">
        <v>30</v>
      </c>
      <c r="B17" s="164">
        <v>1025</v>
      </c>
      <c r="C17" s="164">
        <v>10500</v>
      </c>
      <c r="D17" s="164">
        <v>9790</v>
      </c>
      <c r="E17" s="47" t="s">
        <v>181</v>
      </c>
      <c r="F17" s="186"/>
      <c r="G17" s="186"/>
    </row>
    <row r="18" spans="1:7" ht="15" customHeight="1">
      <c r="A18" s="24" t="s">
        <v>316</v>
      </c>
      <c r="B18" s="164">
        <v>130</v>
      </c>
      <c r="C18" s="164">
        <v>2257</v>
      </c>
      <c r="D18" s="164">
        <v>2129.7099999999996</v>
      </c>
      <c r="E18" s="47" t="s">
        <v>327</v>
      </c>
      <c r="F18" s="186"/>
      <c r="G18" s="186"/>
    </row>
    <row r="19" spans="1:7" ht="15" customHeight="1">
      <c r="A19" s="24" t="s">
        <v>337</v>
      </c>
      <c r="B19" s="164">
        <v>880</v>
      </c>
      <c r="C19" s="164">
        <v>9345</v>
      </c>
      <c r="D19" s="164">
        <v>9000</v>
      </c>
      <c r="E19" s="47" t="s">
        <v>337</v>
      </c>
      <c r="F19" s="186"/>
      <c r="G19" s="186"/>
    </row>
    <row r="20" spans="1:7" ht="15" customHeight="1">
      <c r="A20" s="24" t="s">
        <v>13</v>
      </c>
      <c r="B20" s="177" t="s">
        <v>118</v>
      </c>
      <c r="C20" s="164">
        <v>623</v>
      </c>
      <c r="D20" s="164">
        <v>620</v>
      </c>
      <c r="E20" s="47" t="s">
        <v>369</v>
      </c>
      <c r="F20" s="186"/>
      <c r="G20" s="186"/>
    </row>
    <row r="21" spans="1:7" ht="15" customHeight="1">
      <c r="A21" s="24" t="s">
        <v>112</v>
      </c>
      <c r="B21" s="177" t="s">
        <v>118</v>
      </c>
      <c r="C21" s="164">
        <v>7700</v>
      </c>
      <c r="D21" s="164">
        <v>7400</v>
      </c>
      <c r="E21" s="47" t="s">
        <v>196</v>
      </c>
      <c r="F21" s="186"/>
      <c r="G21" s="186"/>
    </row>
    <row r="22" spans="1:7" ht="15" customHeight="1">
      <c r="A22" s="24" t="s">
        <v>11</v>
      </c>
      <c r="B22" s="177" t="s">
        <v>118</v>
      </c>
      <c r="C22" s="164">
        <v>6800</v>
      </c>
      <c r="D22" s="164">
        <v>6419.699999999999</v>
      </c>
      <c r="E22" s="47" t="s">
        <v>195</v>
      </c>
      <c r="F22" s="186"/>
      <c r="G22" s="186"/>
    </row>
    <row r="23" spans="1:7" ht="15" customHeight="1">
      <c r="A23" s="24" t="s">
        <v>103</v>
      </c>
      <c r="B23" s="177" t="s">
        <v>118</v>
      </c>
      <c r="C23" s="164">
        <v>3100</v>
      </c>
      <c r="D23" s="164">
        <v>2950</v>
      </c>
      <c r="E23" s="47" t="s">
        <v>185</v>
      </c>
      <c r="F23" s="186"/>
      <c r="G23" s="186"/>
    </row>
    <row r="24" spans="1:7" ht="15" customHeight="1">
      <c r="A24" s="24" t="s">
        <v>104</v>
      </c>
      <c r="B24" s="177" t="s">
        <v>118</v>
      </c>
      <c r="C24" s="164">
        <v>3300</v>
      </c>
      <c r="D24" s="164">
        <v>3100</v>
      </c>
      <c r="E24" s="47" t="s">
        <v>186</v>
      </c>
      <c r="F24" s="186"/>
      <c r="G24" s="186"/>
    </row>
    <row r="25" spans="1:7" ht="15" customHeight="1">
      <c r="A25" s="24" t="s">
        <v>105</v>
      </c>
      <c r="B25" s="177" t="s">
        <v>118</v>
      </c>
      <c r="C25" s="164">
        <v>3700</v>
      </c>
      <c r="D25" s="164">
        <v>3500</v>
      </c>
      <c r="E25" s="47" t="s">
        <v>187</v>
      </c>
      <c r="F25" s="186"/>
      <c r="G25" s="186"/>
    </row>
    <row r="26" spans="1:7" ht="15" customHeight="1">
      <c r="A26" s="24" t="s">
        <v>106</v>
      </c>
      <c r="B26" s="177" t="s">
        <v>118</v>
      </c>
      <c r="C26" s="164">
        <v>4200</v>
      </c>
      <c r="D26" s="164">
        <v>4000</v>
      </c>
      <c r="E26" s="47" t="s">
        <v>188</v>
      </c>
      <c r="F26" s="186"/>
      <c r="G26" s="186"/>
    </row>
    <row r="27" spans="1:7" ht="15" customHeight="1">
      <c r="A27" s="24" t="s">
        <v>107</v>
      </c>
      <c r="B27" s="177" t="s">
        <v>118</v>
      </c>
      <c r="C27" s="164">
        <v>4500</v>
      </c>
      <c r="D27" s="164">
        <v>4250</v>
      </c>
      <c r="E27" s="47" t="s">
        <v>189</v>
      </c>
      <c r="F27" s="186"/>
      <c r="G27" s="186"/>
    </row>
    <row r="28" spans="1:7" ht="15" customHeight="1">
      <c r="A28" s="24" t="s">
        <v>108</v>
      </c>
      <c r="B28" s="177" t="s">
        <v>118</v>
      </c>
      <c r="C28" s="164">
        <v>4700</v>
      </c>
      <c r="D28" s="164">
        <v>4450</v>
      </c>
      <c r="E28" s="47" t="s">
        <v>190</v>
      </c>
      <c r="F28" s="186"/>
      <c r="G28" s="186"/>
    </row>
    <row r="29" spans="1:7" ht="15" customHeight="1">
      <c r="A29" s="24" t="s">
        <v>109</v>
      </c>
      <c r="B29" s="177" t="s">
        <v>118</v>
      </c>
      <c r="C29" s="164">
        <v>5200</v>
      </c>
      <c r="D29" s="164">
        <v>4900</v>
      </c>
      <c r="E29" s="47" t="s">
        <v>191</v>
      </c>
      <c r="F29" s="186"/>
      <c r="G29" s="186"/>
    </row>
    <row r="30" spans="1:7" ht="15" customHeight="1">
      <c r="A30" s="24" t="s">
        <v>110</v>
      </c>
      <c r="B30" s="177" t="s">
        <v>118</v>
      </c>
      <c r="C30" s="164">
        <v>5900</v>
      </c>
      <c r="D30" s="164">
        <v>5600.000000000001</v>
      </c>
      <c r="E30" s="47" t="s">
        <v>192</v>
      </c>
      <c r="F30" s="186"/>
      <c r="G30" s="186"/>
    </row>
    <row r="31" spans="1:7" ht="15" customHeight="1">
      <c r="A31" s="24" t="s">
        <v>111</v>
      </c>
      <c r="B31" s="177" t="s">
        <v>118</v>
      </c>
      <c r="C31" s="164">
        <v>6000</v>
      </c>
      <c r="D31" s="164">
        <v>5699.999999999999</v>
      </c>
      <c r="E31" s="47" t="s">
        <v>193</v>
      </c>
      <c r="F31" s="186"/>
      <c r="G31" s="186"/>
    </row>
    <row r="32" spans="1:7" ht="15" customHeight="1">
      <c r="A32" s="24" t="s">
        <v>10</v>
      </c>
      <c r="B32" s="177" t="s">
        <v>118</v>
      </c>
      <c r="C32" s="164">
        <v>3000</v>
      </c>
      <c r="D32" s="164">
        <v>2849.9999999999995</v>
      </c>
      <c r="E32" s="47" t="s">
        <v>194</v>
      </c>
      <c r="F32" s="186"/>
      <c r="G32" s="186"/>
    </row>
    <row r="33" spans="1:7" ht="15" customHeight="1">
      <c r="A33" s="24" t="s">
        <v>24</v>
      </c>
      <c r="B33" s="164">
        <v>250</v>
      </c>
      <c r="C33" s="164">
        <v>6800</v>
      </c>
      <c r="D33" s="164">
        <v>6460</v>
      </c>
      <c r="E33" s="47" t="s">
        <v>203</v>
      </c>
      <c r="F33" s="186"/>
      <c r="G33" s="186"/>
    </row>
    <row r="34" spans="1:7" ht="15" customHeight="1">
      <c r="A34" s="24" t="s">
        <v>23</v>
      </c>
      <c r="B34" s="177">
        <v>600</v>
      </c>
      <c r="C34" s="164">
        <v>7300</v>
      </c>
      <c r="D34" s="164">
        <v>6899.999999999999</v>
      </c>
      <c r="E34" s="47" t="s">
        <v>206</v>
      </c>
      <c r="F34" s="186"/>
      <c r="G34" s="186"/>
    </row>
    <row r="35" spans="1:7" ht="15" customHeight="1">
      <c r="A35" s="24" t="s">
        <v>28</v>
      </c>
      <c r="B35" s="164">
        <v>1040</v>
      </c>
      <c r="C35" s="164">
        <v>8500</v>
      </c>
      <c r="D35" s="164">
        <v>8390</v>
      </c>
      <c r="E35" s="47" t="s">
        <v>180</v>
      </c>
      <c r="F35" s="186"/>
      <c r="G35" s="186"/>
    </row>
    <row r="36" spans="1:7" ht="15" customHeight="1">
      <c r="A36" s="24" t="s">
        <v>317</v>
      </c>
      <c r="B36" s="164" t="s">
        <v>118</v>
      </c>
      <c r="C36" s="164">
        <v>860</v>
      </c>
      <c r="D36" s="164">
        <v>859.9999999999999</v>
      </c>
      <c r="E36" s="47" t="s">
        <v>328</v>
      </c>
      <c r="F36" s="186"/>
      <c r="G36" s="186"/>
    </row>
    <row r="37" spans="1:7" ht="15" customHeight="1">
      <c r="A37" s="24" t="s">
        <v>318</v>
      </c>
      <c r="B37" s="164">
        <v>1000</v>
      </c>
      <c r="C37" s="164">
        <v>860</v>
      </c>
      <c r="D37" s="164">
        <v>859.9999999999999</v>
      </c>
      <c r="E37" s="47" t="s">
        <v>329</v>
      </c>
      <c r="F37" s="186"/>
      <c r="G37" s="186"/>
    </row>
    <row r="38" spans="1:7" ht="15" customHeight="1">
      <c r="A38" s="24" t="s">
        <v>336</v>
      </c>
      <c r="B38" s="164" t="s">
        <v>118</v>
      </c>
      <c r="C38" s="164">
        <v>3900</v>
      </c>
      <c r="D38" s="164">
        <v>3800</v>
      </c>
      <c r="E38" s="47" t="s">
        <v>330</v>
      </c>
      <c r="F38" s="186"/>
      <c r="G38" s="186"/>
    </row>
    <row r="39" spans="1:7" ht="15" customHeight="1">
      <c r="A39" s="24" t="s">
        <v>335</v>
      </c>
      <c r="B39" s="164" t="s">
        <v>118</v>
      </c>
      <c r="C39" s="164">
        <v>4700</v>
      </c>
      <c r="D39" s="164">
        <v>4500</v>
      </c>
      <c r="E39" s="65" t="s">
        <v>331</v>
      </c>
      <c r="F39" s="186"/>
      <c r="G39" s="186"/>
    </row>
    <row r="40" spans="1:7" ht="15" customHeight="1">
      <c r="A40" s="24" t="s">
        <v>334</v>
      </c>
      <c r="B40" s="164" t="s">
        <v>118</v>
      </c>
      <c r="C40" s="164">
        <v>4500</v>
      </c>
      <c r="D40" s="164">
        <v>4300</v>
      </c>
      <c r="E40" s="47" t="s">
        <v>370</v>
      </c>
      <c r="F40" s="186"/>
      <c r="G40" s="186"/>
    </row>
    <row r="41" spans="1:7" ht="15" customHeight="1">
      <c r="A41" s="24" t="s">
        <v>27</v>
      </c>
      <c r="B41" s="191">
        <v>0.78</v>
      </c>
      <c r="C41" s="164">
        <v>8800</v>
      </c>
      <c r="D41" s="164">
        <v>8400</v>
      </c>
      <c r="E41" s="47" t="s">
        <v>179</v>
      </c>
      <c r="F41" s="186"/>
      <c r="G41" s="186"/>
    </row>
    <row r="42" spans="1:7" ht="15" customHeight="1">
      <c r="A42" s="24" t="s">
        <v>115</v>
      </c>
      <c r="B42" s="164">
        <v>552</v>
      </c>
      <c r="C42" s="164">
        <v>11750</v>
      </c>
      <c r="D42" s="164">
        <v>11100</v>
      </c>
      <c r="E42" s="47" t="s">
        <v>173</v>
      </c>
      <c r="F42" s="186"/>
      <c r="G42" s="186"/>
    </row>
    <row r="43" spans="1:7" ht="15" customHeight="1">
      <c r="A43" s="24" t="s">
        <v>325</v>
      </c>
      <c r="B43" s="191">
        <v>0.74</v>
      </c>
      <c r="C43" s="164">
        <v>9256</v>
      </c>
      <c r="D43" s="164">
        <v>8800</v>
      </c>
      <c r="E43" s="47" t="s">
        <v>332</v>
      </c>
      <c r="F43" s="186"/>
      <c r="G43" s="186"/>
    </row>
    <row r="44" spans="1:7" ht="15" customHeight="1">
      <c r="A44" s="24" t="s">
        <v>326</v>
      </c>
      <c r="B44" s="191">
        <v>0.74</v>
      </c>
      <c r="C44" s="177">
        <v>10454</v>
      </c>
      <c r="D44" s="164">
        <v>9930</v>
      </c>
      <c r="E44" s="47" t="s">
        <v>333</v>
      </c>
      <c r="F44" s="186"/>
      <c r="G44" s="186"/>
    </row>
    <row r="45" spans="1:7" ht="15" customHeight="1">
      <c r="A45" s="24" t="s">
        <v>18</v>
      </c>
      <c r="B45" s="177">
        <v>742</v>
      </c>
      <c r="C45" s="177">
        <v>11220</v>
      </c>
      <c r="D45" s="164">
        <v>10400</v>
      </c>
      <c r="E45" s="47" t="s">
        <v>171</v>
      </c>
      <c r="F45" s="186"/>
      <c r="G45" s="186"/>
    </row>
    <row r="46" spans="1:7" ht="15" customHeight="1">
      <c r="A46" s="24" t="s">
        <v>19</v>
      </c>
      <c r="B46" s="177">
        <v>726</v>
      </c>
      <c r="C46" s="177">
        <v>11290</v>
      </c>
      <c r="D46" s="164">
        <v>10600</v>
      </c>
      <c r="E46" s="47" t="s">
        <v>172</v>
      </c>
      <c r="F46" s="186"/>
      <c r="G46" s="186"/>
    </row>
    <row r="47" spans="1:7" ht="15" customHeight="1">
      <c r="A47" s="24" t="s">
        <v>113</v>
      </c>
      <c r="B47" s="177">
        <v>300</v>
      </c>
      <c r="C47" s="177">
        <v>3300</v>
      </c>
      <c r="D47" s="164">
        <v>3100</v>
      </c>
      <c r="E47" s="47" t="s">
        <v>364</v>
      </c>
      <c r="F47" s="189"/>
      <c r="G47" s="186"/>
    </row>
    <row r="48" spans="1:7" ht="15" customHeight="1">
      <c r="A48" s="24" t="s">
        <v>12</v>
      </c>
      <c r="B48" s="177">
        <v>390</v>
      </c>
      <c r="C48" s="177">
        <v>3300</v>
      </c>
      <c r="D48" s="164">
        <v>3100</v>
      </c>
      <c r="E48" s="47" t="s">
        <v>205</v>
      </c>
      <c r="F48" s="186"/>
      <c r="G48" s="186"/>
    </row>
    <row r="49" spans="1:7" ht="15" customHeight="1">
      <c r="A49" s="24" t="s">
        <v>15</v>
      </c>
      <c r="B49" s="177">
        <v>1090</v>
      </c>
      <c r="C49" s="177">
        <v>3030</v>
      </c>
      <c r="D49" s="164">
        <v>2860</v>
      </c>
      <c r="E49" s="47" t="s">
        <v>201</v>
      </c>
      <c r="F49" s="186"/>
      <c r="G49" s="186"/>
    </row>
    <row r="50" spans="1:7" ht="15" customHeight="1">
      <c r="A50" s="24" t="s">
        <v>31</v>
      </c>
      <c r="B50" s="177">
        <v>875</v>
      </c>
      <c r="C50" s="177">
        <v>10770</v>
      </c>
      <c r="D50" s="164">
        <v>10120</v>
      </c>
      <c r="E50" s="47" t="s">
        <v>182</v>
      </c>
      <c r="F50" s="186"/>
      <c r="G50" s="186"/>
    </row>
    <row r="51" spans="1:7" ht="15" customHeight="1">
      <c r="A51" s="24" t="s">
        <v>14</v>
      </c>
      <c r="B51" s="177">
        <v>1420</v>
      </c>
      <c r="C51" s="177">
        <v>1930</v>
      </c>
      <c r="D51" s="164">
        <v>1850</v>
      </c>
      <c r="E51" s="47" t="s">
        <v>199</v>
      </c>
      <c r="F51" s="186"/>
      <c r="G51" s="186"/>
    </row>
    <row r="52" spans="1:7" ht="15" customHeight="1">
      <c r="A52" s="24" t="s">
        <v>20</v>
      </c>
      <c r="B52" s="177">
        <v>702</v>
      </c>
      <c r="C52" s="177">
        <v>11320</v>
      </c>
      <c r="D52" s="164">
        <v>10630</v>
      </c>
      <c r="E52" s="47" t="s">
        <v>174</v>
      </c>
      <c r="F52" s="186"/>
      <c r="G52" s="186"/>
    </row>
    <row r="53" spans="1:7" ht="15" customHeight="1">
      <c r="A53" s="24" t="s">
        <v>114</v>
      </c>
      <c r="B53" s="177">
        <v>1000</v>
      </c>
      <c r="C53" s="177">
        <v>10085</v>
      </c>
      <c r="D53" s="164">
        <v>9590</v>
      </c>
      <c r="E53" s="47" t="s">
        <v>170</v>
      </c>
      <c r="F53" s="186"/>
      <c r="G53" s="186"/>
    </row>
    <row r="54" spans="1:7" ht="15" customHeight="1">
      <c r="A54" s="24" t="s">
        <v>16</v>
      </c>
      <c r="B54" s="177">
        <v>840</v>
      </c>
      <c r="C54" s="177">
        <v>10750</v>
      </c>
      <c r="D54" s="164">
        <v>10100</v>
      </c>
      <c r="E54" s="47" t="s">
        <v>169</v>
      </c>
      <c r="F54" s="186"/>
      <c r="G54" s="186"/>
    </row>
    <row r="55" spans="1:7" ht="15" customHeight="1">
      <c r="A55" s="24" t="s">
        <v>29</v>
      </c>
      <c r="B55" s="164">
        <v>864</v>
      </c>
      <c r="C55" s="164">
        <v>10800</v>
      </c>
      <c r="D55" s="164">
        <v>10200</v>
      </c>
      <c r="E55" s="47" t="s">
        <v>361</v>
      </c>
      <c r="F55" s="186"/>
      <c r="G55" s="190"/>
    </row>
    <row r="56" spans="1:7" ht="15" customHeight="1">
      <c r="A56" s="24" t="s">
        <v>117</v>
      </c>
      <c r="B56" s="164">
        <v>864</v>
      </c>
      <c r="C56" s="164">
        <v>10800</v>
      </c>
      <c r="D56" s="164">
        <v>10200</v>
      </c>
      <c r="E56" s="47" t="s">
        <v>362</v>
      </c>
      <c r="F56" s="186"/>
      <c r="G56" s="190"/>
    </row>
    <row r="57" spans="1:7" ht="15" customHeight="1">
      <c r="A57" s="24" t="s">
        <v>0</v>
      </c>
      <c r="B57" s="164">
        <v>884</v>
      </c>
      <c r="C57" s="164">
        <v>10800</v>
      </c>
      <c r="D57" s="164">
        <v>10800</v>
      </c>
      <c r="E57" s="47" t="s">
        <v>168</v>
      </c>
      <c r="F57" s="186"/>
      <c r="G57" s="186"/>
    </row>
    <row r="58" spans="1:7" ht="15" customHeight="1">
      <c r="A58" s="24" t="s">
        <v>116</v>
      </c>
      <c r="B58" s="164">
        <v>799</v>
      </c>
      <c r="C58" s="164">
        <v>11090</v>
      </c>
      <c r="D58" s="164">
        <v>10400</v>
      </c>
      <c r="E58" s="47" t="s">
        <v>176</v>
      </c>
      <c r="F58" s="186"/>
      <c r="G58" s="186"/>
    </row>
    <row r="59" spans="1:7" ht="15" customHeight="1">
      <c r="A59" s="24" t="s">
        <v>21</v>
      </c>
      <c r="B59" s="164">
        <v>799</v>
      </c>
      <c r="C59" s="164">
        <v>11090</v>
      </c>
      <c r="D59" s="164">
        <v>10400</v>
      </c>
      <c r="E59" s="47" t="s">
        <v>175</v>
      </c>
      <c r="F59" s="186"/>
      <c r="G59" s="186"/>
    </row>
    <row r="60" spans="1:7" ht="15" customHeight="1">
      <c r="A60" s="26" t="s">
        <v>32</v>
      </c>
      <c r="B60" s="165">
        <v>741</v>
      </c>
      <c r="C60" s="165">
        <v>11240</v>
      </c>
      <c r="D60" s="165">
        <v>10550</v>
      </c>
      <c r="E60" s="67" t="s">
        <v>183</v>
      </c>
      <c r="F60" s="186"/>
      <c r="G60" s="186"/>
    </row>
    <row r="61" spans="1:7" ht="15" customHeight="1">
      <c r="A61" s="24" t="s">
        <v>319</v>
      </c>
      <c r="B61" s="40"/>
      <c r="C61" s="169"/>
      <c r="D61" s="40"/>
      <c r="E61" s="65"/>
      <c r="G61" s="166"/>
    </row>
    <row r="62" spans="1:7" ht="15" customHeight="1">
      <c r="A62" s="46" t="s">
        <v>320</v>
      </c>
      <c r="B62" s="40"/>
      <c r="C62" s="169"/>
      <c r="D62" s="40"/>
      <c r="E62" s="65"/>
      <c r="G62" s="166"/>
    </row>
    <row r="63" spans="1:7" ht="15" customHeight="1">
      <c r="A63" s="24" t="s">
        <v>321</v>
      </c>
      <c r="B63" s="40"/>
      <c r="C63" s="169"/>
      <c r="D63" s="40"/>
      <c r="E63" s="65"/>
      <c r="G63" s="166"/>
    </row>
    <row r="64" spans="1:7" ht="15" customHeight="1">
      <c r="A64" s="46" t="s">
        <v>321</v>
      </c>
      <c r="B64" s="40"/>
      <c r="C64" s="169"/>
      <c r="D64" s="40"/>
      <c r="E64" s="65"/>
      <c r="G64" s="166"/>
    </row>
    <row r="65" spans="1:7" ht="15" customHeight="1">
      <c r="A65" s="24" t="s">
        <v>322</v>
      </c>
      <c r="B65" s="40"/>
      <c r="C65" s="169"/>
      <c r="D65" s="40"/>
      <c r="E65" s="65"/>
      <c r="G65" s="166"/>
    </row>
    <row r="66" spans="1:7" ht="15" customHeight="1">
      <c r="A66" s="46" t="s">
        <v>322</v>
      </c>
      <c r="B66" s="40"/>
      <c r="C66" s="169"/>
      <c r="D66" s="40"/>
      <c r="E66" s="65"/>
      <c r="G66" s="166"/>
    </row>
    <row r="67" spans="1:7" ht="15" customHeight="1">
      <c r="A67" s="24" t="s">
        <v>324</v>
      </c>
      <c r="B67" s="40"/>
      <c r="C67" s="169"/>
      <c r="D67" s="40"/>
      <c r="E67" s="65"/>
      <c r="G67" s="166"/>
    </row>
    <row r="68" spans="1:7" ht="15" customHeight="1">
      <c r="A68" s="46" t="s">
        <v>323</v>
      </c>
      <c r="B68" s="40"/>
      <c r="C68" s="169"/>
      <c r="D68" s="40"/>
      <c r="E68" s="175"/>
      <c r="G68" s="166"/>
    </row>
    <row r="69" spans="1:5" ht="15" customHeight="1">
      <c r="A69" s="174"/>
      <c r="B69" s="171"/>
      <c r="C69" s="171"/>
      <c r="D69" s="24"/>
      <c r="E69" s="170"/>
    </row>
    <row r="70" spans="1:5" ht="15" customHeight="1">
      <c r="A70" s="170"/>
      <c r="B70" s="171"/>
      <c r="C70" s="171"/>
      <c r="D70" s="24"/>
      <c r="E70" s="170"/>
    </row>
    <row r="71" spans="1:5" ht="15" customHeight="1">
      <c r="A71" s="172"/>
      <c r="B71" s="171"/>
      <c r="C71" s="171"/>
      <c r="D71" s="24"/>
      <c r="E71" s="170"/>
    </row>
    <row r="72" spans="1:5" ht="15" customHeight="1">
      <c r="A72" s="46"/>
      <c r="B72" s="176"/>
      <c r="C72" s="25"/>
      <c r="D72" s="24"/>
      <c r="E72" s="170"/>
    </row>
    <row r="73" spans="1:5" ht="15" customHeight="1">
      <c r="A73" s="24"/>
      <c r="B73" s="176"/>
      <c r="C73" s="25"/>
      <c r="D73" s="24"/>
      <c r="E73" s="170"/>
    </row>
    <row r="74" spans="1:5" ht="15" customHeight="1">
      <c r="A74" s="46"/>
      <c r="B74" s="176"/>
      <c r="C74" s="25"/>
      <c r="D74" s="24"/>
      <c r="E74" s="170"/>
    </row>
    <row r="75" spans="1:5" ht="15" customHeight="1">
      <c r="A75" s="157"/>
      <c r="B75" s="25"/>
      <c r="C75" s="25"/>
      <c r="D75" s="24"/>
      <c r="E75" s="170"/>
    </row>
    <row r="76" spans="1:5" ht="15" customHeight="1">
      <c r="A76" s="145"/>
      <c r="B76" s="25"/>
      <c r="C76" s="25"/>
      <c r="D76" s="24"/>
      <c r="E76" s="170"/>
    </row>
    <row r="77" spans="1:5" ht="15" customHeight="1">
      <c r="A77" s="24"/>
      <c r="B77" s="25"/>
      <c r="C77" s="25"/>
      <c r="D77" s="24"/>
      <c r="E77" s="170"/>
    </row>
    <row r="78" spans="1:5" ht="15" customHeight="1">
      <c r="A78" s="77"/>
      <c r="B78" s="96"/>
      <c r="C78" s="96"/>
      <c r="D78" s="77"/>
      <c r="E78" s="170"/>
    </row>
    <row r="79" spans="1:4" ht="15" customHeight="1">
      <c r="A79" s="77"/>
      <c r="B79" s="96"/>
      <c r="C79" s="96"/>
      <c r="D79" s="77"/>
    </row>
    <row r="80" spans="1:4" ht="15" customHeight="1">
      <c r="A80" s="49"/>
      <c r="B80" s="110"/>
      <c r="C80" s="110"/>
      <c r="D80" s="49"/>
    </row>
    <row r="81" spans="1:4" ht="15" customHeight="1">
      <c r="A81" s="54"/>
      <c r="B81" s="55"/>
      <c r="C81" s="50"/>
      <c r="D81" s="49"/>
    </row>
    <row r="82" spans="1:4" ht="15" customHeight="1">
      <c r="A82" s="54"/>
      <c r="B82" s="55"/>
      <c r="C82" s="50"/>
      <c r="D82" s="49"/>
    </row>
    <row r="83" spans="1:4" ht="15" customHeight="1">
      <c r="A83" s="56"/>
      <c r="B83" s="55"/>
      <c r="C83" s="50"/>
      <c r="D83" s="49"/>
    </row>
    <row r="84" spans="1:4" ht="15" customHeight="1">
      <c r="A84" s="108"/>
      <c r="B84" s="109"/>
      <c r="C84" s="109"/>
      <c r="D84"/>
    </row>
    <row r="85" spans="1:4" ht="15" customHeight="1">
      <c r="A85" s="58"/>
      <c r="B85" s="76"/>
      <c r="C85" s="76"/>
      <c r="D85"/>
    </row>
    <row r="86" spans="1:4" ht="15" customHeight="1">
      <c r="A86" s="58"/>
      <c r="B86" s="76"/>
      <c r="C86" s="76"/>
      <c r="D86"/>
    </row>
    <row r="87" spans="1:4" ht="15" customHeight="1">
      <c r="A87" s="58"/>
      <c r="B87" s="76"/>
      <c r="C87" s="76"/>
      <c r="D87"/>
    </row>
    <row r="88" spans="1:4" ht="15" customHeight="1">
      <c r="A88" s="58"/>
      <c r="B88" s="76"/>
      <c r="C88" s="76"/>
      <c r="D88"/>
    </row>
    <row r="89" spans="1:4" ht="15" customHeight="1">
      <c r="A89" s="58"/>
      <c r="B89" s="76"/>
      <c r="C89" s="76"/>
      <c r="D89"/>
    </row>
    <row r="90" spans="1:4" ht="12.75">
      <c r="A90" s="58"/>
      <c r="B90" s="76"/>
      <c r="C90" s="76"/>
      <c r="D90"/>
    </row>
    <row r="91" spans="1:4" ht="12.75">
      <c r="A91" s="58"/>
      <c r="B91" s="76"/>
      <c r="C91" s="76"/>
      <c r="D91"/>
    </row>
    <row r="92" spans="1:4" ht="12.75">
      <c r="A92" s="58"/>
      <c r="B92" s="76"/>
      <c r="C92" s="76"/>
      <c r="D92"/>
    </row>
    <row r="93" spans="1:4" ht="12.75">
      <c r="A93" s="58"/>
      <c r="B93" s="76"/>
      <c r="C93" s="76"/>
      <c r="D93"/>
    </row>
    <row r="94" spans="1:4" ht="12.75">
      <c r="A94" s="58"/>
      <c r="B94" s="76"/>
      <c r="C94" s="76"/>
      <c r="D94"/>
    </row>
    <row r="95" spans="1:4" ht="12.75">
      <c r="A95" s="58"/>
      <c r="B95" s="76"/>
      <c r="C95" s="76"/>
      <c r="D95"/>
    </row>
    <row r="96" spans="1:4" ht="12.75">
      <c r="A96" s="58"/>
      <c r="B96" s="76"/>
      <c r="C96" s="76"/>
      <c r="D96"/>
    </row>
    <row r="97" spans="1:4" ht="12.75">
      <c r="A97" s="58"/>
      <c r="B97" s="76"/>
      <c r="C97" s="76"/>
      <c r="D97"/>
    </row>
    <row r="98" spans="1:4" ht="12.75">
      <c r="A98" s="58"/>
      <c r="B98" s="76"/>
      <c r="C98" s="76"/>
      <c r="D98"/>
    </row>
    <row r="99" spans="1:3" ht="12.75">
      <c r="A99" s="58"/>
      <c r="B99" s="76"/>
      <c r="C99" s="76"/>
    </row>
    <row r="100" spans="1:3" ht="12.75">
      <c r="A100" s="58"/>
      <c r="B100" s="76"/>
      <c r="C100" s="76"/>
    </row>
    <row r="101" spans="1:3" ht="12.75">
      <c r="A101" s="58"/>
      <c r="B101" s="76"/>
      <c r="C101" s="76"/>
    </row>
    <row r="102" spans="1:3" ht="12.75">
      <c r="A102" s="58"/>
      <c r="B102" s="76"/>
      <c r="C102" s="76"/>
    </row>
    <row r="103" spans="1:3" ht="12.75">
      <c r="A103" s="58"/>
      <c r="B103" s="76"/>
      <c r="C103" s="76"/>
    </row>
    <row r="104" spans="1:3" ht="12.75">
      <c r="A104" s="58"/>
      <c r="B104" s="76"/>
      <c r="C104" s="76"/>
    </row>
    <row r="105" spans="1:3" ht="12.75">
      <c r="A105" s="58"/>
      <c r="B105" s="76"/>
      <c r="C105" s="76"/>
    </row>
    <row r="106" spans="1:3" ht="12.75">
      <c r="A106" s="58"/>
      <c r="B106" s="76"/>
      <c r="C106" s="76"/>
    </row>
    <row r="107" spans="1:3" ht="12.75">
      <c r="A107" s="58"/>
      <c r="B107" s="76"/>
      <c r="C107" s="76"/>
    </row>
    <row r="108" spans="1:3" ht="12.75">
      <c r="A108" s="58"/>
      <c r="B108" s="76"/>
      <c r="C108" s="76"/>
    </row>
    <row r="109" spans="1:3" ht="12.75">
      <c r="A109" s="58"/>
      <c r="B109" s="76"/>
      <c r="C109" s="76"/>
    </row>
    <row r="110" spans="1:3" ht="12.75">
      <c r="A110" s="58"/>
      <c r="B110" s="76"/>
      <c r="C110" s="76"/>
    </row>
    <row r="111" spans="1:3" ht="12.75">
      <c r="A111" s="58"/>
      <c r="B111" s="76"/>
      <c r="C111" s="76"/>
    </row>
    <row r="112" spans="1:3" ht="12.75">
      <c r="A112" s="58"/>
      <c r="B112" s="76"/>
      <c r="C112" s="76"/>
    </row>
    <row r="113" spans="1:3" ht="12.75">
      <c r="A113" s="58"/>
      <c r="B113" s="76"/>
      <c r="C113" s="76"/>
    </row>
    <row r="114" spans="1:3" ht="12.75">
      <c r="A114" s="58"/>
      <c r="B114" s="76"/>
      <c r="C114" s="76"/>
    </row>
    <row r="115" spans="1:3" ht="12.75">
      <c r="A115" s="58"/>
      <c r="B115" s="76"/>
      <c r="C115" s="76"/>
    </row>
    <row r="116" spans="1:3" ht="12.75">
      <c r="A116" s="58"/>
      <c r="B116" s="76"/>
      <c r="C116" s="76"/>
    </row>
    <row r="117" spans="1:3" ht="12.75">
      <c r="A117" s="58"/>
      <c r="B117" s="76"/>
      <c r="C117" s="76"/>
    </row>
    <row r="118" spans="1:3" ht="12.75">
      <c r="A118" s="58"/>
      <c r="B118" s="76"/>
      <c r="C118" s="76"/>
    </row>
    <row r="119" spans="1:3" ht="12.75">
      <c r="A119" s="58"/>
      <c r="B119" s="76"/>
      <c r="C119" s="76"/>
    </row>
    <row r="120" spans="1:3" ht="12.75">
      <c r="A120" s="58"/>
      <c r="B120" s="76"/>
      <c r="C120" s="76"/>
    </row>
    <row r="121" spans="1:3" ht="12.75">
      <c r="A121" s="58"/>
      <c r="B121" s="76"/>
      <c r="C121" s="76"/>
    </row>
    <row r="122" spans="1:3" ht="12.75">
      <c r="A122" s="58"/>
      <c r="B122" s="76"/>
      <c r="C122" s="76"/>
    </row>
    <row r="123" spans="1:3" ht="12.75">
      <c r="A123" s="58"/>
      <c r="B123" s="76"/>
      <c r="C123" s="76"/>
    </row>
    <row r="124" spans="1:3" ht="12.75">
      <c r="A124" s="58"/>
      <c r="B124" s="76"/>
      <c r="C124" s="76"/>
    </row>
    <row r="125" spans="1:3" ht="12.75">
      <c r="A125" s="58"/>
      <c r="B125" s="76"/>
      <c r="C125" s="76"/>
    </row>
    <row r="126" spans="1:3" ht="12.75">
      <c r="A126" s="58"/>
      <c r="B126" s="76"/>
      <c r="C126" s="76"/>
    </row>
    <row r="127" spans="1:3" ht="12.75">
      <c r="A127" s="58"/>
      <c r="B127" s="76"/>
      <c r="C127" s="76"/>
    </row>
    <row r="128" spans="1:3" ht="12.75">
      <c r="A128" s="58"/>
      <c r="B128" s="76"/>
      <c r="C128" s="76"/>
    </row>
    <row r="129" spans="1:3" ht="12.75">
      <c r="A129" s="58"/>
      <c r="B129" s="76"/>
      <c r="C129" s="76"/>
    </row>
    <row r="130" spans="1:3" ht="12.75">
      <c r="A130" s="58"/>
      <c r="B130" s="76"/>
      <c r="C130" s="76"/>
    </row>
    <row r="131" spans="1:3" ht="12.75">
      <c r="A131" s="58"/>
      <c r="B131" s="50"/>
      <c r="C131" s="50"/>
    </row>
    <row r="132" spans="1:3" ht="12.75">
      <c r="A132" s="58"/>
      <c r="B132" s="50"/>
      <c r="C132" s="50"/>
    </row>
    <row r="133" spans="1:3" ht="12.75">
      <c r="A133" s="58"/>
      <c r="B133" s="50"/>
      <c r="C133" s="50"/>
    </row>
    <row r="134" spans="1:3" ht="12.75">
      <c r="A134" s="58"/>
      <c r="B134" s="50"/>
      <c r="C134" s="50"/>
    </row>
    <row r="135" spans="1:3" ht="12.75">
      <c r="A135" s="58"/>
      <c r="B135" s="50"/>
      <c r="C135" s="50"/>
    </row>
    <row r="136" spans="1:3" ht="12.75">
      <c r="A136" s="58"/>
      <c r="B136" s="50"/>
      <c r="C136" s="50"/>
    </row>
    <row r="137" spans="1:3" ht="12.75">
      <c r="A137" s="58"/>
      <c r="B137" s="50"/>
      <c r="C137" s="50"/>
    </row>
    <row r="138" spans="1:3" ht="12.75">
      <c r="A138" s="58"/>
      <c r="B138" s="50"/>
      <c r="C138" s="50"/>
    </row>
    <row r="139" spans="1:3" ht="12.75">
      <c r="A139" s="53"/>
      <c r="B139" s="53"/>
      <c r="C139" s="95"/>
    </row>
    <row r="140" spans="1:3" ht="12.75">
      <c r="A140" s="53"/>
      <c r="B140" s="53"/>
      <c r="C140" s="95"/>
    </row>
    <row r="141" spans="1:3" ht="12.75">
      <c r="A141" s="53"/>
      <c r="B141" s="53"/>
      <c r="C141" s="95"/>
    </row>
    <row r="142" spans="1:3" ht="12.75">
      <c r="A142" s="53"/>
      <c r="B142" s="53"/>
      <c r="C142" s="95"/>
    </row>
    <row r="143" spans="1:3" ht="12.75">
      <c r="A143" s="53"/>
      <c r="B143" s="53"/>
      <c r="C143" s="95"/>
    </row>
    <row r="144" spans="1:3" ht="12.75">
      <c r="A144" s="53"/>
      <c r="B144" s="53"/>
      <c r="C144" s="95"/>
    </row>
    <row r="145" spans="1:3" ht="12.75">
      <c r="A145" s="53"/>
      <c r="B145" s="53"/>
      <c r="C145" s="95"/>
    </row>
    <row r="146" spans="1:3" ht="12.75">
      <c r="A146" s="53"/>
      <c r="B146" s="53"/>
      <c r="C146" s="95"/>
    </row>
    <row r="147" spans="1:3" ht="12.75">
      <c r="A147" s="53"/>
      <c r="B147" s="53"/>
      <c r="C147" s="95"/>
    </row>
    <row r="148" spans="1:3" ht="12.75">
      <c r="A148" s="53"/>
      <c r="B148" s="53"/>
      <c r="C148" s="95"/>
    </row>
    <row r="149" spans="1:3" ht="12.75">
      <c r="A149" s="53"/>
      <c r="B149" s="53"/>
      <c r="C149" s="95"/>
    </row>
    <row r="150" spans="1:3" ht="12.75">
      <c r="A150" s="53"/>
      <c r="B150" s="53"/>
      <c r="C150" s="95"/>
    </row>
    <row r="151" spans="1:3" ht="12.75">
      <c r="A151" s="53"/>
      <c r="B151" s="53"/>
      <c r="C151" s="95"/>
    </row>
    <row r="152" spans="1:3" ht="12.75">
      <c r="A152" s="53"/>
      <c r="B152" s="53"/>
      <c r="C152" s="95"/>
    </row>
    <row r="153" spans="1:3" ht="12.75">
      <c r="A153" s="53"/>
      <c r="B153" s="53"/>
      <c r="C153" s="95"/>
    </row>
    <row r="154" spans="1:3" ht="12.75">
      <c r="A154" s="53"/>
      <c r="B154" s="53"/>
      <c r="C154" s="95"/>
    </row>
    <row r="155" spans="1:3" ht="12.75">
      <c r="A155" s="53"/>
      <c r="B155" s="53"/>
      <c r="C155" s="95"/>
    </row>
    <row r="156" spans="1:3" ht="12.75">
      <c r="A156" s="53"/>
      <c r="B156" s="53"/>
      <c r="C156" s="95"/>
    </row>
    <row r="157" spans="1:3" ht="12.75">
      <c r="A157" s="53"/>
      <c r="B157" s="53"/>
      <c r="C157" s="95"/>
    </row>
    <row r="158" spans="1:3" ht="12.75">
      <c r="A158" s="53"/>
      <c r="B158" s="53"/>
      <c r="C158" s="95"/>
    </row>
    <row r="159" spans="1:3" ht="12.75">
      <c r="A159" s="53"/>
      <c r="B159" s="53"/>
      <c r="C159" s="95"/>
    </row>
    <row r="160" spans="1:3" ht="12.75">
      <c r="A160" s="53"/>
      <c r="B160" s="53"/>
      <c r="C160" s="95"/>
    </row>
    <row r="161" spans="1:3" ht="12.75">
      <c r="A161" s="53"/>
      <c r="B161" s="53"/>
      <c r="C161" s="95"/>
    </row>
    <row r="162" spans="1:3" ht="12.75">
      <c r="A162" s="53"/>
      <c r="B162" s="53"/>
      <c r="C162" s="95"/>
    </row>
    <row r="163" spans="1:3" ht="12.75">
      <c r="A163" s="53"/>
      <c r="B163" s="53"/>
      <c r="C163" s="95"/>
    </row>
    <row r="164" spans="1:3" ht="12.75">
      <c r="A164" s="53"/>
      <c r="B164" s="53"/>
      <c r="C164" s="95"/>
    </row>
    <row r="165" spans="1:3" ht="12.75">
      <c r="A165" s="53"/>
      <c r="B165" s="53"/>
      <c r="C165" s="95"/>
    </row>
    <row r="166" spans="1:3" ht="12.75">
      <c r="A166" s="53"/>
      <c r="B166" s="53"/>
      <c r="C166" s="95"/>
    </row>
    <row r="167" spans="1:3" ht="12.75">
      <c r="A167" s="53"/>
      <c r="B167" s="53"/>
      <c r="C167" s="95"/>
    </row>
    <row r="168" spans="1:3" ht="12.75">
      <c r="A168" s="53"/>
      <c r="B168" s="53"/>
      <c r="C168" s="95"/>
    </row>
    <row r="169" spans="1:3" ht="12.75">
      <c r="A169" s="53"/>
      <c r="B169" s="53"/>
      <c r="C169" s="95"/>
    </row>
    <row r="170" spans="1:3" ht="12.75">
      <c r="A170" s="53"/>
      <c r="B170" s="53"/>
      <c r="C170" s="95"/>
    </row>
    <row r="171" spans="1:3" ht="12.75">
      <c r="A171" s="53"/>
      <c r="B171" s="53"/>
      <c r="C171" s="95"/>
    </row>
    <row r="172" spans="1:3" ht="12.75">
      <c r="A172" s="53"/>
      <c r="B172" s="53"/>
      <c r="C172" s="95"/>
    </row>
    <row r="173" spans="1:3" ht="12.75">
      <c r="A173" s="53"/>
      <c r="B173" s="53"/>
      <c r="C173" s="95"/>
    </row>
    <row r="174" spans="1:3" ht="12.75">
      <c r="A174" s="53"/>
      <c r="B174" s="53"/>
      <c r="C174" s="95"/>
    </row>
    <row r="175" spans="1:3" ht="12.75">
      <c r="A175" s="53"/>
      <c r="B175" s="53"/>
      <c r="C175" s="95"/>
    </row>
    <row r="176" spans="1:3" ht="12.75">
      <c r="A176" s="53"/>
      <c r="B176" s="53"/>
      <c r="C176" s="95"/>
    </row>
    <row r="177" spans="1:3" ht="12.75">
      <c r="A177" s="53"/>
      <c r="B177" s="53"/>
      <c r="C177" s="95"/>
    </row>
    <row r="178" spans="1:3" ht="12.75">
      <c r="A178" s="53"/>
      <c r="B178" s="53"/>
      <c r="C178" s="95"/>
    </row>
    <row r="179" spans="1:3" ht="12.75">
      <c r="A179" s="53"/>
      <c r="B179" s="53"/>
      <c r="C179" s="95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VIII - Fatores de conversão</dc:title>
  <dc:subject/>
  <dc:creator>Patusco;Rogério Matos</dc:creator>
  <cp:keywords/>
  <dc:description/>
  <cp:lastModifiedBy>Felipe Klein Soares</cp:lastModifiedBy>
  <cp:lastPrinted>2011-08-03T14:47:15Z</cp:lastPrinted>
  <dcterms:created xsi:type="dcterms:W3CDTF">2000-02-29T19:28:56Z</dcterms:created>
  <dcterms:modified xsi:type="dcterms:W3CDTF">2019-06-05T17:37:38Z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">
    <vt:lpwstr/>
  </property>
  <property fmtid="{D5CDD505-2E9C-101B-9397-08002B2CF9AE}" pid="3" name="ka0f0c7cfd80493d8c6a33a83b804b29">
    <vt:lpwstr/>
  </property>
  <property fmtid="{D5CDD505-2E9C-101B-9397-08002B2CF9AE}" pid="4" name="Topico">
    <vt:lpwstr>515</vt:lpwstr>
  </property>
  <property fmtid="{D5CDD505-2E9C-101B-9397-08002B2CF9AE}" pid="5" name="Ordem">
    <vt:lpwstr>98.0000000000000</vt:lpwstr>
  </property>
  <property fmtid="{D5CDD505-2E9C-101B-9397-08002B2CF9AE}" pid="6" name="TaxCatchAll">
    <vt:lpwstr/>
  </property>
</Properties>
</file>