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9525"/>
  </bookViews>
  <sheets>
    <sheet name="QTD " sheetId="9" r:id="rId1"/>
  </sheets>
  <calcPr calcId="145621"/>
</workbook>
</file>

<file path=xl/calcChain.xml><?xml version="1.0" encoding="utf-8"?>
<calcChain xmlns="http://schemas.openxmlformats.org/spreadsheetml/2006/main">
  <c r="E25" i="9" l="1"/>
  <c r="D25" i="9"/>
  <c r="D23" i="9"/>
  <c r="E23" i="9" s="1"/>
  <c r="E20" i="9"/>
  <c r="D20" i="9"/>
  <c r="D19" i="9"/>
  <c r="E19" i="9" s="1"/>
  <c r="E17" i="9"/>
  <c r="D17" i="9"/>
  <c r="D16" i="9"/>
  <c r="E16" i="9" s="1"/>
  <c r="E15" i="9"/>
  <c r="D15" i="9"/>
  <c r="D13" i="9"/>
  <c r="E13" i="9" s="1"/>
  <c r="E11" i="9"/>
  <c r="D11" i="9"/>
  <c r="D9" i="9"/>
  <c r="E9" i="9" s="1"/>
  <c r="D8" i="9"/>
  <c r="E8" i="9" s="1"/>
  <c r="D7" i="9"/>
  <c r="E7" i="9" s="1"/>
</calcChain>
</file>

<file path=xl/sharedStrings.xml><?xml version="1.0" encoding="utf-8"?>
<sst xmlns="http://schemas.openxmlformats.org/spreadsheetml/2006/main" count="41" uniqueCount="29">
  <si>
    <t>CARVÃO MINERAL</t>
  </si>
  <si>
    <t>ÓLEO COMBUSTÍVEL</t>
  </si>
  <si>
    <t>ÓLEO DIESEL</t>
  </si>
  <si>
    <t>CHARQUEADAS</t>
  </si>
  <si>
    <t>FIGUEIRA</t>
  </si>
  <si>
    <t>USINAS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</si>
  <si>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</si>
  <si>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</si>
  <si>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</si>
  <si>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</si>
  <si>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</si>
  <si>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</si>
  <si>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</si>
  <si>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</si>
  <si>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</si>
  <si>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</si>
  <si>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</si>
  <si>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</si>
  <si>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RESTA</t>
  </si>
  <si>
    <t>QUANTIDADES EM TONELADAS PARA O CARVÃO E O ÓLEO COMBUSTÍVEL E EM MIL LITROS PARA O ÓLEO DIESEL</t>
  </si>
  <si>
    <t>PREVISTA</t>
  </si>
  <si>
    <t>VERIFICADA</t>
  </si>
  <si>
    <t>CT JORGE LACERDA</t>
  </si>
  <si>
    <t>COMBUSTÍVEIS</t>
  </si>
  <si>
    <t>QUANTIDADES REEMBOLSÁVEIS POR MÊS DE COMPETÊNCIA</t>
  </si>
  <si>
    <t>PRESIDENTE MÉDICI</t>
  </si>
  <si>
    <t>CANDIOTA III</t>
  </si>
  <si>
    <t>FUNDO SETORIAL CDE - CARVÃO MINERAL NACIONAL - 2017</t>
  </si>
  <si>
    <t>ELETROBRAS/PR/PRF/PRFS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</si>
</sst>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1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/>
    </xf>
    <xf numFmtId="43" fontId="2" fillId="5" borderId="1" xfId="1" applyFont="1" applyFill="1" applyBorder="1" applyAlignment="1">
      <alignment vertical="center"/>
    </xf>
    <xf numFmtId="37" fontId="3" fillId="4" borderId="1" xfId="1" applyNumberFormat="1" applyFont="1" applyFill="1" applyBorder="1" applyAlignment="1">
      <alignment vertical="center"/>
    </xf>
    <xf numFmtId="43" fontId="2" fillId="5" borderId="1" xfId="1" applyNumberFormat="1" applyFont="1" applyFill="1" applyBorder="1" applyAlignment="1">
      <alignment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colors>
    <mruColors>
      <color rgb="FFE3E331"/>
      <color rgb="FFD8F5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57150</xdr:rowOff>
    </xdr:from>
    <xdr:to>
      <xdr:col>0</xdr:col>
      <xdr:colOff>590551</xdr:colOff>
      <xdr:row>2</xdr:row>
      <xdr:rowOff>104775</xdr:rowOff>
    </xdr:to>
    <xdr:pic>
      <xdr:nvPicPr>
        <xdr:cNvPr id="2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57150"/>
          <a:ext cx="409576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tabSelected="1" workbookViewId="0">
      <selection activeCell="H10" sqref="H10"/>
    </sheetView>
  </sheetViews>
  <sheetFormatPr defaultRowHeight="12.95" customHeight="1" x14ac:dyDescent="0.25"/>
  <cols>
    <col min="1" max="1" width="11.140625" style="11" customWidth="1"/>
    <col min="2" max="2" width="15.7109375" style="11" customWidth="1"/>
    <col min="3" max="5" width="11.7109375" style="11" customWidth="1"/>
    <col min="6" max="17" width="10.7109375" style="11" customWidth="1"/>
    <col min="18" max="16384" width="9.140625" style="11"/>
  </cols>
  <sheetData>
    <row r="1" spans="1:18" s="3" customFormat="1" ht="12.95" customHeight="1" x14ac:dyDescent="0.25">
      <c r="B1" s="4" t="s">
        <v>27</v>
      </c>
    </row>
    <row r="2" spans="1:18" s="3" customFormat="1" ht="12.95" customHeight="1" x14ac:dyDescent="0.25">
      <c r="B2" s="4" t="s">
        <v>24</v>
      </c>
      <c r="J2" s="5"/>
      <c r="K2" s="6"/>
      <c r="L2" s="6"/>
      <c r="M2" s="6"/>
      <c r="N2" s="6"/>
      <c r="O2" s="6"/>
      <c r="P2" s="6"/>
      <c r="Q2" s="6"/>
      <c r="R2" s="6"/>
    </row>
    <row r="3" spans="1:18" s="3" customFormat="1" ht="12.95" customHeight="1" x14ac:dyDescent="0.25">
      <c r="B3" s="4" t="s">
        <v>19</v>
      </c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3" customFormat="1" ht="12.95" customHeight="1" x14ac:dyDescent="0.25"/>
    <row r="5" spans="1:18" s="8" customFormat="1" ht="12.95" customHeight="1" x14ac:dyDescent="0.25">
      <c r="A5" s="18" t="s">
        <v>5</v>
      </c>
      <c r="B5" s="18" t="s">
        <v>23</v>
      </c>
      <c r="C5" s="18" t="s">
        <v>20</v>
      </c>
      <c r="D5" s="18" t="s">
        <v>21</v>
      </c>
      <c r="E5" s="18" t="s">
        <v>18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8" t="s">
        <v>16</v>
      </c>
      <c r="Q5" s="18" t="s">
        <v>17</v>
      </c>
    </row>
    <row r="7" spans="1:18" ht="12.95" customHeight="1" x14ac:dyDescent="0.25">
      <c r="A7" s="21" t="s">
        <v>22</v>
      </c>
      <c r="B7" s="9" t="s">
        <v>0</v>
      </c>
      <c r="C7" s="23">
        <v>2780611</v>
      </c>
      <c r="D7" s="23">
        <f>SUM(F7:Q7)</f>
        <v>617941.37</v>
      </c>
      <c r="E7" s="23">
        <f>C7-D7</f>
        <v>2162669.63</v>
      </c>
      <c r="F7" s="10">
        <v>208750</v>
      </c>
      <c r="G7" s="10">
        <v>208191.37</v>
      </c>
      <c r="H7" s="10">
        <v>201000</v>
      </c>
      <c r="I7" s="24"/>
      <c r="J7" s="10"/>
      <c r="K7" s="10"/>
      <c r="L7" s="10"/>
      <c r="M7" s="10"/>
      <c r="N7" s="10"/>
      <c r="O7" s="10"/>
      <c r="P7" s="10"/>
      <c r="Q7" s="10"/>
    </row>
    <row r="8" spans="1:18" ht="12.95" customHeight="1" x14ac:dyDescent="0.25">
      <c r="A8" s="21"/>
      <c r="B8" s="9" t="s">
        <v>1</v>
      </c>
      <c r="C8" s="23">
        <v>2474</v>
      </c>
      <c r="D8" s="23">
        <f t="shared" ref="D8:D9" si="0">SUM(F8:Q8)</f>
        <v>572.29</v>
      </c>
      <c r="E8" s="23">
        <f t="shared" ref="E8" si="1">C8-D8</f>
        <v>1901.71</v>
      </c>
      <c r="F8" s="10">
        <v>194.45</v>
      </c>
      <c r="G8" s="10">
        <v>186.83</v>
      </c>
      <c r="H8" s="10">
        <v>191.01</v>
      </c>
      <c r="I8" s="10"/>
      <c r="J8" s="10"/>
      <c r="K8" s="10"/>
      <c r="L8" s="10"/>
      <c r="M8" s="10"/>
      <c r="N8" s="10"/>
      <c r="O8" s="10"/>
      <c r="P8" s="10"/>
      <c r="Q8" s="10"/>
    </row>
    <row r="9" spans="1:18" ht="12.95" customHeight="1" x14ac:dyDescent="0.25">
      <c r="A9" s="21"/>
      <c r="B9" s="9" t="s">
        <v>2</v>
      </c>
      <c r="C9" s="23">
        <v>2975</v>
      </c>
      <c r="D9" s="23">
        <f t="shared" si="0"/>
        <v>1035</v>
      </c>
      <c r="E9" s="25">
        <f>C9-D9</f>
        <v>1940</v>
      </c>
      <c r="F9" s="12">
        <v>461</v>
      </c>
      <c r="G9" s="12">
        <v>436</v>
      </c>
      <c r="H9" s="12">
        <v>138</v>
      </c>
      <c r="I9" s="12"/>
      <c r="J9" s="12"/>
      <c r="K9" s="12"/>
      <c r="L9" s="12"/>
      <c r="M9" s="12"/>
      <c r="N9" s="26"/>
      <c r="O9" s="12"/>
      <c r="P9" s="12"/>
      <c r="Q9" s="12"/>
    </row>
    <row r="10" spans="1:18" s="15" customFormat="1" ht="12.95" customHeight="1" x14ac:dyDescent="0.25">
      <c r="A10" s="1"/>
      <c r="B10" s="2"/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8" ht="12.95" hidden="1" customHeight="1" x14ac:dyDescent="0.25">
      <c r="A11" s="22" t="s">
        <v>3</v>
      </c>
      <c r="B11" s="9" t="s">
        <v>0</v>
      </c>
      <c r="C11" s="19"/>
      <c r="D11" s="19">
        <f>SUM(F11:Q11)</f>
        <v>0</v>
      </c>
      <c r="E11" s="19">
        <f>C11-D11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ht="12.95" hidden="1" customHeight="1" x14ac:dyDescent="0.25">
      <c r="A12" s="22"/>
      <c r="B12" s="9" t="s">
        <v>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8" ht="12.95" hidden="1" customHeight="1" x14ac:dyDescent="0.25">
      <c r="A13" s="22"/>
      <c r="B13" s="9" t="s">
        <v>2</v>
      </c>
      <c r="C13" s="19"/>
      <c r="D13" s="19">
        <f t="shared" ref="D13" si="2">SUM(F13:Q13)</f>
        <v>0</v>
      </c>
      <c r="E13" s="19">
        <f>C13-D13</f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s="15" customFormat="1" ht="12.95" hidden="1" customHeight="1" x14ac:dyDescent="0.25">
      <c r="A14" s="1"/>
      <c r="B14" s="2"/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8" ht="12.95" customHeight="1" x14ac:dyDescent="0.25">
      <c r="A15" s="21" t="s">
        <v>25</v>
      </c>
      <c r="B15" s="9" t="s">
        <v>0</v>
      </c>
      <c r="C15" s="23">
        <v>0</v>
      </c>
      <c r="D15" s="23">
        <f>SUM(F15:Q15)</f>
        <v>0</v>
      </c>
      <c r="E15" s="23">
        <f>C15-D15</f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8" ht="12.95" customHeight="1" x14ac:dyDescent="0.25">
      <c r="A16" s="21"/>
      <c r="B16" s="9" t="s">
        <v>1</v>
      </c>
      <c r="C16" s="23">
        <v>15724</v>
      </c>
      <c r="D16" s="23">
        <f t="shared" ref="D16:D17" si="3">SUM(F16:Q16)</f>
        <v>0</v>
      </c>
      <c r="E16" s="25">
        <f t="shared" ref="E16" si="4">C16-D16</f>
        <v>15724</v>
      </c>
      <c r="F16" s="17"/>
      <c r="G16" s="17"/>
      <c r="H16" s="17"/>
      <c r="I16" s="17"/>
      <c r="J16" s="17"/>
      <c r="K16" s="24"/>
      <c r="L16" s="17"/>
      <c r="M16" s="17"/>
      <c r="N16" s="17"/>
      <c r="O16" s="17"/>
      <c r="P16" s="17"/>
      <c r="Q16" s="17"/>
    </row>
    <row r="17" spans="1:17" ht="12" x14ac:dyDescent="0.25">
      <c r="A17" s="21"/>
      <c r="B17" s="9" t="s">
        <v>2</v>
      </c>
      <c r="C17" s="23">
        <v>55</v>
      </c>
      <c r="D17" s="23">
        <f t="shared" si="3"/>
        <v>0</v>
      </c>
      <c r="E17" s="25">
        <f>C17-D17</f>
        <v>55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s="15" customFormat="1" ht="12" x14ac:dyDescent="0.25">
      <c r="A18" s="1"/>
      <c r="B18" s="2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12" x14ac:dyDescent="0.25">
      <c r="A19" s="21" t="s">
        <v>26</v>
      </c>
      <c r="B19" s="9" t="s">
        <v>0</v>
      </c>
      <c r="C19" s="23">
        <v>1084600</v>
      </c>
      <c r="D19" s="23">
        <f>SUM(F19:Q19)</f>
        <v>0</v>
      </c>
      <c r="E19" s="23">
        <f>C19-D19</f>
        <v>1084600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2" x14ac:dyDescent="0.25">
      <c r="A20" s="21"/>
      <c r="B20" s="9" t="s">
        <v>1</v>
      </c>
      <c r="C20" s="23">
        <v>8294</v>
      </c>
      <c r="D20" s="23">
        <f t="shared" ref="D20" si="5">SUM(F20:Q20)</f>
        <v>0</v>
      </c>
      <c r="E20" s="25">
        <f t="shared" ref="E20" si="6">C20-D20</f>
        <v>8294</v>
      </c>
      <c r="F20" s="17"/>
      <c r="G20" s="17"/>
      <c r="H20" s="17"/>
      <c r="I20" s="17"/>
      <c r="J20" s="17"/>
      <c r="K20" s="17"/>
      <c r="L20" s="17"/>
      <c r="M20" s="24"/>
      <c r="N20" s="17"/>
      <c r="O20" s="24"/>
      <c r="P20" s="17"/>
      <c r="Q20" s="17"/>
    </row>
    <row r="21" spans="1:17" ht="12" x14ac:dyDescent="0.25">
      <c r="A21" s="21"/>
      <c r="B21" s="9" t="s">
        <v>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15" customFormat="1" ht="12" x14ac:dyDescent="0.25">
      <c r="A22" s="1"/>
      <c r="B22" s="2"/>
      <c r="C22" s="13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2" x14ac:dyDescent="0.25">
      <c r="A23" s="21" t="s">
        <v>4</v>
      </c>
      <c r="B23" s="9" t="s">
        <v>0</v>
      </c>
      <c r="C23" s="23">
        <v>86601</v>
      </c>
      <c r="D23" s="23">
        <f>SUM(F23:Q23)</f>
        <v>19500</v>
      </c>
      <c r="E23" s="23">
        <f>C23-D23</f>
        <v>67101</v>
      </c>
      <c r="F23" s="17">
        <v>6500</v>
      </c>
      <c r="G23" s="17">
        <v>6500</v>
      </c>
      <c r="H23" s="17">
        <v>6500</v>
      </c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2" x14ac:dyDescent="0.25">
      <c r="A24" s="21"/>
      <c r="B24" s="9" t="s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2" x14ac:dyDescent="0.25">
      <c r="A25" s="21"/>
      <c r="B25" s="9" t="s">
        <v>2</v>
      </c>
      <c r="C25" s="23">
        <v>70</v>
      </c>
      <c r="D25" s="23">
        <f t="shared" ref="D25" si="7">SUM(F25:Q25)</f>
        <v>0</v>
      </c>
      <c r="E25" s="25">
        <f>C25-D25</f>
        <v>70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2.95" customHeight="1" x14ac:dyDescent="0.25">
      <c r="A26" s="20" t="s">
        <v>28</v>
      </c>
    </row>
  </sheetData>
  <mergeCells count="5">
    <mergeCell ref="A7:A9"/>
    <mergeCell ref="A11:A13"/>
    <mergeCell ref="A15:A17"/>
    <mergeCell ref="A19:A21"/>
    <mergeCell ref="A23:A25"/>
  </mergeCells>
  <printOptions horizontalCentered="1" verticalCentered="1"/>
  <pageMargins left="0" right="0" top="0" bottom="0" header="0" footer="0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>9</TipoCDE>
    <Ano xmlns="02fb9184-f59e-4684-aad0-03bf93b17f1c">2017</Ano>
    <CDE xmlns="02fb9184-f59e-4684-aad0-03bf93b17f1c">Quantidades de Combustível Reembolsadas por Mês de Referência - Carvão Mineral</CDE>
  </documentManagement>
</p:properties>
</file>

<file path=customXml/itemProps1.xml><?xml version="1.0" encoding="utf-8"?>
<ds:datastoreItem xmlns:ds="http://schemas.openxmlformats.org/officeDocument/2006/customXml" ds:itemID="{8CAADA32-7243-4732-B3D0-652EC5352F27}"/>
</file>

<file path=customXml/itemProps2.xml><?xml version="1.0" encoding="utf-8"?>
<ds:datastoreItem xmlns:ds="http://schemas.openxmlformats.org/officeDocument/2006/customXml" ds:itemID="{89E23D79-E665-4CA5-A1C3-D0D5D5461663}"/>
</file>

<file path=customXml/itemProps3.xml><?xml version="1.0" encoding="utf-8"?>
<ds:datastoreItem xmlns:ds="http://schemas.openxmlformats.org/officeDocument/2006/customXml" ds:itemID="{9BE7B130-8265-4134-836F-974B38C54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QTD </vt:lpstr>
    </vt:vector>
  </TitlesOfParts>
  <Company>Eletrobras - Centrais Eletricas Brasileiras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Quantidades Preliminares de Combustível Reembolsadas por Mês de Referência - 2017</dc:title>
  <dc:creator>doaxnxr</dc:creator>
  <cp:lastModifiedBy>fsantos</cp:lastModifiedBy>
  <cp:lastPrinted>2016-02-05T13:54:49Z</cp:lastPrinted>
  <dcterms:created xsi:type="dcterms:W3CDTF">2014-06-27T11:46:19Z</dcterms:created>
  <dcterms:modified xsi:type="dcterms:W3CDTF">2017-05-26T18:58:07Z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