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360" windowHeight="5100" tabRatio="778" firstSheet="2" activeTab="9"/>
  </bookViews>
  <sheets>
    <sheet name="infos de e-mails" sheetId="24" state="hidden" r:id="rId1"/>
    <sheet name="Banco" sheetId="8" state="hidden" r:id="rId2"/>
    <sheet name="MAIO-2017" sheetId="14" r:id="rId3"/>
    <sheet name="JUNHO-2017" sheetId="15" r:id="rId4"/>
    <sheet name="JULHO-2017" sheetId="16" r:id="rId5"/>
    <sheet name="AGOSTO-2017" sheetId="18" r:id="rId6"/>
    <sheet name="SETEMBRO-2017" sheetId="19" r:id="rId7"/>
    <sheet name="OUTUBRO-2017" sheetId="20" r:id="rId8"/>
    <sheet name="NOVEMBRO-2017" sheetId="21" r:id="rId9"/>
    <sheet name="DEZEMBRO-2017" sheetId="22" r:id="rId10"/>
    <sheet name="Liberações 1ª parcela 2017_2020" sheetId="10" state="hidden" r:id="rId11"/>
  </sheets>
  <definedNames>
    <definedName name="_xlnm._FilterDatabase" localSheetId="1" hidden="1">Banco!$B$1:$F$70</definedName>
    <definedName name="_xlnm.Print_Area" localSheetId="10">'Liberações 1ª parcela 2017_2020'!$A$1:$I$45</definedName>
    <definedName name="_xlnm.Print_Titles" localSheetId="10">'Liberações 1ª parcela 2017_2020'!$1:$10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8"/>
  <c r="B4" i="14" l="1"/>
  <c r="B4" i="15"/>
  <c r="B4" i="16"/>
  <c r="B4" i="19"/>
  <c r="B4" i="20"/>
  <c r="B4" i="21"/>
  <c r="B4" i="22"/>
  <c r="H7" i="10" l="1"/>
</calcChain>
</file>

<file path=xl/sharedStrings.xml><?xml version="1.0" encoding="utf-8"?>
<sst xmlns="http://schemas.openxmlformats.org/spreadsheetml/2006/main" count="1195" uniqueCount="400">
  <si>
    <t>AMAZONAS</t>
  </si>
  <si>
    <t>CEEE-D</t>
  </si>
  <si>
    <t>ELETRONORTE</t>
  </si>
  <si>
    <t>25.086.034/0001-71</t>
  </si>
  <si>
    <t>ENERGISA TO</t>
  </si>
  <si>
    <t>CELPA</t>
  </si>
  <si>
    <t>CEDRI</t>
  </si>
  <si>
    <t>CELG</t>
  </si>
  <si>
    <t>CEMAR</t>
  </si>
  <si>
    <t>CONTRATO</t>
  </si>
  <si>
    <t>CNPJ</t>
  </si>
  <si>
    <t>EMPRESA</t>
  </si>
  <si>
    <t xml:space="preserve">Diretoria Financeira - DF </t>
  </si>
  <si>
    <t xml:space="preserve">Centrais Elétricas Brasileiras S/A. - ELETROBRAS  </t>
  </si>
  <si>
    <t>Dt. Liberação</t>
  </si>
  <si>
    <t>AMAZONAS ENERGIA</t>
  </si>
  <si>
    <t>ECFS-0349-O/2017</t>
  </si>
  <si>
    <t>ECFS-0353-A/2017</t>
  </si>
  <si>
    <t>ECO-0008/2017</t>
  </si>
  <si>
    <t>BOA VISTA ENERGIA</t>
  </si>
  <si>
    <t>02.341.470.0001-44</t>
  </si>
  <si>
    <t>ECO-0009/2017</t>
  </si>
  <si>
    <t>CEA</t>
  </si>
  <si>
    <t>05.965.546/0001-09</t>
  </si>
  <si>
    <t>ECO-0011/2018</t>
  </si>
  <si>
    <t>CEAL</t>
  </si>
  <si>
    <t>12.272.084.0001-00</t>
  </si>
  <si>
    <t>ECFS-0350-C/2017</t>
  </si>
  <si>
    <t>ECFS-0335-C/2016</t>
  </si>
  <si>
    <t>ECFS-302/2010</t>
  </si>
  <si>
    <t>CELG-D</t>
  </si>
  <si>
    <t>ECOT-016/2017</t>
  </si>
  <si>
    <t>ECF-0346-C/2017</t>
  </si>
  <si>
    <t>ECFS-0354-A/2017</t>
  </si>
  <si>
    <t>ECFS-0355-A/2017</t>
  </si>
  <si>
    <t>ECO-0007/2017</t>
  </si>
  <si>
    <t>ECO-0012/2018</t>
  </si>
  <si>
    <t>ECO-0014/2019</t>
  </si>
  <si>
    <t>UPE-013/2010</t>
  </si>
  <si>
    <t>UPE-014/2010</t>
  </si>
  <si>
    <t>UPE-015/2010</t>
  </si>
  <si>
    <t>UPE-016/2010</t>
  </si>
  <si>
    <t>ECFS-0352-O/2017</t>
  </si>
  <si>
    <t>ECO-0013/2018</t>
  </si>
  <si>
    <t>ECO-0015/2019</t>
  </si>
  <si>
    <t>CEPISA</t>
  </si>
  <si>
    <t>ECFS-0351-C/2018</t>
  </si>
  <si>
    <t>ECO-0016/2019</t>
  </si>
  <si>
    <t>CERON</t>
  </si>
  <si>
    <t>ECFS-0347-O/2017</t>
  </si>
  <si>
    <t>ECO-0004/2017</t>
  </si>
  <si>
    <t>CLFSC PR</t>
  </si>
  <si>
    <t>61.116.265/0001-44</t>
  </si>
  <si>
    <t>ECFS-101/2005</t>
  </si>
  <si>
    <t>CLFSC SP</t>
  </si>
  <si>
    <t>ECFS-108/2005</t>
  </si>
  <si>
    <t>COELBA</t>
  </si>
  <si>
    <t>ECFS-0345-C/2020</t>
  </si>
  <si>
    <t>ECO-0001/2017</t>
  </si>
  <si>
    <t>ECO-0001-A/2018</t>
  </si>
  <si>
    <t>ECO-0018/2019</t>
  </si>
  <si>
    <t>ELETROACRE</t>
  </si>
  <si>
    <t>ECFS-0202-E/2012</t>
  </si>
  <si>
    <t>ECFS-0318-E/2017</t>
  </si>
  <si>
    <t>ECFS-0342-B/2017</t>
  </si>
  <si>
    <t>ECFS-0342-D/2020</t>
  </si>
  <si>
    <t>ECO-0010/2018</t>
  </si>
  <si>
    <t>ELEKTRO SP</t>
  </si>
  <si>
    <t>02.328.280.0001-97</t>
  </si>
  <si>
    <t>ECFS-307/2010</t>
  </si>
  <si>
    <t>ENERGISA MATO GROSSO</t>
  </si>
  <si>
    <t>03.467.321.0001-99</t>
  </si>
  <si>
    <t>ECO-0005/2017</t>
  </si>
  <si>
    <t>ECO-0005-A/2019</t>
  </si>
  <si>
    <t>ECFS-284/2010</t>
  </si>
  <si>
    <t>ENERGISA TOCANTINS</t>
  </si>
  <si>
    <t>ECO-0002/2017</t>
  </si>
  <si>
    <t>Empresa</t>
  </si>
  <si>
    <t>Tranche</t>
  </si>
  <si>
    <t>PROGRAMA LUZ PARA TODOS</t>
  </si>
  <si>
    <t>LIBERAÇÃO DE RECURSOS DA CDE REFERENTES À 1ª PARCELA</t>
  </si>
  <si>
    <t>Item</t>
  </si>
  <si>
    <t>Agente Executor</t>
  </si>
  <si>
    <t>UF</t>
  </si>
  <si>
    <t>Contrato</t>
  </si>
  <si>
    <t>Liberação de Recursos da CDE pela Eletrobras</t>
  </si>
  <si>
    <t>Parcela</t>
  </si>
  <si>
    <t>Data</t>
  </si>
  <si>
    <t>Total (R$)</t>
  </si>
  <si>
    <t>PA</t>
  </si>
  <si>
    <t>Remotos 1ª</t>
  </si>
  <si>
    <t>ECOT-015/17</t>
  </si>
  <si>
    <t>TOTAL</t>
  </si>
  <si>
    <t>Liberação de Recursos da CDE pela CCEE</t>
  </si>
  <si>
    <t>Carta à CCEE comunicando condições para liberação</t>
  </si>
  <si>
    <t>BA</t>
  </si>
  <si>
    <t>ECO-001/17</t>
  </si>
  <si>
    <t>PRF-1686/2017 de 26/06/2017</t>
  </si>
  <si>
    <t>CELTINS</t>
  </si>
  <si>
    <t>TO</t>
  </si>
  <si>
    <t>ECO-002/17</t>
  </si>
  <si>
    <t>PRF-2508/2017 de 06/09/2017</t>
  </si>
  <si>
    <t>AM</t>
  </si>
  <si>
    <t>ECOT-014/17</t>
  </si>
  <si>
    <t>DFFG-2636/2017 de 26/09/2017</t>
  </si>
  <si>
    <t>ECO-007/17</t>
  </si>
  <si>
    <t>PRF-3101/2017 de 29/11/2017</t>
  </si>
  <si>
    <t>RO</t>
  </si>
  <si>
    <t>ECO-004/17</t>
  </si>
  <si>
    <t>PRF-3123/2017 de 04/12/2017</t>
  </si>
  <si>
    <t>AC</t>
  </si>
  <si>
    <t>ECOT-012/17</t>
  </si>
  <si>
    <t>DFFG-3006/2017 de 13/11/2017</t>
  </si>
  <si>
    <t>CEMAT</t>
  </si>
  <si>
    <t>MT</t>
  </si>
  <si>
    <t>ECO-005/17</t>
  </si>
  <si>
    <t>PRF-3347/2017 de 28/12/2017</t>
  </si>
  <si>
    <t>BOA VISTA</t>
  </si>
  <si>
    <t>RR</t>
  </si>
  <si>
    <t>ECO-009/17</t>
  </si>
  <si>
    <t>PRF-1262/2018 de 02/04/2018</t>
  </si>
  <si>
    <t>Remotos 2ª</t>
  </si>
  <si>
    <t>ECO-012/18</t>
  </si>
  <si>
    <t>PRF-1816/2018 de 22/05/2018</t>
  </si>
  <si>
    <t>AP</t>
  </si>
  <si>
    <t>ECO-010/18</t>
  </si>
  <si>
    <t>PRF-1882/2018 de 28/05/2018</t>
  </si>
  <si>
    <t>ECO-011/18</t>
  </si>
  <si>
    <t>PRF-2095/2018 de 19/06/2018</t>
  </si>
  <si>
    <t>ECO-006/17</t>
  </si>
  <si>
    <t>PRF-2455/2018 de 18/07/2018</t>
  </si>
  <si>
    <t>ECO-008/17</t>
  </si>
  <si>
    <t>PRF-2456/2018 de 18/07/2018</t>
  </si>
  <si>
    <t>MA</t>
  </si>
  <si>
    <t>ECO-013/18</t>
  </si>
  <si>
    <t>PRF-2663/2018 de 30/07/2018</t>
  </si>
  <si>
    <t>Remotos 3ª</t>
  </si>
  <si>
    <t>ECO-014/19</t>
  </si>
  <si>
    <t>PRF-2818/2019 de 19/09/2019</t>
  </si>
  <si>
    <t>ECO-015/19</t>
  </si>
  <si>
    <t>PRF-2819/2019 de 19/09/2019</t>
  </si>
  <si>
    <t>PI</t>
  </si>
  <si>
    <t>ECO-016/19</t>
  </si>
  <si>
    <t>PRF-2820/2019 de 19/09/2019</t>
  </si>
  <si>
    <t>ECO-018/19</t>
  </si>
  <si>
    <t>PRF-3059/2019 de 11/10/2019</t>
  </si>
  <si>
    <t>Previsão de Liberação de Recursos da CDE pela CCEE</t>
  </si>
  <si>
    <t>GO</t>
  </si>
  <si>
    <t>ECO-017/19</t>
  </si>
  <si>
    <t>sem previsão</t>
  </si>
  <si>
    <t>No momento ainda não atende às condições para habilitação de recebimento de recursos. O Avanço Físico do Contrato precedente não atingiu 70%.</t>
  </si>
  <si>
    <t>VALOR DO CONTRATO</t>
  </si>
  <si>
    <t>LIBERAÇÃO</t>
  </si>
  <si>
    <t>SALDO DO CONTRATO</t>
  </si>
  <si>
    <t>ECFS-232/2008</t>
  </si>
  <si>
    <t>ECFS-353/2016</t>
  </si>
  <si>
    <t>ECFS-342/2013</t>
  </si>
  <si>
    <t>ECFS-355/2016</t>
  </si>
  <si>
    <t>ANTIGO CONTRATO</t>
  </si>
  <si>
    <t>não</t>
  </si>
  <si>
    <t>NA</t>
  </si>
  <si>
    <t>EFS-0284/2010</t>
  </si>
  <si>
    <t>ECOT-002/17</t>
  </si>
  <si>
    <t>ECFS-0318-D/2016</t>
  </si>
  <si>
    <t>CPFL</t>
  </si>
  <si>
    <t>ECFS-0268-A/2011</t>
  </si>
  <si>
    <t>ECO-0009-A/2019</t>
  </si>
  <si>
    <t>ECFS-0355/2016</t>
  </si>
  <si>
    <t>ECFS-0349-B/2016</t>
  </si>
  <si>
    <t>ECFS-0347-B/2016</t>
  </si>
  <si>
    <t>33.050.196/0001-88</t>
  </si>
  <si>
    <t>ECO-1/2017</t>
  </si>
  <si>
    <t>NÚMERO DO CONTRATO ORIGINAL</t>
  </si>
  <si>
    <t>NÚMERO DO CONTRATO PERFORMADO</t>
  </si>
  <si>
    <t>ECOT-14/17</t>
  </si>
  <si>
    <t>ECO-6/17</t>
  </si>
  <si>
    <t>ECO-8/17</t>
  </si>
  <si>
    <t>ECO-9/17</t>
  </si>
  <si>
    <t>ECO-11/18</t>
  </si>
  <si>
    <t>ECO-17/19</t>
  </si>
  <si>
    <t>ECO-7/17</t>
  </si>
  <si>
    <t>ECO-12/18</t>
  </si>
  <si>
    <t>ECO-14/19</t>
  </si>
  <si>
    <t>ECOT-15/17</t>
  </si>
  <si>
    <t>ECO-2/17</t>
  </si>
  <si>
    <t>ECOT-2/17</t>
  </si>
  <si>
    <t>ECO-13/18</t>
  </si>
  <si>
    <t>ECO-15/19</t>
  </si>
  <si>
    <t>ECO-5/17</t>
  </si>
  <si>
    <t>ECO-16/19</t>
  </si>
  <si>
    <t>ECO-4/17</t>
  </si>
  <si>
    <t>ECO-1/17</t>
  </si>
  <si>
    <t>ECO-18/19</t>
  </si>
  <si>
    <t>ECOT-12/17</t>
  </si>
  <si>
    <t>ECFS-349-O/2017</t>
  </si>
  <si>
    <t>ECFS-349-B/2016</t>
  </si>
  <si>
    <t>ECFS-353-A/2017</t>
  </si>
  <si>
    <t>ECFS-350-C/2017</t>
  </si>
  <si>
    <t>ECFS-335-C/2016</t>
  </si>
  <si>
    <t>ECOT-16/2017</t>
  </si>
  <si>
    <t>ECF-346-C/2017</t>
  </si>
  <si>
    <t>ECFS-354-A/2017</t>
  </si>
  <si>
    <t>ECFS-355-A/2017</t>
  </si>
  <si>
    <t>UPE-13/2010</t>
  </si>
  <si>
    <t>UPE-14/2010</t>
  </si>
  <si>
    <t>UPE-15/2010</t>
  </si>
  <si>
    <t>UPE-16/2010</t>
  </si>
  <si>
    <t>ECFS-352-O/2017</t>
  </si>
  <si>
    <t>ECFS-351-C/2018</t>
  </si>
  <si>
    <t>ECFS-347-O/2017</t>
  </si>
  <si>
    <t>ECFS-347-B/2016</t>
  </si>
  <si>
    <t>ECFS-345-C/2020</t>
  </si>
  <si>
    <t>ECFS-202-E/2012</t>
  </si>
  <si>
    <t>ECFS-318-D/2016</t>
  </si>
  <si>
    <t>ECFS-318-E/2017</t>
  </si>
  <si>
    <t>ECFS-342-B/2017</t>
  </si>
  <si>
    <t>ECFS-342-D/2020</t>
  </si>
  <si>
    <t>ECO-10/18</t>
  </si>
  <si>
    <t>ECFS-268-A/2011</t>
  </si>
  <si>
    <t>ECO-11/2018</t>
  </si>
  <si>
    <t>ECO-12/2018</t>
  </si>
  <si>
    <t>ECO-14/2019</t>
  </si>
  <si>
    <t>ECO-13/2018</t>
  </si>
  <si>
    <t>ECO-15/2019</t>
  </si>
  <si>
    <t>ECO-16/2019</t>
  </si>
  <si>
    <t>ECO-18/2019</t>
  </si>
  <si>
    <t>ECO-10/2018</t>
  </si>
  <si>
    <t>ECO-8/2017</t>
  </si>
  <si>
    <t>ECO-9-A/2019</t>
  </si>
  <si>
    <t>ECO-9/2017</t>
  </si>
  <si>
    <t>ECO-7/2017</t>
  </si>
  <si>
    <t>ECO-4/2017</t>
  </si>
  <si>
    <t>ECO-1-A/2018</t>
  </si>
  <si>
    <t>ECO-5/2017</t>
  </si>
  <si>
    <t>ECO-5-A/2019</t>
  </si>
  <si>
    <t>ECO-2/2017</t>
  </si>
  <si>
    <t>Demostrativo de liberações habilitadas com recursos da conta CDE relativas aos programa LUZ PARA TODOS</t>
  </si>
  <si>
    <t>ENERGISA MT</t>
  </si>
  <si>
    <t>ECO-006/2017</t>
  </si>
  <si>
    <t>AMPLA</t>
  </si>
  <si>
    <t>ECFS-328/2013</t>
  </si>
  <si>
    <t>ECFS-326/2012</t>
  </si>
  <si>
    <t>ECO-007/2017</t>
  </si>
  <si>
    <t>ECO-012/2018</t>
  </si>
  <si>
    <t>CELPE</t>
  </si>
  <si>
    <t>ECFS-339/2013</t>
  </si>
  <si>
    <t>ECFS-332/2013</t>
  </si>
  <si>
    <t>CERCI</t>
  </si>
  <si>
    <t>ECFS-306/2010</t>
  </si>
  <si>
    <t>COPEL</t>
  </si>
  <si>
    <t>ECFS-333/2013</t>
  </si>
  <si>
    <t>ECOT-013/2017</t>
  </si>
  <si>
    <t>ECO-018/2019</t>
  </si>
  <si>
    <t>COSERN</t>
  </si>
  <si>
    <t>ECFS-340/2013</t>
  </si>
  <si>
    <t>ELEKTRO MS</t>
  </si>
  <si>
    <t>ECFS-329/2013</t>
  </si>
  <si>
    <t>ECFS-330/2013</t>
  </si>
  <si>
    <t>ECFS-144/2006</t>
  </si>
  <si>
    <t>ECFS-280/2009</t>
  </si>
  <si>
    <t>ECFS-130/2006</t>
  </si>
  <si>
    <t>ECOT-010/2017</t>
  </si>
  <si>
    <t>ENERGISA MS</t>
  </si>
  <si>
    <t>ECFS-338/2013</t>
  </si>
  <si>
    <t>ENERGISA SE</t>
  </si>
  <si>
    <t>ECFS-341/2013</t>
  </si>
  <si>
    <t>ECFS-343/2013</t>
  </si>
  <si>
    <t>ECOT-13/2017</t>
  </si>
  <si>
    <t>ECOT-10/2017</t>
  </si>
  <si>
    <t>ECO-6/2017</t>
  </si>
  <si>
    <t>-</t>
  </si>
  <si>
    <t>27.707.397/0001-02</t>
  </si>
  <si>
    <t>04.368.898/0001-06</t>
  </si>
  <si>
    <t>08.324.196.0001-81</t>
  </si>
  <si>
    <t>02.341.467/0001-20</t>
  </si>
  <si>
    <t>50.105.865/0001-90</t>
  </si>
  <si>
    <t>08.467.115/0001-00</t>
  </si>
  <si>
    <t>01.543.032/0001-04</t>
  </si>
  <si>
    <t>04.895.728/0001-80</t>
  </si>
  <si>
    <t>06.272.793/0001-84</t>
  </si>
  <si>
    <t>06.840.748.0001-89</t>
  </si>
  <si>
    <t>05.914.650.0001-66</t>
  </si>
  <si>
    <t>15.139.629.0001-94</t>
  </si>
  <si>
    <t>04.065.033.0001-70</t>
  </si>
  <si>
    <t>00.357.038/0001-15</t>
  </si>
  <si>
    <t>15.413.826.0001-50</t>
  </si>
  <si>
    <t>33.050.071/0001-58</t>
  </si>
  <si>
    <t>10.835.932/0001-08</t>
  </si>
  <si>
    <t>13.017.462/0001-63</t>
  </si>
  <si>
    <t>ECOT-002/2017</t>
  </si>
  <si>
    <t>ECOT-2/2017</t>
  </si>
  <si>
    <t>ECOT-003/2017</t>
  </si>
  <si>
    <t>ECOT-3/2017</t>
  </si>
  <si>
    <t>ECOT-011/2017</t>
  </si>
  <si>
    <t>ECOT-012/2017</t>
  </si>
  <si>
    <t>ECOT-12/2017</t>
  </si>
  <si>
    <t>ECOT-006/2017</t>
  </si>
  <si>
    <t>ECOT-009/2017</t>
  </si>
  <si>
    <t>ECOT-008/2017</t>
  </si>
  <si>
    <t>ECOT-6/2017</t>
  </si>
  <si>
    <t>ECOT-9/2017</t>
  </si>
  <si>
    <t>ECOT-8/2017</t>
  </si>
  <si>
    <t>ECOT-005/2017</t>
  </si>
  <si>
    <t>ECOT-5/2017</t>
  </si>
  <si>
    <t>ECOT-11/2017</t>
  </si>
  <si>
    <t>1ª</t>
  </si>
  <si>
    <t xml:space="preserve">                  258.710,18 </t>
  </si>
  <si>
    <t>Liber Final</t>
  </si>
  <si>
    <t xml:space="preserve">             335.900,00 </t>
  </si>
  <si>
    <t xml:space="preserve">                               -   </t>
  </si>
  <si>
    <t>2ª</t>
  </si>
  <si>
    <t xml:space="preserve">                  312.816,69 </t>
  </si>
  <si>
    <t xml:space="preserve">             375.350,00 </t>
  </si>
  <si>
    <t>3ª</t>
  </si>
  <si>
    <t xml:space="preserve">                  662.493,93 </t>
  </si>
  <si>
    <t xml:space="preserve">             860.270,00 </t>
  </si>
  <si>
    <t>4ª</t>
  </si>
  <si>
    <t xml:space="preserve">                     76.666,66 </t>
  </si>
  <si>
    <t xml:space="preserve">             104.280,00 </t>
  </si>
  <si>
    <t>Remotos</t>
  </si>
  <si>
    <t>xx</t>
  </si>
  <si>
    <t xml:space="preserve">-           21.015.483,00 </t>
  </si>
  <si>
    <t>Devol Final</t>
  </si>
  <si>
    <t xml:space="preserve">       70.051.710,00 </t>
  </si>
  <si>
    <t xml:space="preserve">-             1.467.759,58 </t>
  </si>
  <si>
    <t xml:space="preserve">          7.550.160,00 </t>
  </si>
  <si>
    <t>8ª</t>
  </si>
  <si>
    <t xml:space="preserve">-             1.926.106,41 </t>
  </si>
  <si>
    <t xml:space="preserve">       21.861.550,00 </t>
  </si>
  <si>
    <t xml:space="preserve">                  209.832,92 </t>
  </si>
  <si>
    <t>ECFS-335/2013</t>
  </si>
  <si>
    <t xml:space="preserve">          1.201.010,00 </t>
  </si>
  <si>
    <t xml:space="preserve">                     26.817,84 </t>
  </si>
  <si>
    <t xml:space="preserve">          1.715.180,00 </t>
  </si>
  <si>
    <t xml:space="preserve">                     32.439,75 </t>
  </si>
  <si>
    <t xml:space="preserve">          3.959.370,00 </t>
  </si>
  <si>
    <t xml:space="preserve">               2.719.615,32 </t>
  </si>
  <si>
    <t xml:space="preserve">     108.616.760,00 </t>
  </si>
  <si>
    <t xml:space="preserve">             335.900,00 </t>
  </si>
  <si>
    <t xml:space="preserve">                     76.666,66 </t>
  </si>
  <si>
    <t>5ª</t>
  </si>
  <si>
    <t xml:space="preserve">-             6.190.786,47 </t>
  </si>
  <si>
    <t xml:space="preserve">       24.069.030,00 </t>
  </si>
  <si>
    <t>7ª</t>
  </si>
  <si>
    <t xml:space="preserve">-             3.880.227,23 </t>
  </si>
  <si>
    <t xml:space="preserve">     213.946.460,00 </t>
  </si>
  <si>
    <t xml:space="preserve">-                   79.604,23 </t>
  </si>
  <si>
    <t xml:space="preserve">          1.516.710,00 </t>
  </si>
  <si>
    <t xml:space="preserve">               3.588.540,73 </t>
  </si>
  <si>
    <t xml:space="preserve">          5.661.490,00 </t>
  </si>
  <si>
    <t xml:space="preserve">            10.876.567,68 </t>
  </si>
  <si>
    <t xml:space="preserve">     513.990.930,00 </t>
  </si>
  <si>
    <t>6ª</t>
  </si>
  <si>
    <t xml:space="preserve">-             3.277.496,14 </t>
  </si>
  <si>
    <t xml:space="preserve">       17.641.300,00 </t>
  </si>
  <si>
    <t xml:space="preserve">-                 113.436,99 </t>
  </si>
  <si>
    <t xml:space="preserve">          1.081.570,00 </t>
  </si>
  <si>
    <t xml:space="preserve">-                 838.284,14 </t>
  </si>
  <si>
    <t xml:space="preserve">          2.698.050,00 </t>
  </si>
  <si>
    <t xml:space="preserve">-           13.591.746,62 </t>
  </si>
  <si>
    <t xml:space="preserve">       87.972.470,00 </t>
  </si>
  <si>
    <t xml:space="preserve">               1.840.143,97 </t>
  </si>
  <si>
    <t>ECFS-202/2007</t>
  </si>
  <si>
    <t xml:space="preserve">       88.468.460,00 </t>
  </si>
  <si>
    <t xml:space="preserve">-             4.986.476,80 </t>
  </si>
  <si>
    <t xml:space="preserve">       36.807.580,00 </t>
  </si>
  <si>
    <t xml:space="preserve">-                 232.904,01 </t>
  </si>
  <si>
    <t xml:space="preserve">       11.768.420,00 </t>
  </si>
  <si>
    <t>                               -   </t>
  </si>
  <si>
    <t>ECFS-348/2014</t>
  </si>
  <si>
    <t xml:space="preserve">            12.267.570,73 </t>
  </si>
  <si>
    <t xml:space="preserve">       58.450.960,00 </t>
  </si>
  <si>
    <t xml:space="preserve">                  500.649,15 </t>
  </si>
  <si>
    <t xml:space="preserve">       20.267.610,00 </t>
  </si>
  <si>
    <t xml:space="preserve">               4.446.256,79 </t>
  </si>
  <si>
    <t xml:space="preserve">     268.281.400,00 </t>
  </si>
  <si>
    <t xml:space="preserve">            12.604.397,56 </t>
  </si>
  <si>
    <t xml:space="preserve">       88.486.120,00 </t>
  </si>
  <si>
    <t>Nr. Contrato</t>
  </si>
  <si>
    <t>Dt. Carta CCEE</t>
  </si>
  <si>
    <t xml:space="preserve">Valor Liberado </t>
  </si>
  <si>
    <t>Liberação</t>
  </si>
  <si>
    <t>Valor Contrato</t>
  </si>
  <si>
    <t>Saldo Contrato</t>
  </si>
  <si>
    <t>% Liberado</t>
  </si>
  <si>
    <t xml:space="preserve">ECOT-7/2017 </t>
  </si>
  <si>
    <t>VALOR DO CONTRATO CDE</t>
  </si>
  <si>
    <t>VALOR DO CONTRATO CDE + RGR</t>
  </si>
  <si>
    <t>ECOT-015/2017</t>
  </si>
  <si>
    <t>ECOT-15/2017</t>
  </si>
  <si>
    <t>ECOT-014/2017</t>
  </si>
  <si>
    <t>ECOT-14/2017</t>
  </si>
  <si>
    <t>Encaminho os 8 contratos que também tinham recursos da RGR para que você possa atualizar o valor do contrato considerando somente a parcela CDE. Favor considerar a coluna valor CDE Contrato como valor do contrato. Todos estes vão ter saldo zero.</t>
  </si>
  <si>
    <t>Valor Liberado</t>
  </si>
  <si>
    <t>Valor CDE Contrato</t>
  </si>
  <si>
    <t>-  1.926.106,41</t>
  </si>
  <si>
    <t>-  79.604,23</t>
  </si>
  <si>
    <t>Favor também incluir as UPEs da CELPA na planilha. Os 4 contratos tem saldo contratual igual a zero.</t>
  </si>
  <si>
    <t>Todos os contratos que foram encerrados, também possuem saldo contratual igual a zero, conforme abaixo. Favor atualizar as planilhas. Esta primeira linha relativa a devolução da Amazonas Remotos também precisa ser incluída.</t>
  </si>
  <si>
    <t>Não houve liberações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</si>
</sst>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\ª"/>
    <numFmt numFmtId="166" formatCode="dd/mm/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Helv"/>
    </font>
    <font>
      <b/>
      <sz val="11"/>
      <color indexed="18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000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8296C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rgb="FFD8B20E"/>
      </left>
      <right style="thin">
        <color rgb="FFD8B20E"/>
      </right>
      <top style="thin">
        <color rgb="FFD8B20E"/>
      </top>
      <bottom style="thin">
        <color rgb="FFD8B20E"/>
      </bottom>
      <diagonal/>
    </border>
    <border>
      <left style="thin">
        <color rgb="FFD8B20E"/>
      </left>
      <right style="thin">
        <color rgb="FFD8B20E"/>
      </right>
      <top style="thin">
        <color rgb="FFD8B20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9" fontId="3" fillId="0" borderId="0"/>
    <xf numFmtId="164" fontId="1" fillId="0" borderId="0" applyFont="0" applyFill="0" applyBorder="0" applyAlignment="0" applyProtection="0"/>
    <xf numFmtId="0" fontId="5" fillId="0" borderId="0"/>
  </cellStyleXfs>
  <cellXfs count="147">
    <xf numFmtId="0" fontId="0" fillId="0" borderId="0" xfId="0"/>
    <xf numFmtId="0" fontId="0" fillId="0" borderId="0" xfId="0" applyNumberFormat="1"/>
    <xf numFmtId="43" fontId="1" fillId="0" borderId="1" xfId="2" quotePrefix="1" applyFont="1" applyFill="1" applyBorder="1" applyAlignment="1">
      <alignment horizontal="left" vertical="center"/>
    </xf>
    <xf numFmtId="0" fontId="0" fillId="0" borderId="0" xfId="0" applyFont="1"/>
    <xf numFmtId="164" fontId="1" fillId="3" borderId="1" xfId="2" quotePrefix="1" applyNumberFormat="1" applyFont="1" applyFill="1" applyBorder="1" applyAlignment="1">
      <alignment horizontal="center" vertical="center" wrapText="1"/>
    </xf>
    <xf numFmtId="17" fontId="1" fillId="3" borderId="1" xfId="2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center" vertical="center"/>
    </xf>
    <xf numFmtId="17" fontId="1" fillId="3" borderId="1" xfId="2" quotePrefix="1" applyNumberFormat="1" applyFont="1" applyFill="1" applyBorder="1" applyAlignment="1">
      <alignment horizontal="center" vertical="center"/>
    </xf>
    <xf numFmtId="0" fontId="1" fillId="3" borderId="1" xfId="2" quotePrefix="1" applyNumberFormat="1" applyFont="1" applyFill="1" applyBorder="1" applyAlignment="1">
      <alignment horizontal="center" vertical="center"/>
    </xf>
    <xf numFmtId="164" fontId="2" fillId="4" borderId="1" xfId="2" quotePrefix="1" applyNumberFormat="1" applyFont="1" applyFill="1" applyBorder="1" applyAlignment="1">
      <alignment horizontal="center" vertical="center" wrapText="1"/>
    </xf>
    <xf numFmtId="0" fontId="2" fillId="4" borderId="1" xfId="2" applyNumberFormat="1" applyFont="1" applyFill="1" applyBorder="1" applyAlignment="1">
      <alignment horizontal="center" vertical="center"/>
    </xf>
    <xf numFmtId="17" fontId="2" fillId="4" borderId="1" xfId="2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4" fillId="5" borderId="0" xfId="3" applyNumberFormat="1" applyFont="1" applyFill="1" applyBorder="1" applyAlignment="1">
      <alignment horizontal="left" vertical="center" indent="17"/>
    </xf>
    <xf numFmtId="164" fontId="0" fillId="0" borderId="1" xfId="1" applyFont="1" applyFill="1" applyBorder="1" applyAlignment="1">
      <alignment horizontal="left" vertical="center"/>
    </xf>
    <xf numFmtId="17" fontId="2" fillId="4" borderId="1" xfId="1" applyNumberFormat="1" applyFont="1" applyFill="1" applyBorder="1" applyAlignment="1">
      <alignment horizontal="center" vertical="center"/>
    </xf>
    <xf numFmtId="17" fontId="2" fillId="4" borderId="1" xfId="1" quotePrefix="1" applyNumberFormat="1" applyFont="1" applyFill="1" applyBorder="1" applyAlignment="1">
      <alignment horizontal="center" vertical="center"/>
    </xf>
    <xf numFmtId="164" fontId="0" fillId="0" borderId="1" xfId="1" quotePrefix="1" applyFont="1" applyFill="1" applyBorder="1" applyAlignment="1">
      <alignment horizontal="left" vertical="center"/>
    </xf>
    <xf numFmtId="0" fontId="7" fillId="0" borderId="0" xfId="5" applyFont="1"/>
    <xf numFmtId="0" fontId="5" fillId="0" borderId="0" xfId="5" applyFont="1"/>
    <xf numFmtId="0" fontId="9" fillId="0" borderId="0" xfId="5" applyFont="1" applyAlignment="1">
      <alignment horizontal="right"/>
    </xf>
    <xf numFmtId="14" fontId="10" fillId="0" borderId="0" xfId="5" applyNumberFormat="1" applyFont="1" applyAlignment="1">
      <alignment horizontal="left"/>
    </xf>
    <xf numFmtId="0" fontId="8" fillId="6" borderId="11" xfId="5" applyFont="1" applyFill="1" applyBorder="1" applyAlignment="1">
      <alignment horizontal="center" vertical="center"/>
    </xf>
    <xf numFmtId="0" fontId="8" fillId="6" borderId="11" xfId="5" applyFont="1" applyFill="1" applyBorder="1" applyAlignment="1">
      <alignment horizontal="center" vertical="center" wrapText="1"/>
    </xf>
    <xf numFmtId="0" fontId="8" fillId="6" borderId="12" xfId="5" applyFont="1" applyFill="1" applyBorder="1" applyAlignment="1">
      <alignment horizontal="center" vertical="center" wrapText="1"/>
    </xf>
    <xf numFmtId="4" fontId="7" fillId="0" borderId="0" xfId="5" applyNumberFormat="1" applyFont="1"/>
    <xf numFmtId="0" fontId="11" fillId="0" borderId="13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left" vertical="center"/>
    </xf>
    <xf numFmtId="0" fontId="11" fillId="0" borderId="3" xfId="5" applyFont="1" applyFill="1" applyBorder="1" applyAlignment="1">
      <alignment horizontal="center" vertical="center"/>
    </xf>
    <xf numFmtId="165" fontId="11" fillId="0" borderId="3" xfId="5" applyNumberFormat="1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165" fontId="11" fillId="0" borderId="14" xfId="5" applyNumberFormat="1" applyFont="1" applyFill="1" applyBorder="1" applyAlignment="1">
      <alignment horizontal="center" vertical="center"/>
    </xf>
    <xf numFmtId="14" fontId="11" fillId="0" borderId="14" xfId="5" applyNumberFormat="1" applyFont="1" applyFill="1" applyBorder="1" applyAlignment="1">
      <alignment horizontal="center" vertical="center"/>
    </xf>
    <xf numFmtId="4" fontId="11" fillId="0" borderId="15" xfId="5" applyNumberFormat="1" applyFont="1" applyFill="1" applyBorder="1" applyAlignment="1">
      <alignment horizontal="right" vertical="center"/>
    </xf>
    <xf numFmtId="4" fontId="8" fillId="7" borderId="19" xfId="5" applyNumberFormat="1" applyFont="1" applyFill="1" applyBorder="1" applyAlignment="1">
      <alignment horizontal="right"/>
    </xf>
    <xf numFmtId="0" fontId="8" fillId="8" borderId="11" xfId="5" applyFont="1" applyFill="1" applyBorder="1" applyAlignment="1">
      <alignment horizontal="center" vertical="center"/>
    </xf>
    <xf numFmtId="0" fontId="8" fillId="8" borderId="11" xfId="5" applyFont="1" applyFill="1" applyBorder="1" applyAlignment="1">
      <alignment horizontal="center" vertical="center" wrapText="1"/>
    </xf>
    <xf numFmtId="0" fontId="8" fillId="8" borderId="12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left" vertical="center"/>
    </xf>
    <xf numFmtId="4" fontId="11" fillId="0" borderId="14" xfId="5" applyNumberFormat="1" applyFont="1" applyFill="1" applyBorder="1" applyAlignment="1">
      <alignment horizontal="right" vertical="center"/>
    </xf>
    <xf numFmtId="0" fontId="11" fillId="0" borderId="20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14" fontId="11" fillId="0" borderId="3" xfId="5" applyNumberFormat="1" applyFont="1" applyFill="1" applyBorder="1" applyAlignment="1">
      <alignment horizontal="center" vertical="center"/>
    </xf>
    <xf numFmtId="0" fontId="11" fillId="0" borderId="22" xfId="5" applyFont="1" applyFill="1" applyBorder="1" applyAlignment="1">
      <alignment horizontal="center" vertical="center"/>
    </xf>
    <xf numFmtId="14" fontId="11" fillId="0" borderId="3" xfId="5" applyNumberFormat="1" applyFont="1" applyFill="1" applyBorder="1" applyAlignment="1">
      <alignment horizontal="center" vertical="center" wrapText="1"/>
    </xf>
    <xf numFmtId="14" fontId="11" fillId="9" borderId="3" xfId="5" applyNumberFormat="1" applyFont="1" applyFill="1" applyBorder="1" applyAlignment="1">
      <alignment horizontal="center" vertical="center" wrapText="1"/>
    </xf>
    <xf numFmtId="4" fontId="11" fillId="9" borderId="3" xfId="5" applyNumberFormat="1" applyFont="1" applyFill="1" applyBorder="1" applyAlignment="1">
      <alignment horizontal="right" vertical="center"/>
    </xf>
    <xf numFmtId="4" fontId="11" fillId="0" borderId="3" xfId="5" applyNumberFormat="1" applyFont="1" applyFill="1" applyBorder="1" applyAlignment="1">
      <alignment horizontal="right" vertical="center"/>
    </xf>
    <xf numFmtId="0" fontId="11" fillId="0" borderId="12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 wrapText="1"/>
    </xf>
    <xf numFmtId="0" fontId="8" fillId="9" borderId="12" xfId="5" applyFont="1" applyFill="1" applyBorder="1" applyAlignment="1">
      <alignment horizontal="center" vertical="center" wrapText="1"/>
    </xf>
    <xf numFmtId="0" fontId="11" fillId="0" borderId="28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left" vertical="center"/>
    </xf>
    <xf numFmtId="0" fontId="11" fillId="0" borderId="29" xfId="5" applyFont="1" applyFill="1" applyBorder="1" applyAlignment="1">
      <alignment horizontal="center" vertical="center"/>
    </xf>
    <xf numFmtId="165" fontId="11" fillId="0" borderId="29" xfId="5" applyNumberFormat="1" applyFont="1" applyFill="1" applyBorder="1" applyAlignment="1">
      <alignment horizontal="center" vertical="center"/>
    </xf>
    <xf numFmtId="0" fontId="12" fillId="10" borderId="29" xfId="5" applyFont="1" applyFill="1" applyBorder="1" applyAlignment="1">
      <alignment horizontal="center" vertical="center"/>
    </xf>
    <xf numFmtId="4" fontId="12" fillId="10" borderId="29" xfId="5" applyNumberFormat="1" applyFont="1" applyFill="1" applyBorder="1" applyAlignment="1">
      <alignment horizontal="right" vertical="center"/>
    </xf>
    <xf numFmtId="0" fontId="12" fillId="10" borderId="19" xfId="5" applyFont="1" applyFill="1" applyBorder="1" applyAlignment="1">
      <alignment horizontal="justify" vertical="center" wrapText="1"/>
    </xf>
    <xf numFmtId="0" fontId="2" fillId="4" borderId="1" xfId="2" applyNumberFormat="1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vertical="center"/>
    </xf>
    <xf numFmtId="0" fontId="11" fillId="0" borderId="14" xfId="5" applyFont="1" applyFill="1" applyBorder="1" applyAlignment="1">
      <alignment vertical="center"/>
    </xf>
    <xf numFmtId="17" fontId="2" fillId="4" borderId="1" xfId="1" applyNumberFormat="1" applyFont="1" applyFill="1" applyBorder="1" applyAlignment="1">
      <alignment horizontal="right" vertical="center"/>
    </xf>
    <xf numFmtId="17" fontId="1" fillId="3" borderId="1" xfId="1" applyNumberFormat="1" applyFont="1" applyFill="1" applyBorder="1" applyAlignment="1">
      <alignment horizontal="right" vertical="center"/>
    </xf>
    <xf numFmtId="164" fontId="0" fillId="0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0" fillId="0" borderId="2" xfId="1" quotePrefix="1" applyFont="1" applyFill="1" applyBorder="1" applyAlignment="1">
      <alignment horizontal="left" vertical="center"/>
    </xf>
    <xf numFmtId="17" fontId="1" fillId="3" borderId="1" xfId="1" quotePrefix="1" applyNumberFormat="1" applyFont="1" applyFill="1" applyBorder="1" applyAlignment="1">
      <alignment horizontal="center" vertical="center"/>
    </xf>
    <xf numFmtId="17" fontId="1" fillId="3" borderId="1" xfId="1" applyNumberFormat="1" applyFont="1" applyFill="1" applyBorder="1" applyAlignment="1">
      <alignment horizontal="center" vertical="center"/>
    </xf>
    <xf numFmtId="164" fontId="0" fillId="10" borderId="1" xfId="1" applyFont="1" applyFill="1" applyBorder="1" applyAlignment="1">
      <alignment horizontal="left" vertical="center"/>
    </xf>
    <xf numFmtId="164" fontId="0" fillId="2" borderId="1" xfId="1" quotePrefix="1" applyFont="1" applyFill="1" applyBorder="1" applyAlignment="1">
      <alignment horizontal="left" vertical="center"/>
    </xf>
    <xf numFmtId="164" fontId="0" fillId="2" borderId="1" xfId="1" applyFont="1" applyFill="1" applyBorder="1" applyAlignment="1">
      <alignment horizontal="right" vertical="center"/>
    </xf>
    <xf numFmtId="164" fontId="0" fillId="2" borderId="1" xfId="1" applyFont="1" applyFill="1" applyBorder="1" applyAlignment="1">
      <alignment horizontal="left" vertical="center"/>
    </xf>
    <xf numFmtId="0" fontId="0" fillId="0" borderId="0" xfId="0"/>
    <xf numFmtId="17" fontId="2" fillId="4" borderId="1" xfId="1" applyNumberFormat="1" applyFont="1" applyFill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/>
    </xf>
    <xf numFmtId="14" fontId="13" fillId="5" borderId="0" xfId="3" applyNumberFormat="1" applyFont="1" applyFill="1" applyBorder="1" applyAlignment="1">
      <alignment horizontal="center" vertical="center"/>
    </xf>
    <xf numFmtId="164" fontId="0" fillId="0" borderId="1" xfId="1" applyFont="1" applyBorder="1"/>
    <xf numFmtId="164" fontId="0" fillId="0" borderId="1" xfId="0" applyNumberFormat="1" applyBorder="1"/>
    <xf numFmtId="0" fontId="14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10" borderId="31" xfId="0" applyFont="1" applyFill="1" applyBorder="1" applyAlignment="1">
      <alignment horizontal="center" vertical="center"/>
    </xf>
    <xf numFmtId="0" fontId="19" fillId="10" borderId="32" xfId="0" applyFont="1" applyFill="1" applyBorder="1" applyAlignment="1">
      <alignment horizontal="center" vertical="center"/>
    </xf>
    <xf numFmtId="4" fontId="18" fillId="10" borderId="32" xfId="0" applyNumberFormat="1" applyFont="1" applyFill="1" applyBorder="1" applyAlignment="1">
      <alignment horizontal="center" vertical="center"/>
    </xf>
    <xf numFmtId="4" fontId="19" fillId="10" borderId="32" xfId="0" applyNumberFormat="1" applyFont="1" applyFill="1" applyBorder="1" applyAlignment="1">
      <alignment horizontal="center" vertical="center"/>
    </xf>
    <xf numFmtId="0" fontId="18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14" fontId="19" fillId="10" borderId="0" xfId="0" applyNumberFormat="1" applyFont="1" applyFill="1" applyAlignment="1">
      <alignment horizontal="right" vertical="center"/>
    </xf>
    <xf numFmtId="10" fontId="18" fillId="10" borderId="0" xfId="0" applyNumberFormat="1" applyFont="1" applyFill="1" applyAlignment="1">
      <alignment horizontal="right" vertical="center"/>
    </xf>
    <xf numFmtId="0" fontId="15" fillId="0" borderId="0" xfId="0" applyFont="1"/>
    <xf numFmtId="14" fontId="19" fillId="0" borderId="0" xfId="0" applyNumberFormat="1" applyFont="1" applyAlignment="1">
      <alignment horizontal="right" vertical="center"/>
    </xf>
    <xf numFmtId="10" fontId="18" fillId="0" borderId="0" xfId="0" applyNumberFormat="1" applyFont="1" applyAlignment="1">
      <alignment horizontal="right" vertical="center"/>
    </xf>
    <xf numFmtId="14" fontId="16" fillId="10" borderId="0" xfId="0" applyNumberFormat="1" applyFont="1" applyFill="1" applyAlignment="1">
      <alignment horizontal="right" vertical="center"/>
    </xf>
    <xf numFmtId="10" fontId="17" fillId="0" borderId="0" xfId="0" applyNumberFormat="1" applyFont="1" applyAlignment="1">
      <alignment horizontal="right" vertical="center"/>
    </xf>
    <xf numFmtId="0" fontId="6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8" fillId="6" borderId="5" xfId="5" applyFont="1" applyFill="1" applyBorder="1" applyAlignment="1">
      <alignment horizontal="center" vertical="center"/>
    </xf>
    <xf numFmtId="0" fontId="8" fillId="6" borderId="10" xfId="5" applyFont="1" applyFill="1" applyBorder="1" applyAlignment="1">
      <alignment horizontal="center" vertical="center"/>
    </xf>
    <xf numFmtId="0" fontId="8" fillId="6" borderId="6" xfId="5" applyFont="1" applyFill="1" applyBorder="1" applyAlignment="1">
      <alignment horizontal="center" vertical="center" wrapText="1"/>
    </xf>
    <xf numFmtId="0" fontId="8" fillId="6" borderId="11" xfId="5" applyFont="1" applyFill="1" applyBorder="1" applyAlignment="1">
      <alignment horizontal="center" vertical="center" wrapText="1"/>
    </xf>
    <xf numFmtId="0" fontId="8" fillId="6" borderId="6" xfId="5" applyFont="1" applyFill="1" applyBorder="1" applyAlignment="1">
      <alignment horizontal="center" vertical="center"/>
    </xf>
    <xf numFmtId="0" fontId="8" fillId="6" borderId="11" xfId="5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 wrapText="1"/>
    </xf>
    <xf numFmtId="0" fontId="8" fillId="6" borderId="8" xfId="5" applyFont="1" applyFill="1" applyBorder="1" applyAlignment="1">
      <alignment horizontal="center" vertical="center" wrapText="1"/>
    </xf>
    <xf numFmtId="0" fontId="8" fillId="6" borderId="9" xfId="5" applyFont="1" applyFill="1" applyBorder="1" applyAlignment="1">
      <alignment horizontal="center" vertical="center" wrapText="1"/>
    </xf>
    <xf numFmtId="0" fontId="8" fillId="7" borderId="16" xfId="5" applyFont="1" applyFill="1" applyBorder="1" applyAlignment="1">
      <alignment horizontal="center"/>
    </xf>
    <xf numFmtId="0" fontId="8" fillId="7" borderId="17" xfId="5" applyFont="1" applyFill="1" applyBorder="1" applyAlignment="1">
      <alignment horizontal="center"/>
    </xf>
    <xf numFmtId="0" fontId="8" fillId="7" borderId="18" xfId="5" applyFont="1" applyFill="1" applyBorder="1" applyAlignment="1">
      <alignment horizontal="center"/>
    </xf>
    <xf numFmtId="0" fontId="8" fillId="8" borderId="5" xfId="5" applyFont="1" applyFill="1" applyBorder="1" applyAlignment="1">
      <alignment horizontal="center" vertical="center"/>
    </xf>
    <xf numFmtId="0" fontId="8" fillId="8" borderId="10" xfId="5" applyFont="1" applyFill="1" applyBorder="1" applyAlignment="1">
      <alignment horizontal="center" vertical="center"/>
    </xf>
    <xf numFmtId="0" fontId="8" fillId="8" borderId="6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6" xfId="5" applyFont="1" applyFill="1" applyBorder="1" applyAlignment="1">
      <alignment horizontal="center" vertical="center"/>
    </xf>
    <xf numFmtId="0" fontId="8" fillId="8" borderId="11" xfId="5" applyFont="1" applyFill="1" applyBorder="1" applyAlignment="1">
      <alignment horizontal="center" vertical="center"/>
    </xf>
    <xf numFmtId="0" fontId="8" fillId="8" borderId="7" xfId="5" applyFont="1" applyFill="1" applyBorder="1" applyAlignment="1">
      <alignment horizontal="center" vertical="center"/>
    </xf>
    <xf numFmtId="0" fontId="5" fillId="8" borderId="8" xfId="5" applyFont="1" applyFill="1" applyBorder="1"/>
    <xf numFmtId="0" fontId="5" fillId="8" borderId="9" xfId="5" applyFont="1" applyFill="1" applyBorder="1"/>
    <xf numFmtId="0" fontId="11" fillId="0" borderId="24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0" fontId="11" fillId="0" borderId="23" xfId="5" applyFont="1" applyFill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left" vertical="center"/>
    </xf>
    <xf numFmtId="0" fontId="11" fillId="0" borderId="26" xfId="5" applyFont="1" applyFill="1" applyBorder="1" applyAlignment="1">
      <alignment horizontal="left" vertical="center"/>
    </xf>
    <xf numFmtId="0" fontId="11" fillId="0" borderId="14" xfId="5" applyFont="1" applyFill="1" applyBorder="1" applyAlignment="1">
      <alignment horizontal="left" vertical="center"/>
    </xf>
    <xf numFmtId="0" fontId="11" fillId="0" borderId="4" xfId="5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165" fontId="11" fillId="0" borderId="4" xfId="5" applyNumberFormat="1" applyFont="1" applyFill="1" applyBorder="1" applyAlignment="1">
      <alignment horizontal="center" vertical="center"/>
    </xf>
    <xf numFmtId="165" fontId="11" fillId="0" borderId="26" xfId="5" applyNumberFormat="1" applyFont="1" applyFill="1" applyBorder="1" applyAlignment="1">
      <alignment horizontal="center" vertical="center"/>
    </xf>
    <xf numFmtId="165" fontId="11" fillId="0" borderId="14" xfId="5" applyNumberFormat="1" applyFont="1" applyFill="1" applyBorder="1" applyAlignment="1">
      <alignment horizontal="center" vertical="center"/>
    </xf>
    <xf numFmtId="0" fontId="8" fillId="9" borderId="5" xfId="5" applyFont="1" applyFill="1" applyBorder="1" applyAlignment="1">
      <alignment horizontal="center" vertical="center"/>
    </xf>
    <xf numFmtId="0" fontId="8" fillId="9" borderId="10" xfId="5" applyFont="1" applyFill="1" applyBorder="1" applyAlignment="1">
      <alignment horizontal="center" vertical="center"/>
    </xf>
    <xf numFmtId="0" fontId="8" fillId="9" borderId="6" xfId="5" applyFont="1" applyFill="1" applyBorder="1" applyAlignment="1">
      <alignment horizontal="center" vertical="center" wrapText="1"/>
    </xf>
    <xf numFmtId="0" fontId="8" fillId="9" borderId="11" xfId="5" applyFont="1" applyFill="1" applyBorder="1" applyAlignment="1">
      <alignment horizontal="center" vertical="center" wrapText="1"/>
    </xf>
    <xf numFmtId="0" fontId="8" fillId="9" borderId="6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/>
    </xf>
    <xf numFmtId="0" fontId="8" fillId="9" borderId="7" xfId="5" applyFont="1" applyFill="1" applyBorder="1" applyAlignment="1">
      <alignment horizontal="center" vertical="center"/>
    </xf>
    <xf numFmtId="0" fontId="5" fillId="9" borderId="8" xfId="5" applyFont="1" applyFill="1" applyBorder="1"/>
    <xf numFmtId="0" fontId="5" fillId="9" borderId="9" xfId="5" applyFont="1" applyFill="1" applyBorder="1"/>
  </cellXfs>
  <cellStyles count="6">
    <cellStyle name="Normal" xfId="0" builtinId="0"/>
    <cellStyle name="Normal 2" xfId="5"/>
    <cellStyle name="Normal_APLJF-9A" xfId="3"/>
    <cellStyle name="Separador de milhares" xfId="1" builtinId="3"/>
    <cellStyle name="Vírgula 2" xfId="2"/>
    <cellStyle name="Vírgula 2 2" xfId="4"/>
  </cellStyles>
  <dxfs count="90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Q21" sqref="Q21"/>
    </sheetView>
  </sheetViews>
  <sheetFormatPr defaultRowHeight="15"/>
  <cols>
    <col min="1" max="16384" width="9.140625" style="74"/>
  </cols>
  <sheetData>
    <row r="1" spans="1:11">
      <c r="A1" s="83" t="s">
        <v>392</v>
      </c>
    </row>
    <row r="2" spans="1:11" ht="15.75" thickBot="1"/>
    <row r="3" spans="1:11" ht="15.75" thickBot="1">
      <c r="A3" s="84" t="s">
        <v>77</v>
      </c>
      <c r="B3" s="85" t="s">
        <v>78</v>
      </c>
      <c r="C3" s="85" t="s">
        <v>393</v>
      </c>
      <c r="D3" s="85" t="s">
        <v>381</v>
      </c>
      <c r="E3" s="85" t="s">
        <v>84</v>
      </c>
      <c r="F3" s="86" t="s">
        <v>394</v>
      </c>
    </row>
    <row r="4" spans="1:11" ht="15.75" thickBot="1">
      <c r="A4" s="87" t="s">
        <v>25</v>
      </c>
      <c r="B4" s="88" t="s">
        <v>326</v>
      </c>
      <c r="C4" s="88" t="s">
        <v>395</v>
      </c>
      <c r="D4" s="88" t="s">
        <v>322</v>
      </c>
      <c r="E4" s="88" t="s">
        <v>241</v>
      </c>
      <c r="F4" s="89">
        <v>18003630</v>
      </c>
    </row>
    <row r="5" spans="1:11" ht="15.75" thickBot="1">
      <c r="A5" s="87" t="s">
        <v>1</v>
      </c>
      <c r="B5" s="88" t="s">
        <v>340</v>
      </c>
      <c r="C5" s="90">
        <v>36391.279999999999</v>
      </c>
      <c r="D5" s="88" t="s">
        <v>307</v>
      </c>
      <c r="E5" s="88" t="s">
        <v>29</v>
      </c>
      <c r="F5" s="89">
        <v>2224160</v>
      </c>
    </row>
    <row r="6" spans="1:11" ht="15.75" thickBot="1">
      <c r="A6" s="87" t="s">
        <v>30</v>
      </c>
      <c r="B6" s="88" t="s">
        <v>313</v>
      </c>
      <c r="C6" s="90">
        <v>2719615.32</v>
      </c>
      <c r="D6" s="88" t="s">
        <v>307</v>
      </c>
      <c r="E6" s="88" t="s">
        <v>31</v>
      </c>
      <c r="F6" s="89">
        <v>75559480</v>
      </c>
    </row>
    <row r="7" spans="1:11" ht="15.75" thickBot="1">
      <c r="A7" s="87" t="s">
        <v>247</v>
      </c>
      <c r="B7" s="88" t="s">
        <v>310</v>
      </c>
      <c r="C7" s="88" t="s">
        <v>396</v>
      </c>
      <c r="D7" s="88" t="s">
        <v>322</v>
      </c>
      <c r="E7" s="88" t="s">
        <v>248</v>
      </c>
      <c r="F7" s="89">
        <v>325010</v>
      </c>
    </row>
    <row r="8" spans="1:11" ht="15.75" thickBot="1">
      <c r="A8" s="87" t="s">
        <v>51</v>
      </c>
      <c r="B8" s="88" t="s">
        <v>310</v>
      </c>
      <c r="C8" s="90">
        <v>26817.84</v>
      </c>
      <c r="D8" s="88" t="s">
        <v>307</v>
      </c>
      <c r="E8" s="88" t="s">
        <v>53</v>
      </c>
      <c r="F8" s="89">
        <v>857590</v>
      </c>
    </row>
    <row r="9" spans="1:11" ht="15.75" thickBot="1">
      <c r="A9" s="87" t="s">
        <v>54</v>
      </c>
      <c r="B9" s="88" t="s">
        <v>310</v>
      </c>
      <c r="C9" s="90">
        <v>32439.75</v>
      </c>
      <c r="D9" s="88" t="s">
        <v>307</v>
      </c>
      <c r="E9" s="88" t="s">
        <v>55</v>
      </c>
      <c r="F9" s="89">
        <v>527920</v>
      </c>
    </row>
    <row r="10" spans="1:11" ht="15.75" thickBot="1">
      <c r="A10" s="87" t="s">
        <v>67</v>
      </c>
      <c r="B10" s="88" t="s">
        <v>352</v>
      </c>
      <c r="C10" s="90">
        <v>61645.91</v>
      </c>
      <c r="D10" s="88" t="s">
        <v>307</v>
      </c>
      <c r="E10" s="88" t="s">
        <v>69</v>
      </c>
      <c r="F10" s="89">
        <v>2424430</v>
      </c>
    </row>
    <row r="11" spans="1:11" ht="15.75" thickBot="1">
      <c r="A11" s="87" t="s">
        <v>75</v>
      </c>
      <c r="B11" s="88" t="s">
        <v>316</v>
      </c>
      <c r="C11" s="90">
        <v>4446256.79</v>
      </c>
      <c r="D11" s="88" t="s">
        <v>307</v>
      </c>
      <c r="E11" s="88" t="s">
        <v>74</v>
      </c>
      <c r="F11" s="89">
        <v>232510550</v>
      </c>
    </row>
    <row r="14" spans="1:11">
      <c r="A14" s="80" t="s">
        <v>397</v>
      </c>
    </row>
    <row r="16" spans="1:11">
      <c r="A16" s="81" t="s">
        <v>77</v>
      </c>
      <c r="B16" s="81" t="s">
        <v>78</v>
      </c>
      <c r="C16" s="82" t="s">
        <v>378</v>
      </c>
      <c r="D16" s="82" t="s">
        <v>379</v>
      </c>
      <c r="E16" s="82" t="s">
        <v>14</v>
      </c>
      <c r="F16" s="81" t="s">
        <v>380</v>
      </c>
      <c r="G16" s="81" t="s">
        <v>381</v>
      </c>
      <c r="H16" s="81" t="s">
        <v>84</v>
      </c>
      <c r="I16" s="81" t="s">
        <v>382</v>
      </c>
      <c r="J16" s="81" t="s">
        <v>383</v>
      </c>
      <c r="K16" s="81" t="s">
        <v>384</v>
      </c>
    </row>
    <row r="17" spans="1:11">
      <c r="A17" s="91" t="s">
        <v>5</v>
      </c>
      <c r="B17" s="91" t="s">
        <v>305</v>
      </c>
      <c r="C17" s="92" t="s">
        <v>38</v>
      </c>
      <c r="D17" s="93">
        <v>44001</v>
      </c>
      <c r="E17" s="93">
        <v>44012</v>
      </c>
      <c r="F17" s="91" t="s">
        <v>306</v>
      </c>
      <c r="G17" s="91" t="s">
        <v>307</v>
      </c>
      <c r="H17" s="91" t="s">
        <v>38</v>
      </c>
      <c r="I17" s="91" t="s">
        <v>308</v>
      </c>
      <c r="J17" s="91" t="s">
        <v>309</v>
      </c>
      <c r="K17" s="94">
        <v>0.7702</v>
      </c>
    </row>
    <row r="18" spans="1:11">
      <c r="A18" s="91" t="s">
        <v>5</v>
      </c>
      <c r="B18" s="91" t="s">
        <v>310</v>
      </c>
      <c r="C18" s="92" t="s">
        <v>39</v>
      </c>
      <c r="D18" s="93">
        <v>44001</v>
      </c>
      <c r="E18" s="93">
        <v>44012</v>
      </c>
      <c r="F18" s="91" t="s">
        <v>311</v>
      </c>
      <c r="G18" s="91" t="s">
        <v>307</v>
      </c>
      <c r="H18" s="91" t="s">
        <v>39</v>
      </c>
      <c r="I18" s="91" t="s">
        <v>312</v>
      </c>
      <c r="J18" s="91" t="s">
        <v>309</v>
      </c>
      <c r="K18" s="94">
        <v>0.83340000000000003</v>
      </c>
    </row>
    <row r="19" spans="1:11">
      <c r="A19" s="91" t="s">
        <v>5</v>
      </c>
      <c r="B19" s="91" t="s">
        <v>313</v>
      </c>
      <c r="C19" s="92" t="s">
        <v>40</v>
      </c>
      <c r="D19" s="93">
        <v>44001</v>
      </c>
      <c r="E19" s="93">
        <v>44012</v>
      </c>
      <c r="F19" s="91" t="s">
        <v>314</v>
      </c>
      <c r="G19" s="91" t="s">
        <v>307</v>
      </c>
      <c r="H19" s="91" t="s">
        <v>40</v>
      </c>
      <c r="I19" s="91" t="s">
        <v>315</v>
      </c>
      <c r="J19" s="91" t="s">
        <v>309</v>
      </c>
      <c r="K19" s="94">
        <v>0.77010000000000001</v>
      </c>
    </row>
    <row r="20" spans="1:11">
      <c r="A20" s="91" t="s">
        <v>5</v>
      </c>
      <c r="B20" s="91" t="s">
        <v>316</v>
      </c>
      <c r="C20" s="92" t="s">
        <v>41</v>
      </c>
      <c r="D20" s="93">
        <v>44001</v>
      </c>
      <c r="E20" s="93">
        <v>44012</v>
      </c>
      <c r="F20" s="91" t="s">
        <v>317</v>
      </c>
      <c r="G20" s="91" t="s">
        <v>307</v>
      </c>
      <c r="H20" s="91" t="s">
        <v>41</v>
      </c>
      <c r="I20" s="91" t="s">
        <v>318</v>
      </c>
      <c r="J20" s="91" t="s">
        <v>309</v>
      </c>
      <c r="K20" s="94">
        <v>0.73519999999999996</v>
      </c>
    </row>
    <row r="22" spans="1:11">
      <c r="A22" s="83" t="s">
        <v>398</v>
      </c>
    </row>
    <row r="24" spans="1:11">
      <c r="A24" s="81" t="s">
        <v>77</v>
      </c>
      <c r="B24" s="81" t="s">
        <v>78</v>
      </c>
      <c r="C24" s="82" t="s">
        <v>378</v>
      </c>
      <c r="D24" s="82" t="s">
        <v>379</v>
      </c>
      <c r="E24" s="82" t="s">
        <v>14</v>
      </c>
      <c r="F24" s="81" t="s">
        <v>380</v>
      </c>
      <c r="G24" s="81" t="s">
        <v>381</v>
      </c>
      <c r="H24" s="81" t="s">
        <v>84</v>
      </c>
      <c r="I24" s="81" t="s">
        <v>382</v>
      </c>
      <c r="J24" s="81" t="s">
        <v>383</v>
      </c>
      <c r="K24" s="81" t="s">
        <v>384</v>
      </c>
    </row>
    <row r="25" spans="1:11">
      <c r="A25" s="91" t="s">
        <v>15</v>
      </c>
      <c r="B25" s="91" t="s">
        <v>319</v>
      </c>
      <c r="C25" s="92" t="s">
        <v>320</v>
      </c>
      <c r="D25" s="93">
        <v>43713</v>
      </c>
      <c r="E25" s="95"/>
      <c r="F25" s="91" t="s">
        <v>321</v>
      </c>
      <c r="G25" s="91" t="s">
        <v>322</v>
      </c>
      <c r="H25" s="91" t="s">
        <v>238</v>
      </c>
      <c r="I25" s="91" t="s">
        <v>323</v>
      </c>
      <c r="J25" s="91" t="s">
        <v>309</v>
      </c>
      <c r="K25" s="94">
        <v>-0.3</v>
      </c>
    </row>
    <row r="26" spans="1:11">
      <c r="A26" s="91" t="s">
        <v>239</v>
      </c>
      <c r="B26" s="91" t="s">
        <v>316</v>
      </c>
      <c r="C26" s="92" t="s">
        <v>240</v>
      </c>
      <c r="D26" s="92"/>
      <c r="E26" s="93">
        <v>43801</v>
      </c>
      <c r="F26" s="91" t="s">
        <v>324</v>
      </c>
      <c r="G26" s="91" t="s">
        <v>322</v>
      </c>
      <c r="H26" s="91" t="s">
        <v>240</v>
      </c>
      <c r="I26" s="91" t="s">
        <v>325</v>
      </c>
      <c r="J26" s="91" t="s">
        <v>309</v>
      </c>
      <c r="K26" s="94">
        <v>-0.19439999999999999</v>
      </c>
    </row>
    <row r="27" spans="1:11">
      <c r="A27" s="91" t="s">
        <v>25</v>
      </c>
      <c r="B27" s="91" t="s">
        <v>326</v>
      </c>
      <c r="C27" s="92" t="s">
        <v>241</v>
      </c>
      <c r="D27" s="92"/>
      <c r="E27" s="93">
        <v>44006</v>
      </c>
      <c r="F27" s="91" t="s">
        <v>327</v>
      </c>
      <c r="G27" s="91" t="s">
        <v>322</v>
      </c>
      <c r="H27" s="91" t="s">
        <v>241</v>
      </c>
      <c r="I27" s="91" t="s">
        <v>328</v>
      </c>
      <c r="J27" s="91" t="s">
        <v>309</v>
      </c>
      <c r="K27" s="94">
        <v>-8.8099999999999998E-2</v>
      </c>
    </row>
    <row r="28" spans="1:11">
      <c r="A28" s="81" t="s">
        <v>6</v>
      </c>
      <c r="B28" s="81" t="s">
        <v>310</v>
      </c>
      <c r="C28" s="82" t="s">
        <v>28</v>
      </c>
      <c r="D28" s="95"/>
      <c r="E28" s="96">
        <v>43010</v>
      </c>
      <c r="F28" s="81" t="s">
        <v>329</v>
      </c>
      <c r="G28" s="81" t="s">
        <v>307</v>
      </c>
      <c r="H28" s="81" t="s">
        <v>330</v>
      </c>
      <c r="I28" s="81" t="s">
        <v>331</v>
      </c>
      <c r="J28" s="81" t="s">
        <v>309</v>
      </c>
      <c r="K28" s="97">
        <v>0.17469999999999999</v>
      </c>
    </row>
    <row r="29" spans="1:11">
      <c r="A29" s="91" t="s">
        <v>51</v>
      </c>
      <c r="B29" s="91" t="s">
        <v>310</v>
      </c>
      <c r="C29" s="92" t="s">
        <v>53</v>
      </c>
      <c r="D29" s="98">
        <v>44029</v>
      </c>
      <c r="E29" s="95"/>
      <c r="F29" s="91" t="s">
        <v>332</v>
      </c>
      <c r="G29" s="91" t="s">
        <v>307</v>
      </c>
      <c r="H29" s="91" t="s">
        <v>53</v>
      </c>
      <c r="I29" s="91" t="s">
        <v>333</v>
      </c>
      <c r="J29" s="91" t="s">
        <v>309</v>
      </c>
      <c r="K29" s="94">
        <v>1.5599999999999999E-2</v>
      </c>
    </row>
    <row r="30" spans="1:11">
      <c r="A30" s="91" t="s">
        <v>54</v>
      </c>
      <c r="B30" s="91" t="s">
        <v>310</v>
      </c>
      <c r="C30" s="92" t="s">
        <v>55</v>
      </c>
      <c r="D30" s="98">
        <v>44029</v>
      </c>
      <c r="E30" s="95"/>
      <c r="F30" s="91" t="s">
        <v>334</v>
      </c>
      <c r="G30" s="91" t="s">
        <v>307</v>
      </c>
      <c r="H30" s="91" t="s">
        <v>55</v>
      </c>
      <c r="I30" s="91" t="s">
        <v>335</v>
      </c>
      <c r="J30" s="91" t="s">
        <v>309</v>
      </c>
      <c r="K30" s="94">
        <v>8.2000000000000007E-3</v>
      </c>
    </row>
    <row r="31" spans="1:11">
      <c r="A31" s="91" t="s">
        <v>30</v>
      </c>
      <c r="B31" s="91" t="s">
        <v>313</v>
      </c>
      <c r="C31" s="92" t="s">
        <v>154</v>
      </c>
      <c r="D31" s="98">
        <v>43979</v>
      </c>
      <c r="E31" s="95"/>
      <c r="F31" s="91" t="s">
        <v>336</v>
      </c>
      <c r="G31" s="91" t="s">
        <v>307</v>
      </c>
      <c r="H31" s="91" t="s">
        <v>31</v>
      </c>
      <c r="I31" s="91" t="s">
        <v>337</v>
      </c>
      <c r="J31" s="91" t="s">
        <v>309</v>
      </c>
      <c r="K31" s="94">
        <v>2.5000000000000001E-2</v>
      </c>
    </row>
    <row r="32" spans="1:11">
      <c r="A32" s="91" t="s">
        <v>5</v>
      </c>
      <c r="B32" s="91" t="s">
        <v>305</v>
      </c>
      <c r="C32" s="92" t="s">
        <v>38</v>
      </c>
      <c r="D32" s="93">
        <v>44001</v>
      </c>
      <c r="E32" s="93">
        <v>44012</v>
      </c>
      <c r="F32" s="91" t="s">
        <v>306</v>
      </c>
      <c r="G32" s="91" t="s">
        <v>307</v>
      </c>
      <c r="H32" s="91" t="s">
        <v>38</v>
      </c>
      <c r="I32" s="91" t="s">
        <v>338</v>
      </c>
      <c r="J32" s="91" t="s">
        <v>309</v>
      </c>
      <c r="K32" s="94">
        <v>0.7702</v>
      </c>
    </row>
    <row r="33" spans="1:11">
      <c r="A33" s="91" t="s">
        <v>5</v>
      </c>
      <c r="B33" s="91" t="s">
        <v>310</v>
      </c>
      <c r="C33" s="92" t="s">
        <v>39</v>
      </c>
      <c r="D33" s="93">
        <v>44001</v>
      </c>
      <c r="E33" s="93">
        <v>44012</v>
      </c>
      <c r="F33" s="91" t="s">
        <v>311</v>
      </c>
      <c r="G33" s="91" t="s">
        <v>307</v>
      </c>
      <c r="H33" s="91" t="s">
        <v>39</v>
      </c>
      <c r="I33" s="91" t="s">
        <v>312</v>
      </c>
      <c r="J33" s="91" t="s">
        <v>309</v>
      </c>
      <c r="K33" s="94">
        <v>0.83340000000000003</v>
      </c>
    </row>
    <row r="34" spans="1:11">
      <c r="A34" s="91" t="s">
        <v>5</v>
      </c>
      <c r="B34" s="91" t="s">
        <v>313</v>
      </c>
      <c r="C34" s="92" t="s">
        <v>40</v>
      </c>
      <c r="D34" s="93">
        <v>44001</v>
      </c>
      <c r="E34" s="93">
        <v>44012</v>
      </c>
      <c r="F34" s="91" t="s">
        <v>314</v>
      </c>
      <c r="G34" s="91" t="s">
        <v>307</v>
      </c>
      <c r="H34" s="91" t="s">
        <v>40</v>
      </c>
      <c r="I34" s="91" t="s">
        <v>315</v>
      </c>
      <c r="J34" s="91" t="s">
        <v>309</v>
      </c>
      <c r="K34" s="94">
        <v>0.77010000000000001</v>
      </c>
    </row>
    <row r="35" spans="1:11">
      <c r="A35" s="91" t="s">
        <v>5</v>
      </c>
      <c r="B35" s="91" t="s">
        <v>316</v>
      </c>
      <c r="C35" s="92" t="s">
        <v>41</v>
      </c>
      <c r="D35" s="93">
        <v>44001</v>
      </c>
      <c r="E35" s="93">
        <v>44012</v>
      </c>
      <c r="F35" s="91" t="s">
        <v>339</v>
      </c>
      <c r="G35" s="91" t="s">
        <v>307</v>
      </c>
      <c r="H35" s="91" t="s">
        <v>41</v>
      </c>
      <c r="I35" s="91" t="s">
        <v>318</v>
      </c>
      <c r="J35" s="91" t="s">
        <v>309</v>
      </c>
      <c r="K35" s="94">
        <v>0.73519999999999996</v>
      </c>
    </row>
    <row r="36" spans="1:11">
      <c r="A36" s="91" t="s">
        <v>244</v>
      </c>
      <c r="B36" s="91" t="s">
        <v>340</v>
      </c>
      <c r="C36" s="92" t="s">
        <v>245</v>
      </c>
      <c r="D36" s="93">
        <v>43801</v>
      </c>
      <c r="E36" s="95"/>
      <c r="F36" s="91" t="s">
        <v>341</v>
      </c>
      <c r="G36" s="91" t="s">
        <v>322</v>
      </c>
      <c r="H36" s="91" t="s">
        <v>245</v>
      </c>
      <c r="I36" s="91" t="s">
        <v>342</v>
      </c>
      <c r="J36" s="91" t="s">
        <v>309</v>
      </c>
      <c r="K36" s="94">
        <v>-0.25719999999999998</v>
      </c>
    </row>
    <row r="37" spans="1:11">
      <c r="A37" s="91" t="s">
        <v>8</v>
      </c>
      <c r="B37" s="91" t="s">
        <v>343</v>
      </c>
      <c r="C37" s="92" t="s">
        <v>246</v>
      </c>
      <c r="D37" s="93">
        <v>42984</v>
      </c>
      <c r="E37" s="95"/>
      <c r="F37" s="91" t="s">
        <v>344</v>
      </c>
      <c r="G37" s="91" t="s">
        <v>322</v>
      </c>
      <c r="H37" s="91" t="s">
        <v>246</v>
      </c>
      <c r="I37" s="91" t="s">
        <v>345</v>
      </c>
      <c r="J37" s="91" t="s">
        <v>309</v>
      </c>
      <c r="K37" s="94">
        <v>-1.8100000000000002E-2</v>
      </c>
    </row>
    <row r="38" spans="1:11">
      <c r="A38" s="91" t="s">
        <v>247</v>
      </c>
      <c r="B38" s="91" t="s">
        <v>310</v>
      </c>
      <c r="C38" s="92" t="s">
        <v>248</v>
      </c>
      <c r="D38" s="93">
        <v>43801</v>
      </c>
      <c r="E38" s="95"/>
      <c r="F38" s="91" t="s">
        <v>346</v>
      </c>
      <c r="G38" s="91" t="s">
        <v>322</v>
      </c>
      <c r="H38" s="91" t="s">
        <v>248</v>
      </c>
      <c r="I38" s="91" t="s">
        <v>347</v>
      </c>
      <c r="J38" s="91" t="s">
        <v>309</v>
      </c>
      <c r="K38" s="94">
        <v>-5.2499999999999998E-2</v>
      </c>
    </row>
    <row r="39" spans="1:11">
      <c r="A39" s="91" t="s">
        <v>249</v>
      </c>
      <c r="B39" s="91" t="s">
        <v>340</v>
      </c>
      <c r="C39" s="92" t="s">
        <v>250</v>
      </c>
      <c r="D39" s="93">
        <v>42971</v>
      </c>
      <c r="E39" s="95"/>
      <c r="F39" s="91" t="s">
        <v>348</v>
      </c>
      <c r="G39" s="91" t="s">
        <v>307</v>
      </c>
      <c r="H39" s="91" t="s">
        <v>250</v>
      </c>
      <c r="I39" s="91" t="s">
        <v>349</v>
      </c>
      <c r="J39" s="91" t="s">
        <v>309</v>
      </c>
      <c r="K39" s="94">
        <v>0.63390000000000002</v>
      </c>
    </row>
    <row r="40" spans="1:11">
      <c r="A40" s="91" t="s">
        <v>56</v>
      </c>
      <c r="B40" s="91" t="s">
        <v>326</v>
      </c>
      <c r="C40" s="92" t="s">
        <v>57</v>
      </c>
      <c r="D40" s="93">
        <v>43972</v>
      </c>
      <c r="E40" s="95"/>
      <c r="F40" s="91" t="s">
        <v>350</v>
      </c>
      <c r="G40" s="91" t="s">
        <v>307</v>
      </c>
      <c r="H40" s="91" t="s">
        <v>251</v>
      </c>
      <c r="I40" s="91" t="s">
        <v>351</v>
      </c>
      <c r="J40" s="91" t="s">
        <v>309</v>
      </c>
      <c r="K40" s="94">
        <v>2.12E-2</v>
      </c>
    </row>
    <row r="41" spans="1:11">
      <c r="A41" s="91" t="s">
        <v>253</v>
      </c>
      <c r="B41" s="91" t="s">
        <v>352</v>
      </c>
      <c r="C41" s="92" t="s">
        <v>254</v>
      </c>
      <c r="D41" s="93">
        <v>43522</v>
      </c>
      <c r="E41" s="95"/>
      <c r="F41" s="91" t="s">
        <v>353</v>
      </c>
      <c r="G41" s="91" t="s">
        <v>322</v>
      </c>
      <c r="H41" s="91" t="s">
        <v>254</v>
      </c>
      <c r="I41" s="91" t="s">
        <v>354</v>
      </c>
      <c r="J41" s="91" t="s">
        <v>309</v>
      </c>
      <c r="K41" s="94">
        <v>-0.18579999999999999</v>
      </c>
    </row>
    <row r="42" spans="1:11">
      <c r="A42" s="91" t="s">
        <v>255</v>
      </c>
      <c r="B42" s="91" t="s">
        <v>340</v>
      </c>
      <c r="C42" s="92" t="s">
        <v>256</v>
      </c>
      <c r="D42" s="93">
        <v>43872</v>
      </c>
      <c r="E42" s="95"/>
      <c r="F42" s="91" t="s">
        <v>355</v>
      </c>
      <c r="G42" s="91" t="s">
        <v>322</v>
      </c>
      <c r="H42" s="91" t="s">
        <v>256</v>
      </c>
      <c r="I42" s="91" t="s">
        <v>356</v>
      </c>
      <c r="J42" s="91" t="s">
        <v>309</v>
      </c>
      <c r="K42" s="94">
        <v>-0.10489999999999999</v>
      </c>
    </row>
    <row r="43" spans="1:11">
      <c r="A43" s="91" t="s">
        <v>67</v>
      </c>
      <c r="B43" s="91" t="s">
        <v>343</v>
      </c>
      <c r="C43" s="92" t="s">
        <v>257</v>
      </c>
      <c r="D43" s="93">
        <v>43731</v>
      </c>
      <c r="E43" s="95"/>
      <c r="F43" s="91" t="s">
        <v>357</v>
      </c>
      <c r="G43" s="91" t="s">
        <v>322</v>
      </c>
      <c r="H43" s="91" t="s">
        <v>257</v>
      </c>
      <c r="I43" s="91" t="s">
        <v>358</v>
      </c>
      <c r="J43" s="91" t="s">
        <v>309</v>
      </c>
      <c r="K43" s="94">
        <v>-0.31069999999999998</v>
      </c>
    </row>
    <row r="44" spans="1:11">
      <c r="A44" s="91" t="s">
        <v>61</v>
      </c>
      <c r="B44" s="91" t="s">
        <v>310</v>
      </c>
      <c r="C44" s="92" t="s">
        <v>258</v>
      </c>
      <c r="D44" s="93">
        <v>43021</v>
      </c>
      <c r="E44" s="95"/>
      <c r="F44" s="91" t="s">
        <v>359</v>
      </c>
      <c r="G44" s="91" t="s">
        <v>322</v>
      </c>
      <c r="H44" s="91" t="s">
        <v>258</v>
      </c>
      <c r="I44" s="91" t="s">
        <v>360</v>
      </c>
      <c r="J44" s="91" t="s">
        <v>309</v>
      </c>
      <c r="K44" s="94">
        <v>-0.1545</v>
      </c>
    </row>
    <row r="45" spans="1:11">
      <c r="A45" s="81" t="s">
        <v>61</v>
      </c>
      <c r="B45" s="81" t="s">
        <v>313</v>
      </c>
      <c r="C45" s="82" t="s">
        <v>62</v>
      </c>
      <c r="D45" s="95"/>
      <c r="E45" s="96">
        <v>43714</v>
      </c>
      <c r="F45" s="81" t="s">
        <v>361</v>
      </c>
      <c r="G45" s="81" t="s">
        <v>307</v>
      </c>
      <c r="H45" s="81" t="s">
        <v>362</v>
      </c>
      <c r="I45" s="81" t="s">
        <v>363</v>
      </c>
      <c r="J45" s="81" t="s">
        <v>309</v>
      </c>
      <c r="K45" s="99">
        <v>2.0799999999999999E-2</v>
      </c>
    </row>
    <row r="46" spans="1:11">
      <c r="A46" s="91" t="s">
        <v>61</v>
      </c>
      <c r="B46" s="91" t="s">
        <v>316</v>
      </c>
      <c r="C46" s="92" t="s">
        <v>259</v>
      </c>
      <c r="D46" s="93">
        <v>43801</v>
      </c>
      <c r="E46" s="95"/>
      <c r="F46" s="91" t="s">
        <v>364</v>
      </c>
      <c r="G46" s="91" t="s">
        <v>322</v>
      </c>
      <c r="H46" s="91" t="s">
        <v>259</v>
      </c>
      <c r="I46" s="91" t="s">
        <v>365</v>
      </c>
      <c r="J46" s="91" t="s">
        <v>309</v>
      </c>
      <c r="K46" s="94">
        <v>-0.13550000000000001</v>
      </c>
    </row>
    <row r="47" spans="1:11">
      <c r="A47" s="91" t="s">
        <v>2</v>
      </c>
      <c r="B47" s="91" t="s">
        <v>305</v>
      </c>
      <c r="C47" s="92" t="s">
        <v>260</v>
      </c>
      <c r="D47" s="93">
        <v>43872</v>
      </c>
      <c r="E47" s="95"/>
      <c r="F47" s="91" t="s">
        <v>366</v>
      </c>
      <c r="G47" s="91" t="s">
        <v>322</v>
      </c>
      <c r="H47" s="91" t="s">
        <v>260</v>
      </c>
      <c r="I47" s="91" t="s">
        <v>367</v>
      </c>
      <c r="J47" s="91" t="s">
        <v>368</v>
      </c>
      <c r="K47" s="94">
        <v>-1.9800000000000002E-2</v>
      </c>
    </row>
    <row r="48" spans="1:11">
      <c r="A48" s="91" t="s">
        <v>70</v>
      </c>
      <c r="B48" s="91" t="s">
        <v>352</v>
      </c>
      <c r="C48" s="92" t="s">
        <v>369</v>
      </c>
      <c r="D48" s="93">
        <v>43895</v>
      </c>
      <c r="E48" s="95"/>
      <c r="F48" s="91" t="s">
        <v>370</v>
      </c>
      <c r="G48" s="91" t="s">
        <v>307</v>
      </c>
      <c r="H48" s="91" t="s">
        <v>261</v>
      </c>
      <c r="I48" s="91" t="s">
        <v>371</v>
      </c>
      <c r="J48" s="91" t="s">
        <v>309</v>
      </c>
      <c r="K48" s="94">
        <v>0.2099</v>
      </c>
    </row>
    <row r="49" spans="1:11">
      <c r="A49" s="91" t="s">
        <v>262</v>
      </c>
      <c r="B49" s="91" t="s">
        <v>340</v>
      </c>
      <c r="C49" s="92" t="s">
        <v>263</v>
      </c>
      <c r="D49" s="93">
        <v>43976</v>
      </c>
      <c r="E49" s="95"/>
      <c r="F49" s="91" t="s">
        <v>372</v>
      </c>
      <c r="G49" s="91" t="s">
        <v>307</v>
      </c>
      <c r="H49" s="91" t="s">
        <v>263</v>
      </c>
      <c r="I49" s="91" t="s">
        <v>373</v>
      </c>
      <c r="J49" s="91" t="s">
        <v>309</v>
      </c>
      <c r="K49" s="94">
        <v>2.47E-2</v>
      </c>
    </row>
    <row r="50" spans="1:11">
      <c r="A50" s="91" t="s">
        <v>75</v>
      </c>
      <c r="B50" s="91" t="s">
        <v>316</v>
      </c>
      <c r="C50" s="92" t="s">
        <v>74</v>
      </c>
      <c r="D50" s="93">
        <v>43739</v>
      </c>
      <c r="E50" s="95"/>
      <c r="F50" s="91" t="s">
        <v>374</v>
      </c>
      <c r="G50" s="91" t="s">
        <v>307</v>
      </c>
      <c r="H50" s="91" t="s">
        <v>74</v>
      </c>
      <c r="I50" s="91" t="s">
        <v>375</v>
      </c>
      <c r="J50" s="91" t="s">
        <v>309</v>
      </c>
      <c r="K50" s="94">
        <v>1.66E-2</v>
      </c>
    </row>
    <row r="51" spans="1:11">
      <c r="A51" s="91" t="s">
        <v>75</v>
      </c>
      <c r="B51" s="91" t="s">
        <v>340</v>
      </c>
      <c r="C51" s="92" t="s">
        <v>266</v>
      </c>
      <c r="D51" s="92"/>
      <c r="E51" s="93">
        <v>44008</v>
      </c>
      <c r="F51" s="91" t="s">
        <v>376</v>
      </c>
      <c r="G51" s="91" t="s">
        <v>307</v>
      </c>
      <c r="H51" s="91" t="s">
        <v>266</v>
      </c>
      <c r="I51" s="91" t="s">
        <v>377</v>
      </c>
      <c r="J51" s="91" t="s">
        <v>309</v>
      </c>
      <c r="K51" s="94">
        <v>0.1424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G11"/>
  <sheetViews>
    <sheetView showGridLines="0" tabSelected="1" workbookViewId="0">
      <selection activeCell="K13" sqref="K13"/>
    </sheetView>
  </sheetViews>
  <sheetFormatPr defaultRowHeight="15"/>
  <cols>
    <col min="1" max="1" width="1.42578125" style="74" customWidth="1"/>
    <col min="2" max="2" width="22" style="1" customWidth="1"/>
    <col min="3" max="3" width="21.7109375" style="74" customWidth="1"/>
    <col min="4" max="4" width="18.5703125" style="1" bestFit="1" customWidth="1"/>
    <col min="5" max="5" width="16.7109375" style="74" customWidth="1"/>
    <col min="6" max="6" width="16.85546875" style="74" bestFit="1" customWidth="1"/>
    <col min="7" max="7" width="15.5703125" style="74" customWidth="1"/>
    <col min="8" max="16384" width="9.140625" style="74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236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01/12/2017 a 31/12/2017</v>
      </c>
      <c r="C4" s="12"/>
      <c r="F4" s="77">
        <v>43070</v>
      </c>
      <c r="G4" s="76">
        <v>43100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0" t="s">
        <v>151</v>
      </c>
      <c r="F6" s="9" t="s">
        <v>152</v>
      </c>
      <c r="G6" s="9" t="s">
        <v>153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8</v>
      </c>
      <c r="C8" s="2" t="s">
        <v>279</v>
      </c>
      <c r="D8" s="2" t="s">
        <v>298</v>
      </c>
      <c r="E8" s="2">
        <v>105317810</v>
      </c>
      <c r="F8" s="78">
        <v>42127124</v>
      </c>
      <c r="G8" s="79">
        <v>10531781</v>
      </c>
    </row>
    <row r="9" spans="2:7">
      <c r="B9" s="2" t="s">
        <v>45</v>
      </c>
      <c r="C9" s="2" t="s">
        <v>280</v>
      </c>
      <c r="D9" s="2" t="s">
        <v>289</v>
      </c>
      <c r="E9" s="2">
        <v>149424740</v>
      </c>
      <c r="F9" s="78">
        <v>29662086</v>
      </c>
      <c r="G9" s="79">
        <v>45050284</v>
      </c>
    </row>
    <row r="10" spans="2:7">
      <c r="B10" s="2" t="s">
        <v>48</v>
      </c>
      <c r="C10" s="2" t="s">
        <v>281</v>
      </c>
      <c r="D10" s="2" t="s">
        <v>50</v>
      </c>
      <c r="E10" s="2">
        <v>106992500</v>
      </c>
      <c r="F10" s="78">
        <v>32097750</v>
      </c>
      <c r="G10" s="79">
        <v>74894750</v>
      </c>
    </row>
    <row r="11" spans="2:7">
      <c r="B11" s="2" t="s">
        <v>25</v>
      </c>
      <c r="C11" s="2" t="s">
        <v>26</v>
      </c>
      <c r="D11" s="2" t="s">
        <v>302</v>
      </c>
      <c r="E11" s="2">
        <v>54077330</v>
      </c>
      <c r="F11" s="78">
        <v>10547801</v>
      </c>
      <c r="G11" s="79">
        <v>16223199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B6" sqref="B6:H6"/>
    </sheetView>
  </sheetViews>
  <sheetFormatPr defaultColWidth="10.28515625" defaultRowHeight="12.75"/>
  <cols>
    <col min="1" max="1" width="7.140625" style="19" bestFit="1" customWidth="1"/>
    <col min="2" max="2" width="16.28515625" style="19" customWidth="1"/>
    <col min="3" max="3" width="4.5703125" style="19" customWidth="1"/>
    <col min="4" max="4" width="13.140625" style="19" customWidth="1"/>
    <col min="5" max="5" width="14.5703125" style="19" customWidth="1"/>
    <col min="6" max="6" width="11.42578125" style="19" customWidth="1"/>
    <col min="7" max="7" width="16.5703125" style="19" customWidth="1"/>
    <col min="8" max="8" width="28.28515625" style="19" customWidth="1"/>
    <col min="9" max="9" width="53.42578125" style="19" customWidth="1"/>
    <col min="10" max="10" width="12.7109375" style="19" bestFit="1" customWidth="1"/>
    <col min="11" max="16384" width="10.28515625" style="19"/>
  </cols>
  <sheetData>
    <row r="1" spans="1:10" ht="15">
      <c r="A1" s="100" t="s">
        <v>79</v>
      </c>
      <c r="B1" s="100"/>
      <c r="C1" s="100"/>
      <c r="D1" s="100"/>
      <c r="E1" s="100"/>
      <c r="F1" s="100"/>
      <c r="G1" s="100"/>
      <c r="H1" s="100"/>
      <c r="I1" s="100"/>
    </row>
    <row r="2" spans="1:10" ht="14.25">
      <c r="A2" s="101" t="s">
        <v>80</v>
      </c>
      <c r="B2" s="101"/>
      <c r="C2" s="101"/>
      <c r="D2" s="101"/>
      <c r="E2" s="101"/>
      <c r="F2" s="101"/>
      <c r="G2" s="101"/>
      <c r="H2" s="101"/>
      <c r="I2" s="101"/>
    </row>
    <row r="3" spans="1:10" ht="13.5" thickBot="1">
      <c r="A3" s="20"/>
      <c r="B3" s="20"/>
      <c r="C3" s="20"/>
      <c r="D3" s="20"/>
      <c r="E3" s="20"/>
      <c r="F3" s="20"/>
      <c r="G3" s="20"/>
      <c r="H3" s="21"/>
      <c r="I3" s="22"/>
    </row>
    <row r="4" spans="1:10" ht="14.25">
      <c r="A4" s="102" t="s">
        <v>81</v>
      </c>
      <c r="B4" s="104" t="s">
        <v>82</v>
      </c>
      <c r="C4" s="106" t="s">
        <v>83</v>
      </c>
      <c r="D4" s="106" t="s">
        <v>78</v>
      </c>
      <c r="E4" s="106" t="s">
        <v>84</v>
      </c>
      <c r="F4" s="108" t="s">
        <v>85</v>
      </c>
      <c r="G4" s="109"/>
      <c r="H4" s="110"/>
      <c r="I4" s="20"/>
    </row>
    <row r="5" spans="1:10" ht="15" customHeight="1" thickBot="1">
      <c r="A5" s="103"/>
      <c r="B5" s="105"/>
      <c r="C5" s="107"/>
      <c r="D5" s="107"/>
      <c r="E5" s="107"/>
      <c r="F5" s="23" t="s">
        <v>86</v>
      </c>
      <c r="G5" s="24" t="s">
        <v>87</v>
      </c>
      <c r="H5" s="25" t="s">
        <v>88</v>
      </c>
      <c r="I5" s="20"/>
      <c r="J5" s="26"/>
    </row>
    <row r="6" spans="1:10" ht="15" customHeight="1" thickBot="1">
      <c r="A6" s="27">
        <v>1</v>
      </c>
      <c r="B6" s="28" t="s">
        <v>5</v>
      </c>
      <c r="C6" s="29" t="s">
        <v>89</v>
      </c>
      <c r="D6" s="30" t="s">
        <v>90</v>
      </c>
      <c r="E6" s="31" t="s">
        <v>91</v>
      </c>
      <c r="F6" s="32">
        <v>1</v>
      </c>
      <c r="G6" s="33">
        <v>42772</v>
      </c>
      <c r="H6" s="34">
        <v>16778427</v>
      </c>
      <c r="I6" s="20"/>
    </row>
    <row r="7" spans="1:10" ht="15" customHeight="1" thickBot="1">
      <c r="A7" s="111" t="s">
        <v>92</v>
      </c>
      <c r="B7" s="112"/>
      <c r="C7" s="112"/>
      <c r="D7" s="112"/>
      <c r="E7" s="112"/>
      <c r="F7" s="112"/>
      <c r="G7" s="113"/>
      <c r="H7" s="35">
        <f>H6</f>
        <v>16778427</v>
      </c>
      <c r="I7" s="22"/>
    </row>
    <row r="8" spans="1:10" ht="13.5" thickBot="1">
      <c r="A8" s="20"/>
      <c r="B8" s="20"/>
      <c r="C8" s="20"/>
      <c r="D8" s="20"/>
      <c r="E8" s="20"/>
      <c r="F8" s="20"/>
      <c r="G8" s="20"/>
      <c r="H8" s="21"/>
      <c r="I8" s="22"/>
    </row>
    <row r="9" spans="1:10" ht="15" customHeight="1">
      <c r="A9" s="114" t="s">
        <v>81</v>
      </c>
      <c r="B9" s="116" t="s">
        <v>82</v>
      </c>
      <c r="C9" s="118" t="s">
        <v>83</v>
      </c>
      <c r="D9" s="118" t="s">
        <v>78</v>
      </c>
      <c r="E9" s="118" t="s">
        <v>84</v>
      </c>
      <c r="F9" s="120" t="s">
        <v>93</v>
      </c>
      <c r="G9" s="121"/>
      <c r="H9" s="121"/>
      <c r="I9" s="122"/>
    </row>
    <row r="10" spans="1:10" ht="29.25" thickBot="1">
      <c r="A10" s="115"/>
      <c r="B10" s="117"/>
      <c r="C10" s="119"/>
      <c r="D10" s="119"/>
      <c r="E10" s="119"/>
      <c r="F10" s="36" t="s">
        <v>86</v>
      </c>
      <c r="G10" s="37" t="s">
        <v>87</v>
      </c>
      <c r="H10" s="37" t="s">
        <v>88</v>
      </c>
      <c r="I10" s="38" t="s">
        <v>94</v>
      </c>
    </row>
    <row r="11" spans="1:10" ht="14.25" customHeight="1">
      <c r="A11" s="27">
        <v>1</v>
      </c>
      <c r="B11" s="39" t="s">
        <v>56</v>
      </c>
      <c r="C11" s="31" t="s">
        <v>95</v>
      </c>
      <c r="D11" s="32">
        <v>9</v>
      </c>
      <c r="E11" s="31" t="s">
        <v>96</v>
      </c>
      <c r="F11" s="32">
        <v>1</v>
      </c>
      <c r="G11" s="33">
        <v>42916</v>
      </c>
      <c r="H11" s="40">
        <v>176159148</v>
      </c>
      <c r="I11" s="41" t="s">
        <v>97</v>
      </c>
    </row>
    <row r="12" spans="1:10">
      <c r="A12" s="42">
        <v>2</v>
      </c>
      <c r="B12" s="28" t="s">
        <v>98</v>
      </c>
      <c r="C12" s="29" t="s">
        <v>99</v>
      </c>
      <c r="D12" s="30">
        <v>6</v>
      </c>
      <c r="E12" s="29" t="s">
        <v>100</v>
      </c>
      <c r="F12" s="30">
        <v>1</v>
      </c>
      <c r="G12" s="43">
        <v>42998</v>
      </c>
      <c r="H12" s="40">
        <v>23816256</v>
      </c>
      <c r="I12" s="44" t="s">
        <v>101</v>
      </c>
    </row>
    <row r="13" spans="1:10">
      <c r="A13" s="42">
        <v>3</v>
      </c>
      <c r="B13" s="28" t="s">
        <v>0</v>
      </c>
      <c r="C13" s="29" t="s">
        <v>102</v>
      </c>
      <c r="D13" s="30">
        <v>8</v>
      </c>
      <c r="E13" s="29" t="s">
        <v>103</v>
      </c>
      <c r="F13" s="30">
        <v>1</v>
      </c>
      <c r="G13" s="43">
        <v>43006</v>
      </c>
      <c r="H13" s="40">
        <v>54890037</v>
      </c>
      <c r="I13" s="44" t="s">
        <v>104</v>
      </c>
    </row>
    <row r="14" spans="1:10">
      <c r="A14" s="126">
        <v>4</v>
      </c>
      <c r="B14" s="129" t="s">
        <v>5</v>
      </c>
      <c r="C14" s="132" t="s">
        <v>89</v>
      </c>
      <c r="D14" s="135">
        <v>6</v>
      </c>
      <c r="E14" s="61" t="s">
        <v>105</v>
      </c>
      <c r="F14" s="135">
        <v>1</v>
      </c>
      <c r="G14" s="45">
        <v>43083</v>
      </c>
      <c r="H14" s="40">
        <v>73238764.799999997</v>
      </c>
      <c r="I14" s="123" t="s">
        <v>106</v>
      </c>
    </row>
    <row r="15" spans="1:10">
      <c r="A15" s="127"/>
      <c r="B15" s="130"/>
      <c r="C15" s="133"/>
      <c r="D15" s="136"/>
      <c r="E15" s="61" t="s">
        <v>105</v>
      </c>
      <c r="F15" s="136"/>
      <c r="G15" s="45">
        <v>43097</v>
      </c>
      <c r="H15" s="40">
        <v>11321545.700000001</v>
      </c>
      <c r="I15" s="124"/>
    </row>
    <row r="16" spans="1:10">
      <c r="A16" s="127"/>
      <c r="B16" s="130"/>
      <c r="C16" s="133"/>
      <c r="D16" s="136"/>
      <c r="E16" s="61" t="s">
        <v>105</v>
      </c>
      <c r="F16" s="136"/>
      <c r="G16" s="45">
        <v>43115</v>
      </c>
      <c r="H16" s="40">
        <v>23636297.5</v>
      </c>
      <c r="I16" s="124"/>
    </row>
    <row r="17" spans="1:9">
      <c r="A17" s="128"/>
      <c r="B17" s="131"/>
      <c r="C17" s="134"/>
      <c r="D17" s="137"/>
      <c r="E17" s="62"/>
      <c r="F17" s="137"/>
      <c r="G17" s="46" t="s">
        <v>92</v>
      </c>
      <c r="H17" s="47">
        <v>108196608</v>
      </c>
      <c r="I17" s="125"/>
    </row>
    <row r="18" spans="1:9">
      <c r="A18" s="126">
        <v>5</v>
      </c>
      <c r="B18" s="129" t="s">
        <v>48</v>
      </c>
      <c r="C18" s="132" t="s">
        <v>107</v>
      </c>
      <c r="D18" s="135">
        <v>6</v>
      </c>
      <c r="E18" s="61" t="s">
        <v>108</v>
      </c>
      <c r="F18" s="135">
        <v>1</v>
      </c>
      <c r="G18" s="45">
        <v>43083</v>
      </c>
      <c r="H18" s="40">
        <v>21634687.149999999</v>
      </c>
      <c r="I18" s="123" t="s">
        <v>109</v>
      </c>
    </row>
    <row r="19" spans="1:9">
      <c r="A19" s="127"/>
      <c r="B19" s="130"/>
      <c r="C19" s="133"/>
      <c r="D19" s="136"/>
      <c r="E19" s="61" t="s">
        <v>108</v>
      </c>
      <c r="F19" s="136"/>
      <c r="G19" s="45">
        <v>43097</v>
      </c>
      <c r="H19" s="40">
        <v>3344377.8000000003</v>
      </c>
      <c r="I19" s="124"/>
    </row>
    <row r="20" spans="1:9">
      <c r="A20" s="127"/>
      <c r="B20" s="130"/>
      <c r="C20" s="133"/>
      <c r="D20" s="136"/>
      <c r="E20" s="61" t="s">
        <v>108</v>
      </c>
      <c r="F20" s="136"/>
      <c r="G20" s="45">
        <v>43115</v>
      </c>
      <c r="H20" s="40">
        <v>7118685.0500000007</v>
      </c>
      <c r="I20" s="124"/>
    </row>
    <row r="21" spans="1:9">
      <c r="A21" s="128"/>
      <c r="B21" s="131"/>
      <c r="C21" s="134"/>
      <c r="D21" s="137"/>
      <c r="E21" s="62"/>
      <c r="F21" s="137"/>
      <c r="G21" s="46" t="s">
        <v>92</v>
      </c>
      <c r="H21" s="47">
        <v>32097750</v>
      </c>
      <c r="I21" s="125"/>
    </row>
    <row r="22" spans="1:9">
      <c r="A22" s="42">
        <v>6</v>
      </c>
      <c r="B22" s="28" t="s">
        <v>61</v>
      </c>
      <c r="C22" s="29" t="s">
        <v>110</v>
      </c>
      <c r="D22" s="30">
        <v>6</v>
      </c>
      <c r="E22" s="29" t="s">
        <v>111</v>
      </c>
      <c r="F22" s="30">
        <v>1</v>
      </c>
      <c r="G22" s="43">
        <v>43097</v>
      </c>
      <c r="H22" s="40">
        <v>10792161</v>
      </c>
      <c r="I22" s="44" t="s">
        <v>112</v>
      </c>
    </row>
    <row r="23" spans="1:9" ht="12.75" customHeight="1">
      <c r="A23" s="126">
        <v>7</v>
      </c>
      <c r="B23" s="129" t="s">
        <v>113</v>
      </c>
      <c r="C23" s="132" t="s">
        <v>114</v>
      </c>
      <c r="D23" s="135">
        <v>7</v>
      </c>
      <c r="E23" s="61" t="s">
        <v>115</v>
      </c>
      <c r="F23" s="135">
        <v>1</v>
      </c>
      <c r="G23" s="45">
        <v>43115</v>
      </c>
      <c r="H23" s="40">
        <v>67986746.340000004</v>
      </c>
      <c r="I23" s="123" t="s">
        <v>116</v>
      </c>
    </row>
    <row r="24" spans="1:9">
      <c r="A24" s="127"/>
      <c r="B24" s="130"/>
      <c r="C24" s="133"/>
      <c r="D24" s="136"/>
      <c r="E24" s="61" t="s">
        <v>115</v>
      </c>
      <c r="F24" s="136"/>
      <c r="G24" s="45">
        <v>43153</v>
      </c>
      <c r="H24" s="40">
        <v>3784267.66</v>
      </c>
      <c r="I24" s="124"/>
    </row>
    <row r="25" spans="1:9">
      <c r="A25" s="127"/>
      <c r="B25" s="130"/>
      <c r="C25" s="133"/>
      <c r="D25" s="136"/>
      <c r="E25" s="61" t="s">
        <v>115</v>
      </c>
      <c r="F25" s="136"/>
      <c r="G25" s="45">
        <v>43182</v>
      </c>
      <c r="H25" s="40">
        <v>-3501025</v>
      </c>
      <c r="I25" s="124"/>
    </row>
    <row r="26" spans="1:9">
      <c r="A26" s="128"/>
      <c r="B26" s="131"/>
      <c r="C26" s="134"/>
      <c r="D26" s="137"/>
      <c r="E26" s="62"/>
      <c r="F26" s="137"/>
      <c r="G26" s="46" t="s">
        <v>92</v>
      </c>
      <c r="H26" s="47">
        <v>68269989</v>
      </c>
      <c r="I26" s="125"/>
    </row>
    <row r="27" spans="1:9">
      <c r="A27" s="42">
        <v>8</v>
      </c>
      <c r="B27" s="28" t="s">
        <v>117</v>
      </c>
      <c r="C27" s="29" t="s">
        <v>118</v>
      </c>
      <c r="D27" s="30">
        <v>4</v>
      </c>
      <c r="E27" s="29" t="s">
        <v>119</v>
      </c>
      <c r="F27" s="30">
        <v>1</v>
      </c>
      <c r="G27" s="43">
        <v>43203</v>
      </c>
      <c r="H27" s="40">
        <v>3156999</v>
      </c>
      <c r="I27" s="44" t="s">
        <v>120</v>
      </c>
    </row>
    <row r="28" spans="1:9">
      <c r="A28" s="42">
        <v>9</v>
      </c>
      <c r="B28" s="28" t="s">
        <v>5</v>
      </c>
      <c r="C28" s="29" t="s">
        <v>89</v>
      </c>
      <c r="D28" s="30" t="s">
        <v>121</v>
      </c>
      <c r="E28" s="29" t="s">
        <v>122</v>
      </c>
      <c r="F28" s="30">
        <v>1</v>
      </c>
      <c r="G28" s="43">
        <v>43250</v>
      </c>
      <c r="H28" s="40">
        <v>9243774</v>
      </c>
      <c r="I28" s="44" t="s">
        <v>123</v>
      </c>
    </row>
    <row r="29" spans="1:9">
      <c r="A29" s="42">
        <v>10</v>
      </c>
      <c r="B29" s="28" t="s">
        <v>2</v>
      </c>
      <c r="C29" s="29" t="s">
        <v>124</v>
      </c>
      <c r="D29" s="30">
        <v>3</v>
      </c>
      <c r="E29" s="29" t="s">
        <v>125</v>
      </c>
      <c r="F29" s="30">
        <v>1</v>
      </c>
      <c r="G29" s="43">
        <v>43265</v>
      </c>
      <c r="H29" s="40">
        <v>49317687</v>
      </c>
      <c r="I29" s="44" t="s">
        <v>126</v>
      </c>
    </row>
    <row r="30" spans="1:9" ht="12.75" customHeight="1">
      <c r="A30" s="126">
        <v>11</v>
      </c>
      <c r="B30" s="129" t="s">
        <v>22</v>
      </c>
      <c r="C30" s="132" t="s">
        <v>124</v>
      </c>
      <c r="D30" s="135">
        <v>1</v>
      </c>
      <c r="E30" s="61" t="s">
        <v>127</v>
      </c>
      <c r="F30" s="135">
        <v>1</v>
      </c>
      <c r="G30" s="45">
        <v>43280</v>
      </c>
      <c r="H30" s="40">
        <v>826372.8</v>
      </c>
      <c r="I30" s="123" t="s">
        <v>128</v>
      </c>
    </row>
    <row r="31" spans="1:9">
      <c r="A31" s="127"/>
      <c r="B31" s="130"/>
      <c r="C31" s="133"/>
      <c r="D31" s="136"/>
      <c r="E31" s="61" t="s">
        <v>127</v>
      </c>
      <c r="F31" s="136"/>
      <c r="G31" s="45">
        <v>43311</v>
      </c>
      <c r="H31" s="40">
        <v>13418596.039999999</v>
      </c>
      <c r="I31" s="124"/>
    </row>
    <row r="32" spans="1:9">
      <c r="A32" s="127"/>
      <c r="B32" s="130"/>
      <c r="C32" s="133"/>
      <c r="D32" s="136"/>
      <c r="E32" s="61" t="s">
        <v>127</v>
      </c>
      <c r="F32" s="136"/>
      <c r="G32" s="45">
        <v>43404</v>
      </c>
      <c r="H32" s="40">
        <v>8067096.1600000001</v>
      </c>
      <c r="I32" s="124"/>
    </row>
    <row r="33" spans="1:9">
      <c r="A33" s="128"/>
      <c r="B33" s="131"/>
      <c r="C33" s="134"/>
      <c r="D33" s="137"/>
      <c r="E33" s="62"/>
      <c r="F33" s="137"/>
      <c r="G33" s="46" t="s">
        <v>92</v>
      </c>
      <c r="H33" s="47">
        <v>22312065</v>
      </c>
      <c r="I33" s="125"/>
    </row>
    <row r="34" spans="1:9">
      <c r="A34" s="42">
        <v>12</v>
      </c>
      <c r="B34" s="28" t="s">
        <v>0</v>
      </c>
      <c r="C34" s="29" t="s">
        <v>102</v>
      </c>
      <c r="D34" s="30" t="s">
        <v>90</v>
      </c>
      <c r="E34" s="29" t="s">
        <v>129</v>
      </c>
      <c r="F34" s="30">
        <v>1</v>
      </c>
      <c r="G34" s="43">
        <v>43311</v>
      </c>
      <c r="H34" s="40">
        <v>21015483</v>
      </c>
      <c r="I34" s="44" t="s">
        <v>130</v>
      </c>
    </row>
    <row r="35" spans="1:9">
      <c r="A35" s="42">
        <v>13</v>
      </c>
      <c r="B35" s="28" t="s">
        <v>0</v>
      </c>
      <c r="C35" s="29" t="s">
        <v>102</v>
      </c>
      <c r="D35" s="30">
        <v>9</v>
      </c>
      <c r="E35" s="29" t="s">
        <v>131</v>
      </c>
      <c r="F35" s="30">
        <v>1</v>
      </c>
      <c r="G35" s="43">
        <v>43311</v>
      </c>
      <c r="H35" s="40">
        <v>88590624</v>
      </c>
      <c r="I35" s="44" t="s">
        <v>132</v>
      </c>
    </row>
    <row r="36" spans="1:9">
      <c r="A36" s="42">
        <v>14</v>
      </c>
      <c r="B36" s="28" t="s">
        <v>8</v>
      </c>
      <c r="C36" s="29" t="s">
        <v>133</v>
      </c>
      <c r="D36" s="30">
        <v>9</v>
      </c>
      <c r="E36" s="29" t="s">
        <v>134</v>
      </c>
      <c r="F36" s="30">
        <v>1</v>
      </c>
      <c r="G36" s="43">
        <v>43327</v>
      </c>
      <c r="H36" s="40">
        <v>32697531</v>
      </c>
      <c r="I36" s="44" t="s">
        <v>135</v>
      </c>
    </row>
    <row r="37" spans="1:9">
      <c r="A37" s="42">
        <v>15</v>
      </c>
      <c r="B37" s="28" t="s">
        <v>5</v>
      </c>
      <c r="C37" s="29" t="s">
        <v>89</v>
      </c>
      <c r="D37" s="30" t="s">
        <v>136</v>
      </c>
      <c r="E37" s="29" t="s">
        <v>137</v>
      </c>
      <c r="F37" s="30">
        <v>1</v>
      </c>
      <c r="G37" s="43">
        <v>43738</v>
      </c>
      <c r="H37" s="40">
        <v>15519825</v>
      </c>
      <c r="I37" s="44" t="s">
        <v>138</v>
      </c>
    </row>
    <row r="38" spans="1:9">
      <c r="A38" s="42">
        <v>16</v>
      </c>
      <c r="B38" s="28" t="s">
        <v>8</v>
      </c>
      <c r="C38" s="29" t="s">
        <v>133</v>
      </c>
      <c r="D38" s="30">
        <v>10</v>
      </c>
      <c r="E38" s="29" t="s">
        <v>139</v>
      </c>
      <c r="F38" s="30">
        <v>1</v>
      </c>
      <c r="G38" s="43">
        <v>43738</v>
      </c>
      <c r="H38" s="40">
        <v>36499412</v>
      </c>
      <c r="I38" s="44" t="s">
        <v>140</v>
      </c>
    </row>
    <row r="39" spans="1:9">
      <c r="A39" s="42">
        <v>17</v>
      </c>
      <c r="B39" s="28" t="s">
        <v>45</v>
      </c>
      <c r="C39" s="29" t="s">
        <v>141</v>
      </c>
      <c r="D39" s="30">
        <v>6</v>
      </c>
      <c r="E39" s="29" t="s">
        <v>142</v>
      </c>
      <c r="F39" s="30">
        <v>1</v>
      </c>
      <c r="G39" s="43">
        <v>43752</v>
      </c>
      <c r="H39" s="48">
        <v>32952236</v>
      </c>
      <c r="I39" s="44" t="s">
        <v>143</v>
      </c>
    </row>
    <row r="40" spans="1:9" ht="13.5" thickBot="1">
      <c r="A40" s="42">
        <v>18</v>
      </c>
      <c r="B40" s="28" t="s">
        <v>56</v>
      </c>
      <c r="C40" s="29" t="s">
        <v>95</v>
      </c>
      <c r="D40" s="30">
        <v>10</v>
      </c>
      <c r="E40" s="29" t="s">
        <v>144</v>
      </c>
      <c r="F40" s="30">
        <v>1</v>
      </c>
      <c r="G40" s="43">
        <v>43759</v>
      </c>
      <c r="H40" s="48">
        <v>136878844</v>
      </c>
      <c r="I40" s="49" t="s">
        <v>145</v>
      </c>
    </row>
    <row r="41" spans="1:9" ht="15" thickBot="1">
      <c r="A41" s="111" t="s">
        <v>92</v>
      </c>
      <c r="B41" s="112"/>
      <c r="C41" s="112"/>
      <c r="D41" s="112"/>
      <c r="E41" s="112"/>
      <c r="F41" s="112"/>
      <c r="G41" s="113"/>
      <c r="H41" s="35">
        <v>922406429</v>
      </c>
      <c r="I41" s="20"/>
    </row>
    <row r="42" spans="1:9" ht="13.5" thickBot="1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4.25">
      <c r="A43" s="138" t="s">
        <v>81</v>
      </c>
      <c r="B43" s="140" t="s">
        <v>82</v>
      </c>
      <c r="C43" s="142" t="s">
        <v>83</v>
      </c>
      <c r="D43" s="142" t="s">
        <v>78</v>
      </c>
      <c r="E43" s="142" t="s">
        <v>84</v>
      </c>
      <c r="F43" s="144" t="s">
        <v>146</v>
      </c>
      <c r="G43" s="145"/>
      <c r="H43" s="145"/>
      <c r="I43" s="146"/>
    </row>
    <row r="44" spans="1:9" ht="29.25" thickBot="1">
      <c r="A44" s="139"/>
      <c r="B44" s="141"/>
      <c r="C44" s="143"/>
      <c r="D44" s="143"/>
      <c r="E44" s="143"/>
      <c r="F44" s="50" t="s">
        <v>86</v>
      </c>
      <c r="G44" s="51" t="s">
        <v>87</v>
      </c>
      <c r="H44" s="51" t="s">
        <v>88</v>
      </c>
      <c r="I44" s="52" t="s">
        <v>94</v>
      </c>
    </row>
    <row r="45" spans="1:9" ht="40.5" customHeight="1" thickBot="1">
      <c r="A45" s="53">
        <v>1</v>
      </c>
      <c r="B45" s="54" t="s">
        <v>7</v>
      </c>
      <c r="C45" s="55" t="s">
        <v>147</v>
      </c>
      <c r="D45" s="56">
        <v>5</v>
      </c>
      <c r="E45" s="55" t="s">
        <v>148</v>
      </c>
      <c r="F45" s="56">
        <v>1</v>
      </c>
      <c r="G45" s="57" t="s">
        <v>149</v>
      </c>
      <c r="H45" s="58">
        <v>20868546</v>
      </c>
      <c r="I45" s="59" t="s">
        <v>150</v>
      </c>
    </row>
  </sheetData>
  <mergeCells count="46">
    <mergeCell ref="A41:G41"/>
    <mergeCell ref="A43:A44"/>
    <mergeCell ref="B43:B44"/>
    <mergeCell ref="C43:C44"/>
    <mergeCell ref="D43:D44"/>
    <mergeCell ref="E43:E44"/>
    <mergeCell ref="F43:I43"/>
    <mergeCell ref="I23:I26"/>
    <mergeCell ref="A30:A33"/>
    <mergeCell ref="B30:B33"/>
    <mergeCell ref="C30:C33"/>
    <mergeCell ref="D30:D33"/>
    <mergeCell ref="F30:F33"/>
    <mergeCell ref="I30:I33"/>
    <mergeCell ref="A23:A26"/>
    <mergeCell ref="B23:B26"/>
    <mergeCell ref="C23:C26"/>
    <mergeCell ref="D23:D26"/>
    <mergeCell ref="F23:F26"/>
    <mergeCell ref="I14:I17"/>
    <mergeCell ref="A18:A21"/>
    <mergeCell ref="B18:B21"/>
    <mergeCell ref="C18:C21"/>
    <mergeCell ref="D18:D21"/>
    <mergeCell ref="F18:F21"/>
    <mergeCell ref="I18:I21"/>
    <mergeCell ref="A14:A17"/>
    <mergeCell ref="B14:B17"/>
    <mergeCell ref="C14:C17"/>
    <mergeCell ref="D14:D17"/>
    <mergeCell ref="F14:F17"/>
    <mergeCell ref="A7:G7"/>
    <mergeCell ref="A9:A10"/>
    <mergeCell ref="B9:B10"/>
    <mergeCell ref="C9:C10"/>
    <mergeCell ref="D9:D10"/>
    <mergeCell ref="E9:E10"/>
    <mergeCell ref="F9:I9"/>
    <mergeCell ref="A1:I1"/>
    <mergeCell ref="A2:I2"/>
    <mergeCell ref="A4:A5"/>
    <mergeCell ref="B4:B5"/>
    <mergeCell ref="C4:C5"/>
    <mergeCell ref="D4:D5"/>
    <mergeCell ref="E4:E5"/>
    <mergeCell ref="F4:H4"/>
  </mergeCells>
  <conditionalFormatting sqref="A11:I40">
    <cfRule type="expression" dxfId="72" priority="73" stopIfTrue="1">
      <formula>$U11="X"</formula>
    </cfRule>
  </conditionalFormatting>
  <conditionalFormatting sqref="H40 H45">
    <cfRule type="cellIs" dxfId="71" priority="72" operator="equal">
      <formula>0</formula>
    </cfRule>
  </conditionalFormatting>
  <conditionalFormatting sqref="G37">
    <cfRule type="expression" dxfId="70" priority="71" stopIfTrue="1">
      <formula>$U37="X"</formula>
    </cfRule>
  </conditionalFormatting>
  <conditionalFormatting sqref="I37">
    <cfRule type="expression" dxfId="69" priority="70" stopIfTrue="1">
      <formula>$U37="X"</formula>
    </cfRule>
  </conditionalFormatting>
  <conditionalFormatting sqref="I37">
    <cfRule type="expression" dxfId="68" priority="69" stopIfTrue="1">
      <formula>$U37="X"</formula>
    </cfRule>
  </conditionalFormatting>
  <conditionalFormatting sqref="I37">
    <cfRule type="expression" dxfId="67" priority="68" stopIfTrue="1">
      <formula>$U37="X"</formula>
    </cfRule>
  </conditionalFormatting>
  <conditionalFormatting sqref="G38">
    <cfRule type="expression" dxfId="66" priority="67" stopIfTrue="1">
      <formula>$U38="X"</formula>
    </cfRule>
  </conditionalFormatting>
  <conditionalFormatting sqref="I38">
    <cfRule type="expression" dxfId="65" priority="66" stopIfTrue="1">
      <formula>$U38="X"</formula>
    </cfRule>
  </conditionalFormatting>
  <conditionalFormatting sqref="I38">
    <cfRule type="expression" dxfId="64" priority="65" stopIfTrue="1">
      <formula>$U38="X"</formula>
    </cfRule>
  </conditionalFormatting>
  <conditionalFormatting sqref="I38">
    <cfRule type="expression" dxfId="63" priority="64" stopIfTrue="1">
      <formula>$U38="X"</formula>
    </cfRule>
  </conditionalFormatting>
  <conditionalFormatting sqref="G39">
    <cfRule type="expression" dxfId="62" priority="63" stopIfTrue="1">
      <formula>$U39="X"</formula>
    </cfRule>
  </conditionalFormatting>
  <conditionalFormatting sqref="I39">
    <cfRule type="expression" dxfId="61" priority="62" stopIfTrue="1">
      <formula>$U39="X"</formula>
    </cfRule>
  </conditionalFormatting>
  <conditionalFormatting sqref="I39">
    <cfRule type="expression" dxfId="60" priority="61" stopIfTrue="1">
      <formula>$U39="X"</formula>
    </cfRule>
  </conditionalFormatting>
  <conditionalFormatting sqref="I39">
    <cfRule type="expression" dxfId="59" priority="60" stopIfTrue="1">
      <formula>$U39="X"</formula>
    </cfRule>
  </conditionalFormatting>
  <conditionalFormatting sqref="G37:G38">
    <cfRule type="expression" dxfId="58" priority="59" stopIfTrue="1">
      <formula>$U37="X"</formula>
    </cfRule>
  </conditionalFormatting>
  <conditionalFormatting sqref="G37:G38">
    <cfRule type="expression" dxfId="57" priority="58" stopIfTrue="1">
      <formula>$U37="X"</formula>
    </cfRule>
  </conditionalFormatting>
  <conditionalFormatting sqref="G37:G38">
    <cfRule type="expression" dxfId="56" priority="57" stopIfTrue="1">
      <formula>$U37="X"</formula>
    </cfRule>
  </conditionalFormatting>
  <conditionalFormatting sqref="G38">
    <cfRule type="expression" dxfId="55" priority="56" stopIfTrue="1">
      <formula>$U38="X"</formula>
    </cfRule>
  </conditionalFormatting>
  <conditionalFormatting sqref="G40">
    <cfRule type="expression" dxfId="54" priority="55" stopIfTrue="1">
      <formula>$U40="X"</formula>
    </cfRule>
  </conditionalFormatting>
  <conditionalFormatting sqref="I40">
    <cfRule type="expression" dxfId="53" priority="54" stopIfTrue="1">
      <formula>$U40="X"</formula>
    </cfRule>
  </conditionalFormatting>
  <conditionalFormatting sqref="I40">
    <cfRule type="expression" dxfId="52" priority="53" stopIfTrue="1">
      <formula>$U40="X"</formula>
    </cfRule>
  </conditionalFormatting>
  <conditionalFormatting sqref="I40">
    <cfRule type="expression" dxfId="51" priority="52" stopIfTrue="1">
      <formula>$U40="X"</formula>
    </cfRule>
  </conditionalFormatting>
  <conditionalFormatting sqref="H40">
    <cfRule type="expression" dxfId="50" priority="51" stopIfTrue="1">
      <formula>$U40="X"</formula>
    </cfRule>
  </conditionalFormatting>
  <conditionalFormatting sqref="H40">
    <cfRule type="expression" dxfId="49" priority="50" stopIfTrue="1">
      <formula>$U40="X"</formula>
    </cfRule>
  </conditionalFormatting>
  <conditionalFormatting sqref="H40">
    <cfRule type="expression" dxfId="48" priority="49" stopIfTrue="1">
      <formula>$U40="X"</formula>
    </cfRule>
  </conditionalFormatting>
  <conditionalFormatting sqref="H40">
    <cfRule type="expression" dxfId="47" priority="48" stopIfTrue="1">
      <formula>$U40="X"</formula>
    </cfRule>
  </conditionalFormatting>
  <conditionalFormatting sqref="H40">
    <cfRule type="expression" dxfId="46" priority="47" stopIfTrue="1">
      <formula>$U40="X"</formula>
    </cfRule>
  </conditionalFormatting>
  <conditionalFormatting sqref="H40">
    <cfRule type="expression" dxfId="45" priority="46" stopIfTrue="1">
      <formula>$U40="X"</formula>
    </cfRule>
  </conditionalFormatting>
  <conditionalFormatting sqref="H40">
    <cfRule type="expression" dxfId="44" priority="45" stopIfTrue="1">
      <formula>$U40="X"</formula>
    </cfRule>
  </conditionalFormatting>
  <conditionalFormatting sqref="I40">
    <cfRule type="expression" dxfId="43" priority="44" stopIfTrue="1">
      <formula>$U40="X"</formula>
    </cfRule>
  </conditionalFormatting>
  <conditionalFormatting sqref="I40">
    <cfRule type="expression" dxfId="42" priority="43" stopIfTrue="1">
      <formula>$U40="X"</formula>
    </cfRule>
  </conditionalFormatting>
  <conditionalFormatting sqref="I40">
    <cfRule type="expression" dxfId="41" priority="42" stopIfTrue="1">
      <formula>$U40="X"</formula>
    </cfRule>
  </conditionalFormatting>
  <conditionalFormatting sqref="I40">
    <cfRule type="expression" dxfId="40" priority="41" stopIfTrue="1">
      <formula>$U40="X"</formula>
    </cfRule>
  </conditionalFormatting>
  <conditionalFormatting sqref="I40">
    <cfRule type="expression" dxfId="39" priority="40" stopIfTrue="1">
      <formula>$U40="X"</formula>
    </cfRule>
  </conditionalFormatting>
  <conditionalFormatting sqref="I40">
    <cfRule type="expression" dxfId="38" priority="39" stopIfTrue="1">
      <formula>$U40="X"</formula>
    </cfRule>
  </conditionalFormatting>
  <conditionalFormatting sqref="G40">
    <cfRule type="expression" dxfId="37" priority="38" stopIfTrue="1">
      <formula>$U40="X"</formula>
    </cfRule>
  </conditionalFormatting>
  <conditionalFormatting sqref="G40">
    <cfRule type="expression" dxfId="36" priority="37" stopIfTrue="1">
      <formula>$U40="X"</formula>
    </cfRule>
  </conditionalFormatting>
  <conditionalFormatting sqref="G40">
    <cfRule type="expression" dxfId="35" priority="36" stopIfTrue="1">
      <formula>$U40="X"</formula>
    </cfRule>
  </conditionalFormatting>
  <conditionalFormatting sqref="G40">
    <cfRule type="expression" dxfId="34" priority="35" stopIfTrue="1">
      <formula>$U40="X"</formula>
    </cfRule>
  </conditionalFormatting>
  <conditionalFormatting sqref="G40">
    <cfRule type="expression" dxfId="33" priority="34" stopIfTrue="1">
      <formula>$U40="X"</formula>
    </cfRule>
  </conditionalFormatting>
  <conditionalFormatting sqref="H39">
    <cfRule type="expression" dxfId="32" priority="33" stopIfTrue="1">
      <formula>$U39="X"</formula>
    </cfRule>
  </conditionalFormatting>
  <conditionalFormatting sqref="H39">
    <cfRule type="expression" dxfId="31" priority="32" stopIfTrue="1">
      <formula>$U39="X"</formula>
    </cfRule>
  </conditionalFormatting>
  <conditionalFormatting sqref="H39">
    <cfRule type="expression" dxfId="30" priority="31" stopIfTrue="1">
      <formula>$U39="X"</formula>
    </cfRule>
  </conditionalFormatting>
  <conditionalFormatting sqref="H39">
    <cfRule type="expression" dxfId="29" priority="30" stopIfTrue="1">
      <formula>$U39="X"</formula>
    </cfRule>
  </conditionalFormatting>
  <conditionalFormatting sqref="H39">
    <cfRule type="expression" dxfId="28" priority="29" stopIfTrue="1">
      <formula>$U39="X"</formula>
    </cfRule>
  </conditionalFormatting>
  <conditionalFormatting sqref="H39">
    <cfRule type="expression" dxfId="27" priority="28" stopIfTrue="1">
      <formula>$U39="X"</formula>
    </cfRule>
  </conditionalFormatting>
  <conditionalFormatting sqref="H39">
    <cfRule type="expression" dxfId="26" priority="27" stopIfTrue="1">
      <formula>$U39="X"</formula>
    </cfRule>
  </conditionalFormatting>
  <conditionalFormatting sqref="G39">
    <cfRule type="expression" dxfId="25" priority="26" stopIfTrue="1">
      <formula>$U39="X"</formula>
    </cfRule>
  </conditionalFormatting>
  <conditionalFormatting sqref="G39">
    <cfRule type="expression" dxfId="24" priority="25" stopIfTrue="1">
      <formula>$U39="X"</formula>
    </cfRule>
  </conditionalFormatting>
  <conditionalFormatting sqref="G39">
    <cfRule type="expression" dxfId="23" priority="24" stopIfTrue="1">
      <formula>$U39="X"</formula>
    </cfRule>
  </conditionalFormatting>
  <conditionalFormatting sqref="G39">
    <cfRule type="expression" dxfId="22" priority="23" stopIfTrue="1">
      <formula>$U39="X"</formula>
    </cfRule>
  </conditionalFormatting>
  <conditionalFormatting sqref="G39">
    <cfRule type="expression" dxfId="21" priority="22" stopIfTrue="1">
      <formula>$U39="X"</formula>
    </cfRule>
  </conditionalFormatting>
  <conditionalFormatting sqref="G39">
    <cfRule type="expression" dxfId="20" priority="21" stopIfTrue="1">
      <formula>$U39="X"</formula>
    </cfRule>
  </conditionalFormatting>
  <conditionalFormatting sqref="I39">
    <cfRule type="expression" dxfId="19" priority="20" stopIfTrue="1">
      <formula>$U39="X"</formula>
    </cfRule>
  </conditionalFormatting>
  <conditionalFormatting sqref="I39">
    <cfRule type="expression" dxfId="18" priority="19" stopIfTrue="1">
      <formula>$U39="X"</formula>
    </cfRule>
  </conditionalFormatting>
  <conditionalFormatting sqref="I39">
    <cfRule type="expression" dxfId="17" priority="18" stopIfTrue="1">
      <formula>$U39="X"</formula>
    </cfRule>
  </conditionalFormatting>
  <conditionalFormatting sqref="I39">
    <cfRule type="expression" dxfId="16" priority="17" stopIfTrue="1">
      <formula>$U39="X"</formula>
    </cfRule>
  </conditionalFormatting>
  <conditionalFormatting sqref="I39">
    <cfRule type="expression" dxfId="15" priority="16" stopIfTrue="1">
      <formula>$U39="X"</formula>
    </cfRule>
  </conditionalFormatting>
  <conditionalFormatting sqref="I39">
    <cfRule type="expression" dxfId="14" priority="15" stopIfTrue="1">
      <formula>$U39="X"</formula>
    </cfRule>
  </conditionalFormatting>
  <conditionalFormatting sqref="A6:H6">
    <cfRule type="expression" dxfId="13" priority="14" stopIfTrue="1">
      <formula>$U6="X"</formula>
    </cfRule>
  </conditionalFormatting>
  <conditionalFormatting sqref="B6:D6">
    <cfRule type="expression" dxfId="12" priority="13" stopIfTrue="1">
      <formula>$U6="X"</formula>
    </cfRule>
  </conditionalFormatting>
  <conditionalFormatting sqref="A45:I45">
    <cfRule type="expression" dxfId="11" priority="12" stopIfTrue="1">
      <formula>$U45="X"</formula>
    </cfRule>
  </conditionalFormatting>
  <conditionalFormatting sqref="A45:I45">
    <cfRule type="expression" dxfId="10" priority="11" stopIfTrue="1">
      <formula>$U45="X"</formula>
    </cfRule>
  </conditionalFormatting>
  <conditionalFormatting sqref="G45">
    <cfRule type="expression" dxfId="9" priority="10" stopIfTrue="1">
      <formula>$T45="X"</formula>
    </cfRule>
  </conditionalFormatting>
  <conditionalFormatting sqref="A45">
    <cfRule type="expression" dxfId="8" priority="9" stopIfTrue="1">
      <formula>$U45="X"</formula>
    </cfRule>
  </conditionalFormatting>
  <conditionalFormatting sqref="H45">
    <cfRule type="expression" dxfId="7" priority="8" stopIfTrue="1">
      <formula>$T45="X"</formula>
    </cfRule>
  </conditionalFormatting>
  <conditionalFormatting sqref="H45">
    <cfRule type="expression" dxfId="6" priority="7" stopIfTrue="1">
      <formula>$U45="X"</formula>
    </cfRule>
  </conditionalFormatting>
  <conditionalFormatting sqref="H45">
    <cfRule type="expression" dxfId="5" priority="6" stopIfTrue="1">
      <formula>$U45="X"</formula>
    </cfRule>
  </conditionalFormatting>
  <conditionalFormatting sqref="D34">
    <cfRule type="expression" dxfId="4" priority="5" stopIfTrue="1">
      <formula>$U34="X"</formula>
    </cfRule>
  </conditionalFormatting>
  <conditionalFormatting sqref="D34">
    <cfRule type="expression" dxfId="3" priority="4" stopIfTrue="1">
      <formula>$U34="X"</formula>
    </cfRule>
  </conditionalFormatting>
  <conditionalFormatting sqref="D37">
    <cfRule type="expression" dxfId="2" priority="3" stopIfTrue="1">
      <formula>$U37="X"</formula>
    </cfRule>
  </conditionalFormatting>
  <conditionalFormatting sqref="D37">
    <cfRule type="expression" dxfId="1" priority="2" stopIfTrue="1">
      <formula>$U37="X"</formula>
    </cfRule>
  </conditionalFormatting>
  <conditionalFormatting sqref="E11:E40">
    <cfRule type="duplicateValues" dxfId="0" priority="1"/>
  </conditionalFormatting>
  <printOptions horizontalCentered="1"/>
  <pageMargins left="0" right="0" top="0.39370078740157483" bottom="0.31496062992125984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4"/>
  <sheetViews>
    <sheetView topLeftCell="A84" workbookViewId="0">
      <selection activeCell="A84" sqref="A1:XFD1048576"/>
    </sheetView>
  </sheetViews>
  <sheetFormatPr defaultColWidth="14.42578125" defaultRowHeight="15"/>
  <cols>
    <col min="1" max="1" width="18.5703125" style="74" bestFit="1" customWidth="1"/>
    <col min="2" max="2" width="26.42578125" style="74" customWidth="1"/>
    <col min="3" max="3" width="19.42578125" style="74" bestFit="1" customWidth="1"/>
    <col min="4" max="4" width="18.5703125" style="74" bestFit="1" customWidth="1"/>
    <col min="5" max="5" width="15.28515625" style="66" bestFit="1" customWidth="1"/>
    <col min="6" max="6" width="18.7109375" style="74" hidden="1" customWidth="1"/>
    <col min="7" max="7" width="18.5703125" style="74" bestFit="1" customWidth="1"/>
    <col min="8" max="8" width="15.28515625" style="74" bestFit="1" customWidth="1"/>
    <col min="9" max="16384" width="14.42578125" style="74"/>
  </cols>
  <sheetData>
    <row r="1" spans="1:8" ht="45">
      <c r="A1" s="75" t="s">
        <v>172</v>
      </c>
      <c r="B1" s="16" t="s">
        <v>11</v>
      </c>
      <c r="C1" s="17" t="s">
        <v>10</v>
      </c>
      <c r="D1" s="75" t="s">
        <v>173</v>
      </c>
      <c r="E1" s="75" t="s">
        <v>386</v>
      </c>
      <c r="F1" s="63" t="s">
        <v>158</v>
      </c>
      <c r="G1" s="75" t="s">
        <v>172</v>
      </c>
      <c r="H1" s="75" t="s">
        <v>387</v>
      </c>
    </row>
    <row r="2" spans="1:8">
      <c r="A2" s="69"/>
      <c r="B2" s="68"/>
      <c r="C2" s="68"/>
      <c r="D2" s="69"/>
      <c r="E2" s="64"/>
      <c r="F2" s="64"/>
      <c r="G2" s="69"/>
      <c r="H2" s="64"/>
    </row>
    <row r="3" spans="1:8">
      <c r="A3" s="67" t="s">
        <v>103</v>
      </c>
      <c r="B3" s="18" t="s">
        <v>15</v>
      </c>
      <c r="C3" s="67" t="s">
        <v>274</v>
      </c>
      <c r="D3" s="67" t="s">
        <v>174</v>
      </c>
      <c r="E3" s="65">
        <v>182966790</v>
      </c>
      <c r="F3" s="15" t="s">
        <v>155</v>
      </c>
      <c r="G3" s="67" t="s">
        <v>103</v>
      </c>
      <c r="H3" s="65"/>
    </row>
    <row r="4" spans="1:8">
      <c r="A4" s="18" t="s">
        <v>129</v>
      </c>
      <c r="B4" s="18" t="s">
        <v>15</v>
      </c>
      <c r="C4" s="18" t="s">
        <v>274</v>
      </c>
      <c r="D4" s="18" t="s">
        <v>175</v>
      </c>
      <c r="E4" s="65">
        <v>70051610</v>
      </c>
      <c r="F4" s="15" t="s">
        <v>159</v>
      </c>
      <c r="G4" s="18" t="s">
        <v>129</v>
      </c>
      <c r="H4" s="65"/>
    </row>
    <row r="5" spans="1:8">
      <c r="A5" s="18" t="s">
        <v>131</v>
      </c>
      <c r="B5" s="18" t="s">
        <v>15</v>
      </c>
      <c r="C5" s="18" t="s">
        <v>274</v>
      </c>
      <c r="D5" s="18" t="s">
        <v>176</v>
      </c>
      <c r="E5" s="65">
        <v>295302080</v>
      </c>
      <c r="F5" s="15" t="s">
        <v>159</v>
      </c>
      <c r="G5" s="18" t="s">
        <v>131</v>
      </c>
      <c r="H5" s="65"/>
    </row>
    <row r="6" spans="1:8">
      <c r="A6" s="18" t="s">
        <v>16</v>
      </c>
      <c r="B6" s="18" t="s">
        <v>15</v>
      </c>
      <c r="C6" s="18" t="s">
        <v>274</v>
      </c>
      <c r="D6" s="18" t="s">
        <v>194</v>
      </c>
      <c r="E6" s="65">
        <v>195320970</v>
      </c>
      <c r="F6" s="73" t="s">
        <v>160</v>
      </c>
      <c r="G6" s="18" t="s">
        <v>16</v>
      </c>
      <c r="H6" s="65"/>
    </row>
    <row r="7" spans="1:8">
      <c r="A7" s="74" t="s">
        <v>168</v>
      </c>
      <c r="B7" s="18" t="s">
        <v>15</v>
      </c>
      <c r="C7" s="18" t="s">
        <v>274</v>
      </c>
      <c r="D7" s="74" t="s">
        <v>195</v>
      </c>
      <c r="E7" s="65">
        <v>195320970</v>
      </c>
      <c r="F7" s="73" t="s">
        <v>160</v>
      </c>
      <c r="G7" s="74" t="s">
        <v>168</v>
      </c>
      <c r="H7" s="65"/>
    </row>
    <row r="8" spans="1:8">
      <c r="A8" s="18" t="s">
        <v>17</v>
      </c>
      <c r="B8" s="18" t="s">
        <v>15</v>
      </c>
      <c r="C8" s="18" t="s">
        <v>274</v>
      </c>
      <c r="D8" s="18" t="s">
        <v>196</v>
      </c>
      <c r="E8" s="65">
        <v>182966790</v>
      </c>
      <c r="F8" s="73" t="s">
        <v>160</v>
      </c>
      <c r="G8" s="18" t="s">
        <v>17</v>
      </c>
      <c r="H8" s="65"/>
    </row>
    <row r="9" spans="1:8">
      <c r="A9" s="18" t="s">
        <v>18</v>
      </c>
      <c r="B9" s="18" t="s">
        <v>15</v>
      </c>
      <c r="C9" s="18" t="s">
        <v>274</v>
      </c>
      <c r="D9" s="18" t="s">
        <v>227</v>
      </c>
      <c r="E9" s="65">
        <v>295302080</v>
      </c>
      <c r="F9" s="15" t="s">
        <v>159</v>
      </c>
      <c r="G9" s="18" t="s">
        <v>18</v>
      </c>
      <c r="H9" s="65"/>
    </row>
    <row r="10" spans="1:8">
      <c r="A10" s="18" t="s">
        <v>119</v>
      </c>
      <c r="B10" s="18" t="s">
        <v>117</v>
      </c>
      <c r="C10" s="18" t="s">
        <v>20</v>
      </c>
      <c r="D10" s="18" t="s">
        <v>177</v>
      </c>
      <c r="E10" s="65">
        <v>10523330</v>
      </c>
      <c r="F10" s="15" t="s">
        <v>159</v>
      </c>
      <c r="G10" s="18" t="s">
        <v>119</v>
      </c>
      <c r="H10" s="65"/>
    </row>
    <row r="11" spans="1:8">
      <c r="A11" s="74" t="s">
        <v>166</v>
      </c>
      <c r="B11" s="18" t="s">
        <v>117</v>
      </c>
      <c r="C11" s="18" t="s">
        <v>20</v>
      </c>
      <c r="D11" s="74" t="s">
        <v>228</v>
      </c>
      <c r="E11" s="65">
        <v>10523330</v>
      </c>
      <c r="F11" s="15" t="s">
        <v>159</v>
      </c>
      <c r="G11" s="74" t="s">
        <v>166</v>
      </c>
      <c r="H11" s="65"/>
    </row>
    <row r="12" spans="1:8">
      <c r="A12" s="18" t="s">
        <v>21</v>
      </c>
      <c r="B12" s="18" t="s">
        <v>19</v>
      </c>
      <c r="C12" s="18" t="s">
        <v>20</v>
      </c>
      <c r="D12" s="18" t="s">
        <v>229</v>
      </c>
      <c r="E12" s="65">
        <v>10523310</v>
      </c>
      <c r="F12" s="15" t="s">
        <v>159</v>
      </c>
      <c r="G12" s="18" t="s">
        <v>21</v>
      </c>
      <c r="H12" s="65"/>
    </row>
    <row r="13" spans="1:8">
      <c r="A13" s="18" t="s">
        <v>24</v>
      </c>
      <c r="B13" s="18" t="s">
        <v>22</v>
      </c>
      <c r="C13" s="18" t="s">
        <v>23</v>
      </c>
      <c r="D13" s="18" t="s">
        <v>219</v>
      </c>
      <c r="E13" s="65">
        <v>74373550</v>
      </c>
      <c r="F13" s="15" t="s">
        <v>159</v>
      </c>
      <c r="G13" s="18" t="s">
        <v>24</v>
      </c>
      <c r="H13" s="65"/>
    </row>
    <row r="14" spans="1:8">
      <c r="A14" s="71" t="s">
        <v>127</v>
      </c>
      <c r="B14" s="71" t="s">
        <v>22</v>
      </c>
      <c r="C14" s="71" t="s">
        <v>23</v>
      </c>
      <c r="D14" s="71" t="s">
        <v>178</v>
      </c>
      <c r="E14" s="72">
        <v>74373550</v>
      </c>
      <c r="F14" s="15" t="s">
        <v>159</v>
      </c>
      <c r="G14" s="71" t="s">
        <v>127</v>
      </c>
      <c r="H14" s="72"/>
    </row>
    <row r="15" spans="1:8">
      <c r="A15" s="71" t="s">
        <v>27</v>
      </c>
      <c r="B15" s="71" t="s">
        <v>25</v>
      </c>
      <c r="C15" s="71" t="s">
        <v>26</v>
      </c>
      <c r="D15" s="71" t="s">
        <v>197</v>
      </c>
      <c r="E15" s="72">
        <v>54077330</v>
      </c>
      <c r="F15" s="73" t="s">
        <v>160</v>
      </c>
      <c r="G15" s="71" t="s">
        <v>27</v>
      </c>
      <c r="H15" s="72"/>
    </row>
    <row r="16" spans="1:8">
      <c r="A16" s="71" t="s">
        <v>28</v>
      </c>
      <c r="B16" s="71" t="s">
        <v>6</v>
      </c>
      <c r="C16" s="71" t="s">
        <v>275</v>
      </c>
      <c r="D16" s="71" t="s">
        <v>198</v>
      </c>
      <c r="E16" s="72">
        <v>1201010</v>
      </c>
      <c r="F16" s="73" t="s">
        <v>160</v>
      </c>
      <c r="G16" s="71" t="s">
        <v>28</v>
      </c>
      <c r="H16" s="72"/>
    </row>
    <row r="17" spans="1:8">
      <c r="A17" s="71" t="s">
        <v>29</v>
      </c>
      <c r="B17" s="71" t="s">
        <v>1</v>
      </c>
      <c r="C17" s="71" t="s">
        <v>276</v>
      </c>
      <c r="D17" s="71" t="s">
        <v>29</v>
      </c>
      <c r="E17" s="72">
        <v>16681170</v>
      </c>
      <c r="F17" s="73" t="s">
        <v>160</v>
      </c>
      <c r="G17" s="71" t="s">
        <v>29</v>
      </c>
      <c r="H17" s="72">
        <v>16681170</v>
      </c>
    </row>
    <row r="18" spans="1:8">
      <c r="A18" s="71" t="s">
        <v>148</v>
      </c>
      <c r="B18" s="71" t="s">
        <v>7</v>
      </c>
      <c r="C18" s="71" t="s">
        <v>277</v>
      </c>
      <c r="D18" s="71" t="s">
        <v>179</v>
      </c>
      <c r="E18" s="72">
        <v>104342730</v>
      </c>
      <c r="F18" s="15" t="s">
        <v>159</v>
      </c>
      <c r="G18" s="71" t="s">
        <v>148</v>
      </c>
      <c r="H18" s="72"/>
    </row>
    <row r="19" spans="1:8">
      <c r="A19" s="71" t="s">
        <v>31</v>
      </c>
      <c r="B19" s="71" t="s">
        <v>30</v>
      </c>
      <c r="C19" s="71" t="s">
        <v>277</v>
      </c>
      <c r="D19" s="71" t="s">
        <v>199</v>
      </c>
      <c r="E19" s="72">
        <v>108616760</v>
      </c>
      <c r="F19" s="73" t="s">
        <v>154</v>
      </c>
      <c r="G19" s="71" t="s">
        <v>31</v>
      </c>
      <c r="H19" s="72">
        <v>108616760</v>
      </c>
    </row>
    <row r="20" spans="1:8">
      <c r="A20" s="71" t="s">
        <v>32</v>
      </c>
      <c r="B20" s="71" t="s">
        <v>30</v>
      </c>
      <c r="C20" s="71" t="s">
        <v>277</v>
      </c>
      <c r="D20" s="71" t="s">
        <v>200</v>
      </c>
      <c r="E20" s="72">
        <v>17429750</v>
      </c>
      <c r="F20" s="73" t="s">
        <v>160</v>
      </c>
      <c r="G20" s="71" t="s">
        <v>32</v>
      </c>
      <c r="H20" s="72"/>
    </row>
    <row r="21" spans="1:8">
      <c r="A21" s="71" t="s">
        <v>33</v>
      </c>
      <c r="B21" s="71" t="s">
        <v>5</v>
      </c>
      <c r="C21" s="71" t="s">
        <v>278</v>
      </c>
      <c r="D21" s="71" t="s">
        <v>201</v>
      </c>
      <c r="E21" s="72">
        <v>121877640</v>
      </c>
      <c r="F21" s="73" t="s">
        <v>160</v>
      </c>
      <c r="G21" s="71" t="s">
        <v>33</v>
      </c>
      <c r="H21" s="72"/>
    </row>
    <row r="22" spans="1:8">
      <c r="A22" s="74" t="s">
        <v>167</v>
      </c>
      <c r="B22" s="71" t="s">
        <v>5</v>
      </c>
      <c r="C22" s="71" t="s">
        <v>278</v>
      </c>
      <c r="D22" s="74" t="s">
        <v>157</v>
      </c>
      <c r="E22" s="72">
        <v>55928090</v>
      </c>
      <c r="F22" s="73" t="s">
        <v>160</v>
      </c>
      <c r="G22" s="74" t="s">
        <v>167</v>
      </c>
      <c r="H22" s="72"/>
    </row>
    <row r="23" spans="1:8">
      <c r="A23" s="71" t="s">
        <v>34</v>
      </c>
      <c r="B23" s="71" t="s">
        <v>5</v>
      </c>
      <c r="C23" s="71" t="s">
        <v>278</v>
      </c>
      <c r="D23" s="71" t="s">
        <v>202</v>
      </c>
      <c r="E23" s="72">
        <v>55928090</v>
      </c>
      <c r="F23" s="73" t="s">
        <v>160</v>
      </c>
      <c r="G23" s="71" t="s">
        <v>34</v>
      </c>
      <c r="H23" s="72"/>
    </row>
    <row r="24" spans="1:8">
      <c r="A24" s="71" t="s">
        <v>35</v>
      </c>
      <c r="B24" s="71" t="s">
        <v>5</v>
      </c>
      <c r="C24" s="71" t="s">
        <v>278</v>
      </c>
      <c r="D24" s="71" t="s">
        <v>230</v>
      </c>
      <c r="E24" s="72">
        <v>360655360</v>
      </c>
      <c r="F24" s="15" t="s">
        <v>159</v>
      </c>
      <c r="G24" s="71" t="s">
        <v>35</v>
      </c>
      <c r="H24" s="72"/>
    </row>
    <row r="25" spans="1:8">
      <c r="A25" s="71" t="s">
        <v>36</v>
      </c>
      <c r="B25" s="71" t="s">
        <v>5</v>
      </c>
      <c r="C25" s="71" t="s">
        <v>278</v>
      </c>
      <c r="D25" s="71" t="s">
        <v>220</v>
      </c>
      <c r="E25" s="72">
        <v>31862860</v>
      </c>
      <c r="F25" s="15" t="s">
        <v>159</v>
      </c>
      <c r="G25" s="71" t="s">
        <v>36</v>
      </c>
      <c r="H25" s="72"/>
    </row>
    <row r="26" spans="1:8">
      <c r="A26" s="71" t="s">
        <v>37</v>
      </c>
      <c r="B26" s="71" t="s">
        <v>5</v>
      </c>
      <c r="C26" s="71" t="s">
        <v>278</v>
      </c>
      <c r="D26" s="71" t="s">
        <v>221</v>
      </c>
      <c r="E26" s="72">
        <v>51732750</v>
      </c>
      <c r="F26" s="15" t="s">
        <v>159</v>
      </c>
      <c r="G26" s="71" t="s">
        <v>37</v>
      </c>
      <c r="H26" s="72"/>
    </row>
    <row r="27" spans="1:8">
      <c r="A27" s="71" t="s">
        <v>38</v>
      </c>
      <c r="B27" s="71" t="s">
        <v>5</v>
      </c>
      <c r="C27" s="71" t="s">
        <v>278</v>
      </c>
      <c r="D27" s="71" t="s">
        <v>203</v>
      </c>
      <c r="E27" s="72">
        <v>335900</v>
      </c>
      <c r="F27" s="73" t="s">
        <v>160</v>
      </c>
      <c r="G27" s="71" t="s">
        <v>38</v>
      </c>
      <c r="H27" s="72"/>
    </row>
    <row r="28" spans="1:8">
      <c r="A28" s="71" t="s">
        <v>39</v>
      </c>
      <c r="B28" s="71" t="s">
        <v>5</v>
      </c>
      <c r="C28" s="71" t="s">
        <v>278</v>
      </c>
      <c r="D28" s="71" t="s">
        <v>204</v>
      </c>
      <c r="E28" s="72">
        <v>375350</v>
      </c>
      <c r="F28" s="73" t="s">
        <v>160</v>
      </c>
      <c r="G28" s="71" t="s">
        <v>39</v>
      </c>
      <c r="H28" s="72"/>
    </row>
    <row r="29" spans="1:8">
      <c r="A29" s="71" t="s">
        <v>40</v>
      </c>
      <c r="B29" s="71" t="s">
        <v>5</v>
      </c>
      <c r="C29" s="71" t="s">
        <v>278</v>
      </c>
      <c r="D29" s="71" t="s">
        <v>205</v>
      </c>
      <c r="E29" s="72">
        <v>860270</v>
      </c>
      <c r="F29" s="73" t="s">
        <v>160</v>
      </c>
      <c r="G29" s="71" t="s">
        <v>40</v>
      </c>
      <c r="H29" s="72"/>
    </row>
    <row r="30" spans="1:8">
      <c r="A30" s="71" t="s">
        <v>41</v>
      </c>
      <c r="B30" s="71" t="s">
        <v>5</v>
      </c>
      <c r="C30" s="71" t="s">
        <v>278</v>
      </c>
      <c r="D30" s="71" t="s">
        <v>206</v>
      </c>
      <c r="E30" s="72">
        <v>104280</v>
      </c>
      <c r="F30" s="73" t="s">
        <v>160</v>
      </c>
      <c r="G30" s="71" t="s">
        <v>41</v>
      </c>
      <c r="H30" s="72"/>
    </row>
    <row r="31" spans="1:8">
      <c r="A31" s="71" t="s">
        <v>105</v>
      </c>
      <c r="B31" s="71" t="s">
        <v>5</v>
      </c>
      <c r="C31" s="71" t="s">
        <v>278</v>
      </c>
      <c r="D31" s="71" t="s">
        <v>180</v>
      </c>
      <c r="E31" s="72">
        <v>360655360</v>
      </c>
      <c r="F31" s="15" t="s">
        <v>159</v>
      </c>
      <c r="G31" s="71" t="s">
        <v>105</v>
      </c>
      <c r="H31" s="72"/>
    </row>
    <row r="32" spans="1:8">
      <c r="A32" s="71" t="s">
        <v>122</v>
      </c>
      <c r="B32" s="71" t="s">
        <v>5</v>
      </c>
      <c r="C32" s="71" t="s">
        <v>278</v>
      </c>
      <c r="D32" s="71" t="s">
        <v>181</v>
      </c>
      <c r="E32" s="72">
        <v>31862860</v>
      </c>
      <c r="F32" s="15" t="s">
        <v>159</v>
      </c>
      <c r="G32" s="71" t="s">
        <v>122</v>
      </c>
      <c r="H32" s="72"/>
    </row>
    <row r="33" spans="1:8">
      <c r="A33" s="71" t="s">
        <v>137</v>
      </c>
      <c r="B33" s="71" t="s">
        <v>5</v>
      </c>
      <c r="C33" s="71" t="s">
        <v>278</v>
      </c>
      <c r="D33" s="71" t="s">
        <v>182</v>
      </c>
      <c r="E33" s="72">
        <v>51732750</v>
      </c>
      <c r="F33" s="15" t="s">
        <v>159</v>
      </c>
      <c r="G33" s="71" t="s">
        <v>137</v>
      </c>
      <c r="H33" s="72"/>
    </row>
    <row r="34" spans="1:8">
      <c r="A34" s="71" t="s">
        <v>91</v>
      </c>
      <c r="B34" s="71" t="s">
        <v>5</v>
      </c>
      <c r="C34" s="71" t="s">
        <v>278</v>
      </c>
      <c r="D34" s="71" t="s">
        <v>183</v>
      </c>
      <c r="E34" s="72">
        <v>55928090</v>
      </c>
      <c r="F34" s="73" t="s">
        <v>157</v>
      </c>
      <c r="G34" s="71" t="s">
        <v>91</v>
      </c>
      <c r="H34" s="72"/>
    </row>
    <row r="35" spans="1:8">
      <c r="A35" s="71" t="s">
        <v>100</v>
      </c>
      <c r="B35" s="71" t="s">
        <v>4</v>
      </c>
      <c r="C35" s="71" t="s">
        <v>3</v>
      </c>
      <c r="D35" s="71" t="s">
        <v>184</v>
      </c>
      <c r="E35" s="72">
        <v>79387520</v>
      </c>
      <c r="F35" s="70" t="s">
        <v>161</v>
      </c>
      <c r="G35" s="71" t="s">
        <v>100</v>
      </c>
      <c r="H35" s="72"/>
    </row>
    <row r="36" spans="1:8">
      <c r="A36" s="71" t="s">
        <v>162</v>
      </c>
      <c r="B36" s="71" t="s">
        <v>4</v>
      </c>
      <c r="C36" s="71" t="s">
        <v>3</v>
      </c>
      <c r="D36" s="71" t="s">
        <v>185</v>
      </c>
      <c r="E36" s="72">
        <v>79387520</v>
      </c>
      <c r="F36" s="70" t="s">
        <v>161</v>
      </c>
      <c r="G36" s="71" t="s">
        <v>162</v>
      </c>
      <c r="H36" s="72"/>
    </row>
    <row r="37" spans="1:8">
      <c r="A37" s="71" t="s">
        <v>42</v>
      </c>
      <c r="B37" s="71" t="s">
        <v>8</v>
      </c>
      <c r="C37" s="71" t="s">
        <v>279</v>
      </c>
      <c r="D37" s="71" t="s">
        <v>207</v>
      </c>
      <c r="E37" s="72">
        <v>105317810</v>
      </c>
      <c r="F37" s="73" t="s">
        <v>160</v>
      </c>
      <c r="G37" s="71" t="s">
        <v>42</v>
      </c>
      <c r="H37" s="72"/>
    </row>
    <row r="38" spans="1:8">
      <c r="A38" s="71" t="s">
        <v>43</v>
      </c>
      <c r="B38" s="71" t="s">
        <v>8</v>
      </c>
      <c r="C38" s="71" t="s">
        <v>279</v>
      </c>
      <c r="D38" s="71" t="s">
        <v>222</v>
      </c>
      <c r="E38" s="72">
        <v>108991120</v>
      </c>
      <c r="F38" s="15" t="s">
        <v>159</v>
      </c>
      <c r="G38" s="71" t="s">
        <v>43</v>
      </c>
      <c r="H38" s="72"/>
    </row>
    <row r="39" spans="1:8">
      <c r="A39" s="71" t="s">
        <v>44</v>
      </c>
      <c r="B39" s="71" t="s">
        <v>8</v>
      </c>
      <c r="C39" s="71" t="s">
        <v>279</v>
      </c>
      <c r="D39" s="71" t="s">
        <v>223</v>
      </c>
      <c r="E39" s="72">
        <v>182497060</v>
      </c>
      <c r="F39" s="15" t="s">
        <v>159</v>
      </c>
      <c r="G39" s="71" t="s">
        <v>44</v>
      </c>
      <c r="H39" s="72"/>
    </row>
    <row r="40" spans="1:8">
      <c r="A40" s="71" t="s">
        <v>134</v>
      </c>
      <c r="B40" s="71" t="s">
        <v>8</v>
      </c>
      <c r="C40" s="71" t="s">
        <v>279</v>
      </c>
      <c r="D40" s="71" t="s">
        <v>186</v>
      </c>
      <c r="E40" s="72">
        <v>108991770</v>
      </c>
      <c r="F40" s="15" t="s">
        <v>159</v>
      </c>
      <c r="G40" s="71" t="s">
        <v>134</v>
      </c>
      <c r="H40" s="72"/>
    </row>
    <row r="41" spans="1:8">
      <c r="A41" s="71" t="s">
        <v>139</v>
      </c>
      <c r="B41" s="71" t="s">
        <v>8</v>
      </c>
      <c r="C41" s="71" t="s">
        <v>279</v>
      </c>
      <c r="D41" s="71" t="s">
        <v>187</v>
      </c>
      <c r="E41" s="72">
        <v>182497060</v>
      </c>
      <c r="F41" s="15" t="s">
        <v>159</v>
      </c>
      <c r="G41" s="71" t="s">
        <v>139</v>
      </c>
      <c r="H41" s="72"/>
    </row>
    <row r="42" spans="1:8">
      <c r="A42" s="71" t="s">
        <v>115</v>
      </c>
      <c r="B42" s="71" t="s">
        <v>237</v>
      </c>
      <c r="C42" s="71" t="s">
        <v>71</v>
      </c>
      <c r="D42" s="71" t="s">
        <v>188</v>
      </c>
      <c r="E42" s="72">
        <v>227566630</v>
      </c>
      <c r="F42" s="15" t="s">
        <v>159</v>
      </c>
      <c r="G42" s="71" t="s">
        <v>115</v>
      </c>
      <c r="H42" s="72"/>
    </row>
    <row r="43" spans="1:8">
      <c r="A43" s="71" t="s">
        <v>46</v>
      </c>
      <c r="B43" s="71" t="s">
        <v>45</v>
      </c>
      <c r="C43" s="71" t="s">
        <v>280</v>
      </c>
      <c r="D43" s="71" t="s">
        <v>208</v>
      </c>
      <c r="E43" s="72">
        <v>149424740</v>
      </c>
      <c r="F43" s="73" t="s">
        <v>160</v>
      </c>
      <c r="G43" s="71" t="s">
        <v>46</v>
      </c>
      <c r="H43" s="72"/>
    </row>
    <row r="44" spans="1:8">
      <c r="A44" s="71" t="s">
        <v>47</v>
      </c>
      <c r="B44" s="71" t="s">
        <v>45</v>
      </c>
      <c r="C44" s="71" t="s">
        <v>280</v>
      </c>
      <c r="D44" s="71" t="s">
        <v>224</v>
      </c>
      <c r="E44" s="72">
        <v>164761180</v>
      </c>
      <c r="F44" s="15" t="s">
        <v>159</v>
      </c>
      <c r="G44" s="71" t="s">
        <v>47</v>
      </c>
      <c r="H44" s="72"/>
    </row>
    <row r="45" spans="1:8">
      <c r="A45" s="71" t="s">
        <v>142</v>
      </c>
      <c r="B45" s="71" t="s">
        <v>45</v>
      </c>
      <c r="C45" s="71" t="s">
        <v>280</v>
      </c>
      <c r="D45" s="71" t="s">
        <v>189</v>
      </c>
      <c r="E45" s="72">
        <v>164761180</v>
      </c>
      <c r="F45" s="15" t="s">
        <v>159</v>
      </c>
      <c r="G45" s="71" t="s">
        <v>142</v>
      </c>
      <c r="H45" s="72"/>
    </row>
    <row r="46" spans="1:8">
      <c r="A46" s="71" t="s">
        <v>49</v>
      </c>
      <c r="B46" s="71" t="s">
        <v>48</v>
      </c>
      <c r="C46" s="71" t="s">
        <v>281</v>
      </c>
      <c r="D46" s="71" t="s">
        <v>209</v>
      </c>
      <c r="E46" s="72">
        <v>59263020</v>
      </c>
      <c r="F46" s="73" t="s">
        <v>160</v>
      </c>
      <c r="G46" s="71" t="s">
        <v>49</v>
      </c>
      <c r="H46" s="72"/>
    </row>
    <row r="47" spans="1:8">
      <c r="A47" s="74" t="s">
        <v>169</v>
      </c>
      <c r="B47" s="71" t="s">
        <v>48</v>
      </c>
      <c r="C47" s="71" t="s">
        <v>281</v>
      </c>
      <c r="D47" s="74" t="s">
        <v>210</v>
      </c>
      <c r="E47" s="72">
        <v>59263020</v>
      </c>
      <c r="F47" s="73" t="s">
        <v>160</v>
      </c>
      <c r="G47" s="74" t="s">
        <v>169</v>
      </c>
      <c r="H47" s="72"/>
    </row>
    <row r="48" spans="1:8">
      <c r="A48" s="71" t="s">
        <v>50</v>
      </c>
      <c r="B48" s="71" t="s">
        <v>48</v>
      </c>
      <c r="C48" s="71" t="s">
        <v>281</v>
      </c>
      <c r="D48" s="71" t="s">
        <v>231</v>
      </c>
      <c r="E48" s="72">
        <v>106992500</v>
      </c>
      <c r="F48" s="15" t="s">
        <v>159</v>
      </c>
      <c r="G48" s="71" t="s">
        <v>50</v>
      </c>
      <c r="H48" s="72"/>
    </row>
    <row r="49" spans="1:8">
      <c r="A49" s="71" t="s">
        <v>108</v>
      </c>
      <c r="B49" s="71" t="s">
        <v>48</v>
      </c>
      <c r="C49" s="71" t="s">
        <v>281</v>
      </c>
      <c r="D49" s="71" t="s">
        <v>190</v>
      </c>
      <c r="E49" s="72">
        <v>106992500</v>
      </c>
      <c r="F49" s="15" t="s">
        <v>159</v>
      </c>
      <c r="G49" s="71" t="s">
        <v>108</v>
      </c>
      <c r="H49" s="72"/>
    </row>
    <row r="50" spans="1:8">
      <c r="A50" s="71" t="s">
        <v>53</v>
      </c>
      <c r="B50" s="71" t="s">
        <v>51</v>
      </c>
      <c r="C50" s="71" t="s">
        <v>52</v>
      </c>
      <c r="D50" s="71" t="s">
        <v>53</v>
      </c>
      <c r="E50" s="72">
        <v>1715180</v>
      </c>
      <c r="F50" s="73" t="s">
        <v>160</v>
      </c>
      <c r="G50" s="71" t="s">
        <v>53</v>
      </c>
      <c r="H50" s="72">
        <v>1715180</v>
      </c>
    </row>
    <row r="51" spans="1:8">
      <c r="A51" s="71" t="s">
        <v>55</v>
      </c>
      <c r="B51" s="71" t="s">
        <v>54</v>
      </c>
      <c r="C51" s="71" t="s">
        <v>52</v>
      </c>
      <c r="D51" s="71" t="s">
        <v>55</v>
      </c>
      <c r="E51" s="72">
        <v>3959370</v>
      </c>
      <c r="F51" s="73" t="s">
        <v>160</v>
      </c>
      <c r="G51" s="71" t="s">
        <v>55</v>
      </c>
      <c r="H51" s="72">
        <v>3959370</v>
      </c>
    </row>
    <row r="52" spans="1:8">
      <c r="A52" s="71" t="s">
        <v>57</v>
      </c>
      <c r="B52" s="71" t="s">
        <v>56</v>
      </c>
      <c r="C52" s="71" t="s">
        <v>282</v>
      </c>
      <c r="D52" s="71" t="s">
        <v>211</v>
      </c>
      <c r="E52" s="72">
        <v>513990930</v>
      </c>
      <c r="F52" s="73" t="s">
        <v>160</v>
      </c>
      <c r="G52" s="71" t="s">
        <v>57</v>
      </c>
      <c r="H52" s="72"/>
    </row>
    <row r="53" spans="1:8">
      <c r="A53" s="71" t="s">
        <v>58</v>
      </c>
      <c r="B53" s="71" t="s">
        <v>56</v>
      </c>
      <c r="C53" s="71" t="s">
        <v>282</v>
      </c>
      <c r="D53" s="71" t="s">
        <v>171</v>
      </c>
      <c r="E53" s="72">
        <v>587197160</v>
      </c>
      <c r="F53" s="15" t="s">
        <v>159</v>
      </c>
      <c r="G53" s="71" t="s">
        <v>58</v>
      </c>
      <c r="H53" s="72"/>
    </row>
    <row r="54" spans="1:8">
      <c r="A54" s="71" t="s">
        <v>59</v>
      </c>
      <c r="B54" s="71" t="s">
        <v>56</v>
      </c>
      <c r="C54" s="71" t="s">
        <v>282</v>
      </c>
      <c r="D54" s="71" t="s">
        <v>232</v>
      </c>
      <c r="E54" s="72">
        <v>587197160</v>
      </c>
      <c r="F54" s="15" t="s">
        <v>159</v>
      </c>
      <c r="G54" s="71" t="s">
        <v>59</v>
      </c>
      <c r="H54" s="72"/>
    </row>
    <row r="55" spans="1:8">
      <c r="A55" s="71" t="s">
        <v>60</v>
      </c>
      <c r="B55" s="71" t="s">
        <v>56</v>
      </c>
      <c r="C55" s="71" t="s">
        <v>282</v>
      </c>
      <c r="D55" s="71" t="s">
        <v>225</v>
      </c>
      <c r="E55" s="72">
        <v>684394220</v>
      </c>
      <c r="F55" s="15" t="s">
        <v>159</v>
      </c>
      <c r="G55" s="71" t="s">
        <v>60</v>
      </c>
      <c r="H55" s="72"/>
    </row>
    <row r="56" spans="1:8">
      <c r="A56" s="71" t="s">
        <v>96</v>
      </c>
      <c r="B56" s="71" t="s">
        <v>56</v>
      </c>
      <c r="C56" s="71" t="s">
        <v>282</v>
      </c>
      <c r="D56" s="71" t="s">
        <v>191</v>
      </c>
      <c r="E56" s="72">
        <v>587197160</v>
      </c>
      <c r="F56" s="15" t="s">
        <v>159</v>
      </c>
      <c r="G56" s="71" t="s">
        <v>96</v>
      </c>
      <c r="H56" s="72"/>
    </row>
    <row r="57" spans="1:8">
      <c r="A57" s="71" t="s">
        <v>144</v>
      </c>
      <c r="B57" s="71" t="s">
        <v>56</v>
      </c>
      <c r="C57" s="71" t="s">
        <v>282</v>
      </c>
      <c r="D57" s="71" t="s">
        <v>192</v>
      </c>
      <c r="E57" s="72">
        <v>684394220</v>
      </c>
      <c r="F57" s="15" t="s">
        <v>159</v>
      </c>
      <c r="G57" s="71" t="s">
        <v>144</v>
      </c>
      <c r="H57" s="72"/>
    </row>
    <row r="58" spans="1:8">
      <c r="A58" s="71" t="s">
        <v>69</v>
      </c>
      <c r="B58" s="71" t="s">
        <v>67</v>
      </c>
      <c r="C58" s="71" t="s">
        <v>68</v>
      </c>
      <c r="D58" s="71" t="s">
        <v>69</v>
      </c>
      <c r="E58" s="72">
        <v>18183210</v>
      </c>
      <c r="F58" s="73" t="s">
        <v>160</v>
      </c>
      <c r="G58" s="71" t="s">
        <v>69</v>
      </c>
      <c r="H58" s="72">
        <v>18183210</v>
      </c>
    </row>
    <row r="59" spans="1:8">
      <c r="A59" s="71" t="s">
        <v>62</v>
      </c>
      <c r="B59" s="71" t="s">
        <v>61</v>
      </c>
      <c r="C59" s="71" t="s">
        <v>283</v>
      </c>
      <c r="D59" s="71" t="s">
        <v>212</v>
      </c>
      <c r="E59" s="72">
        <v>88468460</v>
      </c>
      <c r="F59" s="73" t="s">
        <v>160</v>
      </c>
      <c r="G59" s="71" t="s">
        <v>62</v>
      </c>
      <c r="H59" s="72"/>
    </row>
    <row r="60" spans="1:8">
      <c r="A60" s="74" t="s">
        <v>163</v>
      </c>
      <c r="B60" s="71" t="s">
        <v>61</v>
      </c>
      <c r="C60" s="71" t="s">
        <v>283</v>
      </c>
      <c r="D60" s="74" t="s">
        <v>213</v>
      </c>
      <c r="E60" s="72">
        <v>35964410</v>
      </c>
      <c r="F60" s="73" t="s">
        <v>160</v>
      </c>
      <c r="G60" s="74" t="s">
        <v>163</v>
      </c>
      <c r="H60" s="72"/>
    </row>
    <row r="61" spans="1:8">
      <c r="A61" s="71" t="s">
        <v>63</v>
      </c>
      <c r="B61" s="71" t="s">
        <v>61</v>
      </c>
      <c r="C61" s="71" t="s">
        <v>283</v>
      </c>
      <c r="D61" s="71" t="s">
        <v>214</v>
      </c>
      <c r="E61" s="72">
        <v>35964410</v>
      </c>
      <c r="F61" s="73" t="s">
        <v>160</v>
      </c>
      <c r="G61" s="71" t="s">
        <v>63</v>
      </c>
      <c r="H61" s="72"/>
    </row>
    <row r="62" spans="1:8">
      <c r="A62" s="71" t="s">
        <v>64</v>
      </c>
      <c r="B62" s="71" t="s">
        <v>61</v>
      </c>
      <c r="C62" s="71" t="s">
        <v>283</v>
      </c>
      <c r="D62" s="71" t="s">
        <v>215</v>
      </c>
      <c r="E62" s="72">
        <v>35973870</v>
      </c>
      <c r="F62" s="73" t="s">
        <v>160</v>
      </c>
      <c r="G62" s="71" t="s">
        <v>64</v>
      </c>
      <c r="H62" s="72"/>
    </row>
    <row r="63" spans="1:8">
      <c r="A63" s="71" t="s">
        <v>65</v>
      </c>
      <c r="B63" s="71" t="s">
        <v>61</v>
      </c>
      <c r="C63" s="71" t="s">
        <v>283</v>
      </c>
      <c r="D63" s="71" t="s">
        <v>216</v>
      </c>
      <c r="E63" s="72">
        <v>35973870</v>
      </c>
      <c r="F63" s="73" t="s">
        <v>160</v>
      </c>
      <c r="G63" s="71" t="s">
        <v>65</v>
      </c>
      <c r="H63" s="72"/>
    </row>
    <row r="64" spans="1:8">
      <c r="A64" s="71" t="s">
        <v>111</v>
      </c>
      <c r="B64" s="71" t="s">
        <v>61</v>
      </c>
      <c r="C64" s="71" t="s">
        <v>283</v>
      </c>
      <c r="D64" s="71" t="s">
        <v>193</v>
      </c>
      <c r="E64" s="72">
        <v>35973870</v>
      </c>
      <c r="F64" s="73" t="s">
        <v>156</v>
      </c>
      <c r="G64" s="71" t="s">
        <v>111</v>
      </c>
      <c r="H64" s="72"/>
    </row>
    <row r="65" spans="1:8">
      <c r="A65" s="71" t="s">
        <v>66</v>
      </c>
      <c r="B65" s="71" t="s">
        <v>2</v>
      </c>
      <c r="C65" s="71" t="s">
        <v>284</v>
      </c>
      <c r="D65" s="71" t="s">
        <v>226</v>
      </c>
      <c r="E65" s="72">
        <v>164392290</v>
      </c>
      <c r="F65" s="15" t="s">
        <v>159</v>
      </c>
      <c r="G65" s="71" t="s">
        <v>66</v>
      </c>
      <c r="H65" s="72"/>
    </row>
    <row r="66" spans="1:8">
      <c r="A66" s="71" t="s">
        <v>125</v>
      </c>
      <c r="B66" s="71" t="s">
        <v>2</v>
      </c>
      <c r="C66" s="71" t="s">
        <v>284</v>
      </c>
      <c r="D66" s="71" t="s">
        <v>217</v>
      </c>
      <c r="E66" s="72">
        <v>164392290</v>
      </c>
      <c r="F66" s="15" t="s">
        <v>159</v>
      </c>
      <c r="G66" s="71" t="s">
        <v>125</v>
      </c>
      <c r="H66" s="72"/>
    </row>
    <row r="67" spans="1:8">
      <c r="A67" s="71" t="s">
        <v>72</v>
      </c>
      <c r="B67" s="71" t="s">
        <v>70</v>
      </c>
      <c r="C67" s="71" t="s">
        <v>71</v>
      </c>
      <c r="D67" s="71" t="s">
        <v>233</v>
      </c>
      <c r="E67" s="72">
        <v>227566630</v>
      </c>
      <c r="F67" s="15" t="s">
        <v>159</v>
      </c>
      <c r="G67" s="71" t="s">
        <v>72</v>
      </c>
      <c r="H67" s="72"/>
    </row>
    <row r="68" spans="1:8">
      <c r="A68" s="71" t="s">
        <v>73</v>
      </c>
      <c r="B68" s="71" t="s">
        <v>70</v>
      </c>
      <c r="C68" s="71" t="s">
        <v>71</v>
      </c>
      <c r="D68" s="71" t="s">
        <v>234</v>
      </c>
      <c r="E68" s="72">
        <v>227566630</v>
      </c>
      <c r="F68" s="15" t="s">
        <v>159</v>
      </c>
      <c r="G68" s="71" t="s">
        <v>73</v>
      </c>
      <c r="H68" s="72"/>
    </row>
    <row r="69" spans="1:8">
      <c r="A69" s="71" t="s">
        <v>74</v>
      </c>
      <c r="B69" s="71" t="s">
        <v>4</v>
      </c>
      <c r="C69" s="71" t="s">
        <v>3</v>
      </c>
      <c r="D69" s="71" t="s">
        <v>74</v>
      </c>
      <c r="E69" s="72">
        <v>232510550</v>
      </c>
      <c r="F69" s="15" t="s">
        <v>159</v>
      </c>
      <c r="G69" s="71" t="s">
        <v>74</v>
      </c>
      <c r="H69" s="72">
        <v>268281400</v>
      </c>
    </row>
    <row r="70" spans="1:8">
      <c r="A70" s="71" t="s">
        <v>76</v>
      </c>
      <c r="B70" s="71" t="s">
        <v>75</v>
      </c>
      <c r="C70" s="71" t="s">
        <v>3</v>
      </c>
      <c r="D70" s="71" t="s">
        <v>235</v>
      </c>
      <c r="E70" s="72">
        <v>79387520</v>
      </c>
      <c r="F70" s="70" t="s">
        <v>161</v>
      </c>
      <c r="G70" s="71" t="s">
        <v>76</v>
      </c>
      <c r="H70" s="72"/>
    </row>
    <row r="71" spans="1:8">
      <c r="A71" s="71" t="s">
        <v>165</v>
      </c>
      <c r="B71" s="71" t="s">
        <v>164</v>
      </c>
      <c r="C71" s="71" t="s">
        <v>170</v>
      </c>
      <c r="D71" s="71" t="s">
        <v>218</v>
      </c>
      <c r="E71" s="72">
        <v>17761860</v>
      </c>
      <c r="F71" s="15" t="s">
        <v>270</v>
      </c>
      <c r="G71" s="71" t="s">
        <v>165</v>
      </c>
      <c r="H71" s="72"/>
    </row>
    <row r="72" spans="1:8">
      <c r="A72" s="71" t="s">
        <v>238</v>
      </c>
      <c r="B72" s="71" t="s">
        <v>15</v>
      </c>
      <c r="C72" s="18" t="s">
        <v>274</v>
      </c>
      <c r="D72" s="71" t="s">
        <v>269</v>
      </c>
      <c r="E72" s="72">
        <v>70051710</v>
      </c>
      <c r="F72" s="15" t="s">
        <v>270</v>
      </c>
      <c r="G72" s="71" t="s">
        <v>238</v>
      </c>
      <c r="H72" s="72"/>
    </row>
    <row r="73" spans="1:8">
      <c r="A73" s="71" t="s">
        <v>240</v>
      </c>
      <c r="B73" s="71" t="s">
        <v>239</v>
      </c>
      <c r="C73" s="71" t="s">
        <v>286</v>
      </c>
      <c r="D73" s="71" t="s">
        <v>240</v>
      </c>
      <c r="E73" s="72">
        <v>7550160</v>
      </c>
      <c r="F73" s="15" t="s">
        <v>270</v>
      </c>
      <c r="G73" s="71" t="s">
        <v>240</v>
      </c>
      <c r="H73" s="72"/>
    </row>
    <row r="74" spans="1:8">
      <c r="A74" s="71" t="s">
        <v>241</v>
      </c>
      <c r="B74" s="71" t="s">
        <v>25</v>
      </c>
      <c r="C74" s="71" t="s">
        <v>26</v>
      </c>
      <c r="D74" s="71" t="s">
        <v>241</v>
      </c>
      <c r="E74" s="72">
        <v>18003630</v>
      </c>
      <c r="F74" s="15" t="s">
        <v>270</v>
      </c>
      <c r="G74" s="71" t="s">
        <v>241</v>
      </c>
      <c r="H74" s="72">
        <v>21861550</v>
      </c>
    </row>
    <row r="75" spans="1:8">
      <c r="A75" s="71" t="s">
        <v>242</v>
      </c>
      <c r="B75" s="71" t="s">
        <v>5</v>
      </c>
      <c r="C75" s="71" t="s">
        <v>278</v>
      </c>
      <c r="D75" s="71" t="s">
        <v>230</v>
      </c>
      <c r="E75" s="72">
        <v>360655360</v>
      </c>
      <c r="F75" s="15" t="s">
        <v>270</v>
      </c>
      <c r="G75" s="71" t="s">
        <v>242</v>
      </c>
      <c r="H75" s="72"/>
    </row>
    <row r="76" spans="1:8">
      <c r="A76" s="71" t="s">
        <v>243</v>
      </c>
      <c r="B76" s="71" t="s">
        <v>5</v>
      </c>
      <c r="C76" s="71" t="s">
        <v>278</v>
      </c>
      <c r="D76" s="71" t="s">
        <v>220</v>
      </c>
      <c r="E76" s="72">
        <v>31862860</v>
      </c>
      <c r="F76" s="15" t="s">
        <v>270</v>
      </c>
      <c r="G76" s="71" t="s">
        <v>243</v>
      </c>
      <c r="H76" s="72"/>
    </row>
    <row r="77" spans="1:8">
      <c r="A77" s="71" t="s">
        <v>245</v>
      </c>
      <c r="B77" s="71" t="s">
        <v>244</v>
      </c>
      <c r="C77" s="71" t="s">
        <v>287</v>
      </c>
      <c r="D77" s="71" t="s">
        <v>245</v>
      </c>
      <c r="E77" s="72">
        <v>24069030</v>
      </c>
      <c r="F77" s="15" t="s">
        <v>270</v>
      </c>
      <c r="G77" s="71" t="s">
        <v>245</v>
      </c>
      <c r="H77" s="72"/>
    </row>
    <row r="78" spans="1:8">
      <c r="A78" s="71" t="s">
        <v>246</v>
      </c>
      <c r="B78" s="71" t="s">
        <v>8</v>
      </c>
      <c r="C78" s="71" t="s">
        <v>279</v>
      </c>
      <c r="D78" s="71" t="s">
        <v>246</v>
      </c>
      <c r="E78" s="72">
        <v>213946460</v>
      </c>
      <c r="F78" s="15" t="s">
        <v>270</v>
      </c>
      <c r="G78" s="71" t="s">
        <v>246</v>
      </c>
      <c r="H78" s="72"/>
    </row>
    <row r="79" spans="1:8">
      <c r="A79" s="71" t="s">
        <v>248</v>
      </c>
      <c r="B79" s="71" t="s">
        <v>247</v>
      </c>
      <c r="C79" s="18" t="s">
        <v>271</v>
      </c>
      <c r="D79" s="71" t="s">
        <v>248</v>
      </c>
      <c r="E79" s="72">
        <v>325010</v>
      </c>
      <c r="F79" s="15" t="s">
        <v>270</v>
      </c>
      <c r="G79" s="71" t="s">
        <v>248</v>
      </c>
      <c r="H79" s="72">
        <v>1516710</v>
      </c>
    </row>
    <row r="80" spans="1:8">
      <c r="A80" s="71" t="s">
        <v>250</v>
      </c>
      <c r="B80" s="71" t="s">
        <v>249</v>
      </c>
      <c r="C80" s="18" t="s">
        <v>272</v>
      </c>
      <c r="D80" s="71" t="s">
        <v>250</v>
      </c>
      <c r="E80" s="72">
        <v>5661490</v>
      </c>
      <c r="F80" s="15" t="s">
        <v>270</v>
      </c>
      <c r="G80" s="71" t="s">
        <v>250</v>
      </c>
      <c r="H80" s="72"/>
    </row>
    <row r="81" spans="1:8">
      <c r="A81" s="71" t="s">
        <v>251</v>
      </c>
      <c r="B81" s="71" t="s">
        <v>56</v>
      </c>
      <c r="C81" s="71" t="s">
        <v>282</v>
      </c>
      <c r="D81" s="71" t="s">
        <v>267</v>
      </c>
      <c r="E81" s="72">
        <v>513990930</v>
      </c>
      <c r="F81" s="15" t="s">
        <v>270</v>
      </c>
      <c r="G81" s="71" t="s">
        <v>251</v>
      </c>
      <c r="H81" s="72"/>
    </row>
    <row r="82" spans="1:8">
      <c r="A82" s="71" t="s">
        <v>252</v>
      </c>
      <c r="B82" s="71" t="s">
        <v>56</v>
      </c>
      <c r="C82" s="71" t="s">
        <v>282</v>
      </c>
      <c r="D82" s="71" t="s">
        <v>225</v>
      </c>
      <c r="E82" s="72">
        <v>684394220</v>
      </c>
      <c r="F82" s="15" t="s">
        <v>270</v>
      </c>
      <c r="G82" s="71" t="s">
        <v>252</v>
      </c>
      <c r="H82" s="72"/>
    </row>
    <row r="83" spans="1:8">
      <c r="A83" s="71" t="s">
        <v>254</v>
      </c>
      <c r="B83" s="71" t="s">
        <v>253</v>
      </c>
      <c r="C83" s="71" t="s">
        <v>273</v>
      </c>
      <c r="D83" s="71" t="s">
        <v>254</v>
      </c>
      <c r="E83" s="72">
        <v>17641300</v>
      </c>
      <c r="F83" s="15" t="s">
        <v>270</v>
      </c>
      <c r="G83" s="71" t="s">
        <v>254</v>
      </c>
      <c r="H83" s="72"/>
    </row>
    <row r="84" spans="1:8">
      <c r="A84" s="71" t="s">
        <v>256</v>
      </c>
      <c r="B84" s="71" t="s">
        <v>255</v>
      </c>
      <c r="C84" s="71" t="s">
        <v>68</v>
      </c>
      <c r="D84" s="71" t="s">
        <v>256</v>
      </c>
      <c r="E84" s="72">
        <v>1081570</v>
      </c>
      <c r="F84" s="15" t="s">
        <v>270</v>
      </c>
      <c r="G84" s="71" t="s">
        <v>256</v>
      </c>
      <c r="H84" s="72"/>
    </row>
    <row r="85" spans="1:8">
      <c r="A85" s="71" t="s">
        <v>257</v>
      </c>
      <c r="B85" s="71" t="s">
        <v>67</v>
      </c>
      <c r="C85" s="71" t="s">
        <v>68</v>
      </c>
      <c r="D85" s="71" t="s">
        <v>257</v>
      </c>
      <c r="E85" s="72">
        <v>2698050</v>
      </c>
      <c r="F85" s="15" t="s">
        <v>270</v>
      </c>
      <c r="G85" s="71" t="s">
        <v>257</v>
      </c>
      <c r="H85" s="72"/>
    </row>
    <row r="86" spans="1:8">
      <c r="A86" s="71" t="s">
        <v>258</v>
      </c>
      <c r="B86" s="71" t="s">
        <v>61</v>
      </c>
      <c r="C86" s="71" t="s">
        <v>283</v>
      </c>
      <c r="D86" s="71" t="s">
        <v>258</v>
      </c>
      <c r="E86" s="72">
        <v>87972470</v>
      </c>
      <c r="F86" s="15" t="s">
        <v>270</v>
      </c>
      <c r="G86" s="71" t="s">
        <v>258</v>
      </c>
      <c r="H86" s="72"/>
    </row>
    <row r="87" spans="1:8">
      <c r="A87" s="71" t="s">
        <v>259</v>
      </c>
      <c r="B87" s="71" t="s">
        <v>61</v>
      </c>
      <c r="C87" s="71" t="s">
        <v>283</v>
      </c>
      <c r="D87" s="71" t="s">
        <v>259</v>
      </c>
      <c r="E87" s="72">
        <v>36807580</v>
      </c>
      <c r="F87" s="15" t="s">
        <v>270</v>
      </c>
      <c r="G87" s="71" t="s">
        <v>259</v>
      </c>
      <c r="H87" s="72"/>
    </row>
    <row r="88" spans="1:8">
      <c r="A88" s="71" t="s">
        <v>260</v>
      </c>
      <c r="B88" s="71" t="s">
        <v>2</v>
      </c>
      <c r="C88" s="71" t="s">
        <v>284</v>
      </c>
      <c r="D88" s="71" t="s">
        <v>260</v>
      </c>
      <c r="E88" s="72">
        <v>11768420</v>
      </c>
      <c r="F88" s="15" t="s">
        <v>270</v>
      </c>
      <c r="G88" s="71" t="s">
        <v>260</v>
      </c>
      <c r="H88" s="72"/>
    </row>
    <row r="89" spans="1:8">
      <c r="A89" s="71" t="s">
        <v>261</v>
      </c>
      <c r="B89" s="71" t="s">
        <v>70</v>
      </c>
      <c r="C89" s="71" t="s">
        <v>71</v>
      </c>
      <c r="D89" s="71" t="s">
        <v>268</v>
      </c>
      <c r="E89" s="72">
        <v>58450960</v>
      </c>
      <c r="F89" s="15" t="s">
        <v>270</v>
      </c>
      <c r="G89" s="71" t="s">
        <v>261</v>
      </c>
      <c r="H89" s="72"/>
    </row>
    <row r="90" spans="1:8">
      <c r="A90" s="71" t="s">
        <v>263</v>
      </c>
      <c r="B90" s="71" t="s">
        <v>262</v>
      </c>
      <c r="C90" s="71" t="s">
        <v>285</v>
      </c>
      <c r="D90" s="71" t="s">
        <v>263</v>
      </c>
      <c r="E90" s="72">
        <v>20267610</v>
      </c>
      <c r="F90" s="15" t="s">
        <v>270</v>
      </c>
      <c r="G90" s="71" t="s">
        <v>263</v>
      </c>
      <c r="H90" s="72"/>
    </row>
    <row r="91" spans="1:8">
      <c r="A91" s="71" t="s">
        <v>265</v>
      </c>
      <c r="B91" s="71" t="s">
        <v>264</v>
      </c>
      <c r="C91" s="71" t="s">
        <v>288</v>
      </c>
      <c r="D91" s="71" t="s">
        <v>265</v>
      </c>
      <c r="E91" s="72">
        <v>9120250</v>
      </c>
      <c r="F91" s="15" t="s">
        <v>270</v>
      </c>
      <c r="G91" s="71" t="s">
        <v>265</v>
      </c>
      <c r="H91" s="72"/>
    </row>
    <row r="92" spans="1:8">
      <c r="A92" s="71" t="s">
        <v>266</v>
      </c>
      <c r="B92" s="71" t="s">
        <v>75</v>
      </c>
      <c r="C92" s="71" t="s">
        <v>3</v>
      </c>
      <c r="D92" s="71" t="s">
        <v>266</v>
      </c>
      <c r="E92" s="72">
        <v>88486120</v>
      </c>
      <c r="F92" s="15" t="s">
        <v>270</v>
      </c>
      <c r="G92" s="71" t="s">
        <v>266</v>
      </c>
      <c r="H92" s="72"/>
    </row>
    <row r="93" spans="1:8">
      <c r="A93" s="71" t="s">
        <v>289</v>
      </c>
      <c r="B93" s="71" t="s">
        <v>45</v>
      </c>
      <c r="C93" s="71" t="s">
        <v>280</v>
      </c>
      <c r="D93" s="71" t="s">
        <v>290</v>
      </c>
      <c r="E93" s="72">
        <v>149424740</v>
      </c>
      <c r="F93" s="15" t="s">
        <v>270</v>
      </c>
      <c r="G93" s="71" t="s">
        <v>289</v>
      </c>
      <c r="H93" s="72"/>
    </row>
    <row r="94" spans="1:8">
      <c r="A94" s="71" t="s">
        <v>291</v>
      </c>
      <c r="B94" s="71" t="s">
        <v>15</v>
      </c>
      <c r="C94" s="71" t="s">
        <v>274</v>
      </c>
      <c r="D94" s="71" t="s">
        <v>292</v>
      </c>
      <c r="E94" s="72">
        <v>195320970</v>
      </c>
      <c r="F94" s="15" t="s">
        <v>270</v>
      </c>
      <c r="G94" s="71" t="s">
        <v>291</v>
      </c>
      <c r="H94" s="72"/>
    </row>
    <row r="95" spans="1:8">
      <c r="A95" s="71" t="s">
        <v>293</v>
      </c>
      <c r="B95" s="71" t="s">
        <v>61</v>
      </c>
      <c r="C95" s="71" t="s">
        <v>283</v>
      </c>
      <c r="D95" s="71" t="s">
        <v>304</v>
      </c>
      <c r="E95" s="72">
        <v>35964410</v>
      </c>
      <c r="F95" s="15" t="s">
        <v>270</v>
      </c>
      <c r="G95" s="71" t="s">
        <v>293</v>
      </c>
      <c r="H95" s="72"/>
    </row>
    <row r="96" spans="1:8">
      <c r="A96" s="71" t="s">
        <v>251</v>
      </c>
      <c r="B96" s="71" t="s">
        <v>56</v>
      </c>
      <c r="C96" s="71" t="s">
        <v>282</v>
      </c>
      <c r="D96" s="71" t="s">
        <v>267</v>
      </c>
      <c r="E96" s="72">
        <v>513990930</v>
      </c>
      <c r="F96" s="15" t="s">
        <v>270</v>
      </c>
      <c r="G96" s="71" t="s">
        <v>251</v>
      </c>
      <c r="H96" s="72"/>
    </row>
    <row r="97" spans="1:8">
      <c r="A97" s="71" t="s">
        <v>294</v>
      </c>
      <c r="B97" s="71" t="s">
        <v>61</v>
      </c>
      <c r="C97" s="71" t="s">
        <v>283</v>
      </c>
      <c r="D97" s="71" t="s">
        <v>295</v>
      </c>
      <c r="E97" s="72">
        <v>35973870</v>
      </c>
      <c r="F97" s="15" t="s">
        <v>270</v>
      </c>
      <c r="G97" s="71" t="s">
        <v>294</v>
      </c>
      <c r="H97" s="72"/>
    </row>
    <row r="98" spans="1:8">
      <c r="A98" s="71" t="s">
        <v>296</v>
      </c>
      <c r="B98" s="71" t="s">
        <v>48</v>
      </c>
      <c r="C98" s="71" t="s">
        <v>281</v>
      </c>
      <c r="D98" s="71" t="s">
        <v>299</v>
      </c>
      <c r="E98" s="72">
        <v>59263020</v>
      </c>
      <c r="F98" s="15" t="s">
        <v>270</v>
      </c>
      <c r="G98" s="71" t="s">
        <v>296</v>
      </c>
      <c r="H98" s="72"/>
    </row>
    <row r="99" spans="1:8">
      <c r="A99" s="71" t="s">
        <v>297</v>
      </c>
      <c r="B99" s="71" t="s">
        <v>5</v>
      </c>
      <c r="C99" s="71" t="s">
        <v>278</v>
      </c>
      <c r="D99" s="71" t="s">
        <v>300</v>
      </c>
      <c r="E99" s="72">
        <v>121877640</v>
      </c>
      <c r="F99" s="15" t="s">
        <v>270</v>
      </c>
      <c r="G99" s="71" t="s">
        <v>297</v>
      </c>
      <c r="H99" s="72"/>
    </row>
    <row r="100" spans="1:8">
      <c r="A100" s="71" t="s">
        <v>298</v>
      </c>
      <c r="B100" s="71" t="s">
        <v>8</v>
      </c>
      <c r="C100" s="71" t="s">
        <v>279</v>
      </c>
      <c r="D100" s="71" t="s">
        <v>301</v>
      </c>
      <c r="E100" s="72">
        <v>105317810</v>
      </c>
      <c r="F100" s="15" t="s">
        <v>270</v>
      </c>
      <c r="G100" s="71" t="s">
        <v>298</v>
      </c>
      <c r="H100" s="72"/>
    </row>
    <row r="101" spans="1:8">
      <c r="A101" s="71" t="s">
        <v>302</v>
      </c>
      <c r="B101" s="71" t="s">
        <v>25</v>
      </c>
      <c r="C101" s="71" t="s">
        <v>26</v>
      </c>
      <c r="D101" s="71" t="s">
        <v>303</v>
      </c>
      <c r="E101" s="72">
        <v>54077330</v>
      </c>
      <c r="F101" s="15" t="s">
        <v>270</v>
      </c>
      <c r="G101" s="71" t="s">
        <v>302</v>
      </c>
      <c r="H101" s="72"/>
    </row>
    <row r="102" spans="1:8">
      <c r="A102" s="71" t="s">
        <v>388</v>
      </c>
      <c r="B102" s="71" t="s">
        <v>5</v>
      </c>
      <c r="C102" s="71" t="s">
        <v>278</v>
      </c>
      <c r="D102" s="71" t="s">
        <v>389</v>
      </c>
      <c r="E102" s="72">
        <v>55928090</v>
      </c>
      <c r="F102" s="15"/>
      <c r="G102" s="71" t="s">
        <v>388</v>
      </c>
      <c r="H102" s="72"/>
    </row>
    <row r="103" spans="1:8">
      <c r="A103" s="71" t="s">
        <v>390</v>
      </c>
      <c r="B103" s="71" t="s">
        <v>15</v>
      </c>
      <c r="C103" s="71" t="s">
        <v>274</v>
      </c>
      <c r="D103" s="71" t="s">
        <v>391</v>
      </c>
      <c r="E103" s="72">
        <v>182966790</v>
      </c>
      <c r="F103" s="15" t="s">
        <v>160</v>
      </c>
      <c r="G103" s="71" t="s">
        <v>390</v>
      </c>
      <c r="H103" s="72"/>
    </row>
    <row r="104" spans="1:8">
      <c r="A104" s="71" t="s">
        <v>32</v>
      </c>
      <c r="B104" s="71" t="s">
        <v>30</v>
      </c>
      <c r="C104" s="71" t="s">
        <v>277</v>
      </c>
      <c r="D104" s="71" t="s">
        <v>385</v>
      </c>
      <c r="E104" s="72">
        <v>17429750</v>
      </c>
      <c r="F104" s="15" t="s">
        <v>160</v>
      </c>
      <c r="G104" s="71" t="s">
        <v>32</v>
      </c>
      <c r="H104" s="72"/>
    </row>
  </sheetData>
  <conditionalFormatting sqref="D6:D8">
    <cfRule type="duplicateValues" dxfId="89" priority="11"/>
  </conditionalFormatting>
  <conditionalFormatting sqref="D1">
    <cfRule type="duplicateValues" dxfId="88" priority="12"/>
  </conditionalFormatting>
  <conditionalFormatting sqref="G6:G8">
    <cfRule type="duplicateValues" dxfId="87" priority="10"/>
  </conditionalFormatting>
  <conditionalFormatting sqref="A6:A8">
    <cfRule type="duplicateValues" dxfId="86" priority="9"/>
  </conditionalFormatting>
  <conditionalFormatting sqref="D71:D82 D92">
    <cfRule type="duplicateValues" dxfId="85" priority="8"/>
  </conditionalFormatting>
  <conditionalFormatting sqref="G71:G82 G92">
    <cfRule type="duplicateValues" dxfId="84" priority="7"/>
  </conditionalFormatting>
  <conditionalFormatting sqref="D93">
    <cfRule type="duplicateValues" dxfId="83" priority="6"/>
  </conditionalFormatting>
  <conditionalFormatting sqref="D94:D97">
    <cfRule type="duplicateValues" dxfId="82" priority="5"/>
  </conditionalFormatting>
  <conditionalFormatting sqref="D98:D99">
    <cfRule type="duplicateValues" dxfId="81" priority="4"/>
  </conditionalFormatting>
  <conditionalFormatting sqref="G105:G1048576 G1 G3">
    <cfRule type="duplicateValues" dxfId="80" priority="13"/>
  </conditionalFormatting>
  <conditionalFormatting sqref="A105:A1048576 A1 A3">
    <cfRule type="duplicateValues" dxfId="79" priority="14"/>
  </conditionalFormatting>
  <conditionalFormatting sqref="D105:D1048576 D3">
    <cfRule type="duplicateValues" dxfId="78" priority="15"/>
  </conditionalFormatting>
  <conditionalFormatting sqref="D105:D1048576 D1:D70">
    <cfRule type="duplicateValues" dxfId="77" priority="16"/>
  </conditionalFormatting>
  <conditionalFormatting sqref="G105:G1048576 G1:G70">
    <cfRule type="duplicateValues" dxfId="76" priority="17"/>
  </conditionalFormatting>
  <conditionalFormatting sqref="D100:D104">
    <cfRule type="duplicateValues" dxfId="75" priority="3"/>
  </conditionalFormatting>
  <conditionalFormatting sqref="D83:D91">
    <cfRule type="duplicateValues" dxfId="74" priority="2"/>
  </conditionalFormatting>
  <conditionalFormatting sqref="G83:G91">
    <cfRule type="duplicateValues" dxfId="73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8"/>
  <sheetViews>
    <sheetView showGridLines="0" topLeftCell="A4" workbookViewId="0">
      <selection activeCell="J11" sqref="J11"/>
    </sheetView>
  </sheetViews>
  <sheetFormatPr defaultRowHeight="15"/>
  <cols>
    <col min="1" max="1" width="1.42578125" style="74" customWidth="1"/>
    <col min="2" max="2" width="22" style="1" customWidth="1"/>
    <col min="3" max="3" width="21.7109375" style="74" customWidth="1"/>
    <col min="4" max="4" width="18.5703125" style="1" bestFit="1" customWidth="1"/>
    <col min="5" max="5" width="16.7109375" style="74" customWidth="1"/>
    <col min="6" max="6" width="16.85546875" style="74" bestFit="1" customWidth="1"/>
    <col min="7" max="7" width="15.5703125" style="74" customWidth="1"/>
    <col min="8" max="16384" width="9.140625" style="74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236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01/05/2017 a 31/05/2017</v>
      </c>
      <c r="C4" s="12"/>
      <c r="F4" s="77">
        <v>42856</v>
      </c>
      <c r="G4" s="76">
        <v>42886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0" t="s">
        <v>151</v>
      </c>
      <c r="F6" s="9" t="s">
        <v>152</v>
      </c>
      <c r="G6" s="9" t="s">
        <v>153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1" t="s">
        <v>399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>
      <selection activeCell="J11" sqref="J11"/>
    </sheetView>
  </sheetViews>
  <sheetFormatPr defaultRowHeight="15"/>
  <cols>
    <col min="1" max="1" width="1.42578125" style="74" customWidth="1"/>
    <col min="2" max="2" width="22" style="1" customWidth="1"/>
    <col min="3" max="3" width="21.7109375" style="74" customWidth="1"/>
    <col min="4" max="4" width="18.5703125" style="1" bestFit="1" customWidth="1"/>
    <col min="5" max="5" width="16.7109375" style="74" customWidth="1"/>
    <col min="6" max="6" width="16.85546875" style="74" bestFit="1" customWidth="1"/>
    <col min="7" max="7" width="15.5703125" style="74" customWidth="1"/>
    <col min="8" max="16384" width="9.140625" style="74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236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01/06/2017 a 30/06/2017</v>
      </c>
      <c r="C4" s="12"/>
      <c r="F4" s="77">
        <v>42887</v>
      </c>
      <c r="G4" s="76">
        <v>42916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0" t="s">
        <v>151</v>
      </c>
      <c r="F6" s="9" t="s">
        <v>152</v>
      </c>
      <c r="G6" s="9" t="s">
        <v>153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56</v>
      </c>
      <c r="C8" s="2" t="s">
        <v>282</v>
      </c>
      <c r="D8" s="2" t="s">
        <v>58</v>
      </c>
      <c r="E8" s="2">
        <v>587197160</v>
      </c>
      <c r="F8" s="78">
        <v>176159147.30000001</v>
      </c>
      <c r="G8" s="79">
        <v>411038012.69999999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>
      <selection activeCell="J11" sqref="J11"/>
    </sheetView>
  </sheetViews>
  <sheetFormatPr defaultRowHeight="15"/>
  <cols>
    <col min="1" max="1" width="1.42578125" style="74" customWidth="1"/>
    <col min="2" max="2" width="22" style="1" customWidth="1"/>
    <col min="3" max="3" width="21.7109375" style="74" customWidth="1"/>
    <col min="4" max="4" width="18.5703125" style="1" bestFit="1" customWidth="1"/>
    <col min="5" max="5" width="16.7109375" style="74" customWidth="1"/>
    <col min="6" max="6" width="16.85546875" style="74" bestFit="1" customWidth="1"/>
    <col min="7" max="7" width="15.5703125" style="74" customWidth="1"/>
    <col min="8" max="16384" width="9.140625" style="74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236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01/07/2017 a 31/07/2017</v>
      </c>
      <c r="C4" s="12"/>
      <c r="F4" s="77">
        <v>42917</v>
      </c>
      <c r="G4" s="76">
        <v>42947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0" t="s">
        <v>151</v>
      </c>
      <c r="F6" s="9" t="s">
        <v>152</v>
      </c>
      <c r="G6" s="9" t="s">
        <v>153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1" t="s">
        <v>399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G9"/>
  <sheetViews>
    <sheetView showGridLines="0" workbookViewId="0">
      <selection activeCell="J11" sqref="J11"/>
    </sheetView>
  </sheetViews>
  <sheetFormatPr defaultRowHeight="15"/>
  <cols>
    <col min="1" max="1" width="1.42578125" style="74" customWidth="1"/>
    <col min="2" max="2" width="22" style="1" customWidth="1"/>
    <col min="3" max="3" width="21.7109375" style="74" customWidth="1"/>
    <col min="4" max="4" width="18.5703125" style="1" bestFit="1" customWidth="1"/>
    <col min="5" max="5" width="16.7109375" style="74" customWidth="1"/>
    <col min="6" max="6" width="16.85546875" style="74" bestFit="1" customWidth="1"/>
    <col min="7" max="7" width="15.5703125" style="74" customWidth="1"/>
    <col min="8" max="16384" width="9.140625" style="74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236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01/08/2017 a 31/08/2017</v>
      </c>
      <c r="C4" s="12"/>
      <c r="F4" s="77">
        <v>42948</v>
      </c>
      <c r="G4" s="76">
        <v>42978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0" t="s">
        <v>151</v>
      </c>
      <c r="F6" s="9" t="s">
        <v>152</v>
      </c>
      <c r="G6" s="9" t="s">
        <v>153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45</v>
      </c>
      <c r="C8" s="2" t="s">
        <v>280</v>
      </c>
      <c r="D8" s="2" t="s">
        <v>289</v>
      </c>
      <c r="E8" s="2">
        <v>149424740</v>
      </c>
      <c r="F8" s="78">
        <v>29662086</v>
      </c>
      <c r="G8" s="79">
        <v>74712370</v>
      </c>
    </row>
    <row r="9" spans="2:7">
      <c r="B9" s="2" t="s">
        <v>249</v>
      </c>
      <c r="C9" s="2" t="s">
        <v>272</v>
      </c>
      <c r="D9" s="2" t="s">
        <v>250</v>
      </c>
      <c r="E9" s="2">
        <v>5661490</v>
      </c>
      <c r="F9" s="78">
        <v>3588540.73</v>
      </c>
      <c r="G9" s="79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G12"/>
  <sheetViews>
    <sheetView showGridLines="0" workbookViewId="0">
      <selection activeCell="J11" sqref="J11"/>
    </sheetView>
  </sheetViews>
  <sheetFormatPr defaultRowHeight="15"/>
  <cols>
    <col min="1" max="1" width="1.42578125" style="74" customWidth="1"/>
    <col min="2" max="2" width="22" style="1" customWidth="1"/>
    <col min="3" max="3" width="21.7109375" style="74" customWidth="1"/>
    <col min="4" max="4" width="18.5703125" style="1" bestFit="1" customWidth="1"/>
    <col min="5" max="5" width="16.7109375" style="74" customWidth="1"/>
    <col min="6" max="6" width="16.85546875" style="74" bestFit="1" customWidth="1"/>
    <col min="7" max="7" width="15.5703125" style="74" customWidth="1"/>
    <col min="8" max="16384" width="9.140625" style="74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236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01/09/2017 a 30/09/2017</v>
      </c>
      <c r="C4" s="12"/>
      <c r="F4" s="77">
        <v>42979</v>
      </c>
      <c r="G4" s="76">
        <v>43008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0" t="s">
        <v>151</v>
      </c>
      <c r="F6" s="9" t="s">
        <v>152</v>
      </c>
      <c r="G6" s="9" t="s">
        <v>153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8</v>
      </c>
      <c r="C8" s="2" t="s">
        <v>279</v>
      </c>
      <c r="D8" s="2" t="s">
        <v>246</v>
      </c>
      <c r="E8" s="2">
        <v>213946460</v>
      </c>
      <c r="F8" s="78">
        <v>-3880227.23</v>
      </c>
      <c r="G8" s="79">
        <v>0</v>
      </c>
    </row>
    <row r="9" spans="2:7">
      <c r="B9" s="2" t="s">
        <v>75</v>
      </c>
      <c r="C9" s="2" t="s">
        <v>3</v>
      </c>
      <c r="D9" s="2" t="s">
        <v>76</v>
      </c>
      <c r="E9" s="2">
        <v>79387520</v>
      </c>
      <c r="F9" s="78">
        <v>23816256</v>
      </c>
      <c r="G9" s="79">
        <v>55571264</v>
      </c>
    </row>
    <row r="10" spans="2:7">
      <c r="B10" s="2" t="s">
        <v>15</v>
      </c>
      <c r="C10" s="2" t="s">
        <v>274</v>
      </c>
      <c r="D10" s="2" t="s">
        <v>291</v>
      </c>
      <c r="E10" s="2">
        <v>195320970</v>
      </c>
      <c r="F10" s="78">
        <v>39064194</v>
      </c>
      <c r="G10" s="79">
        <v>19532097</v>
      </c>
    </row>
    <row r="11" spans="2:7">
      <c r="B11" s="2" t="s">
        <v>61</v>
      </c>
      <c r="C11" s="2" t="s">
        <v>283</v>
      </c>
      <c r="D11" s="2" t="s">
        <v>293</v>
      </c>
      <c r="E11" s="2">
        <v>35964410</v>
      </c>
      <c r="F11" s="78">
        <v>7192882</v>
      </c>
      <c r="G11" s="79">
        <v>10789323</v>
      </c>
    </row>
    <row r="12" spans="2:7">
      <c r="B12" s="2" t="s">
        <v>15</v>
      </c>
      <c r="C12" s="2" t="s">
        <v>274</v>
      </c>
      <c r="D12" s="2" t="s">
        <v>103</v>
      </c>
      <c r="E12" s="2">
        <v>182966790</v>
      </c>
      <c r="F12" s="78">
        <v>54890037</v>
      </c>
      <c r="G12" s="79">
        <v>128076753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G13"/>
  <sheetViews>
    <sheetView showGridLines="0" workbookViewId="0">
      <selection activeCell="J11" sqref="J11"/>
    </sheetView>
  </sheetViews>
  <sheetFormatPr defaultRowHeight="15"/>
  <cols>
    <col min="1" max="1" width="1.42578125" style="74" customWidth="1"/>
    <col min="2" max="2" width="22" style="1" customWidth="1"/>
    <col min="3" max="3" width="21.7109375" style="74" customWidth="1"/>
    <col min="4" max="4" width="18.5703125" style="1" bestFit="1" customWidth="1"/>
    <col min="5" max="5" width="16.7109375" style="74" customWidth="1"/>
    <col min="6" max="6" width="16.85546875" style="74" bestFit="1" customWidth="1"/>
    <col min="7" max="7" width="15.5703125" style="74" customWidth="1"/>
    <col min="8" max="16384" width="9.140625" style="74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236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01/10/2017 a 31/10/2017</v>
      </c>
      <c r="C4" s="12"/>
      <c r="F4" s="77">
        <v>43009</v>
      </c>
      <c r="G4" s="76">
        <v>43039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0" t="s">
        <v>151</v>
      </c>
      <c r="F6" s="9" t="s">
        <v>152</v>
      </c>
      <c r="G6" s="9" t="s">
        <v>153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6</v>
      </c>
      <c r="C8" s="2" t="s">
        <v>275</v>
      </c>
      <c r="D8" s="2" t="s">
        <v>28</v>
      </c>
      <c r="E8" s="2">
        <v>1201010</v>
      </c>
      <c r="F8" s="78">
        <v>209832.92</v>
      </c>
      <c r="G8" s="79">
        <v>0</v>
      </c>
    </row>
    <row r="9" spans="2:7">
      <c r="B9" s="2" t="s">
        <v>56</v>
      </c>
      <c r="C9" s="2" t="s">
        <v>282</v>
      </c>
      <c r="D9" s="2" t="s">
        <v>251</v>
      </c>
      <c r="E9" s="2">
        <v>513990930</v>
      </c>
      <c r="F9" s="78">
        <v>-48991761</v>
      </c>
      <c r="G9" s="79">
        <v>51399093</v>
      </c>
    </row>
    <row r="10" spans="2:7">
      <c r="B10" s="2" t="s">
        <v>61</v>
      </c>
      <c r="C10" s="2" t="s">
        <v>283</v>
      </c>
      <c r="D10" s="2" t="s">
        <v>294</v>
      </c>
      <c r="E10" s="2">
        <v>35973870</v>
      </c>
      <c r="F10" s="78">
        <v>10792161</v>
      </c>
      <c r="G10" s="79">
        <v>25181709</v>
      </c>
    </row>
    <row r="11" spans="2:7">
      <c r="B11" s="2" t="s">
        <v>61</v>
      </c>
      <c r="C11" s="2" t="s">
        <v>283</v>
      </c>
      <c r="D11" s="2" t="s">
        <v>258</v>
      </c>
      <c r="E11" s="2">
        <v>87972470</v>
      </c>
      <c r="F11" s="78">
        <v>-13591746.619999999</v>
      </c>
      <c r="G11" s="79">
        <v>0</v>
      </c>
    </row>
    <row r="12" spans="2:7">
      <c r="B12" s="2" t="s">
        <v>48</v>
      </c>
      <c r="C12" s="2" t="s">
        <v>281</v>
      </c>
      <c r="D12" s="2" t="s">
        <v>296</v>
      </c>
      <c r="E12" s="2">
        <v>59263020</v>
      </c>
      <c r="F12" s="78">
        <v>11852604</v>
      </c>
      <c r="G12" s="79">
        <v>17778906</v>
      </c>
    </row>
    <row r="13" spans="2:7">
      <c r="B13" s="2" t="s">
        <v>5</v>
      </c>
      <c r="C13" s="2" t="s">
        <v>278</v>
      </c>
      <c r="D13" s="2" t="s">
        <v>297</v>
      </c>
      <c r="E13" s="2">
        <v>121877640</v>
      </c>
      <c r="F13" s="78">
        <v>48751056</v>
      </c>
      <c r="G13" s="79">
        <v>36563292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G9"/>
  <sheetViews>
    <sheetView showGridLines="0" workbookViewId="0">
      <selection activeCell="J11" sqref="J11"/>
    </sheetView>
  </sheetViews>
  <sheetFormatPr defaultRowHeight="15"/>
  <cols>
    <col min="1" max="1" width="1.42578125" style="74" customWidth="1"/>
    <col min="2" max="2" width="22" style="1" customWidth="1"/>
    <col min="3" max="3" width="21.7109375" style="74" customWidth="1"/>
    <col min="4" max="4" width="18.5703125" style="1" bestFit="1" customWidth="1"/>
    <col min="5" max="5" width="16.7109375" style="74" customWidth="1"/>
    <col min="6" max="6" width="16.85546875" style="74" bestFit="1" customWidth="1"/>
    <col min="7" max="7" width="15.5703125" style="74" customWidth="1"/>
    <col min="8" max="16384" width="9.140625" style="74"/>
  </cols>
  <sheetData>
    <row r="1" spans="2:7">
      <c r="B1" s="14" t="s">
        <v>13</v>
      </c>
    </row>
    <row r="2" spans="2:7">
      <c r="B2" s="14" t="s">
        <v>12</v>
      </c>
      <c r="C2" s="12"/>
      <c r="D2" s="13"/>
      <c r="E2" s="12"/>
    </row>
    <row r="3" spans="2:7">
      <c r="B3" s="14" t="s">
        <v>236</v>
      </c>
      <c r="C3" s="12"/>
      <c r="D3" s="13"/>
      <c r="E3" s="12"/>
    </row>
    <row r="4" spans="2:7">
      <c r="B4" s="14" t="str">
        <f>"Período de Referência: "&amp;TEXT(F4,"DD/MM/AAAA")&amp;" a "&amp;TEXT(G4,"dd/mm/AAAA")</f>
        <v>Período de Referência: 01/11/2017 a 30/11/2017</v>
      </c>
      <c r="C4" s="12"/>
      <c r="F4" s="77">
        <v>43040</v>
      </c>
      <c r="G4" s="76">
        <v>43069</v>
      </c>
    </row>
    <row r="5" spans="2:7" ht="7.5" customHeight="1"/>
    <row r="6" spans="2:7" ht="38.25" customHeight="1">
      <c r="B6" s="10" t="s">
        <v>11</v>
      </c>
      <c r="C6" s="11" t="s">
        <v>10</v>
      </c>
      <c r="D6" s="10" t="s">
        <v>9</v>
      </c>
      <c r="E6" s="60" t="s">
        <v>151</v>
      </c>
      <c r="F6" s="9" t="s">
        <v>152</v>
      </c>
      <c r="G6" s="9" t="s">
        <v>153</v>
      </c>
    </row>
    <row r="7" spans="2:7" s="3" customFormat="1">
      <c r="B7" s="8"/>
      <c r="C7" s="7"/>
      <c r="D7" s="6"/>
      <c r="E7" s="5"/>
      <c r="F7" s="4"/>
      <c r="G7" s="4"/>
    </row>
    <row r="8" spans="2:7">
      <c r="B8" s="2" t="s">
        <v>48</v>
      </c>
      <c r="C8" s="2" t="s">
        <v>281</v>
      </c>
      <c r="D8" s="2" t="s">
        <v>296</v>
      </c>
      <c r="E8" s="2">
        <v>59263020</v>
      </c>
      <c r="F8" s="78">
        <v>11852604</v>
      </c>
      <c r="G8" s="79">
        <v>5926302</v>
      </c>
    </row>
    <row r="9" spans="2:7">
      <c r="B9" s="2" t="s">
        <v>56</v>
      </c>
      <c r="C9" s="2" t="s">
        <v>282</v>
      </c>
      <c r="D9" s="2" t="s">
        <v>58</v>
      </c>
      <c r="E9" s="2">
        <v>587197160</v>
      </c>
      <c r="F9" s="78">
        <v>117439432</v>
      </c>
      <c r="G9" s="79">
        <v>293598580.69999999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CDE xmlns="02fb9184-f59e-4684-aad0-03bf93b17f1c" xsi:nil="true"/>
    <Ano xmlns="02fb9184-f59e-4684-aad0-03bf93b17f1c">2017</Ano>
    <CDE xmlns="02fb9184-f59e-4684-aad0-03bf93b17f1c">Controle das liberações PLPT - a partir de maio/2017</CDE>
  </documentManagement>
</p:properties>
</file>

<file path=customXml/itemProps1.xml><?xml version="1.0" encoding="utf-8"?>
<ds:datastoreItem xmlns:ds="http://schemas.openxmlformats.org/officeDocument/2006/customXml" ds:itemID="{6E2DE9E6-0A2D-4FE4-8B6F-C26A0787CFAD}"/>
</file>

<file path=customXml/itemProps2.xml><?xml version="1.0" encoding="utf-8"?>
<ds:datastoreItem xmlns:ds="http://schemas.openxmlformats.org/officeDocument/2006/customXml" ds:itemID="{6D43B44D-2DBD-40D8-9E0F-D21303707D68}"/>
</file>

<file path=customXml/itemProps3.xml><?xml version="1.0" encoding="utf-8"?>
<ds:datastoreItem xmlns:ds="http://schemas.openxmlformats.org/officeDocument/2006/customXml" ds:itemID="{A3F72D5E-6DB7-4077-BCB9-9742409949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infos de e-mails</vt:lpstr>
      <vt:lpstr>Banco</vt:lpstr>
      <vt:lpstr>MAIO-2017</vt:lpstr>
      <vt:lpstr>JUNHO-2017</vt:lpstr>
      <vt:lpstr>JULHO-2017</vt:lpstr>
      <vt:lpstr>AGOSTO-2017</vt:lpstr>
      <vt:lpstr>SETEMBRO-2017</vt:lpstr>
      <vt:lpstr>OUTUBRO-2017</vt:lpstr>
      <vt:lpstr>NOVEMBRO-2017</vt:lpstr>
      <vt:lpstr>DEZEMBRO-2017</vt:lpstr>
      <vt:lpstr>Liberações 1ª parcela 2017_2020</vt:lpstr>
      <vt:lpstr>'Liberações 1ª parcela 2017_2020'!Area_de_impressao</vt:lpstr>
      <vt:lpstr>'Liberações 1ª parcela 2017_2020'!Titulos_de_impressao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2020-10-15T20:45:34Z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