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riel.noleto\Downloads\"/>
    </mc:Choice>
  </mc:AlternateContent>
  <xr:revisionPtr revIDLastSave="0" documentId="13_ncr:1_{110616D2-ED4C-4711-859C-985163879367}" xr6:coauthVersionLast="47" xr6:coauthVersionMax="47" xr10:uidLastSave="{00000000-0000-0000-0000-000000000000}"/>
  <bookViews>
    <workbookView xWindow="44430" yWindow="2910" windowWidth="29040" windowHeight="158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18" i="1"/>
  <c r="G10" i="1"/>
  <c r="G5" i="1" l="1"/>
  <c r="G27" i="1" s="1"/>
</calcChain>
</file>

<file path=xl/sharedStrings.xml><?xml version="1.0" encoding="utf-8"?>
<sst xmlns="http://schemas.openxmlformats.org/spreadsheetml/2006/main" count="79" uniqueCount="49">
  <si>
    <t>Objeto da Contratação</t>
  </si>
  <si>
    <t>Macro Unidade</t>
  </si>
  <si>
    <t>Descrição do item</t>
  </si>
  <si>
    <t>Valor total estimado (R$)</t>
  </si>
  <si>
    <t>Valor total de itens compartilhados (R$)</t>
  </si>
  <si>
    <t>Modalidade de Licitação</t>
  </si>
  <si>
    <t>Partícipes</t>
  </si>
  <si>
    <t>Gerenciador</t>
  </si>
  <si>
    <t>ID</t>
  </si>
  <si>
    <t>DEPEN</t>
  </si>
  <si>
    <t>SE</t>
  </si>
  <si>
    <t>Pregão Eletrônico SRP</t>
  </si>
  <si>
    <t>PLANO DE CONTRATAÇÕES COMPARTILHADAS - PCCOM  2021 DO MINISTÉRIO DA JUSTIÇA E SEGURANÇA PÚBLICA</t>
  </si>
  <si>
    <t>TOTAL</t>
  </si>
  <si>
    <t>Classif. do objeto</t>
  </si>
  <si>
    <t>Aquisição de SWITCH</t>
  </si>
  <si>
    <t>DTIC/SE</t>
  </si>
  <si>
    <t>Material Permanente</t>
  </si>
  <si>
    <t>Aquisição de switches de acesso e equipamentos de rede sem fio considerando a necessidade de atualização tecnológica e expansão da rede para atendimento das necessidades do Ministério da Justiça e Segurança Pública.</t>
  </si>
  <si>
    <t>FUNAI</t>
  </si>
  <si>
    <t>SEGEN</t>
  </si>
  <si>
    <t>SEOPI</t>
  </si>
  <si>
    <t>LapTop</t>
  </si>
  <si>
    <t>Armamento</t>
  </si>
  <si>
    <t>AN</t>
  </si>
  <si>
    <t>Software para prevenção de plágio</t>
  </si>
  <si>
    <t xml:space="preserve">ARQUIVO NACIONAL </t>
  </si>
  <si>
    <t>Tecnologia da Informação</t>
  </si>
  <si>
    <t>Carabina 5,56; Fuzil 7,62 x 51mm, com kit;</t>
  </si>
  <si>
    <t>Fuzil .338 LM mais acessórios;</t>
  </si>
  <si>
    <t>Fuzil .308 WIN mais acessórios;</t>
  </si>
  <si>
    <t>Submetralhadora;</t>
  </si>
  <si>
    <t>Espingarda;</t>
  </si>
  <si>
    <t>Pistola subcompacta</t>
  </si>
  <si>
    <t>Armas, equipamentos e munições não letais</t>
  </si>
  <si>
    <t>Arma Longa Tipo Fuzil Cal 7,62</t>
  </si>
  <si>
    <t>Arma Longa Tipo Carabina Cal 5,56</t>
  </si>
  <si>
    <t>Dispositivo De Condução Elétrica</t>
  </si>
  <si>
    <t>Metralhadoras</t>
  </si>
  <si>
    <t>Materiais de busca e salvamento</t>
  </si>
  <si>
    <t>Capacete De Proteção Branco, laranja e luva para rapel e demais materiais de resgate apresentado pela DOA no PAC (colete e bote salva vidas, cadeirinhas...)</t>
  </si>
  <si>
    <t>Capacete Balístico 150 para grupos especiais e 400 para uso ordinário</t>
  </si>
  <si>
    <t>Kit por motociclista, composto por: Capacete, abafador, Balaclava Antichamas, Bota, Calça, Cotoveleira, Jaqueta, Joelheira e Luvas)</t>
  </si>
  <si>
    <t>Binóculo</t>
  </si>
  <si>
    <t xml:space="preserve">DFNSP, DEPEN </t>
  </si>
  <si>
    <t>DFNSP, PRF</t>
  </si>
  <si>
    <t>Observações</t>
  </si>
  <si>
    <r>
      <t xml:space="preserve">1 - De um universo de </t>
    </r>
    <r>
      <rPr>
        <b/>
        <sz val="10"/>
        <color theme="1"/>
        <rFont val="Arial"/>
        <family val="2"/>
      </rPr>
      <t>710 itens</t>
    </r>
    <r>
      <rPr>
        <sz val="10"/>
        <color theme="1"/>
        <rFont val="Arial"/>
        <family val="2"/>
      </rPr>
      <t>, verificou-se a possibilidade de apenas</t>
    </r>
    <r>
      <rPr>
        <b/>
        <sz val="10"/>
        <color theme="1"/>
        <rFont val="Arial"/>
        <family val="2"/>
      </rPr>
      <t xml:space="preserve"> 2 itens</t>
    </r>
    <r>
      <rPr>
        <sz val="10"/>
        <color theme="1"/>
        <rFont val="Arial"/>
        <family val="2"/>
      </rPr>
      <t xml:space="preserve"> "compartilháveis";                                                                                                                  2 - Em valores: De um total de R$ </t>
    </r>
    <r>
      <rPr>
        <b/>
        <sz val="10"/>
        <color theme="1"/>
        <rFont val="Arial"/>
        <family val="2"/>
      </rPr>
      <t>3.156.343.684,92</t>
    </r>
    <r>
      <rPr>
        <sz val="10"/>
        <color theme="1"/>
        <rFont val="Arial"/>
        <family val="2"/>
      </rPr>
      <t xml:space="preserve">, somente R$ </t>
    </r>
    <r>
      <rPr>
        <b/>
        <sz val="10"/>
        <color theme="1"/>
        <rFont val="Arial"/>
        <family val="2"/>
      </rPr>
      <t>18.498.900,00</t>
    </r>
  </si>
  <si>
    <r>
      <t xml:space="preserve">1 - De um universo de </t>
    </r>
    <r>
      <rPr>
        <b/>
        <sz val="10"/>
        <color theme="1"/>
        <rFont val="Arial"/>
        <family val="2"/>
      </rPr>
      <t>356 itens</t>
    </r>
    <r>
      <rPr>
        <sz val="10"/>
        <color theme="1"/>
        <rFont val="Arial"/>
        <family val="2"/>
      </rPr>
      <t xml:space="preserve">, verificou-se a possibilidade de apenas </t>
    </r>
    <r>
      <rPr>
        <b/>
        <sz val="10"/>
        <color theme="1"/>
        <rFont val="Arial"/>
        <family val="2"/>
      </rPr>
      <t>3 itens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"compartilháveis"</t>
    </r>
    <r>
      <rPr>
        <sz val="10"/>
        <color theme="1"/>
        <rFont val="Arial"/>
        <family val="2"/>
      </rPr>
      <t xml:space="preserve">;                                                                                            2 - </t>
    </r>
    <r>
      <rPr>
        <b/>
        <sz val="10"/>
        <color theme="1"/>
        <rFont val="Arial"/>
        <family val="2"/>
      </rPr>
      <t xml:space="preserve">Em valores: </t>
    </r>
    <r>
      <rPr>
        <sz val="10"/>
        <color theme="1"/>
        <rFont val="Arial"/>
        <family val="2"/>
      </rPr>
      <t xml:space="preserve">De um total de </t>
    </r>
    <r>
      <rPr>
        <b/>
        <sz val="10"/>
        <color theme="1"/>
        <rFont val="Arial"/>
        <family val="2"/>
      </rPr>
      <t>R$ 5.338.178.02,87</t>
    </r>
    <r>
      <rPr>
        <sz val="10"/>
        <color theme="1"/>
        <rFont val="Arial"/>
        <family val="2"/>
      </rPr>
      <t xml:space="preserve">, somente </t>
    </r>
    <r>
      <rPr>
        <b/>
        <sz val="10"/>
        <color theme="1"/>
        <rFont val="Arial"/>
        <family val="2"/>
      </rPr>
      <t>R$ 40.927.374,00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</si>
</sst>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rgb="FF3F3F3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medium">
        <color indexed="64"/>
      </left>
      <right/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4" fontId="2" fillId="0" borderId="0" applyFont="0" applyFill="0" applyBorder="0" applyAlignment="0" applyProtection="0"/>
  </cellStyleXfs>
  <cellXfs count="120">
    <xf numFmtId="0" fontId="0" fillId="0" borderId="0" xfId="0"/>
    <xf numFmtId="44" fontId="3" fillId="0" borderId="0" xfId="2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/>
    <xf numFmtId="44" fontId="5" fillId="0" borderId="0" xfId="0" applyNumberFormat="1" applyFont="1"/>
    <xf numFmtId="44" fontId="11" fillId="0" borderId="0" xfId="2" applyFont="1" applyAlignment="1">
      <alignment wrapText="1"/>
    </xf>
    <xf numFmtId="0" fontId="1" fillId="2" borderId="1" xfId="1" applyAlignment="1">
      <alignment horizontal="center" vertical="center" wrapText="1"/>
    </xf>
    <xf numFmtId="44" fontId="11" fillId="0" borderId="2" xfId="2" applyFont="1" applyFill="1" applyBorder="1" applyAlignment="1">
      <alignment wrapText="1"/>
    </xf>
    <xf numFmtId="44" fontId="5" fillId="0" borderId="0" xfId="0" applyNumberFormat="1" applyFont="1" applyAlignment="1">
      <alignment wrapText="1"/>
    </xf>
    <xf numFmtId="0" fontId="1" fillId="2" borderId="20" xfId="1" applyBorder="1" applyAlignment="1">
      <alignment horizontal="left" vertical="center" wrapText="1"/>
    </xf>
    <xf numFmtId="0" fontId="1" fillId="2" borderId="20" xfId="1" applyBorder="1" applyAlignment="1">
      <alignment horizontal="center" vertical="center" wrapText="1"/>
    </xf>
    <xf numFmtId="164" fontId="1" fillId="2" borderId="20" xfId="1" applyNumberFormat="1" applyBorder="1" applyAlignment="1">
      <alignment horizontal="center" vertical="center" wrapText="1"/>
    </xf>
    <xf numFmtId="0" fontId="12" fillId="2" borderId="3" xfId="1" applyFont="1" applyBorder="1" applyAlignment="1">
      <alignment horizontal="center" vertical="center"/>
    </xf>
    <xf numFmtId="4" fontId="12" fillId="2" borderId="3" xfId="1" applyNumberFormat="1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44" fontId="5" fillId="3" borderId="5" xfId="2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44" fontId="5" fillId="3" borderId="8" xfId="2" applyFont="1" applyFill="1" applyBorder="1" applyAlignment="1">
      <alignment vertical="center"/>
    </xf>
    <xf numFmtId="44" fontId="5" fillId="4" borderId="5" xfId="2" applyFont="1" applyFill="1" applyBorder="1" applyAlignment="1">
      <alignment horizontal="center" vertical="center"/>
    </xf>
    <xf numFmtId="44" fontId="5" fillId="4" borderId="2" xfId="2" applyFont="1" applyFill="1" applyBorder="1" applyAlignment="1">
      <alignment horizontal="center" vertical="center"/>
    </xf>
    <xf numFmtId="44" fontId="5" fillId="4" borderId="8" xfId="2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readingOrder="1"/>
    </xf>
    <xf numFmtId="0" fontId="7" fillId="4" borderId="2" xfId="0" applyFont="1" applyFill="1" applyBorder="1" applyAlignment="1">
      <alignment horizontal="center" vertical="center" readingOrder="1"/>
    </xf>
    <xf numFmtId="44" fontId="9" fillId="4" borderId="0" xfId="2" applyFont="1" applyFill="1" applyBorder="1" applyAlignment="1">
      <alignment wrapText="1"/>
    </xf>
    <xf numFmtId="0" fontId="7" fillId="4" borderId="8" xfId="0" applyFont="1" applyFill="1" applyBorder="1" applyAlignment="1">
      <alignment horizontal="center" vertical="center" readingOrder="1"/>
    </xf>
    <xf numFmtId="0" fontId="10" fillId="4" borderId="27" xfId="0" applyFont="1" applyFill="1" applyBorder="1" applyAlignment="1">
      <alignment horizontal="center" vertical="center" readingOrder="1"/>
    </xf>
    <xf numFmtId="0" fontId="7" fillId="4" borderId="5" xfId="0" applyFont="1" applyFill="1" applyBorder="1" applyAlignment="1">
      <alignment horizontal="center" vertical="center" wrapText="1" readingOrder="1"/>
    </xf>
    <xf numFmtId="0" fontId="18" fillId="4" borderId="29" xfId="0" applyFont="1" applyFill="1" applyBorder="1" applyAlignment="1">
      <alignment horizontal="center" vertical="center" wrapText="1" readingOrder="1"/>
    </xf>
    <xf numFmtId="0" fontId="7" fillId="4" borderId="2" xfId="0" applyFont="1" applyFill="1" applyBorder="1" applyAlignment="1">
      <alignment horizontal="center" vertical="center" wrapText="1" readingOrder="1"/>
    </xf>
    <xf numFmtId="0" fontId="18" fillId="4" borderId="19" xfId="0" applyFont="1" applyFill="1" applyBorder="1" applyAlignment="1">
      <alignment horizontal="center" vertical="center" wrapText="1" readingOrder="1"/>
    </xf>
    <xf numFmtId="0" fontId="10" fillId="4" borderId="13" xfId="0" applyFont="1" applyFill="1" applyBorder="1" applyAlignment="1">
      <alignment horizontal="center" vertical="center" readingOrder="1"/>
    </xf>
    <xf numFmtId="0" fontId="18" fillId="4" borderId="30" xfId="0" applyFont="1" applyFill="1" applyBorder="1" applyAlignment="1">
      <alignment horizontal="center" vertical="center" wrapText="1" readingOrder="1"/>
    </xf>
    <xf numFmtId="44" fontId="5" fillId="3" borderId="5" xfId="2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5" fillId="3" borderId="2" xfId="2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4" fontId="5" fillId="3" borderId="8" xfId="2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 wrapText="1"/>
    </xf>
    <xf numFmtId="44" fontId="9" fillId="3" borderId="5" xfId="2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44" fontId="9" fillId="3" borderId="8" xfId="2" applyFont="1" applyFill="1" applyBorder="1" applyAlignment="1">
      <alignment horizontal="center" vertical="center"/>
    </xf>
    <xf numFmtId="44" fontId="0" fillId="0" borderId="0" xfId="2" applyFont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44" fontId="9" fillId="3" borderId="4" xfId="2" applyFont="1" applyFill="1" applyBorder="1" applyAlignment="1">
      <alignment horizontal="center" vertical="center"/>
    </xf>
    <xf numFmtId="44" fontId="9" fillId="3" borderId="14" xfId="2" applyFont="1" applyFill="1" applyBorder="1" applyAlignment="1">
      <alignment horizontal="center" vertical="center"/>
    </xf>
    <xf numFmtId="44" fontId="5" fillId="4" borderId="4" xfId="2" applyFont="1" applyFill="1" applyBorder="1" applyAlignment="1">
      <alignment horizontal="center" vertical="center"/>
    </xf>
    <xf numFmtId="44" fontId="5" fillId="4" borderId="11" xfId="2" applyFont="1" applyFill="1" applyBorder="1" applyAlignment="1">
      <alignment horizontal="center" vertical="center"/>
    </xf>
    <xf numFmtId="44" fontId="5" fillId="4" borderId="10" xfId="2" applyFont="1" applyFill="1" applyBorder="1" applyAlignment="1">
      <alignment horizontal="center" vertical="center"/>
    </xf>
    <xf numFmtId="44" fontId="5" fillId="4" borderId="12" xfId="2" applyFont="1" applyFill="1" applyBorder="1" applyAlignment="1">
      <alignment horizontal="center" vertical="center"/>
    </xf>
    <xf numFmtId="44" fontId="5" fillId="4" borderId="14" xfId="2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readingOrder="1"/>
    </xf>
    <xf numFmtId="0" fontId="15" fillId="4" borderId="2" xfId="0" applyFont="1" applyFill="1" applyBorder="1" applyAlignment="1">
      <alignment horizontal="center" vertical="center" readingOrder="1"/>
    </xf>
    <xf numFmtId="0" fontId="15" fillId="4" borderId="8" xfId="0" applyFont="1" applyFill="1" applyBorder="1" applyAlignment="1">
      <alignment horizontal="center" vertical="center" readingOrder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readingOrder="1"/>
    </xf>
    <xf numFmtId="0" fontId="10" fillId="4" borderId="7" xfId="0" applyFont="1" applyFill="1" applyBorder="1" applyAlignment="1">
      <alignment horizontal="center" vertical="center" readingOrder="1"/>
    </xf>
    <xf numFmtId="0" fontId="10" fillId="4" borderId="9" xfId="0" applyFont="1" applyFill="1" applyBorder="1" applyAlignment="1">
      <alignment horizontal="center" vertical="center" readingOrder="1"/>
    </xf>
    <xf numFmtId="0" fontId="10" fillId="4" borderId="27" xfId="0" applyFont="1" applyFill="1" applyBorder="1" applyAlignment="1">
      <alignment horizontal="center" vertical="center" readingOrder="1"/>
    </xf>
    <xf numFmtId="0" fontId="10" fillId="4" borderId="28" xfId="0" applyFont="1" applyFill="1" applyBorder="1" applyAlignment="1">
      <alignment horizontal="center" vertical="center" readingOrder="1"/>
    </xf>
    <xf numFmtId="0" fontId="10" fillId="4" borderId="13" xfId="0" applyFont="1" applyFill="1" applyBorder="1" applyAlignment="1">
      <alignment horizontal="center" vertical="center" readingOrder="1"/>
    </xf>
    <xf numFmtId="0" fontId="17" fillId="4" borderId="5" xfId="0" applyFont="1" applyFill="1" applyBorder="1" applyAlignment="1">
      <alignment horizontal="center" vertical="center" wrapText="1" readingOrder="1"/>
    </xf>
    <xf numFmtId="0" fontId="17" fillId="4" borderId="2" xfId="0" applyFont="1" applyFill="1" applyBorder="1" applyAlignment="1">
      <alignment horizontal="center" vertical="center" wrapText="1" readingOrder="1"/>
    </xf>
    <xf numFmtId="0" fontId="17" fillId="4" borderId="8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readingOrder="1"/>
    </xf>
    <xf numFmtId="0" fontId="9" fillId="3" borderId="8" xfId="0" applyFont="1" applyFill="1" applyBorder="1" applyAlignment="1">
      <alignment horizontal="center" vertical="center" readingOrder="1"/>
    </xf>
    <xf numFmtId="0" fontId="4" fillId="2" borderId="21" xfId="1" applyFont="1" applyBorder="1" applyAlignment="1">
      <alignment horizontal="center" vertical="center"/>
    </xf>
    <xf numFmtId="0" fontId="4" fillId="2" borderId="23" xfId="1" applyFont="1" applyBorder="1" applyAlignment="1">
      <alignment horizontal="center" vertical="center"/>
    </xf>
    <xf numFmtId="0" fontId="4" fillId="2" borderId="26" xfId="1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4" fontId="5" fillId="3" borderId="5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" fillId="2" borderId="1" xfId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" fillId="2" borderId="18" xfId="1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44" fontId="5" fillId="3" borderId="5" xfId="2" applyFont="1" applyFill="1" applyBorder="1" applyAlignment="1">
      <alignment horizontal="center" vertical="center"/>
    </xf>
    <xf numFmtId="44" fontId="5" fillId="3" borderId="8" xfId="2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4" fillId="2" borderId="25" xfId="1" applyFont="1" applyBorder="1" applyAlignment="1">
      <alignment horizontal="center" vertical="center"/>
    </xf>
    <xf numFmtId="0" fontId="4" fillId="2" borderId="24" xfId="1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readingOrder="1"/>
    </xf>
    <xf numFmtId="0" fontId="19" fillId="3" borderId="8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3">
    <cellStyle name="Célula de Verificação" xfId="1" builtinId="23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2"/>
  <sheetViews>
    <sheetView tabSelected="1" zoomScale="80" zoomScaleNormal="80" workbookViewId="0">
      <selection activeCell="I32" sqref="I32"/>
    </sheetView>
  </sheetViews>
  <sheetFormatPr defaultRowHeight="12.75" x14ac:dyDescent="0.2"/>
  <cols>
    <col min="1" max="1" width="18.28515625" style="4" customWidth="1"/>
    <col min="2" max="2" width="23" style="2" customWidth="1"/>
    <col min="3" max="3" width="39.7109375" style="2" customWidth="1"/>
    <col min="4" max="4" width="44.28515625" style="2" customWidth="1"/>
    <col min="5" max="5" width="22.7109375" style="3" customWidth="1"/>
    <col min="6" max="7" width="23.140625" style="2" customWidth="1"/>
    <col min="8" max="8" width="22.42578125" style="2" customWidth="1"/>
    <col min="9" max="9" width="20.5703125" style="4" customWidth="1"/>
    <col min="10" max="10" width="23.28515625" style="4" customWidth="1"/>
    <col min="11" max="11" width="37.7109375" style="2" customWidth="1"/>
    <col min="12" max="16384" width="9.140625" style="2"/>
  </cols>
  <sheetData>
    <row r="1" spans="1:11" ht="16.5" thickTop="1" thickBot="1" x14ac:dyDescent="0.25">
      <c r="A1" s="97" t="s">
        <v>12</v>
      </c>
      <c r="B1" s="97"/>
      <c r="C1" s="97"/>
      <c r="D1" s="97"/>
      <c r="E1" s="97"/>
      <c r="F1" s="97"/>
      <c r="G1" s="97"/>
      <c r="H1" s="97"/>
      <c r="I1" s="97"/>
      <c r="J1" s="97"/>
      <c r="K1" s="51" t="s">
        <v>46</v>
      </c>
    </row>
    <row r="2" spans="1:11" s="3" customFormat="1" ht="31.5" thickTop="1" thickBot="1" x14ac:dyDescent="0.25">
      <c r="A2" s="8" t="s">
        <v>8</v>
      </c>
      <c r="B2" s="11" t="s">
        <v>1</v>
      </c>
      <c r="C2" s="12" t="s">
        <v>0</v>
      </c>
      <c r="D2" s="11" t="s">
        <v>2</v>
      </c>
      <c r="E2" s="11" t="s">
        <v>14</v>
      </c>
      <c r="F2" s="13" t="s">
        <v>3</v>
      </c>
      <c r="G2" s="13" t="s">
        <v>4</v>
      </c>
      <c r="H2" s="12" t="s">
        <v>5</v>
      </c>
      <c r="I2" s="12" t="s">
        <v>6</v>
      </c>
      <c r="J2" s="12" t="s">
        <v>7</v>
      </c>
      <c r="K2" s="51"/>
    </row>
    <row r="3" spans="1:11" ht="97.5" customHeight="1" thickTop="1" thickBot="1" x14ac:dyDescent="0.25">
      <c r="A3" s="100">
        <v>1</v>
      </c>
      <c r="B3" s="16" t="s">
        <v>9</v>
      </c>
      <c r="C3" s="82" t="s">
        <v>15</v>
      </c>
      <c r="D3" s="105" t="s">
        <v>18</v>
      </c>
      <c r="E3" s="85" t="s">
        <v>17</v>
      </c>
      <c r="F3" s="17">
        <v>1979400</v>
      </c>
      <c r="G3" s="103">
        <v>4979400</v>
      </c>
      <c r="H3" s="91" t="s">
        <v>11</v>
      </c>
      <c r="I3" s="102" t="s">
        <v>9</v>
      </c>
      <c r="J3" s="88" t="s">
        <v>16</v>
      </c>
      <c r="K3" s="48" t="s">
        <v>47</v>
      </c>
    </row>
    <row r="4" spans="1:11" ht="16.5" customHeight="1" thickTop="1" thickBot="1" x14ac:dyDescent="0.25">
      <c r="A4" s="100"/>
      <c r="B4" s="18" t="s">
        <v>10</v>
      </c>
      <c r="C4" s="101"/>
      <c r="D4" s="106"/>
      <c r="E4" s="87"/>
      <c r="F4" s="19">
        <v>3000000</v>
      </c>
      <c r="G4" s="104"/>
      <c r="H4" s="93"/>
      <c r="I4" s="84"/>
      <c r="J4" s="90"/>
      <c r="K4" s="49"/>
    </row>
    <row r="5" spans="1:11" ht="16.5" customHeight="1" thickTop="1" thickBot="1" x14ac:dyDescent="0.25">
      <c r="A5" s="100">
        <v>2</v>
      </c>
      <c r="B5" s="16" t="s">
        <v>9</v>
      </c>
      <c r="C5" s="82" t="s">
        <v>22</v>
      </c>
      <c r="D5" s="85"/>
      <c r="E5" s="85" t="s">
        <v>17</v>
      </c>
      <c r="F5" s="36">
        <v>8295500</v>
      </c>
      <c r="G5" s="94">
        <f>SUM(F5:F9)</f>
        <v>13489500</v>
      </c>
      <c r="H5" s="91" t="s">
        <v>11</v>
      </c>
      <c r="I5" s="37" t="s">
        <v>19</v>
      </c>
      <c r="J5" s="88" t="s">
        <v>9</v>
      </c>
      <c r="K5" s="49"/>
    </row>
    <row r="6" spans="1:11" ht="15.75" customHeight="1" thickTop="1" thickBot="1" x14ac:dyDescent="0.25">
      <c r="A6" s="100"/>
      <c r="B6" s="38" t="s">
        <v>19</v>
      </c>
      <c r="C6" s="83"/>
      <c r="D6" s="86"/>
      <c r="E6" s="86"/>
      <c r="F6" s="39">
        <v>80000</v>
      </c>
      <c r="G6" s="92"/>
      <c r="H6" s="92"/>
      <c r="I6" s="40" t="s">
        <v>10</v>
      </c>
      <c r="J6" s="89"/>
      <c r="K6" s="49"/>
    </row>
    <row r="7" spans="1:11" ht="15.75" customHeight="1" thickTop="1" thickBot="1" x14ac:dyDescent="0.25">
      <c r="A7" s="100"/>
      <c r="B7" s="38" t="s">
        <v>10</v>
      </c>
      <c r="C7" s="83"/>
      <c r="D7" s="86"/>
      <c r="E7" s="86"/>
      <c r="F7" s="39">
        <v>750000</v>
      </c>
      <c r="G7" s="92"/>
      <c r="H7" s="92"/>
      <c r="I7" s="40" t="s">
        <v>20</v>
      </c>
      <c r="J7" s="89"/>
      <c r="K7" s="49"/>
    </row>
    <row r="8" spans="1:11" ht="15.75" customHeight="1" thickTop="1" thickBot="1" x14ac:dyDescent="0.25">
      <c r="A8" s="100"/>
      <c r="B8" s="38" t="s">
        <v>20</v>
      </c>
      <c r="C8" s="83"/>
      <c r="D8" s="86"/>
      <c r="E8" s="86"/>
      <c r="F8" s="39">
        <v>24000</v>
      </c>
      <c r="G8" s="92"/>
      <c r="H8" s="92"/>
      <c r="I8" s="95" t="s">
        <v>21</v>
      </c>
      <c r="J8" s="89"/>
      <c r="K8" s="49"/>
    </row>
    <row r="9" spans="1:11" ht="16.5" customHeight="1" thickTop="1" thickBot="1" x14ac:dyDescent="0.25">
      <c r="A9" s="100"/>
      <c r="B9" s="41" t="s">
        <v>21</v>
      </c>
      <c r="C9" s="84"/>
      <c r="D9" s="87"/>
      <c r="E9" s="87"/>
      <c r="F9" s="42">
        <v>4340000</v>
      </c>
      <c r="G9" s="93"/>
      <c r="H9" s="93"/>
      <c r="I9" s="96"/>
      <c r="J9" s="90"/>
      <c r="K9" s="49"/>
    </row>
    <row r="10" spans="1:11" ht="15" customHeight="1" thickTop="1" thickBot="1" x14ac:dyDescent="0.25">
      <c r="A10" s="100">
        <v>3</v>
      </c>
      <c r="B10" s="43" t="s">
        <v>9</v>
      </c>
      <c r="C10" s="116" t="s">
        <v>27</v>
      </c>
      <c r="D10" s="77" t="s">
        <v>25</v>
      </c>
      <c r="E10" s="118" t="s">
        <v>17</v>
      </c>
      <c r="F10" s="44">
        <v>15000</v>
      </c>
      <c r="G10" s="52">
        <f>SUM(F10:F11)</f>
        <v>30000</v>
      </c>
      <c r="H10" s="98" t="s">
        <v>11</v>
      </c>
      <c r="I10" s="110" t="s">
        <v>9</v>
      </c>
      <c r="J10" s="112" t="s">
        <v>26</v>
      </c>
      <c r="K10" s="49"/>
    </row>
    <row r="11" spans="1:11" ht="15" customHeight="1" thickTop="1" thickBot="1" x14ac:dyDescent="0.25">
      <c r="A11" s="114"/>
      <c r="B11" s="45" t="s">
        <v>24</v>
      </c>
      <c r="C11" s="117"/>
      <c r="D11" s="78"/>
      <c r="E11" s="119"/>
      <c r="F11" s="46">
        <v>15000</v>
      </c>
      <c r="G11" s="53"/>
      <c r="H11" s="99"/>
      <c r="I11" s="111"/>
      <c r="J11" s="113"/>
      <c r="K11" s="50"/>
    </row>
    <row r="12" spans="1:11" ht="30" customHeight="1" thickBot="1" x14ac:dyDescent="0.25">
      <c r="A12" s="79">
        <v>4</v>
      </c>
      <c r="B12" s="68" t="s">
        <v>44</v>
      </c>
      <c r="C12" s="59" t="s">
        <v>23</v>
      </c>
      <c r="D12" s="23" t="s">
        <v>28</v>
      </c>
      <c r="E12" s="62" t="s">
        <v>17</v>
      </c>
      <c r="F12" s="54">
        <v>12060000</v>
      </c>
      <c r="G12" s="54">
        <v>12060000</v>
      </c>
      <c r="H12" s="107" t="s">
        <v>11</v>
      </c>
      <c r="I12" s="71" t="s">
        <v>44</v>
      </c>
      <c r="J12" s="65" t="s">
        <v>20</v>
      </c>
      <c r="K12" s="49" t="s">
        <v>48</v>
      </c>
    </row>
    <row r="13" spans="1:11" ht="14.25" thickTop="1" thickBot="1" x14ac:dyDescent="0.25">
      <c r="A13" s="80"/>
      <c r="B13" s="69"/>
      <c r="C13" s="60"/>
      <c r="D13" s="24" t="s">
        <v>29</v>
      </c>
      <c r="E13" s="63"/>
      <c r="F13" s="55"/>
      <c r="G13" s="55"/>
      <c r="H13" s="108"/>
      <c r="I13" s="72"/>
      <c r="J13" s="66"/>
      <c r="K13" s="49"/>
    </row>
    <row r="14" spans="1:11" ht="14.25" thickTop="1" thickBot="1" x14ac:dyDescent="0.25">
      <c r="A14" s="80"/>
      <c r="B14" s="69"/>
      <c r="C14" s="60"/>
      <c r="D14" s="24" t="s">
        <v>30</v>
      </c>
      <c r="E14" s="63"/>
      <c r="F14" s="55"/>
      <c r="G14" s="55"/>
      <c r="H14" s="108"/>
      <c r="I14" s="72"/>
      <c r="J14" s="66"/>
      <c r="K14" s="49"/>
    </row>
    <row r="15" spans="1:11" ht="30" customHeight="1" thickTop="1" thickBot="1" x14ac:dyDescent="0.25">
      <c r="A15" s="80"/>
      <c r="B15" s="69"/>
      <c r="C15" s="60"/>
      <c r="D15" s="24" t="s">
        <v>31</v>
      </c>
      <c r="E15" s="63"/>
      <c r="F15" s="55"/>
      <c r="G15" s="55"/>
      <c r="H15" s="108"/>
      <c r="I15" s="72"/>
      <c r="J15" s="66"/>
      <c r="K15" s="49"/>
    </row>
    <row r="16" spans="1:11" ht="14.25" thickTop="1" thickBot="1" x14ac:dyDescent="0.25">
      <c r="A16" s="80"/>
      <c r="B16" s="69"/>
      <c r="C16" s="60"/>
      <c r="D16" s="24" t="s">
        <v>32</v>
      </c>
      <c r="E16" s="63"/>
      <c r="F16" s="55"/>
      <c r="G16" s="55"/>
      <c r="H16" s="108"/>
      <c r="I16" s="72"/>
      <c r="J16" s="66"/>
      <c r="K16" s="49"/>
    </row>
    <row r="17" spans="1:11" ht="14.25" thickTop="1" thickBot="1" x14ac:dyDescent="0.25">
      <c r="A17" s="80"/>
      <c r="B17" s="69"/>
      <c r="C17" s="60"/>
      <c r="D17" s="24" t="s">
        <v>33</v>
      </c>
      <c r="E17" s="63"/>
      <c r="F17" s="56"/>
      <c r="G17" s="56"/>
      <c r="H17" s="108"/>
      <c r="I17" s="72"/>
      <c r="J17" s="66"/>
      <c r="K17" s="49"/>
    </row>
    <row r="18" spans="1:11" ht="14.25" thickTop="1" thickBot="1" x14ac:dyDescent="0.25">
      <c r="A18" s="80"/>
      <c r="B18" s="25" t="s">
        <v>44</v>
      </c>
      <c r="C18" s="60"/>
      <c r="D18" s="26" t="s">
        <v>34</v>
      </c>
      <c r="E18" s="63"/>
      <c r="F18" s="21">
        <v>1420000</v>
      </c>
      <c r="G18" s="57">
        <f>SUM(F18:F22)</f>
        <v>22839950</v>
      </c>
      <c r="H18" s="108"/>
      <c r="I18" s="72"/>
      <c r="J18" s="66"/>
      <c r="K18" s="49"/>
    </row>
    <row r="19" spans="1:11" ht="14.25" thickTop="1" thickBot="1" x14ac:dyDescent="0.25">
      <c r="A19" s="80"/>
      <c r="B19" s="69" t="s">
        <v>45</v>
      </c>
      <c r="C19" s="60"/>
      <c r="D19" s="26" t="s">
        <v>35</v>
      </c>
      <c r="E19" s="63"/>
      <c r="F19" s="21">
        <v>4000000</v>
      </c>
      <c r="G19" s="55"/>
      <c r="H19" s="108"/>
      <c r="I19" s="72"/>
      <c r="J19" s="66"/>
      <c r="K19" s="49"/>
    </row>
    <row r="20" spans="1:11" ht="14.25" thickTop="1" thickBot="1" x14ac:dyDescent="0.25">
      <c r="A20" s="80"/>
      <c r="B20" s="69"/>
      <c r="C20" s="60"/>
      <c r="D20" s="26" t="s">
        <v>36</v>
      </c>
      <c r="E20" s="63"/>
      <c r="F20" s="21">
        <v>2160000</v>
      </c>
      <c r="G20" s="55"/>
      <c r="H20" s="108"/>
      <c r="I20" s="72"/>
      <c r="J20" s="66"/>
      <c r="K20" s="49"/>
    </row>
    <row r="21" spans="1:11" ht="14.25" thickTop="1" thickBot="1" x14ac:dyDescent="0.25">
      <c r="A21" s="80"/>
      <c r="B21" s="69"/>
      <c r="C21" s="60"/>
      <c r="D21" s="26" t="s">
        <v>37</v>
      </c>
      <c r="E21" s="63"/>
      <c r="F21" s="27">
        <v>11259950</v>
      </c>
      <c r="G21" s="55"/>
      <c r="H21" s="108"/>
      <c r="I21" s="72"/>
      <c r="J21" s="66"/>
      <c r="K21" s="49"/>
    </row>
    <row r="22" spans="1:11" ht="14.25" thickTop="1" thickBot="1" x14ac:dyDescent="0.25">
      <c r="A22" s="81"/>
      <c r="B22" s="70"/>
      <c r="C22" s="61"/>
      <c r="D22" s="28" t="s">
        <v>38</v>
      </c>
      <c r="E22" s="64"/>
      <c r="F22" s="22">
        <v>4000000</v>
      </c>
      <c r="G22" s="58"/>
      <c r="H22" s="109"/>
      <c r="I22" s="73"/>
      <c r="J22" s="67"/>
      <c r="K22" s="49"/>
    </row>
    <row r="23" spans="1:11" ht="64.5" customHeight="1" thickBot="1" x14ac:dyDescent="0.25">
      <c r="A23" s="79">
        <v>5</v>
      </c>
      <c r="B23" s="29" t="s">
        <v>45</v>
      </c>
      <c r="C23" s="59" t="s">
        <v>39</v>
      </c>
      <c r="D23" s="30" t="s">
        <v>40</v>
      </c>
      <c r="E23" s="74" t="s">
        <v>17</v>
      </c>
      <c r="F23" s="20">
        <v>77500</v>
      </c>
      <c r="G23" s="54">
        <f>SUM(F23:F26)</f>
        <v>6027524</v>
      </c>
      <c r="H23" s="107" t="s">
        <v>11</v>
      </c>
      <c r="I23" s="31" t="s">
        <v>45</v>
      </c>
      <c r="J23" s="65" t="s">
        <v>20</v>
      </c>
      <c r="K23" s="49"/>
    </row>
    <row r="24" spans="1:11" ht="27" thickTop="1" thickBot="1" x14ac:dyDescent="0.25">
      <c r="A24" s="80"/>
      <c r="B24" s="25" t="s">
        <v>45</v>
      </c>
      <c r="C24" s="60"/>
      <c r="D24" s="32" t="s">
        <v>41</v>
      </c>
      <c r="E24" s="75"/>
      <c r="F24" s="21">
        <v>2919741</v>
      </c>
      <c r="G24" s="55"/>
      <c r="H24" s="108"/>
      <c r="I24" s="33" t="s">
        <v>45</v>
      </c>
      <c r="J24" s="66"/>
      <c r="K24" s="49"/>
    </row>
    <row r="25" spans="1:11" ht="39.75" thickTop="1" thickBot="1" x14ac:dyDescent="0.25">
      <c r="A25" s="80"/>
      <c r="B25" s="25" t="s">
        <v>45</v>
      </c>
      <c r="C25" s="60"/>
      <c r="D25" s="32" t="s">
        <v>42</v>
      </c>
      <c r="E25" s="75"/>
      <c r="F25" s="21">
        <v>2808000</v>
      </c>
      <c r="G25" s="55"/>
      <c r="H25" s="108"/>
      <c r="I25" s="33" t="s">
        <v>45</v>
      </c>
      <c r="J25" s="66"/>
      <c r="K25" s="49"/>
    </row>
    <row r="26" spans="1:11" ht="15" customHeight="1" thickTop="1" thickBot="1" x14ac:dyDescent="0.25">
      <c r="A26" s="115"/>
      <c r="B26" s="34" t="s">
        <v>44</v>
      </c>
      <c r="C26" s="61"/>
      <c r="D26" s="28" t="s">
        <v>43</v>
      </c>
      <c r="E26" s="76"/>
      <c r="F26" s="22">
        <v>222283</v>
      </c>
      <c r="G26" s="58"/>
      <c r="H26" s="109"/>
      <c r="I26" s="35" t="s">
        <v>44</v>
      </c>
      <c r="J26" s="67"/>
      <c r="K26" s="50"/>
    </row>
    <row r="27" spans="1:11" ht="15.75" thickBot="1" x14ac:dyDescent="0.25">
      <c r="F27" s="14" t="s">
        <v>13</v>
      </c>
      <c r="G27" s="15">
        <f>SUM(G3:G26)</f>
        <v>59426374</v>
      </c>
    </row>
    <row r="28" spans="1:11" ht="15" customHeight="1" thickTop="1" x14ac:dyDescent="0.2">
      <c r="G28" s="5"/>
    </row>
    <row r="29" spans="1:11" x14ac:dyDescent="0.2">
      <c r="G29" s="6"/>
      <c r="H29" s="6"/>
    </row>
    <row r="30" spans="1:11" ht="15" x14ac:dyDescent="0.25">
      <c r="K30" s="47"/>
    </row>
    <row r="33" spans="5:7" x14ac:dyDescent="0.2">
      <c r="G33" s="6"/>
    </row>
    <row r="34" spans="5:7" x14ac:dyDescent="0.2">
      <c r="E34" s="9"/>
      <c r="G34" s="6"/>
    </row>
    <row r="35" spans="5:7" x14ac:dyDescent="0.2">
      <c r="E35" s="1"/>
    </row>
    <row r="36" spans="5:7" x14ac:dyDescent="0.2">
      <c r="E36" s="10"/>
    </row>
    <row r="38" spans="5:7" ht="15" customHeight="1" x14ac:dyDescent="0.2">
      <c r="E38" s="7"/>
    </row>
    <row r="39" spans="5:7" x14ac:dyDescent="0.2">
      <c r="E39" s="7"/>
    </row>
    <row r="49" ht="15.75" customHeight="1" x14ac:dyDescent="0.2"/>
    <row r="50" ht="15.75" customHeight="1" x14ac:dyDescent="0.2"/>
    <row r="272" ht="33" customHeight="1" x14ac:dyDescent="0.2"/>
  </sheetData>
  <mergeCells count="45">
    <mergeCell ref="I10:I11"/>
    <mergeCell ref="J10:J11"/>
    <mergeCell ref="A10:A11"/>
    <mergeCell ref="A23:A26"/>
    <mergeCell ref="C10:C11"/>
    <mergeCell ref="E10:E11"/>
    <mergeCell ref="E5:E9"/>
    <mergeCell ref="J5:J9"/>
    <mergeCell ref="H5:H9"/>
    <mergeCell ref="G5:G9"/>
    <mergeCell ref="I8:I9"/>
    <mergeCell ref="D10:D11"/>
    <mergeCell ref="A12:A22"/>
    <mergeCell ref="C12:C22"/>
    <mergeCell ref="C5:C9"/>
    <mergeCell ref="D5:D9"/>
    <mergeCell ref="A5:A9"/>
    <mergeCell ref="F12:F17"/>
    <mergeCell ref="C23:C26"/>
    <mergeCell ref="E12:E22"/>
    <mergeCell ref="J12:J22"/>
    <mergeCell ref="B12:B17"/>
    <mergeCell ref="B19:B22"/>
    <mergeCell ref="J23:J26"/>
    <mergeCell ref="I12:I22"/>
    <mergeCell ref="E23:E26"/>
    <mergeCell ref="G23:G26"/>
    <mergeCell ref="H12:H22"/>
    <mergeCell ref="H23:H26"/>
    <mergeCell ref="K3:K11"/>
    <mergeCell ref="K12:K26"/>
    <mergeCell ref="K1:K2"/>
    <mergeCell ref="G10:G11"/>
    <mergeCell ref="G12:G17"/>
    <mergeCell ref="G18:G22"/>
    <mergeCell ref="A1:J1"/>
    <mergeCell ref="H10:H11"/>
    <mergeCell ref="A3:A4"/>
    <mergeCell ref="C3:C4"/>
    <mergeCell ref="H3:H4"/>
    <mergeCell ref="I3:I4"/>
    <mergeCell ref="J3:J4"/>
    <mergeCell ref="G3:G4"/>
    <mergeCell ref="E3:E4"/>
    <mergeCell ref="D3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Ariel Craveiro Noleto</cp:lastModifiedBy>
  <dcterms:created xsi:type="dcterms:W3CDTF">2021-03-19T12:50:53Z</dcterms:created>
  <dcterms:modified xsi:type="dcterms:W3CDTF">2022-03-14T21:12:07Z</dcterms:modified>
</cp:coreProperties>
</file>