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23"/>
  <workbookPr/>
  <mc:AlternateContent xmlns:mc="http://schemas.openxmlformats.org/markup-compatibility/2006">
    <mc:Choice Requires="x15">
      <x15ac:absPath xmlns:x15ac="http://schemas.microsoft.com/office/spreadsheetml/2010/11/ac" url="https://mtegovbr.sharepoint.com/sites/NovaCGTT-2024/Documentos Compartilhados/General/Controle Pleitos/Desabastecimento/"/>
    </mc:Choice>
  </mc:AlternateContent>
  <xr:revisionPtr revIDLastSave="833" documentId="13_ncr:1_{288C4A6C-F0EA-4A74-A8A7-8319333B8AF5}" xr6:coauthVersionLast="47" xr6:coauthVersionMax="47" xr10:uidLastSave="{ADEB05CA-D97E-4837-BC53-B03EC7C3E123}"/>
  <bookViews>
    <workbookView xWindow="0" yWindow="740" windowWidth="29400" windowHeight="17120" xr2:uid="{00000000-000D-0000-FFFF-FFFF00000000}"/>
  </bookViews>
  <sheets>
    <sheet name="Pleitos Resolução GMC 49-19" sheetId="1" r:id="rId1"/>
  </sheets>
  <definedNames>
    <definedName name="_xlnm._FilterDatabase" localSheetId="0" hidden="1">'Pleitos Resolução GMC 49-19'!$A$2:$P$133</definedName>
    <definedName name="_Hlk167120980">'Pleitos Resolução GMC 49-19'!#REF!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5" i="1" l="1"/>
  <c r="C134" i="1"/>
  <c r="C133" i="1"/>
  <c r="C132" i="1"/>
  <c r="C131" i="1"/>
  <c r="C130" i="1"/>
  <c r="C16" i="1"/>
  <c r="C15" i="1"/>
  <c r="C129" i="1"/>
  <c r="C128" i="1"/>
  <c r="C127" i="1"/>
  <c r="C126" i="1"/>
  <c r="C125" i="1"/>
  <c r="C124" i="1"/>
  <c r="C123" i="1"/>
  <c r="C122" i="1"/>
  <c r="C121" i="1"/>
  <c r="C120" i="1"/>
  <c r="C119" i="1"/>
  <c r="C118" i="1"/>
  <c r="C117" i="1"/>
  <c r="C115" i="1"/>
  <c r="C116" i="1"/>
  <c r="C114" i="1"/>
  <c r="C113" i="1"/>
  <c r="C112" i="1"/>
  <c r="C111" i="1"/>
  <c r="C110" i="1"/>
  <c r="C109" i="1"/>
  <c r="C108" i="1"/>
  <c r="C107" i="1"/>
  <c r="C106" i="1"/>
  <c r="C105" i="1"/>
  <c r="C104" i="1"/>
  <c r="C103" i="1"/>
  <c r="C102" i="1"/>
  <c r="C101" i="1"/>
  <c r="C100" i="1"/>
  <c r="C99" i="1"/>
  <c r="C98" i="1"/>
  <c r="C97" i="1"/>
  <c r="C96" i="1"/>
  <c r="C95" i="1"/>
  <c r="C93" i="1"/>
  <c r="C92" i="1"/>
  <c r="C90" i="1"/>
  <c r="C89" i="1"/>
  <c r="C88" i="1"/>
  <c r="C87" i="1"/>
  <c r="C86" i="1"/>
  <c r="C85" i="1"/>
  <c r="C84" i="1"/>
  <c r="C83" i="1"/>
  <c r="C82" i="1"/>
  <c r="C81" i="1"/>
  <c r="C80" i="1"/>
  <c r="C79" i="1"/>
  <c r="C78" i="1"/>
  <c r="C77" i="1"/>
  <c r="C76" i="1"/>
  <c r="C75" i="1"/>
  <c r="C74" i="1"/>
  <c r="C73" i="1"/>
  <c r="C72" i="1"/>
  <c r="C71"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6" i="1"/>
  <c r="C35" i="1"/>
  <c r="C34" i="1"/>
  <c r="C33" i="1"/>
  <c r="C32" i="1"/>
  <c r="C31" i="1"/>
  <c r="C30" i="1"/>
  <c r="C29" i="1"/>
  <c r="C28" i="1"/>
  <c r="C70" i="1"/>
  <c r="C27" i="1"/>
  <c r="C26" i="1"/>
  <c r="C25" i="1"/>
  <c r="C24" i="1"/>
  <c r="C23" i="1"/>
  <c r="C22" i="1"/>
  <c r="C21" i="1"/>
  <c r="C20" i="1"/>
  <c r="C19" i="1"/>
  <c r="C18" i="1"/>
  <c r="C17" i="1"/>
  <c r="C14" i="1"/>
  <c r="C13" i="1"/>
  <c r="C94" i="1"/>
  <c r="C12" i="1"/>
  <c r="C11" i="1"/>
  <c r="C10" i="1"/>
  <c r="C9" i="1"/>
  <c r="C8" i="1"/>
  <c r="C7" i="1"/>
  <c r="C6" i="1"/>
  <c r="C5" i="1"/>
</calcChain>
</file>

<file path=xl/sharedStrings.xml><?xml version="1.0" encoding="utf-8"?>
<sst xmlns="http://schemas.openxmlformats.org/spreadsheetml/2006/main" count="1723" uniqueCount="653">
  <si>
    <t>Pleitos em análise - Desabastecimento Res. GMC 49/19</t>
  </si>
  <si>
    <t>Número Processo SEI</t>
  </si>
  <si>
    <t>Data de Início da Consulta Pública</t>
  </si>
  <si>
    <t>Data de Término da Consulta Pública</t>
  </si>
  <si>
    <t>Tipo do Pleito</t>
  </si>
  <si>
    <t>Data Término de vigência</t>
  </si>
  <si>
    <t>Efeito Tarifário Pretendido</t>
  </si>
  <si>
    <t>NCM</t>
  </si>
  <si>
    <t>Descrição do Produto</t>
  </si>
  <si>
    <t>Ex-tarifário</t>
  </si>
  <si>
    <t xml:space="preserve">TEC </t>
  </si>
  <si>
    <t>Alíquota pretendida</t>
  </si>
  <si>
    <t>Cota Pretendida</t>
  </si>
  <si>
    <t>Medida da Cota</t>
  </si>
  <si>
    <t>Prazo Pretendido</t>
  </si>
  <si>
    <t xml:space="preserve">Pleiteante </t>
  </si>
  <si>
    <t xml:space="preserve">Status </t>
  </si>
  <si>
    <t>19971.100181/2023-19 </t>
  </si>
  <si>
    <t>Novo</t>
  </si>
  <si>
    <t>-</t>
  </si>
  <si>
    <t>Redução</t>
  </si>
  <si>
    <t>8483.10.90</t>
  </si>
  <si>
    <t>Eixos fabricados em aço forjado ASTM A668, com massa igual ou superior a 25ton, para acoplamento dos polos geradores de compensadores síncronos</t>
  </si>
  <si>
    <t>Sim</t>
  </si>
  <si>
    <t>16%</t>
  </si>
  <si>
    <t>0%</t>
  </si>
  <si>
    <t xml:space="preserve">30 </t>
  </si>
  <si>
    <t>Unidades</t>
  </si>
  <si>
    <t>365 dias</t>
  </si>
  <si>
    <t>GE ENERGIAS RENOVAVEIS LTDA</t>
  </si>
  <si>
    <t>Deferido. A pleiteante foi orientada a entrar com solução de consulta na RFB sobre a classificação de mercadoria</t>
  </si>
  <si>
    <t>19971.100964/2022-11</t>
  </si>
  <si>
    <t>9021.10.10</t>
  </si>
  <si>
    <t>Aparelho ortopédico para treinamento de marcha e alinhamento postural, para crianças com grau de comprometimento mortor severo (GMFCS nível IV e V) e acessórios</t>
  </si>
  <si>
    <t>14%</t>
  </si>
  <si>
    <t>400</t>
  </si>
  <si>
    <t>MAIS MOVIMENTO COMERCIO E IMPORTACAO DE PRODUTOS PARA REABILITACAO LTDA</t>
  </si>
  <si>
    <t>Em análise CCM</t>
  </si>
  <si>
    <t>19971.100061/2023-11</t>
  </si>
  <si>
    <t>9018.90.99</t>
  </si>
  <si>
    <t>Torres de vídeo concebidas especialmente para sistemas robóticos completos de cirurgias assistidas, compostas por câmera de vídeo 3DHD</t>
  </si>
  <si>
    <t>Toneladas</t>
  </si>
  <si>
    <t>Auto Suture do Brasil Ltda</t>
  </si>
  <si>
    <t>Migrado para LETEC</t>
  </si>
  <si>
    <t>19971.100466/2023-50</t>
  </si>
  <si>
    <t>1702.11.00 (alterada RFB para 1702.19.00)</t>
  </si>
  <si>
    <t>Lactose monoidratada extraída de leite bovino com teor de lactose, em peso, de 96,83% a 98,94%, expresso em lactose anidra, calculado sobre a matéria seca, apresentada em pó, com no máximo 5,5% de umidade</t>
  </si>
  <si>
    <t xml:space="preserve">3.200 </t>
  </si>
  <si>
    <t>DANONE LTDA</t>
  </si>
  <si>
    <t>Aprovada Diretriz 43/24 (Reinserido pauta CAT para análise da NCM proposta pela RFB)</t>
  </si>
  <si>
    <t>19971.100467/2023-02</t>
  </si>
  <si>
    <t xml:space="preserve">1702.11.00 </t>
  </si>
  <si>
    <t>Lactose extraída de leite bovino com teor de lactose, em peso, igual ou superior a 99,0%, expresso em lactose anidra, calculado sobre a matéria seca, apresentada em pó, com no máximo 5,5% de umidade</t>
  </si>
  <si>
    <t xml:space="preserve">3.800 </t>
  </si>
  <si>
    <t>Em análise CCM. Argentina apresentou produção nacional.</t>
  </si>
  <si>
    <t>19971.100973/2023-93</t>
  </si>
  <si>
    <t>5403.33.00</t>
  </si>
  <si>
    <t>Fio de multifilamentos artificiais contínuos de acetato de celulose, acondicionado em bobinas cilíndricas, de título igual ou superior a 100 decitex e inferior ou igual a 180 decitex</t>
  </si>
  <si>
    <t>000</t>
  </si>
  <si>
    <t>18%</t>
  </si>
  <si>
    <t xml:space="preserve">325 </t>
  </si>
  <si>
    <t>WERNER FABRICA DE TECIDOS S.A.</t>
  </si>
  <si>
    <t>19971.100980/2023-95</t>
  </si>
  <si>
    <t>Renovação</t>
  </si>
  <si>
    <t>3808.92.93</t>
  </si>
  <si>
    <t>Fungicida à base de mancozeb ou de maneb</t>
  </si>
  <si>
    <t>001</t>
  </si>
  <si>
    <t>12,6%</t>
  </si>
  <si>
    <t>7.900</t>
  </si>
  <si>
    <t>Indofil Industries do Brasil Ltda</t>
  </si>
  <si>
    <t>19971.100640/2023-64</t>
  </si>
  <si>
    <t>2823.00.10</t>
  </si>
  <si>
    <t>Óxidos de titânio, tipo anatase</t>
  </si>
  <si>
    <t>002</t>
  </si>
  <si>
    <t>9%</t>
  </si>
  <si>
    <t xml:space="preserve">18.000 </t>
  </si>
  <si>
    <t>Sindicato das Indústrias Químicas do Sul Catarinense</t>
  </si>
  <si>
    <t>Aprovada Diretriz 49/24 - 7.000 toneladas</t>
  </si>
  <si>
    <t>19971.101233/2023-74</t>
  </si>
  <si>
    <t>3921.19.00</t>
  </si>
  <si>
    <t>Folhas de poli(tereftalato de etileno) (descrição tamanho Ex 001) dos tipos utilizados na confecção de compósitos usinados, de PET e PVC, para composição de Kits de elementos estruturais na manufatura de componentes eólicos</t>
  </si>
  <si>
    <t>1700</t>
  </si>
  <si>
    <t>JMBWIND BRASIL LTDA</t>
  </si>
  <si>
    <t>19971.101250/2023-10</t>
  </si>
  <si>
    <t>3824.99.79 (conforme alteração pela RFB)</t>
  </si>
  <si>
    <t>Hidróxido de cloreto de alumínio em pó em concentração de 64% contendo glicina (estabilizador) e cloreto de cálcio (conservante), usado exclusivamente na formulação de aerossol antiperspirante.</t>
  </si>
  <si>
    <t xml:space="preserve">1.470 </t>
  </si>
  <si>
    <t>UNILEVER BRASIL INDUSTRIAL LTDA</t>
  </si>
  <si>
    <t>Deferido 213ª Gecex        RFB alterou enquadramento da NCM 2827.49.21 para a NCM 3824.99.79. Aguardando análise</t>
  </si>
  <si>
    <t>19971.101282/2023-15</t>
  </si>
  <si>
    <t>3926.90.90</t>
  </si>
  <si>
    <t xml:space="preserve">Discos cilíndricos utilizados como matéria-prima na fabricação de lente de contato rígida gás permeável (RGP), com diâmetro variando de 12 a 25 mm e espessura de 4 a 12 mm, incolor ou colorido, constituído por acrilato de fluorossilicone (copolímero). </t>
  </si>
  <si>
    <t xml:space="preserve">395.124 </t>
  </si>
  <si>
    <t>ABIOPTICA </t>
  </si>
  <si>
    <t>Inserido pauta CAT</t>
  </si>
  <si>
    <t>19971.101294/2023-31</t>
  </si>
  <si>
    <t>9019.10.00</t>
  </si>
  <si>
    <t>Aparelhos de mecanoterapia; aparelhos de massagem; aparelhos de psicotécnica</t>
  </si>
  <si>
    <t>Não</t>
  </si>
  <si>
    <t xml:space="preserve">20.000 </t>
  </si>
  <si>
    <t>Medlevensohn  LTDA</t>
  </si>
  <si>
    <t>Indeferido 214ª Gecex</t>
  </si>
  <si>
    <t>19971.101288/2023-84</t>
  </si>
  <si>
    <t>2309.90.90</t>
  </si>
  <si>
    <t>Outras preparações dos tipos utilizados na alimentação de animais</t>
  </si>
  <si>
    <t>Preparação à base de monensina sódica (40% em peso), apresentada na forma de grânulos ou pó</t>
  </si>
  <si>
    <t>7,2%</t>
  </si>
  <si>
    <t xml:space="preserve">500 </t>
  </si>
  <si>
    <t>SINDICATO NACIONAL DA INDUSTRIA DE ALIMENTACAO ANIMAL</t>
  </si>
  <si>
    <t>Inserido Pauta Gecex</t>
  </si>
  <si>
    <t>19971.101289/2023-29</t>
  </si>
  <si>
    <t>Preparação à base de salinomicina (24% em peso), apresentada na forma de pó</t>
  </si>
  <si>
    <t xml:space="preserve">100 </t>
  </si>
  <si>
    <t>19971.101290/2023-53</t>
  </si>
  <si>
    <t>Preparação à base de flavomicina (8% em peso), apresentada na forma de pó</t>
  </si>
  <si>
    <t>300</t>
  </si>
  <si>
    <t>19971.101296/2023-21</t>
  </si>
  <si>
    <t>3004.32.90</t>
  </si>
  <si>
    <t>Medicamento contendo outros derivados de hormônios, análogos, em doses</t>
  </si>
  <si>
    <t>651.279.472</t>
  </si>
  <si>
    <t>Kilograma</t>
  </si>
  <si>
    <t>GLAXOSMITHKLINE BRASIL  LTDA</t>
  </si>
  <si>
    <t>19971.101297/2023-75</t>
  </si>
  <si>
    <t>3004.10.12</t>
  </si>
  <si>
    <t>Medicamento contendo amoxicilina ou seus sais, em doses</t>
  </si>
  <si>
    <t>441.392.175</t>
  </si>
  <si>
    <t>Indeferido 215ª GECEX</t>
  </si>
  <si>
    <t>19971.101311/2023-31</t>
  </si>
  <si>
    <t>6815.13.00</t>
  </si>
  <si>
    <t>Perfis planos pultrudados de fibra de carbono (descrição Ex 003) apresentados em bobinas, utilizados como reforço estrutural não elétrico de pás eólicas</t>
  </si>
  <si>
    <t>003</t>
  </si>
  <si>
    <t xml:space="preserve">5.200 </t>
  </si>
  <si>
    <t>AERIS INDUSTRIA E COMERCIO DE EQUIPAMENTOS PARA GERACAO DE ENERGIA S.A</t>
  </si>
  <si>
    <t>19971.101345/2023-25</t>
  </si>
  <si>
    <t>7606.12.90</t>
  </si>
  <si>
    <t>Chapa de alumínio, de liga do tipo 3003-H16, obtida por laminagem a frio, de espessura igual ou superior a 0,7 mm e inferior ou igual a 0,75 mm, e largura de 2.600 mm, apresentada em rolos.</t>
  </si>
  <si>
    <t>006</t>
  </si>
  <si>
    <t>10,8%</t>
  </si>
  <si>
    <t xml:space="preserve">300 </t>
  </si>
  <si>
    <t>RANDON SA</t>
  </si>
  <si>
    <t>19971.101346/2023-70</t>
  </si>
  <si>
    <t>Chapa de alumínio de forma quadrada, de liga 5083-O, obtida por laminagem e recozimento, de espessura igual ou superior a 6,00 mm e inferior ou igual a 6,35 mm, de largura e comprimento igual a 2560 mm</t>
  </si>
  <si>
    <t>005</t>
  </si>
  <si>
    <t xml:space="preserve">150 </t>
  </si>
  <si>
    <t>RANDON TRIEL HT IMPLEMENTOS RODOVIARIOS LTDA</t>
  </si>
  <si>
    <t>19971.101358/2023-02</t>
  </si>
  <si>
    <t>8529.10.20</t>
  </si>
  <si>
    <t xml:space="preserve"> Antena parabólica rotativa para radar primário em banda L, comportando refletor parabólico com alimentador e posicionador, pedestal com motorização, junta rotativa eencoder, para controle do tráfego aéreo de aeroportos e de vigilância de rotas aéreas</t>
  </si>
  <si>
    <t>3</t>
  </si>
  <si>
    <t>MERCANTI ASSESSORIA E LOGISTICA INTERNACIONAL LTDA</t>
  </si>
  <si>
    <t>19971.101368/2023-30</t>
  </si>
  <si>
    <t>8541.43.00</t>
  </si>
  <si>
    <t xml:space="preserve"> Módulos solares fotovoltaicos para geração de energia elétrica, bifaciais, dotados de células de silício monocristalino, com potência de pico (STC) na parte frontal de 445 Wp até 710 Wp para sistema com tensão máxima de 1.500V</t>
  </si>
  <si>
    <t xml:space="preserve">16.000.000 </t>
  </si>
  <si>
    <t>ASSOCIACAO BRASILEIRA DE ENERGIA SOLAR FOTOVOLTAICA (ABSOLAR)</t>
  </si>
  <si>
    <t>19971.101369/2023-84</t>
  </si>
  <si>
    <t>Módulos solares fotovoltaicos para geração de energia elétrica, monofaciais, dotados de células de silício monocristalino, com potência de pico (STC) na parte frontal de 445 Wp até 710 Wp para sistema com tensão máxima de 1.500V</t>
  </si>
  <si>
    <t xml:space="preserve">11.428.571 </t>
  </si>
  <si>
    <t>19971.101385/2023-77</t>
  </si>
  <si>
    <t>1513.29.19</t>
  </si>
  <si>
    <t>Outros óleos de "palmiste"</t>
  </si>
  <si>
    <t xml:space="preserve">266.000 </t>
  </si>
  <si>
    <t>ASSOCIACAO BRASILEIRA DA INDUSTRIA QUIMICA</t>
  </si>
  <si>
    <t>19971.101505/2023-36</t>
  </si>
  <si>
    <t>3404.90.19</t>
  </si>
  <si>
    <t>Cera artificial de dímero de alquilceteno (AKD) com dois grupos alternados n-alquila, cujas cadeias podem variar entre C12, C14, C16, C18 e C20 , em grânulos.</t>
  </si>
  <si>
    <t>3.100</t>
  </si>
  <si>
    <t>SOLENIS ESPECIALIDADES QUIMICAS LTDA</t>
  </si>
  <si>
    <t>19971.101608/2023-04</t>
  </si>
  <si>
    <t>9021.39.99</t>
  </si>
  <si>
    <t>Sistema de liberação transfemoral, acessório de uso exclusivo na implantação da válvula biológica porcina, de bioprótese aórtica</t>
  </si>
  <si>
    <t xml:space="preserve">1.500 </t>
  </si>
  <si>
    <t>BOSTON SCIENTIFIC DO BRASIL LTDA</t>
  </si>
  <si>
    <t>19971.101605/2023-62</t>
  </si>
  <si>
    <t>2833.11.10</t>
  </si>
  <si>
    <t>Para a fabricação de detergentes em pó por secagem em torre spray e por dry mix</t>
  </si>
  <si>
    <t xml:space="preserve">910.000 </t>
  </si>
  <si>
    <t>ASSOCIACAO BRAS DAS INDS DE PRODS DE LIMPEZA E AFINS</t>
  </si>
  <si>
    <t>19971.101606/2023-15</t>
  </si>
  <si>
    <t>3907.40.90</t>
  </si>
  <si>
    <t>Resina de policarbonato em grânulos/pellets</t>
  </si>
  <si>
    <t>2%</t>
  </si>
  <si>
    <t xml:space="preserve">15.000 </t>
  </si>
  <si>
    <t>COVESTRO INDÚSTRIA E COMÉRCIO DE POLÍMEROS LTDA</t>
  </si>
  <si>
    <t>Aprovada Diretriz 53/2024</t>
  </si>
  <si>
    <t>19971.101563/2023-60</t>
  </si>
  <si>
    <t>3911.90.29</t>
  </si>
  <si>
    <t>Poliisocianato alifático à base de diisocianato de hexametileno, apresentado em forma liquida</t>
  </si>
  <si>
    <t xml:space="preserve">30.000 </t>
  </si>
  <si>
    <t>SINDICATO DA INDUSTRIA DE TINTAS E VERNIZES NO EST S P</t>
  </si>
  <si>
    <t>19971.000002/2024-25</t>
  </si>
  <si>
    <t>7219.12.00</t>
  </si>
  <si>
    <t>Produtos laminados planos de aço inoxidável, de largura igual ou superior a 600 mm, simplesmente laminados a quente, em rolos, de espessura igual ou superior a 4,75 mm, mas não superior a 10 mm</t>
  </si>
  <si>
    <t>EXPERTNESS BRAZIL FREIGHT FORWARDING &amp; CONSULTING LTDA.</t>
  </si>
  <si>
    <t>19971.000078/2024-51</t>
  </si>
  <si>
    <t>2106.90.90</t>
  </si>
  <si>
    <t>Fórmulas infantis, apresentadas sob a forma de pó para mistura em água, destinadas a suprir as necessidades dietoterápicas específicas de lactentes e crianças de primeira infância com alergias alimentares</t>
  </si>
  <si>
    <t xml:space="preserve">1.800 </t>
  </si>
  <si>
    <t>Inserido Pauta GECEX</t>
  </si>
  <si>
    <t>19971.000077/2024-14</t>
  </si>
  <si>
    <t>Preparações alimentícias, apresentadas sob a forma de pó para mistura em água, destinadas à nutrição enteral e oral de crianças de 1 a 10 anos de idade portadoras de alergias alimentares, à base de xarope de glicose, aminoácidos livres e óleos vegetais</t>
  </si>
  <si>
    <t>014</t>
  </si>
  <si>
    <t xml:space="preserve">260 </t>
  </si>
  <si>
    <t>19971.000073/2024-28</t>
  </si>
  <si>
    <t>Preparações alimentícias, apresentadas sob a forma de pó para mistura em água, destinadas à nutrição enteral e/ou oral de crianças de 1 a 8 anos de idade em dietas com restrição de fenilalanina, hiperproteicas</t>
  </si>
  <si>
    <t>015</t>
  </si>
  <si>
    <t xml:space="preserve">16 </t>
  </si>
  <si>
    <t>19971.000072/2024-83</t>
  </si>
  <si>
    <t>3004.90.99</t>
  </si>
  <si>
    <t>Solução para preenchimento intra-articular a base de hialuronato de sódio levemente reticulado, em seringa descartável, na concentração de 22 mg/ml, para uso único a cada 6 meses</t>
  </si>
  <si>
    <t>063</t>
  </si>
  <si>
    <t>APSEN FARMACEUTICA S/A</t>
  </si>
  <si>
    <t>19971.101120/2023-79</t>
  </si>
  <si>
    <t>8518.29.90</t>
  </si>
  <si>
    <t>Alto-falantes de potência não superior a 3W</t>
  </si>
  <si>
    <t>Associação Brasileira da Indústria Elétrica e Eletrônica</t>
  </si>
  <si>
    <t>Migrado do CT-1
Em análise CCM</t>
  </si>
  <si>
    <t>19971.101166/2023-98</t>
  </si>
  <si>
    <t>8544.60.00</t>
  </si>
  <si>
    <t>Cabo com condutor de alumínio de fios compactados (Classe 2 IEC 60228), isolado com XLPE, sem conectores nas extremidades, mas contendo olhais de tração, adequado para transmissão de energia elétrica em 345kV</t>
  </si>
  <si>
    <t>1550</t>
  </si>
  <si>
    <t>MEZ Energia Ltda</t>
  </si>
  <si>
    <t>Aprovadas Diretrizes 36/24 e 50/24</t>
  </si>
  <si>
    <t>19971.000020/2024-15</t>
  </si>
  <si>
    <t>7616.99.00</t>
  </si>
  <si>
    <t>Cápsulas de alumínio, para o acondicionamento de café e outras substâncias, utilizadas em aparelhos para a preparação instantânea de bebidas em doses individuais</t>
  </si>
  <si>
    <t>026</t>
  </si>
  <si>
    <t xml:space="preserve">250.000.000 </t>
  </si>
  <si>
    <t>3CAFFI INDUSTRIA E COMERCIO DE CAPSULAS S.A (3CAFFI)</t>
  </si>
  <si>
    <t>19971.000070/2024-94</t>
  </si>
  <si>
    <t>Preparações alimentícias, apresentadas sob a forma de pó para mistura em água, destinadas à nutrição enteral e/ou oral de indivíduos a partir de 8 anos de idade em dietas com restrição de fenilalanina, hiperproteicas</t>
  </si>
  <si>
    <t>016</t>
  </si>
  <si>
    <t xml:space="preserve">50 </t>
  </si>
  <si>
    <t>19971.000176/2024-98</t>
  </si>
  <si>
    <t>3907.61.00</t>
  </si>
  <si>
    <t>Poli (tereftalato de etileno) pós-condensado, com viscosidade intrínseca superior ou igual a 0,98 dl/g e inferior ou igual a 1,10 dl/g</t>
  </si>
  <si>
    <t xml:space="preserve">10.000 </t>
  </si>
  <si>
    <t>ASSOCIAÇÃO BRASILEIRA DE PRODUTORES DE FIBRAS ARTIF E SINTETICAS</t>
  </si>
  <si>
    <t>19971.000155/2024-72</t>
  </si>
  <si>
    <t>2923.90.10</t>
  </si>
  <si>
    <t>Betaína anidra</t>
  </si>
  <si>
    <t>600</t>
  </si>
  <si>
    <t>19971.000037/2024-64</t>
  </si>
  <si>
    <t>Alteração</t>
  </si>
  <si>
    <t>Fórmulas infantis, apresentadas sob a forma de pó para mistura em água, destinadas a suprir as necessidades dietoterápicas específicas de lactentes e crianças de primeira infância com alergia severa ao leite de vaca e/ou com restrição de lactose</t>
  </si>
  <si>
    <t>035</t>
  </si>
  <si>
    <t xml:space="preserve">190.541 </t>
  </si>
  <si>
    <t>Nestlé Brasil LTDA</t>
  </si>
  <si>
    <t>19971.000192/2024-81</t>
  </si>
  <si>
    <t>2832.10.10</t>
  </si>
  <si>
    <t>Metabissulfito de sódio, com teor de Na2S2O5igual ou superior a 98%, em peso</t>
  </si>
  <si>
    <t xml:space="preserve">24.650 </t>
  </si>
  <si>
    <t>OXITENO S A Indústria e Comércio</t>
  </si>
  <si>
    <t>Inserido Pauta CAT</t>
  </si>
  <si>
    <t>19971.000140/2024-12</t>
  </si>
  <si>
    <t>3905.29.00</t>
  </si>
  <si>
    <t>Outros copolímeros de acetato de vinila, formas primárias</t>
  </si>
  <si>
    <t xml:space="preserve">200 </t>
  </si>
  <si>
    <t>Gracon Consults do Brasil Ltda</t>
  </si>
  <si>
    <t>19971.000142/2024-01</t>
  </si>
  <si>
    <t>3907.29.90</t>
  </si>
  <si>
    <t>Éter metalílico de poli(oxietileno) (HPEG), aplicado na produção de aditivos superplastificantes para a fabricação de concreto</t>
  </si>
  <si>
    <t xml:space="preserve">2.000 </t>
  </si>
  <si>
    <t>ERCA Indústria e Comércio de Produtos Químicos Ltda</t>
  </si>
  <si>
    <t>19971.000132/2024-68</t>
  </si>
  <si>
    <t>3215.19.00</t>
  </si>
  <si>
    <t>Outras tintas de impressão para estamparia digital têxtil, exceto as reativas</t>
  </si>
  <si>
    <t xml:space="preserve">903 </t>
  </si>
  <si>
    <t>ABIT - Associação Brasileira da Indústria Têxtil e de Confecção</t>
  </si>
  <si>
    <t>Mantido em Pauta CAT</t>
  </si>
  <si>
    <t>19971.000130/2024-79</t>
  </si>
  <si>
    <t>3215.11.00</t>
  </si>
  <si>
    <t>Tintas pretas de impressão para estamparia digital têxtil, exceto as reativas</t>
  </si>
  <si>
    <t xml:space="preserve">572 </t>
  </si>
  <si>
    <t>19971.000093/2024-07</t>
  </si>
  <si>
    <t>3824.99.89</t>
  </si>
  <si>
    <t>Preparações com propriedade de proteção contra raios ultravioletas, utilizadas na produção de produtos cosméticos (Ex 003)</t>
  </si>
  <si>
    <t xml:space="preserve">230 </t>
  </si>
  <si>
    <t>BASF S.A.</t>
  </si>
  <si>
    <t>19971.000127/2024-55</t>
  </si>
  <si>
    <t>3304.99.90</t>
  </si>
  <si>
    <t>Preparação para preenchimento intradérmico, injetável, destinada ao aumento e contorno do volume facial, composta de hialuronato de sódio reticulado em solução tampão fosfato, sem cloridrato de lidocaína</t>
  </si>
  <si>
    <t xml:space="preserve">200.000 </t>
  </si>
  <si>
    <t>AESKINS PHARMACEUTICAL S.A.</t>
  </si>
  <si>
    <t>Em análise</t>
  </si>
  <si>
    <t>19971.000126/2024-19</t>
  </si>
  <si>
    <t>8535.90.90</t>
  </si>
  <si>
    <t>Outros aparelhos para interrupção, etc, de circuitos elétricos, para uma tensão superior a 1.000 V</t>
  </si>
  <si>
    <t xml:space="preserve">510 </t>
  </si>
  <si>
    <t>PRYSMIAN Cabos e Sistemas do Brasil S/A</t>
  </si>
  <si>
    <t>Deferido 215ª GECEX. Em análise RFB para criação de Ex</t>
  </si>
  <si>
    <t>19971.000033/2024-86</t>
  </si>
  <si>
    <t>Fórmulas infantis, apresentadas sob a forma de pó para mistura em água, destinadas a suprir as necessidades dietoterápicas específicas de lactentes e crianças de primeira infância com alergia a proteína intacta do leite de vaca e/ou soja e/ou com restrição lactose</t>
  </si>
  <si>
    <t>008</t>
  </si>
  <si>
    <t xml:space="preserve">209 </t>
  </si>
  <si>
    <t>19971.000094/2024-43</t>
  </si>
  <si>
    <t>3921.13.90</t>
  </si>
  <si>
    <t>Laminado de plástico (poliuretano) microalveolar, com reforço de falso tecido (TNT) de poliéster e/ou poliamida, apresentado em rolos de aproximadamente 140cm de largura, com mínimo de 150 metros de comprimento, gramatura entre 350 a 800 g/m2, espessura entre 0,9mm e 1,8mm, comercialmente conhecido como "base coagulada", devendo obrigatoriamente estar estampado em sua superfície plástica a impressão “BASE COAGULADA NCM 39211390 EX. 01 (número a ser aprovado)”. A impressão deverá estar apresentada em 2 estampas de 5cms (tamanho de caixa) a cada 30cm de largura do produto e 9 estampas a cada 30cm de comprimento.</t>
  </si>
  <si>
    <t xml:space="preserve">9.000 </t>
  </si>
  <si>
    <t>Associação Brasileira de Componentes para Couro, Calçados e Artefatos (Assintecal)</t>
  </si>
  <si>
    <t>Laminado de plástico (poliuretano) microalveolar, com reforço de tecido de qualquer composição de fibras, apresentado em rolos de aproximadamente 150cm de largura, com mínimo de 150 metros de comprimento, gramatura entre 250 e 800 g/m2, espessura entre 0,5mm e 1,8mm, comercialmente conhecido como "base coagulada", devendo obrigatoriamente estar estampado em sua superfície plástica a impressão “BASE COAGULADA NCM 39211390 EX. 02 (número a ser aprovado)”. A impressão deverá estar apresentada em 2 estampas de 5cms (tamanho de caixa) a cada 30cm de largura do produto e 9 estampas a cada 30cm de comprimento.</t>
  </si>
  <si>
    <t>19971.101421/2023-01</t>
  </si>
  <si>
    <t>3004.20.29</t>
  </si>
  <si>
    <t>De uso veterinário, à base de tartarato de tilvalosina, próprio para ser colocado na ração dos animais, apresentado em forma granular</t>
  </si>
  <si>
    <t xml:space="preserve">1.000 </t>
  </si>
  <si>
    <t>ECO ANIMAL HEALTH do Brasil Comércio de Produtos Veterinários Ltda</t>
  </si>
  <si>
    <t>19971.101420/2023-58</t>
  </si>
  <si>
    <t>(Que contenha tartarato de tilvalosina, próprio para ser colocado na água de bebida dos animais, apresentado em pó e acondicionado em sachês com até 400g</t>
  </si>
  <si>
    <t>004</t>
  </si>
  <si>
    <t xml:space="preserve">120.000 </t>
  </si>
  <si>
    <t>19971.000238/2024-61</t>
  </si>
  <si>
    <t>27/08/2024</t>
  </si>
  <si>
    <t>5402.46.00</t>
  </si>
  <si>
    <t>Outros fios simples de poliésteres, parcialmente orientados, sem torção ou com torção não superior a 50 voltas por metro</t>
  </si>
  <si>
    <t xml:space="preserve">90.000 </t>
  </si>
  <si>
    <t>Associação Brasileira de Produtores de Fibras Artificiais e Sintéticas</t>
  </si>
  <si>
    <t>19971.000251/2024-11</t>
  </si>
  <si>
    <t>Tinta gráfica de segurança com variação óptica magneticamente orientada, utilizada exclusivamente para impressão de cédulas bancárias</t>
  </si>
  <si>
    <t xml:space="preserve">1 </t>
  </si>
  <si>
    <t>Tonelada</t>
  </si>
  <si>
    <t>24 meses</t>
  </si>
  <si>
    <t>SICPA América do Sul Indústria AS</t>
  </si>
  <si>
    <t>19971.000236/2024-72</t>
  </si>
  <si>
    <t>Preparações alimentícias, apresentadas sob a forma de pó para mistura em água, destinadas à nutrição enteral e oral de crianças de 3 a 10 anos de idade portadoras de epilepsia farmacorresistente, com teor de gorduras superior a 65%, teor de proteínas entre 5% e 10% e teor de carboidratos inferior a 5% em relação ao valor energético total, à base de óleos vegetais, proteínas lácteas e xarope de glicose, contendo ácidos graxos, fibras, minerais e vitaminas</t>
  </si>
  <si>
    <t>013</t>
  </si>
  <si>
    <t>38</t>
  </si>
  <si>
    <t>19971.000223/2024-01</t>
  </si>
  <si>
    <t>2835.26.00</t>
  </si>
  <si>
    <t>Fosfato Monocálcico (MCP), contendo no mínimo 22,7 % de Fósforo (P), exclusivo para aplicação em nutrição animal, em grânulos finos entre 0,2 a 1,5 mm, com no máximo 0,2% de Flúor (F), 10 mg/kg de Arsênico (As), 10 mg/kg de Cádmio (Cd), 15 mg/kg de Chumbo (Pb) e 0,1 mg/kg de Mercúrio (Hg), em embalagem de 25 kg, 50 kg, 1000 kg, 1150 kg e a granel.</t>
  </si>
  <si>
    <t xml:space="preserve">50.000 </t>
  </si>
  <si>
    <t>YARA Brasil Fertilizantes S/A</t>
  </si>
  <si>
    <t>Mantido Pauta CAT</t>
  </si>
  <si>
    <t>19971.000219/2024-35</t>
  </si>
  <si>
    <t>9506.61.00</t>
  </si>
  <si>
    <t>Bola de tênis homologada pela Federação Internacional de Tênis (ITF), destinada à prática esportiva de tênis de quadra e atividades semelhantes, para uso amador ou profissional em treinos, jogos, torneios e campeonatos.</t>
  </si>
  <si>
    <t>20%</t>
  </si>
  <si>
    <t>5.000.000</t>
  </si>
  <si>
    <t>Associação Pela Indústria e Comércio Esportivo - APICE</t>
  </si>
  <si>
    <t>19971.000211/2024-79</t>
  </si>
  <si>
    <t>Cabo com condutor de alumínio de fios compactados (Classe 2 IEC 60228), isolado com XLPE, sem conectores nas extremidades, mas contendo olhais de tração, adequado para transmissão de energia elétrica em 230 kV e com capacidade de operar em uma tensão máxima de 245 kV por tempo indeterminado, com blindagem de alumínio, bloqueado contra penetração longitudinal de água, com cobertura externa em polietileno de alta densidade (HDPE)</t>
  </si>
  <si>
    <t xml:space="preserve">1.550 </t>
  </si>
  <si>
    <t>BRE 4 Implantação de Sistemas de Transmissão Elétrica Sociedade de Propósito Específico</t>
  </si>
  <si>
    <t>19971.000213/2024-68</t>
  </si>
  <si>
    <t>8501.20.00</t>
  </si>
  <si>
    <t>Motores elétricos tipo “universal”, com pacote estator 70 x 30mm, sem protetor térmico, de carcaça aberta, com laterais em chapa de aço carbono, rotor bobinado para 12 bobinas de fio de cobre conectadas entre si por meio de comutador de 24 lâminas de cobre, com enrolamentos estatóricos bobinados em fio de cobre, conexão entre estator e rotor por meio de “porta-escovas” com escovas de carvão tensionadas por molas, com cabinhos de ligação para velocidade única, com tensão nominal de 127 ou 220V, frequência nominal de 60Hz, potência nominal de 2000W em condição de bloqueio, com conjugado operacional entre 9.500gf.cm e 9.800gf.cm à 4.000rpm, com potência operacional entre 1.400W e 1.500W à 4.000 rpm, com rendimento máximo entre 57 e 59% à 13.000rpm, ponta de eixo traseiro com ventilador plástico de arrefecimento, e ponta de eixo dianteiro com rosca M5 x 0,8 esquerda, com expectativa de vida de 65 horas úteis para o motor a 670W.</t>
  </si>
  <si>
    <t xml:space="preserve">314.000 </t>
  </si>
  <si>
    <t>SEB do Brasil Produtos Domésticos Ltda</t>
  </si>
  <si>
    <t>19971.000215/2024-57</t>
  </si>
  <si>
    <t>Motores elétricos tipo “universal”, com pacote estator de 54 x 43mm ou 54 x 44mm, sem protetor térmico, de carcaça aberta, com laterais em chapa de aço carbono, rotor bobinado para 10 bobinas de fio de cobre conectadas entre si por meio de comutador de 10 ou 20 lâminas de cobre, com enrolamentos estatóricos bobinados em fio de cobre e/ou alumínio, conexão entre estator e rotor por meio de “porta-escovas” com escovas de carvão tensionadas por molas, com cabinhos de ligação para velocidade única ou 3 taps de bobinagem para as velocidades de funcionamento alta, média e baixa, com tensão nominal de 127 ou 220V, frequência nominal de 60Hz, potência nominal entre 1050W e 1150W em condição de bloqueio, com conjugado operacional entre 4.700 e 5.200gf.cm à 5.000rpm, com potência operacional entre 800W e 860W à 5.000 rpm, com rendimento máximo de 53% entre 11.500rpm e 12.500rpm, ponta de eixo traseiro com ventilador plástico de arrefecimento, e ponta de eixo dianteiro com rosca M5 x 0,8 esquerda e/ou pinhão para correia, com expectativa de vida de 65 horas úteis para o motor a 290W ou 50 horas úteis para o motor a 380W.</t>
  </si>
  <si>
    <t xml:space="preserve">258.000 </t>
  </si>
  <si>
    <t>19971.000200/2024-99</t>
  </si>
  <si>
    <t>Motores elétricos tipo “universal”, com pacote estator 54 x 35mm, sem protetor térmico, de carcaça aberta, com laterais em chapa de aço carbono, rotor bobinado para 10 bobinas de fio de cobre conectadas entre si por meio de comutador de 10 ou 20 lâminas de cobre, com enrolamentos estatóricos bobinados em fio de cobre e/ou alumínio, conexão entre estator e rotor por meio de “porta-escovas” com escovas de carvão tensionadas por molas, com cabinhos de ligação para velocidade única, com tensão nominal de 127 ou 220V, frequência nominal entre 50 e 60Hz, potência nominal de 900W em condição de bloqueio, com conjugado operacional entre 3.100 e 3.300gf.cm à 7.000rpm, com potência operacional de 600W à 7.000 rpm, com rendimento máximo entre 49 e 51% à 11.500rpm, ponta de eixo traseiro com ventilador plástico de arrefecimento, e ponta de eixo dianteiro com rosca M5 x 0,8 esquerda, com expectativa de vida de 65 horas úteis para o motor a 290W.</t>
  </si>
  <si>
    <t xml:space="preserve">970.000 </t>
  </si>
  <si>
    <t>19971.000381/2024-53</t>
  </si>
  <si>
    <t>TPEG - Éter isopentenílico de polioxietileno</t>
  </si>
  <si>
    <t>19971.000255/2024-07</t>
  </si>
  <si>
    <t>22/07/2024</t>
  </si>
  <si>
    <t>5402.47.10</t>
  </si>
  <si>
    <t>Filamento elástico bicomponente de poliésteres, não texturizado, denominado "Elastomultiéster</t>
  </si>
  <si>
    <t xml:space="preserve">2.200 </t>
  </si>
  <si>
    <t>19971.000282/2024-71</t>
  </si>
  <si>
    <t>Preparações alimentícias, nutricionalmente completa, apresentadas sob a forma de líquido pronto para o consumo, destinadas à nutrição enteral e oral em terapias nutricionais específicas para pacientes desnutridos, ou com risco nutricional, pré e pós operatório, com restrição de volume, hipercalórica, normoproteica e normolipídica, enriquecida com vitaminas e minerais</t>
  </si>
  <si>
    <t>027</t>
  </si>
  <si>
    <t xml:space="preserve">202 </t>
  </si>
  <si>
    <t>19971.000283/2024-16</t>
  </si>
  <si>
    <t>Preparações alimentícias nutricionalmente completa, apresentada sob a forma de líquido, destinada à nutrição enteral e oral, para pacientes com necessidades aumentadas, em risco nutricional e/ou desnutridos, com restrição hídrica ou intolerantes a volumes, hipercalórica, hiperproteica, normolipídica, de baixo volume e enriquecida com vitaminas e minerais</t>
  </si>
  <si>
    <t>028</t>
  </si>
  <si>
    <t xml:space="preserve">365 </t>
  </si>
  <si>
    <t>19971.101534/2023-06</t>
  </si>
  <si>
    <t>3003.90.89</t>
  </si>
  <si>
    <t>Preparação medicamentosa contendo cloridrato de tansulosina em pellets 0,2%</t>
  </si>
  <si>
    <t>010</t>
  </si>
  <si>
    <t>3.000</t>
  </si>
  <si>
    <t>Apsen</t>
  </si>
  <si>
    <t>19971.000284/2024-61</t>
  </si>
  <si>
    <t>Preparações alimentícias, apresentadas sob a forma de pó para mistura em água, destinadas à suplementação da nutrição enteral ou oral de pacientes sarcopênicos, pacientes em bom estado nutricional com necessidades proteicas elevadas, pacientes obesos ou com sobrepeso com necessidades proteicas elevadas e para o pós operatório tardio de cirurgia bariátrica, à base de proteína isolada do soro de leite, polissacarídeos, sacarose e óleos vegetais, contendo minerais e vitaminas</t>
  </si>
  <si>
    <t>029</t>
  </si>
  <si>
    <t>19971.000285/2024-13</t>
  </si>
  <si>
    <t>Preparações alimentícias, apresentadas sob a forma de líquido pronto para o consumo direto, destinadas à nutrição enteral de crianças de 3 a 10 anos de idade com requerimento energético aumentado e/ou necessidade de restrição de volume, que se beneficiem da ingestão de fibras, à base de maltodextrina, óleos vegetais, caseinato de sódio, concentrado proteico do soro de leite, fibras alimentares e óleo de peixe, contendo minerais e vitaminas</t>
  </si>
  <si>
    <t>021</t>
  </si>
  <si>
    <t xml:space="preserve">155 </t>
  </si>
  <si>
    <t>19971.000286/2024-50</t>
  </si>
  <si>
    <t>Preparações alimentícias, apresentadas sob a forma de líquido pronto para o consumo direto, destinadas a crianças de 3 a 10 anos de idade que precisem de alimentação enteral para o atendimento de suas necessidades nutricionais, que se beneficiem da ingestão de fibras, mas sem necessidades energéticas aumentadas, à base de maltodextrina, óleos vegetais, caseinato de sódio, concentrado proteico do soro de leite, fibras alimentares e óleo de peixe, contendo minerais e vitaminas</t>
  </si>
  <si>
    <t>023</t>
  </si>
  <si>
    <t>120</t>
  </si>
  <si>
    <t>19971.000287/2024-02</t>
  </si>
  <si>
    <t>Preparações alimentícias, apresentadas sob a forma de líquido pronto para o consumo direto, em frascos de 500 ml, destinadas à nutrição enteral de pacientes pediátricos com intolerâncias gastrointestinais e/ou dificuldade na absorção de proteínas intactas, à base de maltodextrina, óleos vegetais, proteína hidrolisada do soro de leite, contendo minerais e vitaminas</t>
  </si>
  <si>
    <t>024</t>
  </si>
  <si>
    <t>19971.000289/2024-93</t>
  </si>
  <si>
    <t>Preparações alimentícias, apresentadas sob a forma de líquido pronto para o consumo direto, destinadas a crianças de 3 a 10 anos de idade que precisem de alimentação enteral para o atendimento de suas necessidades nutricionais, que não necessitem da ingestão de fibras e sem necessidades energéticas aumentadas, à base de maltodextrina, óleos vegetais, caseinato de sódio, concentrado proteico do soro de leite e óleo de peixe, desprovido de fibras alimentares, contendo minerais e vitaminas</t>
  </si>
  <si>
    <t>025</t>
  </si>
  <si>
    <t xml:space="preserve">95 </t>
  </si>
  <si>
    <t>19971.000290/2024-18</t>
  </si>
  <si>
    <t>Preparações alimentícias, apresentadas sob a forma de líquido pronto para o consumo direto, em frascos de 500 ml ou 1.000 ml, destinadas à nutrição enteral de pacientes críticos em alto estresse metabólico, com necessidade calórico-proteica aumentada, intolerantes a fibras e altos volumes, à base de maltodextrina, xarope de glicose, óleos vegetais, proteína do soro de leite, caseinato de sódio, proteínas isoladas vegetais e óleo de peixe, contendo minerais e vitaminas</t>
  </si>
  <si>
    <t>020</t>
  </si>
  <si>
    <t xml:space="preserve">955 </t>
  </si>
  <si>
    <t>19971.000291/2024-62</t>
  </si>
  <si>
    <t>Preparações alimentícias, apresentadas sob a forma de líquido pronto para o consumo direto, em frascos de 1.000 ml, destinadas à nutrição enteral de pacientes em risco nutricional ou desnutridos com comprometimento da digestão e absorção, à base de maltodextrina, proteína hidrolisada do soro de leite e óleos vegetais, contendo minerais e vitaminas</t>
  </si>
  <si>
    <t>022</t>
  </si>
  <si>
    <t xml:space="preserve">110 </t>
  </si>
  <si>
    <t>19971.000292/2024-15</t>
  </si>
  <si>
    <t>Preparações alimentícias, apresentadas sob a forma de pó para mistura em água, destinadas à nutrição enteral e oral de crianças de 3 a 10 anos de idade portadoras de alergia às proteínas do leite de vaca, à base de xarope de glicose, aminoácidos livres e óleos vegetais, contendo minerais e vitaminas</t>
  </si>
  <si>
    <t xml:space="preserve">70 </t>
  </si>
  <si>
    <t>19971.000293/2024-51</t>
  </si>
  <si>
    <t>Preparações alimentícias, apresentadas sob a forma de líquido pronto para o consumo direto, em frascos de 500 ml ou 1.000 ml, destinadas à nutrição enteral de pacientes em alto estresse metabólico com necessidades proteicas aumentadas, à base de maltodextrina, proteínas do soro de leite e de vegetais, caseinato, óleos vegetais e óleo de peixe, contendo minerais e vitaminas.</t>
  </si>
  <si>
    <t>018</t>
  </si>
  <si>
    <t>19971.000294/2024-04</t>
  </si>
  <si>
    <t>Preparações alimentícias, apresentadas sob a forma de líquido pronto para o consumo direto, em frascos de 1.000 ml, destinadas à nutrição enteral de pacientes em risco nutricional ou desnutridos, com necessidades nutricionais aumentadas ou restrição de volume, à base de maltodextrina, óleos vegetais, concentrado proteico do soro de leite, caseinato de sódio, proteínas isoladas vegetais e óleo de peixe, contendo minerais e vitaminas</t>
  </si>
  <si>
    <t>019</t>
  </si>
  <si>
    <t xml:space="preserve">390 </t>
  </si>
  <si>
    <t>19971.101253/2023-45</t>
  </si>
  <si>
    <t>3808.91.91</t>
  </si>
  <si>
    <t>Inseticida à base de acefato ou de Bacillus thuringiensis, apresentado de outro modo</t>
  </si>
  <si>
    <t xml:space="preserve">26.000 </t>
  </si>
  <si>
    <t>ADAMA Brasil S/A</t>
  </si>
  <si>
    <t>19971.000423/2024-56</t>
  </si>
  <si>
    <t>3802.10.00</t>
  </si>
  <si>
    <t>Carvões ativados, sob a forma de grânulos, dos tipos utilizados como meios filtrantes nos reservatórios para adsorção de vapores de combustíveis em veículos automotores</t>
  </si>
  <si>
    <t>S RIKO Automotive Hose Tecalon Brasil S.A. e Outros</t>
  </si>
  <si>
    <t>19971.000410/2024-87</t>
  </si>
  <si>
    <t>7210.70.20</t>
  </si>
  <si>
    <t>Folha de aço, revestida de cromo ou de cromo e óxidos de cromo e revestida de poli(tereftalato de etileno) (PET), apresentada em bobinas</t>
  </si>
  <si>
    <t xml:space="preserve">6.000 </t>
  </si>
  <si>
    <t>Conservas Oderich S.A.</t>
  </si>
  <si>
    <t>19971.000397/2024-66</t>
  </si>
  <si>
    <t>5402.20.90</t>
  </si>
  <si>
    <t>Fios de multifilamento de poliésteres de alta tenacidade, de título igual ou superior a 1.000 decitex e inferior ou igual a 1.200 decitex, encolhimento inferior ou igual a 3,7% (ao ar quente com 190°C) e apresentados em bobinas com peso igual ou superior a 9 kg e inferior ou igual a 12 kg</t>
  </si>
  <si>
    <t>Porcher do Brasil Tecidos de Vidro Ltda</t>
  </si>
  <si>
    <t>19971.000408/2024-16</t>
  </si>
  <si>
    <t>8505.11.00</t>
  </si>
  <si>
    <t>Imã permanente de neodímio-ferro boro (NdFeB) ou outra composição de metais de terras raras, para geração de campo magnético de alta performance, do tipo utilizado em motores e geradores</t>
  </si>
  <si>
    <t xml:space="preserve"> 3.400.000 </t>
  </si>
  <si>
    <t>WEG Equipamentos Elétricos S.A.</t>
  </si>
  <si>
    <t>19971.000053/2024-57</t>
  </si>
  <si>
    <t>9028.20.10</t>
  </si>
  <si>
    <t>Contadores de líquidos, peso &lt;= 50kg</t>
  </si>
  <si>
    <t>ASTRUM Latina Soluções em Tecnologia Ltda</t>
  </si>
  <si>
    <t>19971.000456/2024-04</t>
  </si>
  <si>
    <t>4001.10.00</t>
  </si>
  <si>
    <t>Látex de borracha natural, mesmo pre-vulcanizado</t>
  </si>
  <si>
    <t>001: Látex de borracha natural não coagulado,  centrifugado a 60% de DRC, mesmo pré-vulcanizado, conforme Norma ABNT NBR ISO 2004, preservado com hidróxido de amônia</t>
  </si>
  <si>
    <t>ABIMO - Associação Brasileira da Indústria de Dispositivos Médicos</t>
  </si>
  <si>
    <t>19971.000416/2024-54</t>
  </si>
  <si>
    <t>3920.62.19</t>
  </si>
  <si>
    <t>Película de poli(tereftalato de etileno) para a produção de Laminados de poli(tereftalato de etileno) para revestimento de vidros (window film), em espessura mínima de 19 microns e máxima de 200 microns, com largura mínima de 1520 mm e máxima de 1850 mm (em rolos), podendo ter um dos lados revestimento siliconado, com medição de opacidade (HAZE) para filmes transparentes de até 2%, de tingidos até 3% e para filmes metalizados de até 6% grau óptico de acordo com a ASTM - D 1003</t>
  </si>
  <si>
    <t>OPTIMUM Coating Technologies do Brasil Ltda</t>
  </si>
  <si>
    <t>19971.000261/2024-56</t>
  </si>
  <si>
    <t>Manutenção</t>
  </si>
  <si>
    <t>1109.00.00</t>
  </si>
  <si>
    <t>Glúten de trigo, mesmo seco</t>
  </si>
  <si>
    <t>Associação Brasileira da Indústria de Alimentos</t>
  </si>
  <si>
    <t>19971.000492/2024-60</t>
  </si>
  <si>
    <t>7607.11.90</t>
  </si>
  <si>
    <t>Outras folhas e tiras, de alumínio sem suporte, laminado, espessura &lt;= 0.2 mm</t>
  </si>
  <si>
    <t>Folhas de alumínio de ligas 1100 ou 1200, com têmpera H14, espessura de 0,15 mm a 0,18mm, larguras de 1230mm e 1510 mm e diâmetro interno de 508 mm</t>
  </si>
  <si>
    <t>366 dias</t>
  </si>
  <si>
    <t>UNO TRADE - Estrategistas de Comércio Internacional Ltda</t>
  </si>
  <si>
    <t>19971.101050/2023-59</t>
  </si>
  <si>
    <t>Inclusão</t>
  </si>
  <si>
    <t>24 Meses</t>
  </si>
  <si>
    <t>GE POWER CONVERSION BRASIL LTDA</t>
  </si>
  <si>
    <t>Migrado da Letec. Deferido 215ª GECEX ao Desabastecimento</t>
  </si>
  <si>
    <t>19971.000049/2024-99</t>
  </si>
  <si>
    <t>3902.90.00</t>
  </si>
  <si>
    <t>Outros polímeros de propileno ou de outras olefinas, em formas primárias</t>
  </si>
  <si>
    <t>EVERTIS Brasil Plásticos S/A</t>
  </si>
  <si>
    <t>19971.000048/2024-44</t>
  </si>
  <si>
    <t>3901.30.90</t>
  </si>
  <si>
    <t>Outros copolímeros de etileno e acetato de vinila, em formas primárias</t>
  </si>
  <si>
    <t>19971.101293/2023-97</t>
  </si>
  <si>
    <t>3824.99.39</t>
  </si>
  <si>
    <t>Outras misturas e preparações para borracha ou plástico e outras misturas e preparações para endurecer resinas sintéticas, colas, pinturas ou usos similares</t>
  </si>
  <si>
    <t>12,5%</t>
  </si>
  <si>
    <t xml:space="preserve">12 </t>
  </si>
  <si>
    <t>Fupresa S/A</t>
  </si>
  <si>
    <t>19971.000047/2024-08</t>
  </si>
  <si>
    <t>19971.000536/2024-51</t>
  </si>
  <si>
    <t>Preparações alimentícias, apresentadas sob a  forma de líquido pronto para o consumo direto, em garrafas plásticas com 200 ml,  destinadas à suplementação da nutrição enteral ou oral de pacientes debilitados com baixa ingestão de proteínas ou com mobilidade limitada, pré e pós-operatório e pacientes geriátricos com distúrbios neurológicos, contendo proteína do leite, maltodextrina, açúcar, óleos vegetais e proteínas isoladas vegetais, contendo minerais  e vitaminas</t>
  </si>
  <si>
    <t>030</t>
  </si>
  <si>
    <t>19971.000545/2024-42</t>
  </si>
  <si>
    <t>7020.00.10</t>
  </si>
  <si>
    <t>Ampolas de vidro para garrafa térmica, outros recipientes isotérmicos</t>
  </si>
  <si>
    <t>Termolar S.A.</t>
  </si>
  <si>
    <t>19971.000533/2024-18</t>
  </si>
  <si>
    <t>1511.90.00</t>
  </si>
  <si>
    <t>Outros óleos de dende</t>
  </si>
  <si>
    <t>19971.000673/2024-96</t>
  </si>
  <si>
    <t>9001.30.00</t>
  </si>
  <si>
    <t>Lentes de contato</t>
  </si>
  <si>
    <t>001 - Lentes de contato, silicone-hidrogel,
 concebidas para o tratamento de miopia, hipermetropia e astigmatismo</t>
  </si>
  <si>
    <t>Associação Brasileira da Indústria Óptica - ABIOPTICA</t>
  </si>
  <si>
    <t>19971.000697/2024-45</t>
  </si>
  <si>
    <t>3004.49.90</t>
  </si>
  <si>
    <t>Outros medicamentos (exceto os produtos das posições 30.02, 30.05 ou 30.06)</t>
  </si>
  <si>
    <t>008 - Contendo cloreto de tróspio</t>
  </si>
  <si>
    <t>Quilogramas</t>
  </si>
  <si>
    <t>ASPEN Farmaceutica SA</t>
  </si>
  <si>
    <t>19971.000687/2024-18</t>
  </si>
  <si>
    <t>3507.90.39</t>
  </si>
  <si>
    <t>Outras enzimas e seus concentrados</t>
  </si>
  <si>
    <t>001 - galactosidase (lactase)</t>
  </si>
  <si>
    <t>19971.000774/2024-67</t>
  </si>
  <si>
    <t>Farmabase Saúde Animal Ltda</t>
  </si>
  <si>
    <t>19971.000814/2024-71</t>
  </si>
  <si>
    <t>3501.90.11</t>
  </si>
  <si>
    <t>Caseinato de sódio</t>
  </si>
  <si>
    <t>001 - Caseinato de sódio, em pó, de classe alimentícia termicamente estável, contendo, em peso calculado sobre matéria seca, no mínimo 93,5% de proteínas, apresentada em embalagens de 20 kg.</t>
  </si>
  <si>
    <t>19971.000815/2024-15</t>
  </si>
  <si>
    <t>3501.90.19</t>
  </si>
  <si>
    <t xml:space="preserve"> Outros caseinatos e derivados das caseínas</t>
  </si>
  <si>
    <t xml:space="preserve">001 -Caseinato de cálcio, em pó, de classe alimentícia termicamente estável, contendo, em peso calculado sobre matéria seca, no mínimo 93,5% de proteínas.
</t>
  </si>
  <si>
    <t>19971.000920/2024-54</t>
  </si>
  <si>
    <t>4011.50.00</t>
  </si>
  <si>
    <t>Pneumáticos novos, de borracha, dos tipos utilizados em bicicletas</t>
  </si>
  <si>
    <t>001 - Pneu sem arame de fibra de aramida (kevlar)</t>
  </si>
  <si>
    <t>Associação Brasileira do Setor de bicicletas - Aliança Bike</t>
  </si>
  <si>
    <t>19971.000982/2024-66</t>
  </si>
  <si>
    <t>2930.90.61</t>
  </si>
  <si>
    <t xml:space="preserve"> Acefato</t>
  </si>
  <si>
    <t>29/12/24</t>
  </si>
  <si>
    <t>Associação Brasileira das Indústrias de Química Fina, Biotecnologia e suas especialidades ABIFINA</t>
  </si>
  <si>
    <t>19971.001028/2024-91</t>
  </si>
  <si>
    <t>5407.10.19</t>
  </si>
  <si>
    <t>Outros tecidos obtidos a partir de fios de alta tenacidade, de náilon ou de outras poliamidas ou de poliésteres, sem fios de borracha</t>
  </si>
  <si>
    <t xml:space="preserve">001 - Tecido plano de poliamida de alta tenacidade, com título igual ou superior a 235 decitex e inferior ou igual a 700 decitex, largura igual ou superior a 1400 mm e inferior ou igual a 2500 mm, gramatura igual ou superior a 140 g/m2 e inferior ou igual a 600 g/m2, flamabilidade inferior ou igual a 105mm/min, rigidez inferior ou igual a 150 N, resistência ao rasgo igual ou superior a 60 N, apresentado em rolos, próprio para confecção de airbags
</t>
  </si>
  <si>
    <t>26%</t>
  </si>
  <si>
    <t>365</t>
  </si>
  <si>
    <t>Coplatex Indústria e Comércio de Tecidos S.A</t>
  </si>
  <si>
    <t>19971.001080/2024-47</t>
  </si>
  <si>
    <t>3808.91.95</t>
  </si>
  <si>
    <t>Inseticida à base de fosfeto de alumínio, apresentado de outro modo</t>
  </si>
  <si>
    <t>Bequisa Indústria Química do Brasil Ltda</t>
  </si>
  <si>
    <t>19971.001111/2024-60</t>
  </si>
  <si>
    <t>4811.41.90</t>
  </si>
  <si>
    <t>Outros papéis e cartões auto-adesivos, em rolos ou folhas</t>
  </si>
  <si>
    <t>Etiquetas termossensíveis para impressão direta sem liner, livres de BPA e outros fenóis, em bobinas com largura não superior a 150 centímetros, sem adesivo nas partes laterais</t>
  </si>
  <si>
    <t>IFB Instituto Foodservice Brasil</t>
  </si>
  <si>
    <t>19971.000813/2024-26</t>
  </si>
  <si>
    <t>9506.51.00</t>
  </si>
  <si>
    <t xml:space="preserve">Raquetes de tênis, mesmo não encordoadas </t>
  </si>
  <si>
    <t>19971.001140/2024-21</t>
  </si>
  <si>
    <t>9506.99.00</t>
  </si>
  <si>
    <t>Artigos e equipamentos para outros esportes e piscinas</t>
  </si>
  <si>
    <t>001- "Raquetes de Beach Tennis, Pickleball e semelhantes"</t>
  </si>
  <si>
    <t>19971.001137/2024-16</t>
  </si>
  <si>
    <t>Outros fios de alta tenacidade, de poliésteres, mesmo texturizados</t>
  </si>
  <si>
    <t>ABIT- Associação Brasileira da Indústria Textil e de Confecção</t>
  </si>
  <si>
    <t>19971.001142/2024-11</t>
  </si>
  <si>
    <t>5402.62.00 </t>
  </si>
  <si>
    <t>Fios de poliésteres, retorcido ou retorcido múltiplo</t>
  </si>
  <si>
    <t xml:space="preserve">001 - Fio de multifilamento liso, trilobal, 100% poliéster, cru, retorcido múltiplo, com título entre 100 Dtex e 167 Dtex por fio simples, torção final em Z, acondicionado em tubos plásticos para tingimento, utilizado para fabricação de linha de costura e bordado.
</t>
  </si>
  <si>
    <t>19971.001194/2024-97</t>
  </si>
  <si>
    <t>8516.71.00</t>
  </si>
  <si>
    <t>Aparelhos para preparação de café ou de chá, eletrotérmicos</t>
  </si>
  <si>
    <t xml:space="preserve">001 - Aparelhos eletrotérmicos de uso doméstico para preparação instantânea de bebidas, em doses individuais, a partir de cápsulas ou grãos de café torrado (Máquinas de Café).
</t>
  </si>
  <si>
    <t>unidades</t>
  </si>
  <si>
    <t>Café três corações S.A</t>
  </si>
  <si>
    <t>19971.001213/2024-85</t>
  </si>
  <si>
    <t>3920.10.99</t>
  </si>
  <si>
    <t>Outras chapas de polímeros de etileno, não reforçadas nem estratificadas, sem suporte, nem associadas de forma semelhante a outras matérias</t>
  </si>
  <si>
    <t xml:space="preserve">Filme coextrusado de polietileno (85%) e camada externa de poliamida (15%), transparente, com espessura de 200 microns, livre de pirogênios,  utilizado na selagem da tampa do conector de bolsas de bicarbonato de sódio (gerador de concentrado básico) para terapia por hemodiálise. </t>
  </si>
  <si>
    <t>Fresenius Medical Care Ltda</t>
  </si>
  <si>
    <t>19971.001215/2024-74</t>
  </si>
  <si>
    <t>8309.90.00 </t>
  </si>
  <si>
    <t>Rolhas, outras tampas e acessórios para embalagem, de metais comuns</t>
  </si>
  <si>
    <t>INBEL - Indústria Brasileira de Bebidas Ltda</t>
  </si>
  <si>
    <t>19971.001217/2024-63</t>
  </si>
  <si>
    <t>5503.30.00</t>
  </si>
  <si>
    <t>Fibras acrílicas ou modacrílicas, não cardadas, não penteadas nem transformadas de outro modo para fiação</t>
  </si>
  <si>
    <t>19971.001221/2024-21</t>
  </si>
  <si>
    <t>3917.32.29</t>
  </si>
  <si>
    <t>Outros tubos de polipropileno, não reforçados, sem acessórios</t>
  </si>
  <si>
    <t>Tubo de polipropileno com superfície lisa, cor fosca e homogênea, sem suporte ou reforco, apresentado em bobinas , para produção de Bibag (gerador de concentrado básico) utilizado na terapia por hemodiálise</t>
  </si>
  <si>
    <t>Metros</t>
  </si>
  <si>
    <t>19971.001257/2024-13</t>
  </si>
  <si>
    <t>6402.91.90</t>
  </si>
  <si>
    <t>Outros calçados com sola exterior e parte superior de borracha ou plástico, cobrindo o tornozelo, não classificados em códigos anteriores</t>
  </si>
  <si>
    <t>Bota de uso adulto, utilizada para motociclismo off road, com sola exterior de borracha, parte superior em materiais plásticos e fibras sintéticas, sem biqueira, cobrindo o tornozelo, com fechos superiores regulados por encaixe e velcro.</t>
  </si>
  <si>
    <t>35%</t>
  </si>
  <si>
    <t>Pares</t>
  </si>
  <si>
    <t>Star Racer Brasil Ltda</t>
  </si>
  <si>
    <t xml:space="preserve"> 19971.001261/2024-73</t>
  </si>
  <si>
    <t>Outros condutores elétricos para tensão &gt; 1000 v</t>
  </si>
  <si>
    <t>001 - Cabo com condutor de alumínio de fios compactados (Classe 2 IEC 60228), isolado com XLPE, sem conectores nas extremidades, mas contendo olhais de tração, adequado para transmissão de energia elétrica em 345kV e com capacidade de operar em uma tensão máxima de 362kV por tempo indeterminado, com blindagem de alumínio, bloqueado contra penetração longitudinal de água, com cobertura externa em polietileno de alta densidade (HDPE)</t>
  </si>
  <si>
    <t>MEZ 1 Energia Ltda</t>
  </si>
  <si>
    <t>19971.001165/2024-25</t>
  </si>
  <si>
    <t>Outras obras de plásticos</t>
  </si>
  <si>
    <t>Membrana tipo selo de vedação transparente e homogêneo com espessura de 120um composto preponderantemente por polietileno Rayopeel (70um - camada interna), PET (50um - camada externa), poliuretano (3um - adesivo), cortado em formato de Borboleta, utilizado para vedação da bolsa utilizada para Hemodiálise</t>
  </si>
  <si>
    <t>19971.000550/2024-55</t>
  </si>
  <si>
    <t>Outros polímeros de propileno ou de outras olefinas, em formas primárias</t>
  </si>
  <si>
    <t>001: Copolímeros de acrilonitrila- butadieno-estireno (ABS) em forma de pó/flocos, com predominância em peso de butadieno, sem carga</t>
  </si>
  <si>
    <t>Sabic Innovative Plastics South America - Indústria e Comércio de Plásticos Ltda</t>
  </si>
  <si>
    <t>19971.001297/2024-57</t>
  </si>
  <si>
    <t>9506.69.00</t>
  </si>
  <si>
    <t>Outras bolas</t>
  </si>
  <si>
    <t>Bolas de Beach Tennis e Padel, destinadas à prática esportiva de beach tennis, padel e atividades semelhantes, para uso em treinos, jogos, torneios e campeonatos, tanto amador quanto profissional</t>
  </si>
  <si>
    <t>19971.001299/2024-46</t>
  </si>
  <si>
    <t>9018.90.69</t>
  </si>
  <si>
    <t>Outros aparelhos para medida de pressão arterial</t>
  </si>
  <si>
    <t>001 - Braçadeiras utilizadas em monitores de pressão arterial, modelos de braço e pulso</t>
  </si>
  <si>
    <t>Omron Healthcare Brasil Indústria e Comércio de Produtos Médicos Ltda</t>
  </si>
  <si>
    <t>19971.000604/2024-82</t>
  </si>
  <si>
    <t>Letec</t>
  </si>
  <si>
    <t>3908.10.24</t>
  </si>
  <si>
    <t>Poliamida-6 ou poliamida-6, 6, sem carga, em blocos irregulares, pedaços, etc.</t>
  </si>
  <si>
    <t>002- Poliamida-6, sem carga, com viscosidade igual ou superior a 200 ml/g e inferior ou igual 260 ml/g, em ácido sulfúrico, e com viscosidade relativa igual ou superior a 3,40 e inferior ou igual a 4,20, em grânulos.</t>
  </si>
  <si>
    <t>Ensiger Industria de Plasticos Tecnicos LTDA</t>
  </si>
  <si>
    <t>Migrado para Letec. Em análise</t>
  </si>
  <si>
    <t>19971.001258/2024-50</t>
  </si>
  <si>
    <t>8903.93.00</t>
  </si>
  <si>
    <t>Outros barcos/embarcações de recreio/esporte, inclusive canoas</t>
  </si>
  <si>
    <t>001- - Motos aquáticas (jet-skis)</t>
  </si>
  <si>
    <t>BRP Brasil Motorsports Ltda.</t>
  </si>
  <si>
    <t>19971.101405/2023-18</t>
  </si>
  <si>
    <t>3906.90.49</t>
  </si>
  <si>
    <t>Copolímeros acrílicos em forma de microesferas termoplásticos encapsulando gás inerte</t>
  </si>
  <si>
    <t xml:space="preserve">Ex 003 </t>
  </si>
  <si>
    <t>FCC - Indústria e Comércia LTDA</t>
  </si>
  <si>
    <t>Migrado da Letec, para aumento quota Desabastecimento. Em análise CCM</t>
  </si>
  <si>
    <t>19971.001327/2024-25</t>
  </si>
  <si>
    <t>7407.21.20</t>
  </si>
  <si>
    <t>Perfis de ligas à base de cobre-zinco (latão)</t>
  </si>
  <si>
    <t>001 - Perfis de liga de cobre à base de cobre-zinco (latão) contendo no mínimo 65% de cobre, em peso, com seção transversal constante em formato Y, apresentados em rolos</t>
  </si>
  <si>
    <t>ABIT - ASSOCIACAO BRASILEIRA DA INDUSTRIA TEXTIL E DE CONFECCAO</t>
  </si>
  <si>
    <t>19971.001386/2024-01</t>
  </si>
  <si>
    <t xml:space="preserve">8544.60.00 </t>
  </si>
  <si>
    <t>Energisa Amazonas Transmissora de Energia II S.A</t>
  </si>
  <si>
    <t>19971.001324/2024-91</t>
  </si>
  <si>
    <t>2933.59.15</t>
  </si>
  <si>
    <t>Enrofloxacina, sais de piperazina</t>
  </si>
  <si>
    <t>sim</t>
  </si>
  <si>
    <t>19971.001417/2024-16</t>
  </si>
  <si>
    <t>7506.20.00</t>
  </si>
  <si>
    <t>Chapas, tiras e folhas, de ligas de níquel</t>
  </si>
  <si>
    <t>001 - Chapas de liga níquel-cromo-molibdênio com largura igual ou superior a 200 mm, mas não superior a 1.300 mm, espessura igual ou superior a 2 mm, mas não superior a 10 mm, próprias para a fabricação de tubos a serem usados como revestimento interno de outros tubos de ferro ou aço usados em oleodutos ou gasodutos</t>
  </si>
  <si>
    <t>M. Flocke Consult Ltda</t>
  </si>
  <si>
    <t>19971.001410/2024-02</t>
  </si>
  <si>
    <t>2926.10.00</t>
  </si>
  <si>
    <t>Acrilonitrila</t>
  </si>
  <si>
    <t>NITRIFLEX S/A INDUSTRIA E COMERCIO - EM RECUPERACAO JUDICIAL</t>
  </si>
  <si>
    <t>19971.001439/2024-86</t>
  </si>
  <si>
    <t>5503.40.00</t>
  </si>
  <si>
    <t>Fibras de polipropileno, não cardadas, não penteadas nem transformadas de outro modo para fiação</t>
  </si>
  <si>
    <t>001 - Fibras de polipropileno descontínuas, não cardadas, não penteadas, nem transformadas de outro modo para fiação, com ponto de fusão entre 160° C e 165° C e alongamento igual ou superior a 220%</t>
  </si>
  <si>
    <t>Commander Logística Ltda</t>
  </si>
  <si>
    <t>19971.001526/2024-33</t>
  </si>
  <si>
    <t>Produtos laminados planos, de ferro ou aço não ligado, de largura igual ou
superior a 600 mm, folheados ou chapeados, revestidos de plásticos</t>
  </si>
  <si>
    <t>001 - Chapas planas de aço carbono laminado a frio não ligado, revestidas de zinco por processo de imersão a quente, não onduladas, não folheadas ou chapeadas, revestidas acessoriamente com película plástica pet (polietileno), para conformação de corpo porta de refrigerador de uso doméstico, apresentadas em blanks com espessura igual ou inferior a 0,50 mm e largura igual ou superior a 600mm.</t>
  </si>
  <si>
    <t>ELETROS ASS NACIONAL DE FABR DE PRODS.ELETROELETRONICOS</t>
  </si>
  <si>
    <t>19971.001523/2024-08</t>
  </si>
  <si>
    <t xml:space="preserve"> 2903.15.00 </t>
  </si>
  <si>
    <t>Dicloreto de etileno (ISO) (1,2-dicloroetano)</t>
  </si>
  <si>
    <t>Braskem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</si>
</sst>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0%"/>
  </numFmts>
  <fonts count="19">
    <font>
      <sz val="11"/>
      <color indexed="8"/>
      <name val="Calibri"/>
    </font>
    <font>
      <sz val="10"/>
      <color indexed="8"/>
      <name val="Arial"/>
      <family val="2"/>
    </font>
    <font>
      <b/>
      <sz val="10"/>
      <name val="Arial"/>
      <family val="2"/>
    </font>
    <font>
      <sz val="10"/>
      <color rgb="FF000000"/>
      <name val="Arial"/>
      <family val="2"/>
    </font>
    <font>
      <sz val="10"/>
      <name val="Arial"/>
      <family val="2"/>
    </font>
    <font>
      <sz val="11"/>
      <color rgb="FF000000"/>
      <name val="Calibri"/>
      <family val="2"/>
    </font>
    <font>
      <b/>
      <sz val="14"/>
      <color indexed="8"/>
      <name val="Calibri"/>
      <family val="2"/>
    </font>
    <font>
      <sz val="11"/>
      <color indexed="8"/>
      <name val="Calibri"/>
      <family val="2"/>
    </font>
    <font>
      <sz val="10"/>
      <color theme="1"/>
      <name val="Arial"/>
      <family val="2"/>
    </font>
    <font>
      <sz val="11"/>
      <color rgb="FFFF0000"/>
      <name val="Calibri"/>
      <family val="2"/>
    </font>
    <font>
      <sz val="10"/>
      <color rgb="FFFF0000"/>
      <name val="Calibri"/>
      <family val="2"/>
    </font>
    <font>
      <sz val="10"/>
      <color indexed="8"/>
      <name val="Calibri"/>
      <family val="2"/>
    </font>
    <font>
      <sz val="10"/>
      <color rgb="FF000000"/>
      <name val="Arial"/>
      <family val="2"/>
    </font>
    <font>
      <sz val="10"/>
      <color rgb="FF000000"/>
      <name val="Helvetica"/>
      <family val="2"/>
    </font>
    <font>
      <sz val="11"/>
      <color rgb="FF000000"/>
      <name val="Arial"/>
      <family val="2"/>
    </font>
    <font>
      <sz val="10"/>
      <color rgb="FF000000"/>
      <name val="Calibri"/>
      <family val="2"/>
    </font>
    <font>
      <sz val="10"/>
      <name val="Arial"/>
      <family val="2"/>
      <charset val="1"/>
    </font>
    <font>
      <sz val="10"/>
      <color indexed="8"/>
      <name val="Arial"/>
    </font>
    <font>
      <sz val="10"/>
      <color rgb="FF000000"/>
      <name val="Arial"/>
    </font>
  </fonts>
  <fills count="6">
    <fill>
      <patternFill patternType="none"/>
    </fill>
    <fill>
      <patternFill patternType="gray125"/>
    </fill>
    <fill>
      <patternFill patternType="solid">
        <fgColor theme="2"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right/>
      <top style="thin">
        <color indexed="10"/>
      </top>
      <bottom style="hair">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s>
  <cellStyleXfs count="2">
    <xf numFmtId="0" fontId="0" fillId="0" borderId="0" applyNumberFormat="0" applyFill="0" applyBorder="0" applyProtection="0"/>
    <xf numFmtId="0" fontId="7" fillId="0" borderId="0" applyNumberFormat="0" applyFill="0" applyBorder="0" applyProtection="0"/>
  </cellStyleXfs>
  <cellXfs count="218">
    <xf numFmtId="0" fontId="0" fillId="0" borderId="0" xfId="0"/>
    <xf numFmtId="0" fontId="0" fillId="0" borderId="0" xfId="0" applyNumberFormat="1"/>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0" xfId="0" applyNumberFormat="1" applyFont="1" applyFill="1"/>
    <xf numFmtId="0" fontId="0" fillId="0" borderId="0" xfId="0" applyNumberFormat="1" applyFill="1"/>
    <xf numFmtId="164" fontId="1" fillId="0" borderId="1" xfId="0" applyNumberFormat="1"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xf>
    <xf numFmtId="3" fontId="1" fillId="0" borderId="1" xfId="0" applyNumberFormat="1" applyFont="1" applyFill="1" applyBorder="1" applyAlignment="1">
      <alignment horizontal="center" vertical="center"/>
    </xf>
    <xf numFmtId="165"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9" fontId="1" fillId="0" borderId="1" xfId="0" applyNumberFormat="1" applyFont="1" applyFill="1" applyBorder="1" applyAlignment="1">
      <alignment horizontal="center" vertical="center"/>
    </xf>
    <xf numFmtId="49" fontId="1" fillId="0" borderId="1" xfId="0" quotePrefix="1" applyNumberFormat="1" applyFont="1" applyFill="1" applyBorder="1" applyAlignment="1">
      <alignment horizontal="center" vertical="center" wrapText="1"/>
    </xf>
    <xf numFmtId="0" fontId="0" fillId="0" borderId="0" xfId="0" applyNumberFormat="1" applyFill="1" applyBorder="1" applyAlignment="1">
      <alignment horizontal="center" vertical="center" wrapText="1"/>
    </xf>
    <xf numFmtId="0" fontId="2" fillId="2" borderId="2" xfId="0" applyFont="1" applyFill="1" applyBorder="1" applyAlignment="1">
      <alignment horizontal="center" vertical="center" wrapText="1"/>
    </xf>
    <xf numFmtId="49" fontId="4" fillId="0" borderId="1" xfId="0" quotePrefix="1"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 fillId="0" borderId="1" xfId="0" quotePrefix="1" applyFont="1" applyFill="1" applyBorder="1" applyAlignment="1">
      <alignment horizontal="center" vertical="center" wrapText="1"/>
    </xf>
    <xf numFmtId="0" fontId="3"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indent="1"/>
    </xf>
    <xf numFmtId="0" fontId="1" fillId="0" borderId="5" xfId="0"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14" fontId="8" fillId="0" borderId="5"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5"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9" fontId="1" fillId="0" borderId="5" xfId="0" applyNumberFormat="1" applyFont="1" applyFill="1" applyBorder="1" applyAlignment="1">
      <alignment horizontal="center" vertical="center" wrapText="1"/>
    </xf>
    <xf numFmtId="3" fontId="1" fillId="0" borderId="5"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1" fillId="0" borderId="12"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8" fillId="0" borderId="12"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165" fontId="1" fillId="0" borderId="12" xfId="0" applyNumberFormat="1" applyFont="1" applyFill="1" applyBorder="1" applyAlignment="1">
      <alignment horizontal="center" vertical="center" wrapText="1"/>
    </xf>
    <xf numFmtId="9" fontId="1" fillId="0" borderId="12" xfId="0" applyNumberFormat="1" applyFont="1" applyFill="1" applyBorder="1" applyAlignment="1">
      <alignment horizontal="center" vertical="center" wrapText="1"/>
    </xf>
    <xf numFmtId="3" fontId="1" fillId="0" borderId="12"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14" fontId="8" fillId="0" borderId="4"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9" fontId="1" fillId="0" borderId="4" xfId="0" applyNumberFormat="1"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0" fontId="13" fillId="0" borderId="10" xfId="0" applyFont="1" applyFill="1" applyBorder="1" applyAlignment="1">
      <alignment vertical="center" wrapText="1"/>
    </xf>
    <xf numFmtId="0" fontId="15"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14" fontId="16" fillId="0" borderId="1" xfId="0" applyNumberFormat="1" applyFont="1" applyFill="1" applyBorder="1" applyAlignment="1">
      <alignment vertical="center" wrapText="1"/>
    </xf>
    <xf numFmtId="49" fontId="1" fillId="4" borderId="1" xfId="0" applyNumberFormat="1" applyFont="1" applyFill="1" applyBorder="1" applyAlignment="1">
      <alignment horizontal="center" vertical="center" wrapText="1"/>
    </xf>
    <xf numFmtId="14" fontId="1" fillId="4" borderId="1" xfId="0" applyNumberFormat="1" applyFont="1" applyFill="1" applyBorder="1" applyAlignment="1">
      <alignment horizontal="center" vertical="center" wrapText="1"/>
    </xf>
    <xf numFmtId="49" fontId="1" fillId="4" borderId="1" xfId="0" quotePrefix="1" applyNumberFormat="1" applyFont="1" applyFill="1" applyBorder="1" applyAlignment="1">
      <alignment horizontal="center" vertical="center" wrapText="1"/>
    </xf>
    <xf numFmtId="0" fontId="1" fillId="4" borderId="0" xfId="0" applyNumberFormat="1" applyFont="1" applyFill="1"/>
    <xf numFmtId="0" fontId="1"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9" fontId="3" fillId="4" borderId="1" xfId="0" applyNumberFormat="1" applyFont="1" applyFill="1" applyBorder="1" applyAlignment="1">
      <alignment horizontal="center" vertical="center" wrapText="1"/>
    </xf>
    <xf numFmtId="9" fontId="3" fillId="4" borderId="1" xfId="0" applyNumberFormat="1" applyFont="1" applyFill="1" applyBorder="1" applyAlignment="1">
      <alignment horizontal="center" vertical="center"/>
    </xf>
    <xf numFmtId="0" fontId="3" fillId="4" borderId="1" xfId="0" applyNumberFormat="1" applyFont="1" applyFill="1" applyBorder="1" applyAlignment="1">
      <alignment horizontal="center" vertical="center"/>
    </xf>
    <xf numFmtId="3" fontId="3" fillId="4" borderId="1" xfId="0" applyNumberFormat="1" applyFont="1" applyFill="1" applyBorder="1" applyAlignment="1">
      <alignment horizontal="center" vertical="center" wrapText="1"/>
    </xf>
    <xf numFmtId="0" fontId="0" fillId="4" borderId="0" xfId="0" applyNumberFormat="1" applyFill="1"/>
    <xf numFmtId="49" fontId="3" fillId="4" borderId="1" xfId="0" applyNumberFormat="1" applyFont="1" applyFill="1" applyBorder="1" applyAlignment="1">
      <alignment horizontal="center" vertical="center"/>
    </xf>
    <xf numFmtId="165" fontId="3" fillId="4" borderId="1" xfId="0" applyNumberFormat="1" applyFont="1" applyFill="1" applyBorder="1" applyAlignment="1">
      <alignment horizontal="center" vertical="center"/>
    </xf>
    <xf numFmtId="3" fontId="3" fillId="4"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wrapText="1"/>
    </xf>
    <xf numFmtId="0" fontId="5" fillId="4" borderId="0" xfId="0" applyNumberFormat="1" applyFont="1" applyFill="1" applyAlignment="1">
      <alignment horizontal="center" vertical="center"/>
    </xf>
    <xf numFmtId="0" fontId="5" fillId="4" borderId="0" xfId="0" applyNumberFormat="1" applyFont="1" applyFill="1"/>
    <xf numFmtId="0" fontId="12" fillId="4" borderId="0" xfId="0" applyFont="1" applyFill="1" applyBorder="1" applyAlignment="1">
      <alignment horizontal="center" vertical="center" wrapText="1"/>
    </xf>
    <xf numFmtId="49" fontId="1" fillId="4" borderId="4" xfId="0" applyNumberFormat="1" applyFont="1" applyFill="1" applyBorder="1" applyAlignment="1">
      <alignment horizontal="center" vertical="center" wrapText="1"/>
    </xf>
    <xf numFmtId="14" fontId="4" fillId="4" borderId="15" xfId="0" applyNumberFormat="1" applyFont="1" applyFill="1" applyBorder="1" applyAlignment="1">
      <alignment horizontal="center" vertical="center" wrapText="1"/>
    </xf>
    <xf numFmtId="0" fontId="0" fillId="4" borderId="0" xfId="0" applyNumberFormat="1" applyFill="1" applyBorder="1"/>
    <xf numFmtId="0" fontId="0" fillId="4" borderId="4" xfId="0" applyNumberFormat="1" applyFill="1" applyBorder="1"/>
    <xf numFmtId="0" fontId="13" fillId="4" borderId="4" xfId="0" applyFont="1" applyFill="1" applyBorder="1" applyAlignment="1">
      <alignment horizontal="center" vertical="center" wrapText="1"/>
    </xf>
    <xf numFmtId="3" fontId="13" fillId="4" borderId="4"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14" fontId="16" fillId="0" borderId="5" xfId="0" applyNumberFormat="1" applyFont="1" applyFill="1" applyBorder="1" applyAlignment="1">
      <alignment vertical="center" wrapText="1"/>
    </xf>
    <xf numFmtId="3" fontId="14" fillId="0" borderId="4" xfId="0" applyNumberFormat="1" applyFont="1" applyFill="1" applyBorder="1" applyAlignment="1">
      <alignment horizontal="center" vertical="center" wrapText="1"/>
    </xf>
    <xf numFmtId="0" fontId="17" fillId="0" borderId="0" xfId="0" applyNumberFormat="1" applyFont="1" applyFill="1" applyBorder="1" applyAlignment="1">
      <alignment horizontal="center" vertical="center"/>
    </xf>
    <xf numFmtId="0" fontId="0" fillId="0" borderId="8" xfId="0" applyNumberFormat="1" applyFill="1" applyBorder="1"/>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9" fontId="1" fillId="0" borderId="9" xfId="0" applyNumberFormat="1" applyFont="1" applyFill="1" applyBorder="1" applyAlignment="1">
      <alignment horizontal="center" vertical="center" wrapText="1"/>
    </xf>
    <xf numFmtId="3" fontId="1" fillId="0" borderId="9"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14" fontId="8" fillId="0" borderId="9"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14" fontId="3" fillId="0" borderId="16" xfId="0" applyNumberFormat="1" applyFont="1" applyFill="1" applyBorder="1" applyAlignment="1">
      <alignment horizontal="center" vertical="center" wrapText="1"/>
    </xf>
    <xf numFmtId="9" fontId="3" fillId="0" borderId="4"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9" fontId="3" fillId="0" borderId="11"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4" borderId="4" xfId="0" applyFont="1" applyFill="1" applyBorder="1" applyAlignment="1">
      <alignment horizontal="center" vertical="center" wrapText="1"/>
    </xf>
    <xf numFmtId="14" fontId="3" fillId="4" borderId="9" xfId="0" applyNumberFormat="1" applyFont="1" applyFill="1" applyBorder="1" applyAlignment="1">
      <alignment horizontal="center" vertical="center" wrapText="1"/>
    </xf>
    <xf numFmtId="14" fontId="3" fillId="4" borderId="4" xfId="0" applyNumberFormat="1" applyFont="1" applyFill="1" applyBorder="1" applyAlignment="1">
      <alignment horizontal="center" vertical="center" wrapText="1"/>
    </xf>
    <xf numFmtId="0" fontId="3" fillId="4" borderId="9" xfId="0" applyFont="1" applyFill="1" applyBorder="1" applyAlignment="1">
      <alignment horizontal="center" vertical="center" wrapText="1"/>
    </xf>
    <xf numFmtId="49" fontId="3" fillId="4" borderId="4" xfId="0" applyNumberFormat="1" applyFont="1" applyFill="1" applyBorder="1" applyAlignment="1">
      <alignment horizontal="center" vertical="center" wrapText="1"/>
    </xf>
    <xf numFmtId="9" fontId="3" fillId="4" borderId="4" xfId="0" applyNumberFormat="1"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0" borderId="0" xfId="0" applyFont="1" applyFill="1" applyAlignment="1">
      <alignment horizontal="center" vertical="center" wrapText="1"/>
    </xf>
    <xf numFmtId="14" fontId="3" fillId="0" borderId="14" xfId="0" applyNumberFormat="1" applyFont="1" applyFill="1" applyBorder="1" applyAlignment="1">
      <alignment horizontal="center" vertical="center" wrapText="1"/>
    </xf>
    <xf numFmtId="9" fontId="3" fillId="0" borderId="9" xfId="0" applyNumberFormat="1" applyFont="1" applyFill="1" applyBorder="1" applyAlignment="1">
      <alignment horizontal="center" vertical="center" wrapText="1"/>
    </xf>
    <xf numFmtId="3"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4" borderId="4" xfId="0" applyFont="1" applyFill="1" applyBorder="1" applyAlignment="1">
      <alignment horizontal="center" vertical="center" wrapText="1" indent="1"/>
    </xf>
    <xf numFmtId="3" fontId="3" fillId="4" borderId="4" xfId="0" applyNumberFormat="1" applyFont="1" applyFill="1" applyBorder="1" applyAlignment="1">
      <alignment horizontal="center" vertical="center" wrapText="1"/>
    </xf>
    <xf numFmtId="0" fontId="3" fillId="4" borderId="8" xfId="0" applyFont="1" applyFill="1" applyBorder="1" applyAlignment="1">
      <alignment horizontal="center" vertical="center" wrapText="1"/>
    </xf>
    <xf numFmtId="14" fontId="3" fillId="4" borderId="15" xfId="0" applyNumberFormat="1" applyFont="1" applyFill="1" applyBorder="1" applyAlignment="1">
      <alignment horizontal="center" vertical="center" wrapText="1"/>
    </xf>
    <xf numFmtId="0" fontId="3" fillId="4" borderId="15" xfId="0" applyNumberFormat="1" applyFont="1" applyFill="1" applyBorder="1" applyAlignment="1">
      <alignment horizontal="center" vertical="center" wrapText="1"/>
    </xf>
    <xf numFmtId="49" fontId="3" fillId="4" borderId="9" xfId="0" applyNumberFormat="1" applyFont="1" applyFill="1" applyBorder="1" applyAlignment="1">
      <alignment horizontal="center" vertical="center" wrapText="1"/>
    </xf>
    <xf numFmtId="9" fontId="3" fillId="4" borderId="9" xfId="0" applyNumberFormat="1" applyFont="1" applyFill="1" applyBorder="1" applyAlignment="1">
      <alignment horizontal="center" vertical="center" wrapText="1"/>
    </xf>
    <xf numFmtId="3" fontId="3" fillId="4" borderId="9" xfId="0" applyNumberFormat="1" applyFont="1" applyFill="1" applyBorder="1" applyAlignment="1">
      <alignment horizontal="center" vertical="center" wrapText="1"/>
    </xf>
    <xf numFmtId="0" fontId="3" fillId="4" borderId="4" xfId="0" applyNumberFormat="1" applyFont="1" applyFill="1" applyBorder="1" applyAlignment="1">
      <alignment horizontal="center" vertical="center" wrapText="1"/>
    </xf>
    <xf numFmtId="0" fontId="8" fillId="0" borderId="12" xfId="0" applyFont="1" applyFill="1" applyBorder="1" applyAlignment="1">
      <alignment horizontal="center" vertical="center"/>
    </xf>
    <xf numFmtId="14" fontId="4" fillId="0" borderId="12" xfId="0" applyNumberFormat="1" applyFont="1" applyFill="1" applyBorder="1" applyAlignment="1">
      <alignment horizontal="center" vertical="center"/>
    </xf>
    <xf numFmtId="0" fontId="4" fillId="0" borderId="12"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18" xfId="0" applyFont="1" applyFill="1" applyBorder="1" applyAlignment="1">
      <alignment horizontal="center" vertical="center" wrapText="1"/>
    </xf>
    <xf numFmtId="165" fontId="8" fillId="0" borderId="18" xfId="0" applyNumberFormat="1" applyFont="1" applyFill="1" applyBorder="1" applyAlignment="1">
      <alignment horizontal="center" vertical="center"/>
    </xf>
    <xf numFmtId="9" fontId="8" fillId="0" borderId="12" xfId="0" applyNumberFormat="1" applyFont="1" applyFill="1" applyBorder="1" applyAlignment="1">
      <alignment horizontal="center" vertical="center"/>
    </xf>
    <xf numFmtId="3" fontId="8" fillId="0" borderId="12"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7" xfId="0" applyFont="1" applyFill="1" applyBorder="1" applyAlignment="1">
      <alignment horizontal="center" vertical="center" wrapText="1"/>
    </xf>
    <xf numFmtId="165" fontId="8" fillId="0" borderId="4" xfId="0" applyNumberFormat="1" applyFont="1" applyFill="1" applyBorder="1" applyAlignment="1">
      <alignment horizontal="center" vertical="center"/>
    </xf>
    <xf numFmtId="9" fontId="8" fillId="0" borderId="19" xfId="0" applyNumberFormat="1" applyFont="1" applyFill="1" applyBorder="1" applyAlignment="1">
      <alignment horizontal="center" vertical="center"/>
    </xf>
    <xf numFmtId="3" fontId="8" fillId="0" borderId="1" xfId="0" applyNumberFormat="1" applyFont="1" applyFill="1" applyBorder="1" applyAlignment="1">
      <alignment horizontal="center" vertical="center"/>
    </xf>
    <xf numFmtId="49" fontId="1" fillId="4" borderId="12"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top" wrapText="1"/>
    </xf>
    <xf numFmtId="49" fontId="1" fillId="0" borderId="1" xfId="0" applyNumberFormat="1" applyFont="1" applyFill="1" applyBorder="1" applyAlignment="1">
      <alignment horizontal="center" vertical="top" wrapText="1"/>
    </xf>
    <xf numFmtId="49" fontId="1" fillId="0" borderId="20"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0" fontId="18" fillId="0" borderId="4" xfId="0" applyFont="1" applyFill="1" applyBorder="1" applyAlignment="1">
      <alignment horizontal="center" vertical="center" wrapText="1"/>
    </xf>
    <xf numFmtId="49" fontId="1" fillId="0" borderId="22"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top" wrapText="1"/>
    </xf>
    <xf numFmtId="0" fontId="1" fillId="0" borderId="9" xfId="0" applyNumberFormat="1" applyFont="1" applyFill="1" applyBorder="1" applyAlignment="1">
      <alignment horizontal="center" vertical="top" wrapText="1"/>
    </xf>
    <xf numFmtId="0" fontId="3" fillId="0" borderId="4" xfId="0" applyFont="1" applyFill="1" applyBorder="1" applyAlignment="1">
      <alignment horizontal="center" vertical="top" wrapText="1"/>
    </xf>
    <xf numFmtId="49" fontId="1" fillId="5" borderId="1" xfId="0" applyNumberFormat="1" applyFont="1" applyFill="1" applyBorder="1" applyAlignment="1">
      <alignment horizontal="center" vertical="center"/>
    </xf>
    <xf numFmtId="49" fontId="1" fillId="5" borderId="1" xfId="0" applyNumberFormat="1" applyFont="1" applyFill="1" applyBorder="1" applyAlignment="1">
      <alignment horizontal="center" vertical="center" wrapText="1"/>
    </xf>
    <xf numFmtId="0" fontId="8" fillId="0" borderId="5" xfId="0" applyFont="1" applyFill="1" applyBorder="1" applyAlignment="1">
      <alignment horizontal="center" vertical="center"/>
    </xf>
    <xf numFmtId="0" fontId="3" fillId="0" borderId="15" xfId="0" applyNumberFormat="1" applyFont="1" applyFill="1" applyBorder="1" applyAlignment="1">
      <alignment horizontal="center" vertical="center" wrapText="1"/>
    </xf>
    <xf numFmtId="0" fontId="0" fillId="0" borderId="0" xfId="0" applyNumberFormat="1" applyFill="1" applyBorder="1"/>
    <xf numFmtId="0" fontId="3" fillId="0" borderId="15" xfId="0" applyNumberFormat="1" applyFont="1" applyFill="1" applyBorder="1" applyAlignment="1">
      <alignment horizontal="center" vertical="top" wrapText="1"/>
    </xf>
    <xf numFmtId="49" fontId="3" fillId="0" borderId="15" xfId="0" applyNumberFormat="1" applyFont="1" applyFill="1" applyBorder="1" applyAlignment="1">
      <alignment horizontal="center" vertical="center" wrapText="1"/>
    </xf>
    <xf numFmtId="9" fontId="8" fillId="0" borderId="5" xfId="0" applyNumberFormat="1" applyFont="1" applyFill="1" applyBorder="1" applyAlignment="1">
      <alignment horizontal="center" vertical="center"/>
    </xf>
    <xf numFmtId="3" fontId="8" fillId="0" borderId="5" xfId="0" applyNumberFormat="1" applyFont="1" applyFill="1" applyBorder="1" applyAlignment="1">
      <alignment horizontal="center" vertical="center"/>
    </xf>
    <xf numFmtId="0" fontId="4" fillId="0" borderId="5" xfId="0" applyFont="1" applyFill="1" applyBorder="1" applyAlignment="1">
      <alignment horizontal="center" vertical="center" wrapText="1"/>
    </xf>
    <xf numFmtId="0" fontId="6" fillId="3" borderId="3" xfId="0" applyFont="1" applyFill="1" applyBorder="1" applyAlignment="1">
      <alignment horizontal="center" vertical="center" wrapText="1"/>
    </xf>
    <xf numFmtId="49" fontId="1" fillId="0" borderId="1" xfId="0" applyNumberFormat="1" applyFont="1" applyFill="1" applyBorder="1" applyAlignment="1">
      <alignment horizontal="center" wrapText="1"/>
    </xf>
    <xf numFmtId="49" fontId="1" fillId="0" borderId="1" xfId="0" quotePrefix="1" applyNumberFormat="1" applyFont="1" applyFill="1" applyBorder="1" applyAlignment="1">
      <alignment horizontal="center" vertical="center"/>
    </xf>
    <xf numFmtId="0" fontId="1" fillId="0" borderId="1" xfId="0" quotePrefix="1"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xf>
    <xf numFmtId="0" fontId="17" fillId="0" borderId="4" xfId="0" applyFont="1" applyFill="1" applyBorder="1" applyAlignment="1">
      <alignment horizontal="center" vertical="center"/>
    </xf>
    <xf numFmtId="0" fontId="1" fillId="0" borderId="4" xfId="0" quotePrefix="1" applyNumberFormat="1" applyFont="1" applyFill="1" applyBorder="1" applyAlignment="1">
      <alignment horizontal="center" vertical="center" wrapText="1"/>
    </xf>
    <xf numFmtId="9" fontId="3" fillId="0" borderId="4" xfId="0" applyNumberFormat="1" applyFont="1" applyFill="1" applyBorder="1" applyAlignment="1">
      <alignment horizontal="center" vertical="center"/>
    </xf>
    <xf numFmtId="3" fontId="1" fillId="0" borderId="4"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0" fontId="0" fillId="0" borderId="0" xfId="0" applyNumberFormat="1" applyFill="1" applyBorder="1" applyAlignment="1">
      <alignment horizontal="center" vertical="center"/>
    </xf>
    <xf numFmtId="0" fontId="1" fillId="0" borderId="11" xfId="0" applyNumberFormat="1" applyFont="1" applyFill="1" applyBorder="1" applyAlignment="1">
      <alignment horizontal="center" vertical="center"/>
    </xf>
    <xf numFmtId="0" fontId="17" fillId="0" borderId="11" xfId="0" applyFont="1" applyFill="1" applyBorder="1" applyAlignment="1">
      <alignment horizontal="center" vertical="center"/>
    </xf>
    <xf numFmtId="165" fontId="8" fillId="0" borderId="11" xfId="0" applyNumberFormat="1" applyFont="1" applyFill="1" applyBorder="1" applyAlignment="1">
      <alignment horizontal="center" vertical="center"/>
    </xf>
    <xf numFmtId="9" fontId="3" fillId="0" borderId="11" xfId="0" applyNumberFormat="1" applyFont="1" applyFill="1" applyBorder="1" applyAlignment="1">
      <alignment horizontal="center" vertical="center"/>
    </xf>
    <xf numFmtId="3" fontId="1"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49" fontId="1" fillId="0" borderId="11" xfId="0" applyNumberFormat="1" applyFont="1" applyFill="1" applyBorder="1" applyAlignment="1">
      <alignment horizontal="center" vertical="center" wrapText="1"/>
    </xf>
    <xf numFmtId="0" fontId="17" fillId="0" borderId="4" xfId="0" applyFont="1" applyFill="1" applyBorder="1" applyAlignment="1">
      <alignment horizontal="center" vertical="top" wrapText="1"/>
    </xf>
    <xf numFmtId="0" fontId="1" fillId="0" borderId="11" xfId="0" quotePrefix="1" applyNumberFormat="1" applyFont="1" applyFill="1" applyBorder="1" applyAlignment="1">
      <alignment vertical="top" wrapText="1"/>
    </xf>
    <xf numFmtId="0" fontId="1" fillId="0" borderId="4" xfId="0" applyFont="1" applyFill="1" applyBorder="1" applyAlignment="1">
      <alignment horizontal="center" vertical="center"/>
    </xf>
    <xf numFmtId="165" fontId="8" fillId="0" borderId="9" xfId="0" applyNumberFormat="1" applyFont="1" applyFill="1" applyBorder="1" applyAlignment="1">
      <alignment horizontal="center" vertical="center"/>
    </xf>
    <xf numFmtId="0" fontId="17" fillId="0" borderId="7" xfId="0" applyFont="1" applyFill="1" applyBorder="1" applyAlignment="1">
      <alignment horizontal="center" vertical="center" wrapText="1"/>
    </xf>
    <xf numFmtId="9" fontId="3" fillId="0" borderId="16" xfId="0" applyNumberFormat="1" applyFont="1" applyFill="1" applyBorder="1" applyAlignment="1">
      <alignment horizontal="center" vertical="center"/>
    </xf>
  </cellXfs>
  <cellStyles count="2">
    <cellStyle name="Normal" xfId="0" builtinId="0"/>
    <cellStyle name="Normal 4" xfId="1" xr:uid="{00000000-0005-0000-0000-000001000000}"/>
  </cellStyles>
  <dxfs count="0"/>
  <tableStyles count="0"/>
  <colors>
    <indexedColors>
      <rgbColor rgb="FF000000"/>
      <rgbColor rgb="FFFFFFFF"/>
      <rgbColor rgb="FFFF0000"/>
      <rgbColor rgb="FF00FF00"/>
      <rgbColor rgb="FF0000FF"/>
      <rgbColor rgb="FFFFFF00"/>
      <rgbColor rgb="FFFF00FF"/>
      <rgbColor rgb="FF00FFFF"/>
      <rgbColor rgb="FF000000"/>
      <rgbColor rgb="FF95B3D7"/>
      <rgbColor rgb="FFAAAAAA"/>
      <rgbColor rgb="FF8EAADB"/>
      <rgbColor rgb="FFB9CDE5"/>
      <rgbColor rgb="FFFFFFFF"/>
      <rgbColor rgb="FFFF0000"/>
      <rgbColor rgb="FFFF2600"/>
      <rgbColor rgb="FFFFFF00"/>
      <rgbColor rgb="FFFEFB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2013 - 2022">
  <a:themeElements>
    <a:clrScheme name="Tema do Office 2013 - 2022">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Tema do Office 2013 - 2022">
      <a:majorFont>
        <a:latin typeface="Helvetica Neue"/>
        <a:ea typeface="Helvetica Neue"/>
        <a:cs typeface="Helvetica Neue"/>
      </a:majorFont>
      <a:minorFont>
        <a:latin typeface="Helvetica Neue"/>
        <a:ea typeface="Helvetica Neue"/>
        <a:cs typeface="Helvetica Neue"/>
      </a:minorFont>
    </a:fontScheme>
    <a:fmtScheme name="Tema do Office 2013 - 2022">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35"/>
  <sheetViews>
    <sheetView showGridLines="0" tabSelected="1" topLeftCell="A125" zoomScale="109" zoomScaleNormal="109" workbookViewId="0">
      <selection activeCell="A134" sqref="A134:XFD135"/>
    </sheetView>
  </sheetViews>
  <sheetFormatPr defaultColWidth="17.42578125" defaultRowHeight="14.45" customHeight="1"/>
  <cols>
    <col min="1" max="1" width="22.140625" style="1" customWidth="1"/>
    <col min="2" max="2" width="17.85546875" style="1" customWidth="1"/>
    <col min="3" max="3" width="18" style="1" customWidth="1"/>
    <col min="4" max="4" width="14.42578125" style="1" customWidth="1"/>
    <col min="5" max="6" width="11" style="1" customWidth="1"/>
    <col min="7" max="7" width="11.42578125" style="1" customWidth="1"/>
    <col min="8" max="8" width="65.28515625" style="1" customWidth="1"/>
    <col min="9" max="9" width="51.7109375" style="1" customWidth="1"/>
    <col min="10" max="10" width="8.42578125" style="1" customWidth="1"/>
    <col min="11" max="11" width="10.28515625" style="1" customWidth="1"/>
    <col min="12" max="12" width="16.42578125" style="1" bestFit="1" customWidth="1"/>
    <col min="13" max="13" width="10.140625" style="1" customWidth="1"/>
    <col min="14" max="14" width="10.85546875" style="1" customWidth="1"/>
    <col min="15" max="15" width="31.42578125" style="1" customWidth="1"/>
    <col min="16" max="16" width="25.140625" style="1" customWidth="1"/>
    <col min="17" max="16384" width="17.42578125" style="1"/>
  </cols>
  <sheetData>
    <row r="1" spans="1:16" ht="25.5" customHeight="1">
      <c r="A1" s="193" t="s">
        <v>0</v>
      </c>
      <c r="B1" s="193"/>
      <c r="C1" s="193"/>
      <c r="D1" s="193"/>
      <c r="E1" s="193"/>
      <c r="F1" s="193"/>
      <c r="G1" s="193"/>
      <c r="H1" s="193"/>
      <c r="I1" s="193"/>
      <c r="J1" s="193"/>
      <c r="K1" s="193"/>
      <c r="L1" s="193"/>
      <c r="M1" s="193"/>
      <c r="N1" s="193"/>
      <c r="O1" s="193"/>
      <c r="P1" s="193"/>
    </row>
    <row r="2" spans="1:16" ht="46.5" customHeight="1">
      <c r="A2" s="20" t="s">
        <v>1</v>
      </c>
      <c r="B2" s="20" t="s">
        <v>2</v>
      </c>
      <c r="C2" s="20" t="s">
        <v>3</v>
      </c>
      <c r="D2" s="20" t="s">
        <v>4</v>
      </c>
      <c r="E2" s="20" t="s">
        <v>5</v>
      </c>
      <c r="F2" s="20" t="s">
        <v>6</v>
      </c>
      <c r="G2" s="20" t="s">
        <v>7</v>
      </c>
      <c r="H2" s="20" t="s">
        <v>8</v>
      </c>
      <c r="I2" s="20" t="s">
        <v>9</v>
      </c>
      <c r="J2" s="20" t="s">
        <v>10</v>
      </c>
      <c r="K2" s="20" t="s">
        <v>11</v>
      </c>
      <c r="L2" s="20" t="s">
        <v>12</v>
      </c>
      <c r="M2" s="20" t="s">
        <v>13</v>
      </c>
      <c r="N2" s="20" t="s">
        <v>14</v>
      </c>
      <c r="O2" s="20" t="s">
        <v>15</v>
      </c>
      <c r="P2" s="20" t="s">
        <v>16</v>
      </c>
    </row>
    <row r="3" spans="1:16" s="8" customFormat="1" ht="69.95">
      <c r="A3" s="7" t="s">
        <v>17</v>
      </c>
      <c r="B3" s="5">
        <v>45019</v>
      </c>
      <c r="C3" s="5">
        <v>45064</v>
      </c>
      <c r="D3" s="7" t="s">
        <v>18</v>
      </c>
      <c r="E3" s="7" t="s">
        <v>19</v>
      </c>
      <c r="F3" s="7" t="s">
        <v>20</v>
      </c>
      <c r="G3" s="7" t="s">
        <v>21</v>
      </c>
      <c r="H3" s="7" t="s">
        <v>22</v>
      </c>
      <c r="I3" s="7" t="s">
        <v>23</v>
      </c>
      <c r="J3" s="7" t="s">
        <v>24</v>
      </c>
      <c r="K3" s="7" t="s">
        <v>25</v>
      </c>
      <c r="L3" s="7" t="s">
        <v>26</v>
      </c>
      <c r="M3" s="7" t="s">
        <v>27</v>
      </c>
      <c r="N3" s="7" t="s">
        <v>28</v>
      </c>
      <c r="O3" s="7" t="s">
        <v>29</v>
      </c>
      <c r="P3" s="7" t="s">
        <v>30</v>
      </c>
    </row>
    <row r="4" spans="1:16" s="8" customFormat="1" ht="44.25" customHeight="1">
      <c r="A4" s="7" t="s">
        <v>31</v>
      </c>
      <c r="B4" s="5">
        <v>44837</v>
      </c>
      <c r="C4" s="5">
        <v>44882</v>
      </c>
      <c r="D4" s="7" t="s">
        <v>18</v>
      </c>
      <c r="E4" s="7" t="s">
        <v>19</v>
      </c>
      <c r="F4" s="7" t="s">
        <v>20</v>
      </c>
      <c r="G4" s="7" t="s">
        <v>32</v>
      </c>
      <c r="H4" s="7" t="s">
        <v>33</v>
      </c>
      <c r="I4" s="7" t="s">
        <v>23</v>
      </c>
      <c r="J4" s="7" t="s">
        <v>34</v>
      </c>
      <c r="K4" s="7" t="s">
        <v>25</v>
      </c>
      <c r="L4" s="7" t="s">
        <v>35</v>
      </c>
      <c r="M4" s="7" t="s">
        <v>27</v>
      </c>
      <c r="N4" s="7" t="s">
        <v>28</v>
      </c>
      <c r="O4" s="7" t="s">
        <v>36</v>
      </c>
      <c r="P4" s="7" t="s">
        <v>37</v>
      </c>
    </row>
    <row r="5" spans="1:16" s="8" customFormat="1" ht="27.95">
      <c r="A5" s="2" t="s">
        <v>38</v>
      </c>
      <c r="B5" s="5">
        <v>44949</v>
      </c>
      <c r="C5" s="5">
        <f>IF(B5="","",B5+45)</f>
        <v>44994</v>
      </c>
      <c r="D5" s="2" t="s">
        <v>18</v>
      </c>
      <c r="E5" s="7" t="s">
        <v>19</v>
      </c>
      <c r="F5" s="7" t="s">
        <v>20</v>
      </c>
      <c r="G5" s="2" t="s">
        <v>39</v>
      </c>
      <c r="H5" s="7" t="s">
        <v>40</v>
      </c>
      <c r="I5" s="7" t="s">
        <v>23</v>
      </c>
      <c r="J5" s="7" t="s">
        <v>24</v>
      </c>
      <c r="K5" s="7" t="s">
        <v>25</v>
      </c>
      <c r="L5" s="2" t="s">
        <v>19</v>
      </c>
      <c r="M5" s="7" t="s">
        <v>41</v>
      </c>
      <c r="N5" s="2" t="s">
        <v>19</v>
      </c>
      <c r="O5" s="7" t="s">
        <v>42</v>
      </c>
      <c r="P5" s="7" t="s">
        <v>43</v>
      </c>
    </row>
    <row r="6" spans="1:16" s="8" customFormat="1" ht="58.5" customHeight="1">
      <c r="A6" s="7" t="s">
        <v>44</v>
      </c>
      <c r="B6" s="5">
        <v>45033</v>
      </c>
      <c r="C6" s="5">
        <f t="shared" ref="C6:C9" si="0">B6+45</f>
        <v>45078</v>
      </c>
      <c r="D6" s="7" t="s">
        <v>18</v>
      </c>
      <c r="E6" s="7" t="s">
        <v>19</v>
      </c>
      <c r="F6" s="7" t="s">
        <v>20</v>
      </c>
      <c r="G6" s="7" t="s">
        <v>45</v>
      </c>
      <c r="H6" s="7" t="s">
        <v>46</v>
      </c>
      <c r="I6" s="7" t="s">
        <v>23</v>
      </c>
      <c r="J6" s="7" t="s">
        <v>24</v>
      </c>
      <c r="K6" s="7" t="s">
        <v>25</v>
      </c>
      <c r="L6" s="7" t="s">
        <v>47</v>
      </c>
      <c r="M6" s="7" t="s">
        <v>41</v>
      </c>
      <c r="N6" s="7" t="s">
        <v>28</v>
      </c>
      <c r="O6" s="7" t="s">
        <v>48</v>
      </c>
      <c r="P6" s="7" t="s">
        <v>49</v>
      </c>
    </row>
    <row r="7" spans="1:16" s="8" customFormat="1" ht="45.75" customHeight="1">
      <c r="A7" s="7" t="s">
        <v>50</v>
      </c>
      <c r="B7" s="5">
        <v>45033</v>
      </c>
      <c r="C7" s="5">
        <f t="shared" si="0"/>
        <v>45078</v>
      </c>
      <c r="D7" s="7" t="s">
        <v>18</v>
      </c>
      <c r="E7" s="7" t="s">
        <v>19</v>
      </c>
      <c r="F7" s="7" t="s">
        <v>20</v>
      </c>
      <c r="G7" s="7" t="s">
        <v>51</v>
      </c>
      <c r="H7" s="7" t="s">
        <v>52</v>
      </c>
      <c r="I7" s="7" t="s">
        <v>23</v>
      </c>
      <c r="J7" s="7" t="s">
        <v>24</v>
      </c>
      <c r="K7" s="7" t="s">
        <v>25</v>
      </c>
      <c r="L7" s="7" t="s">
        <v>53</v>
      </c>
      <c r="M7" s="7" t="s">
        <v>41</v>
      </c>
      <c r="N7" s="7" t="s">
        <v>28</v>
      </c>
      <c r="O7" s="7" t="s">
        <v>48</v>
      </c>
      <c r="P7" s="7" t="s">
        <v>54</v>
      </c>
    </row>
    <row r="8" spans="1:16" s="8" customFormat="1" ht="40.5" customHeight="1">
      <c r="A8" s="2" t="s">
        <v>55</v>
      </c>
      <c r="B8" s="10">
        <v>45155</v>
      </c>
      <c r="C8" s="10">
        <f t="shared" si="0"/>
        <v>45200</v>
      </c>
      <c r="D8" s="7" t="s">
        <v>18</v>
      </c>
      <c r="E8" s="2" t="s">
        <v>19</v>
      </c>
      <c r="F8" s="7" t="s">
        <v>20</v>
      </c>
      <c r="G8" s="2" t="s">
        <v>56</v>
      </c>
      <c r="H8" s="7" t="s">
        <v>57</v>
      </c>
      <c r="I8" s="18" t="s">
        <v>58</v>
      </c>
      <c r="J8" s="7" t="s">
        <v>59</v>
      </c>
      <c r="K8" s="7" t="s">
        <v>25</v>
      </c>
      <c r="L8" s="7" t="s">
        <v>60</v>
      </c>
      <c r="M8" s="7" t="s">
        <v>41</v>
      </c>
      <c r="N8" s="7" t="s">
        <v>28</v>
      </c>
      <c r="O8" s="6" t="s">
        <v>61</v>
      </c>
      <c r="P8" s="7" t="s">
        <v>37</v>
      </c>
    </row>
    <row r="9" spans="1:16" s="8" customFormat="1" ht="50.25" customHeight="1">
      <c r="A9" s="24" t="s">
        <v>62</v>
      </c>
      <c r="B9" s="10">
        <v>45155</v>
      </c>
      <c r="C9" s="10">
        <f t="shared" si="0"/>
        <v>45200</v>
      </c>
      <c r="D9" s="7" t="s">
        <v>63</v>
      </c>
      <c r="E9" s="5">
        <v>45290</v>
      </c>
      <c r="F9" s="7" t="s">
        <v>20</v>
      </c>
      <c r="G9" s="2" t="s">
        <v>64</v>
      </c>
      <c r="H9" s="7" t="s">
        <v>65</v>
      </c>
      <c r="I9" s="18" t="s">
        <v>66</v>
      </c>
      <c r="J9" s="7" t="s">
        <v>67</v>
      </c>
      <c r="K9" s="7" t="s">
        <v>25</v>
      </c>
      <c r="L9" s="7" t="s">
        <v>68</v>
      </c>
      <c r="M9" s="7" t="s">
        <v>41</v>
      </c>
      <c r="N9" s="7" t="s">
        <v>28</v>
      </c>
      <c r="O9" s="7" t="s">
        <v>69</v>
      </c>
      <c r="P9" s="7" t="s">
        <v>37</v>
      </c>
    </row>
    <row r="10" spans="1:16" s="8" customFormat="1" ht="50.1" customHeight="1">
      <c r="A10" s="7" t="s">
        <v>70</v>
      </c>
      <c r="B10" s="5">
        <v>45198</v>
      </c>
      <c r="C10" s="5">
        <f t="shared" ref="C10:C36" si="1">B10+45</f>
        <v>45243</v>
      </c>
      <c r="D10" s="7" t="s">
        <v>63</v>
      </c>
      <c r="E10" s="2" t="s">
        <v>19</v>
      </c>
      <c r="F10" s="7" t="s">
        <v>20</v>
      </c>
      <c r="G10" s="7" t="s">
        <v>71</v>
      </c>
      <c r="H10" s="7" t="s">
        <v>72</v>
      </c>
      <c r="I10" s="18" t="s">
        <v>73</v>
      </c>
      <c r="J10" s="7" t="s">
        <v>74</v>
      </c>
      <c r="K10" s="7" t="s">
        <v>25</v>
      </c>
      <c r="L10" s="7" t="s">
        <v>75</v>
      </c>
      <c r="M10" s="7" t="s">
        <v>41</v>
      </c>
      <c r="N10" s="7" t="s">
        <v>28</v>
      </c>
      <c r="O10" s="7" t="s">
        <v>76</v>
      </c>
      <c r="P10" s="7" t="s">
        <v>77</v>
      </c>
    </row>
    <row r="11" spans="1:16" s="81" customFormat="1" ht="47.25" customHeight="1">
      <c r="A11" s="78" t="s">
        <v>78</v>
      </c>
      <c r="B11" s="79">
        <v>45219</v>
      </c>
      <c r="C11" s="79">
        <f t="shared" si="1"/>
        <v>45264</v>
      </c>
      <c r="D11" s="78" t="s">
        <v>18</v>
      </c>
      <c r="E11" s="78" t="s">
        <v>19</v>
      </c>
      <c r="F11" s="78" t="s">
        <v>20</v>
      </c>
      <c r="G11" s="78" t="s">
        <v>79</v>
      </c>
      <c r="H11" s="174" t="s">
        <v>80</v>
      </c>
      <c r="I11" s="80" t="s">
        <v>66</v>
      </c>
      <c r="J11" s="78" t="s">
        <v>24</v>
      </c>
      <c r="K11" s="78" t="s">
        <v>25</v>
      </c>
      <c r="L11" s="78" t="s">
        <v>81</v>
      </c>
      <c r="M11" s="78" t="s">
        <v>41</v>
      </c>
      <c r="N11" s="78" t="s">
        <v>28</v>
      </c>
      <c r="O11" s="78" t="s">
        <v>82</v>
      </c>
      <c r="P11" s="78" t="s">
        <v>37</v>
      </c>
    </row>
    <row r="12" spans="1:16" s="8" customFormat="1" ht="60">
      <c r="A12" s="7" t="s">
        <v>83</v>
      </c>
      <c r="B12" s="5">
        <v>45219</v>
      </c>
      <c r="C12" s="5">
        <f>B12+45</f>
        <v>45264</v>
      </c>
      <c r="D12" s="7" t="s">
        <v>18</v>
      </c>
      <c r="E12" s="7" t="s">
        <v>19</v>
      </c>
      <c r="F12" s="7" t="s">
        <v>20</v>
      </c>
      <c r="G12" s="7" t="s">
        <v>84</v>
      </c>
      <c r="H12" s="7" t="s">
        <v>85</v>
      </c>
      <c r="I12" s="7" t="s">
        <v>23</v>
      </c>
      <c r="J12" s="7" t="s">
        <v>74</v>
      </c>
      <c r="K12" s="7" t="s">
        <v>25</v>
      </c>
      <c r="L12" s="7" t="s">
        <v>86</v>
      </c>
      <c r="M12" s="7" t="s">
        <v>41</v>
      </c>
      <c r="N12" s="7" t="s">
        <v>28</v>
      </c>
      <c r="O12" s="7" t="s">
        <v>87</v>
      </c>
      <c r="P12" s="7" t="s">
        <v>88</v>
      </c>
    </row>
    <row r="13" spans="1:16" s="8" customFormat="1" ht="48">
      <c r="A13" s="7" t="s">
        <v>89</v>
      </c>
      <c r="B13" s="5">
        <v>45231</v>
      </c>
      <c r="C13" s="5">
        <f t="shared" si="1"/>
        <v>45276</v>
      </c>
      <c r="D13" s="7" t="s">
        <v>18</v>
      </c>
      <c r="E13" s="7" t="s">
        <v>19</v>
      </c>
      <c r="F13" s="7" t="s">
        <v>20</v>
      </c>
      <c r="G13" s="7" t="s">
        <v>90</v>
      </c>
      <c r="H13" s="175" t="s">
        <v>91</v>
      </c>
      <c r="I13" s="7" t="s">
        <v>23</v>
      </c>
      <c r="J13" s="7" t="s">
        <v>59</v>
      </c>
      <c r="K13" s="7" t="s">
        <v>25</v>
      </c>
      <c r="L13" s="7" t="s">
        <v>92</v>
      </c>
      <c r="M13" s="7" t="s">
        <v>27</v>
      </c>
      <c r="N13" s="7" t="s">
        <v>28</v>
      </c>
      <c r="O13" s="7" t="s">
        <v>93</v>
      </c>
      <c r="P13" s="7" t="s">
        <v>94</v>
      </c>
    </row>
    <row r="14" spans="1:16" s="8" customFormat="1" ht="36.75" customHeight="1">
      <c r="A14" s="7" t="s">
        <v>95</v>
      </c>
      <c r="B14" s="5">
        <v>45231</v>
      </c>
      <c r="C14" s="5">
        <f t="shared" si="1"/>
        <v>45276</v>
      </c>
      <c r="D14" s="7" t="s">
        <v>18</v>
      </c>
      <c r="E14" s="7" t="s">
        <v>19</v>
      </c>
      <c r="F14" s="7" t="s">
        <v>20</v>
      </c>
      <c r="G14" s="7" t="s">
        <v>96</v>
      </c>
      <c r="H14" s="45" t="s">
        <v>97</v>
      </c>
      <c r="I14" s="7" t="s">
        <v>98</v>
      </c>
      <c r="J14" s="7" t="s">
        <v>67</v>
      </c>
      <c r="K14" s="7" t="s">
        <v>25</v>
      </c>
      <c r="L14" s="7" t="s">
        <v>99</v>
      </c>
      <c r="M14" s="7" t="s">
        <v>27</v>
      </c>
      <c r="N14" s="7" t="s">
        <v>28</v>
      </c>
      <c r="O14" s="7" t="s">
        <v>100</v>
      </c>
      <c r="P14" s="7" t="s">
        <v>101</v>
      </c>
    </row>
    <row r="15" spans="1:16" s="8" customFormat="1" ht="36.75" customHeight="1">
      <c r="A15" s="176" t="s">
        <v>102</v>
      </c>
      <c r="B15" s="5">
        <v>45231</v>
      </c>
      <c r="C15" s="5">
        <f t="shared" ref="C15:C16" si="2">B15+45</f>
        <v>45276</v>
      </c>
      <c r="D15" s="7" t="s">
        <v>18</v>
      </c>
      <c r="E15" s="7" t="s">
        <v>19</v>
      </c>
      <c r="F15" s="7" t="s">
        <v>20</v>
      </c>
      <c r="G15" s="177" t="s">
        <v>103</v>
      </c>
      <c r="H15" s="178" t="s">
        <v>104</v>
      </c>
      <c r="I15" s="179" t="s">
        <v>105</v>
      </c>
      <c r="J15" s="176" t="s">
        <v>106</v>
      </c>
      <c r="K15" s="176" t="s">
        <v>25</v>
      </c>
      <c r="L15" s="176" t="s">
        <v>107</v>
      </c>
      <c r="M15" s="176" t="s">
        <v>41</v>
      </c>
      <c r="N15" s="176" t="s">
        <v>28</v>
      </c>
      <c r="O15" s="176" t="s">
        <v>108</v>
      </c>
      <c r="P15" s="7" t="s">
        <v>109</v>
      </c>
    </row>
    <row r="16" spans="1:16" s="8" customFormat="1" ht="36.75" customHeight="1">
      <c r="A16" s="176" t="s">
        <v>110</v>
      </c>
      <c r="B16" s="5">
        <v>45231</v>
      </c>
      <c r="C16" s="5">
        <f t="shared" si="2"/>
        <v>45276</v>
      </c>
      <c r="D16" s="7" t="s">
        <v>18</v>
      </c>
      <c r="E16" s="7" t="s">
        <v>19</v>
      </c>
      <c r="F16" s="7" t="s">
        <v>20</v>
      </c>
      <c r="G16" s="177" t="s">
        <v>103</v>
      </c>
      <c r="H16" s="178" t="s">
        <v>104</v>
      </c>
      <c r="I16" s="179" t="s">
        <v>111</v>
      </c>
      <c r="J16" s="176" t="s">
        <v>106</v>
      </c>
      <c r="K16" s="176" t="s">
        <v>25</v>
      </c>
      <c r="L16" s="176" t="s">
        <v>112</v>
      </c>
      <c r="M16" s="176" t="s">
        <v>41</v>
      </c>
      <c r="N16" s="176" t="s">
        <v>28</v>
      </c>
      <c r="O16" s="176" t="s">
        <v>108</v>
      </c>
      <c r="P16" s="7" t="s">
        <v>109</v>
      </c>
    </row>
    <row r="17" spans="1:16" s="81" customFormat="1" ht="36">
      <c r="A17" s="78" t="s">
        <v>113</v>
      </c>
      <c r="B17" s="79">
        <v>45231</v>
      </c>
      <c r="C17" s="79">
        <f t="shared" si="1"/>
        <v>45276</v>
      </c>
      <c r="D17" s="78" t="s">
        <v>18</v>
      </c>
      <c r="E17" s="7" t="s">
        <v>19</v>
      </c>
      <c r="F17" s="7" t="s">
        <v>20</v>
      </c>
      <c r="G17" s="78" t="s">
        <v>103</v>
      </c>
      <c r="H17" s="178" t="s">
        <v>104</v>
      </c>
      <c r="I17" s="173" t="s">
        <v>114</v>
      </c>
      <c r="J17" s="78" t="s">
        <v>106</v>
      </c>
      <c r="K17" s="78" t="s">
        <v>25</v>
      </c>
      <c r="L17" s="78" t="s">
        <v>115</v>
      </c>
      <c r="M17" s="78" t="s">
        <v>41</v>
      </c>
      <c r="N17" s="78" t="s">
        <v>28</v>
      </c>
      <c r="O17" s="78" t="s">
        <v>108</v>
      </c>
      <c r="P17" s="78" t="s">
        <v>37</v>
      </c>
    </row>
    <row r="18" spans="1:16" s="8" customFormat="1" ht="24.95" customHeight="1">
      <c r="A18" s="7" t="s">
        <v>116</v>
      </c>
      <c r="B18" s="5">
        <v>45231</v>
      </c>
      <c r="C18" s="5">
        <f t="shared" si="1"/>
        <v>45276</v>
      </c>
      <c r="D18" s="7" t="s">
        <v>18</v>
      </c>
      <c r="E18" s="7" t="s">
        <v>19</v>
      </c>
      <c r="F18" s="7" t="s">
        <v>20</v>
      </c>
      <c r="G18" s="7" t="s">
        <v>117</v>
      </c>
      <c r="H18" s="7" t="s">
        <v>118</v>
      </c>
      <c r="I18" s="7" t="s">
        <v>98</v>
      </c>
      <c r="J18" s="7" t="s">
        <v>106</v>
      </c>
      <c r="K18" s="7" t="s">
        <v>25</v>
      </c>
      <c r="L18" s="7" t="s">
        <v>119</v>
      </c>
      <c r="M18" s="7" t="s">
        <v>120</v>
      </c>
      <c r="N18" s="7" t="s">
        <v>28</v>
      </c>
      <c r="O18" s="7" t="s">
        <v>121</v>
      </c>
      <c r="P18" s="78" t="s">
        <v>37</v>
      </c>
    </row>
    <row r="19" spans="1:16" s="8" customFormat="1" ht="24.95" customHeight="1">
      <c r="A19" s="7" t="s">
        <v>122</v>
      </c>
      <c r="B19" s="5">
        <v>45231</v>
      </c>
      <c r="C19" s="5">
        <f t="shared" si="1"/>
        <v>45276</v>
      </c>
      <c r="D19" s="7" t="s">
        <v>18</v>
      </c>
      <c r="E19" s="7" t="s">
        <v>19</v>
      </c>
      <c r="F19" s="7" t="s">
        <v>20</v>
      </c>
      <c r="G19" s="7" t="s">
        <v>123</v>
      </c>
      <c r="H19" s="7" t="s">
        <v>124</v>
      </c>
      <c r="I19" s="7" t="s">
        <v>98</v>
      </c>
      <c r="J19" s="7" t="s">
        <v>106</v>
      </c>
      <c r="K19" s="7" t="s">
        <v>25</v>
      </c>
      <c r="L19" s="7" t="s">
        <v>125</v>
      </c>
      <c r="M19" s="7" t="s">
        <v>120</v>
      </c>
      <c r="N19" s="7" t="s">
        <v>28</v>
      </c>
      <c r="O19" s="7" t="s">
        <v>121</v>
      </c>
      <c r="P19" s="7" t="s">
        <v>126</v>
      </c>
    </row>
    <row r="20" spans="1:16" s="8" customFormat="1" ht="42">
      <c r="A20" s="7" t="s">
        <v>127</v>
      </c>
      <c r="B20" s="5">
        <v>45231</v>
      </c>
      <c r="C20" s="5">
        <f t="shared" si="1"/>
        <v>45276</v>
      </c>
      <c r="D20" s="7" t="s">
        <v>63</v>
      </c>
      <c r="E20" s="7" t="s">
        <v>19</v>
      </c>
      <c r="F20" s="7" t="s">
        <v>20</v>
      </c>
      <c r="G20" s="7" t="s">
        <v>128</v>
      </c>
      <c r="H20" s="7" t="s">
        <v>129</v>
      </c>
      <c r="I20" s="18" t="s">
        <v>130</v>
      </c>
      <c r="J20" s="7" t="s">
        <v>67</v>
      </c>
      <c r="K20" s="7" t="s">
        <v>25</v>
      </c>
      <c r="L20" s="7" t="s">
        <v>131</v>
      </c>
      <c r="M20" s="7" t="s">
        <v>41</v>
      </c>
      <c r="N20" s="7" t="s">
        <v>28</v>
      </c>
      <c r="O20" s="7" t="s">
        <v>132</v>
      </c>
      <c r="P20" s="7" t="s">
        <v>37</v>
      </c>
    </row>
    <row r="21" spans="1:16" s="8" customFormat="1" ht="42.75" customHeight="1">
      <c r="A21" s="7" t="s">
        <v>133</v>
      </c>
      <c r="B21" s="5">
        <v>45231</v>
      </c>
      <c r="C21" s="5">
        <f t="shared" si="1"/>
        <v>45276</v>
      </c>
      <c r="D21" s="7" t="s">
        <v>63</v>
      </c>
      <c r="E21" s="7" t="s">
        <v>19</v>
      </c>
      <c r="F21" s="7" t="s">
        <v>20</v>
      </c>
      <c r="G21" s="7" t="s">
        <v>134</v>
      </c>
      <c r="H21" s="7" t="s">
        <v>135</v>
      </c>
      <c r="I21" s="18" t="s">
        <v>136</v>
      </c>
      <c r="J21" s="7" t="s">
        <v>137</v>
      </c>
      <c r="K21" s="7" t="s">
        <v>25</v>
      </c>
      <c r="L21" s="7" t="s">
        <v>138</v>
      </c>
      <c r="M21" s="7" t="s">
        <v>41</v>
      </c>
      <c r="N21" s="7" t="s">
        <v>28</v>
      </c>
      <c r="O21" s="7" t="s">
        <v>139</v>
      </c>
      <c r="P21" s="7" t="s">
        <v>37</v>
      </c>
    </row>
    <row r="22" spans="1:16" s="8" customFormat="1" ht="42">
      <c r="A22" s="7" t="s">
        <v>140</v>
      </c>
      <c r="B22" s="5">
        <v>45231</v>
      </c>
      <c r="C22" s="5">
        <f t="shared" si="1"/>
        <v>45276</v>
      </c>
      <c r="D22" s="7" t="s">
        <v>63</v>
      </c>
      <c r="E22" s="7" t="s">
        <v>19</v>
      </c>
      <c r="F22" s="7" t="s">
        <v>20</v>
      </c>
      <c r="G22" s="7" t="s">
        <v>134</v>
      </c>
      <c r="H22" s="7" t="s">
        <v>141</v>
      </c>
      <c r="I22" s="18" t="s">
        <v>142</v>
      </c>
      <c r="J22" s="7" t="s">
        <v>137</v>
      </c>
      <c r="K22" s="7" t="s">
        <v>25</v>
      </c>
      <c r="L22" s="7" t="s">
        <v>143</v>
      </c>
      <c r="M22" s="7" t="s">
        <v>41</v>
      </c>
      <c r="N22" s="7" t="s">
        <v>28</v>
      </c>
      <c r="O22" s="7" t="s">
        <v>144</v>
      </c>
      <c r="P22" s="7" t="s">
        <v>37</v>
      </c>
    </row>
    <row r="23" spans="1:16" s="8" customFormat="1" ht="42">
      <c r="A23" s="7" t="s">
        <v>145</v>
      </c>
      <c r="B23" s="5">
        <v>45244</v>
      </c>
      <c r="C23" s="5">
        <f t="shared" si="1"/>
        <v>45289</v>
      </c>
      <c r="D23" s="7" t="s">
        <v>63</v>
      </c>
      <c r="E23" s="7" t="s">
        <v>19</v>
      </c>
      <c r="F23" s="7" t="s">
        <v>20</v>
      </c>
      <c r="G23" s="7" t="s">
        <v>146</v>
      </c>
      <c r="H23" s="7" t="s">
        <v>147</v>
      </c>
      <c r="I23" s="18" t="s">
        <v>66</v>
      </c>
      <c r="J23" s="7" t="s">
        <v>24</v>
      </c>
      <c r="K23" s="7" t="s">
        <v>25</v>
      </c>
      <c r="L23" s="7" t="s">
        <v>148</v>
      </c>
      <c r="M23" s="7" t="s">
        <v>27</v>
      </c>
      <c r="N23" s="7" t="s">
        <v>28</v>
      </c>
      <c r="O23" s="7" t="s">
        <v>149</v>
      </c>
      <c r="P23" s="7" t="s">
        <v>37</v>
      </c>
    </row>
    <row r="24" spans="1:16" s="81" customFormat="1" ht="48.75" customHeight="1">
      <c r="A24" s="184" t="s">
        <v>150</v>
      </c>
      <c r="B24" s="5">
        <v>45244</v>
      </c>
      <c r="C24" s="5">
        <f t="shared" si="1"/>
        <v>45289</v>
      </c>
      <c r="D24" s="7" t="s">
        <v>18</v>
      </c>
      <c r="E24" s="7" t="s">
        <v>19</v>
      </c>
      <c r="F24" s="7" t="s">
        <v>20</v>
      </c>
      <c r="G24" s="7" t="s">
        <v>151</v>
      </c>
      <c r="H24" s="7" t="s">
        <v>152</v>
      </c>
      <c r="I24" s="7" t="s">
        <v>23</v>
      </c>
      <c r="J24" s="7" t="s">
        <v>137</v>
      </c>
      <c r="K24" s="7" t="s">
        <v>25</v>
      </c>
      <c r="L24" s="7" t="s">
        <v>153</v>
      </c>
      <c r="M24" s="7" t="s">
        <v>27</v>
      </c>
      <c r="N24" s="7" t="s">
        <v>28</v>
      </c>
      <c r="O24" s="7" t="s">
        <v>154</v>
      </c>
      <c r="P24" s="7" t="s">
        <v>109</v>
      </c>
    </row>
    <row r="25" spans="1:16" s="81" customFormat="1" ht="48">
      <c r="A25" s="184" t="s">
        <v>155</v>
      </c>
      <c r="B25" s="5">
        <v>45244</v>
      </c>
      <c r="C25" s="5">
        <f t="shared" si="1"/>
        <v>45289</v>
      </c>
      <c r="D25" s="7" t="s">
        <v>18</v>
      </c>
      <c r="E25" s="7" t="s">
        <v>19</v>
      </c>
      <c r="F25" s="7" t="s">
        <v>20</v>
      </c>
      <c r="G25" s="7" t="s">
        <v>151</v>
      </c>
      <c r="H25" s="175" t="s">
        <v>156</v>
      </c>
      <c r="I25" s="7" t="s">
        <v>23</v>
      </c>
      <c r="J25" s="7" t="s">
        <v>137</v>
      </c>
      <c r="K25" s="7" t="s">
        <v>25</v>
      </c>
      <c r="L25" s="7" t="s">
        <v>157</v>
      </c>
      <c r="M25" s="7" t="s">
        <v>27</v>
      </c>
      <c r="N25" s="7" t="s">
        <v>28</v>
      </c>
      <c r="O25" s="7" t="s">
        <v>154</v>
      </c>
      <c r="P25" s="7" t="s">
        <v>109</v>
      </c>
    </row>
    <row r="26" spans="1:16" s="8" customFormat="1" ht="33.75" customHeight="1">
      <c r="A26" s="7" t="s">
        <v>158</v>
      </c>
      <c r="B26" s="5">
        <v>45244</v>
      </c>
      <c r="C26" s="5">
        <f t="shared" si="1"/>
        <v>45289</v>
      </c>
      <c r="D26" s="7" t="s">
        <v>63</v>
      </c>
      <c r="E26" s="7" t="s">
        <v>19</v>
      </c>
      <c r="F26" s="7" t="s">
        <v>20</v>
      </c>
      <c r="G26" s="7" t="s">
        <v>159</v>
      </c>
      <c r="H26" s="7" t="s">
        <v>160</v>
      </c>
      <c r="I26" s="7" t="s">
        <v>98</v>
      </c>
      <c r="J26" s="7" t="s">
        <v>74</v>
      </c>
      <c r="K26" s="7" t="s">
        <v>25</v>
      </c>
      <c r="L26" s="7" t="s">
        <v>161</v>
      </c>
      <c r="M26" s="7" t="s">
        <v>41</v>
      </c>
      <c r="N26" s="7" t="s">
        <v>28</v>
      </c>
      <c r="O26" s="7" t="s">
        <v>162</v>
      </c>
      <c r="P26" s="7" t="s">
        <v>37</v>
      </c>
    </row>
    <row r="27" spans="1:16" s="8" customFormat="1" ht="36" customHeight="1">
      <c r="A27" s="7" t="s">
        <v>163</v>
      </c>
      <c r="B27" s="5">
        <v>45266</v>
      </c>
      <c r="C27" s="5">
        <f t="shared" si="1"/>
        <v>45311</v>
      </c>
      <c r="D27" s="7" t="s">
        <v>63</v>
      </c>
      <c r="E27" s="7" t="s">
        <v>19</v>
      </c>
      <c r="F27" s="7" t="s">
        <v>20</v>
      </c>
      <c r="G27" s="7" t="s">
        <v>164</v>
      </c>
      <c r="H27" s="7" t="s">
        <v>165</v>
      </c>
      <c r="I27" s="21" t="s">
        <v>66</v>
      </c>
      <c r="J27" s="7" t="s">
        <v>67</v>
      </c>
      <c r="K27" s="7" t="s">
        <v>25</v>
      </c>
      <c r="L27" s="7" t="s">
        <v>166</v>
      </c>
      <c r="M27" s="7" t="s">
        <v>41</v>
      </c>
      <c r="N27" s="7" t="s">
        <v>28</v>
      </c>
      <c r="O27" s="7" t="s">
        <v>167</v>
      </c>
      <c r="P27" s="7" t="s">
        <v>37</v>
      </c>
    </row>
    <row r="28" spans="1:16" s="8" customFormat="1" ht="27.95">
      <c r="A28" s="7" t="s">
        <v>168</v>
      </c>
      <c r="B28" s="5">
        <v>45289</v>
      </c>
      <c r="C28" s="5">
        <f t="shared" si="1"/>
        <v>45334</v>
      </c>
      <c r="D28" s="7" t="s">
        <v>18</v>
      </c>
      <c r="E28" s="7" t="s">
        <v>19</v>
      </c>
      <c r="F28" s="7" t="s">
        <v>20</v>
      </c>
      <c r="G28" s="7" t="s">
        <v>169</v>
      </c>
      <c r="H28" s="7" t="s">
        <v>170</v>
      </c>
      <c r="I28" s="18" t="s">
        <v>66</v>
      </c>
      <c r="J28" s="7" t="s">
        <v>67</v>
      </c>
      <c r="K28" s="7" t="s">
        <v>25</v>
      </c>
      <c r="L28" s="7" t="s">
        <v>171</v>
      </c>
      <c r="M28" s="7" t="s">
        <v>27</v>
      </c>
      <c r="N28" s="7" t="s">
        <v>28</v>
      </c>
      <c r="O28" s="7" t="s">
        <v>172</v>
      </c>
      <c r="P28" s="7" t="s">
        <v>101</v>
      </c>
    </row>
    <row r="29" spans="1:16" s="8" customFormat="1" ht="28.5" customHeight="1">
      <c r="A29" s="7" t="s">
        <v>173</v>
      </c>
      <c r="B29" s="5">
        <v>45289</v>
      </c>
      <c r="C29" s="5">
        <f t="shared" si="1"/>
        <v>45334</v>
      </c>
      <c r="D29" s="7" t="s">
        <v>63</v>
      </c>
      <c r="E29" s="7" t="s">
        <v>19</v>
      </c>
      <c r="F29" s="7" t="s">
        <v>20</v>
      </c>
      <c r="G29" s="7" t="s">
        <v>174</v>
      </c>
      <c r="H29" s="7" t="s">
        <v>175</v>
      </c>
      <c r="I29" s="21" t="s">
        <v>66</v>
      </c>
      <c r="J29" s="7" t="s">
        <v>74</v>
      </c>
      <c r="K29" s="7" t="s">
        <v>25</v>
      </c>
      <c r="L29" s="7" t="s">
        <v>176</v>
      </c>
      <c r="M29" s="7" t="s">
        <v>41</v>
      </c>
      <c r="N29" s="7" t="s">
        <v>28</v>
      </c>
      <c r="O29" s="7" t="s">
        <v>177</v>
      </c>
      <c r="P29" s="7" t="s">
        <v>37</v>
      </c>
    </row>
    <row r="30" spans="1:16" s="8" customFormat="1" ht="27.75" customHeight="1">
      <c r="A30" s="7" t="s">
        <v>178</v>
      </c>
      <c r="B30" s="5">
        <v>45289</v>
      </c>
      <c r="C30" s="5">
        <f t="shared" si="1"/>
        <v>45334</v>
      </c>
      <c r="D30" s="7" t="s">
        <v>63</v>
      </c>
      <c r="E30" s="7" t="s">
        <v>19</v>
      </c>
      <c r="F30" s="7" t="s">
        <v>20</v>
      </c>
      <c r="G30" s="7" t="s">
        <v>179</v>
      </c>
      <c r="H30" s="7" t="s">
        <v>180</v>
      </c>
      <c r="I30" s="21" t="s">
        <v>73</v>
      </c>
      <c r="J30" s="7" t="s">
        <v>67</v>
      </c>
      <c r="K30" s="7" t="s">
        <v>181</v>
      </c>
      <c r="L30" s="7" t="s">
        <v>182</v>
      </c>
      <c r="M30" s="7" t="s">
        <v>41</v>
      </c>
      <c r="N30" s="7" t="s">
        <v>28</v>
      </c>
      <c r="O30" s="175" t="s">
        <v>183</v>
      </c>
      <c r="P30" s="7" t="s">
        <v>184</v>
      </c>
    </row>
    <row r="31" spans="1:16" s="8" customFormat="1" ht="29.25" customHeight="1">
      <c r="A31" s="7" t="s">
        <v>185</v>
      </c>
      <c r="B31" s="5">
        <v>44938</v>
      </c>
      <c r="C31" s="5">
        <f t="shared" si="1"/>
        <v>44983</v>
      </c>
      <c r="D31" s="7" t="s">
        <v>63</v>
      </c>
      <c r="E31" s="5">
        <v>45495</v>
      </c>
      <c r="F31" s="7" t="s">
        <v>20</v>
      </c>
      <c r="G31" s="7" t="s">
        <v>186</v>
      </c>
      <c r="H31" s="7" t="s">
        <v>187</v>
      </c>
      <c r="I31" s="21" t="s">
        <v>66</v>
      </c>
      <c r="J31" s="7" t="s">
        <v>67</v>
      </c>
      <c r="K31" s="7" t="s">
        <v>25</v>
      </c>
      <c r="L31" s="7" t="s">
        <v>188</v>
      </c>
      <c r="M31" s="7" t="s">
        <v>41</v>
      </c>
      <c r="N31" s="7" t="s">
        <v>28</v>
      </c>
      <c r="O31" s="7" t="s">
        <v>189</v>
      </c>
      <c r="P31" s="7" t="s">
        <v>37</v>
      </c>
    </row>
    <row r="32" spans="1:16" s="8" customFormat="1" ht="42">
      <c r="A32" s="7" t="s">
        <v>190</v>
      </c>
      <c r="B32" s="5">
        <v>45303</v>
      </c>
      <c r="C32" s="5">
        <f t="shared" si="1"/>
        <v>45348</v>
      </c>
      <c r="D32" s="7" t="s">
        <v>18</v>
      </c>
      <c r="E32" s="2" t="s">
        <v>19</v>
      </c>
      <c r="F32" s="7" t="s">
        <v>20</v>
      </c>
      <c r="G32" s="7" t="s">
        <v>191</v>
      </c>
      <c r="H32" s="7" t="s">
        <v>192</v>
      </c>
      <c r="I32" s="7" t="s">
        <v>23</v>
      </c>
      <c r="J32" s="7" t="s">
        <v>67</v>
      </c>
      <c r="K32" s="7" t="s">
        <v>25</v>
      </c>
      <c r="L32" s="7" t="s">
        <v>138</v>
      </c>
      <c r="M32" s="7" t="s">
        <v>41</v>
      </c>
      <c r="N32" s="7" t="s">
        <v>28</v>
      </c>
      <c r="O32" s="7" t="s">
        <v>193</v>
      </c>
      <c r="P32" s="7" t="s">
        <v>126</v>
      </c>
    </row>
    <row r="33" spans="1:16" s="8" customFormat="1" ht="39" customHeight="1">
      <c r="A33" s="183" t="s">
        <v>194</v>
      </c>
      <c r="B33" s="5">
        <v>45329</v>
      </c>
      <c r="C33" s="5">
        <f t="shared" si="1"/>
        <v>45374</v>
      </c>
      <c r="D33" s="7" t="s">
        <v>63</v>
      </c>
      <c r="E33" s="5">
        <v>45584</v>
      </c>
      <c r="F33" s="7" t="s">
        <v>20</v>
      </c>
      <c r="G33" s="2" t="s">
        <v>195</v>
      </c>
      <c r="H33" s="7" t="s">
        <v>196</v>
      </c>
      <c r="I33" s="18" t="s">
        <v>66</v>
      </c>
      <c r="J33" s="7" t="s">
        <v>24</v>
      </c>
      <c r="K33" s="7" t="s">
        <v>25</v>
      </c>
      <c r="L33" s="2" t="s">
        <v>197</v>
      </c>
      <c r="M33" s="7" t="s">
        <v>41</v>
      </c>
      <c r="N33" s="7" t="s">
        <v>28</v>
      </c>
      <c r="O33" s="2" t="s">
        <v>48</v>
      </c>
      <c r="P33" s="7" t="s">
        <v>198</v>
      </c>
    </row>
    <row r="34" spans="1:16" s="81" customFormat="1" ht="54.75" customHeight="1">
      <c r="A34" s="183" t="s">
        <v>199</v>
      </c>
      <c r="B34" s="5">
        <v>45329</v>
      </c>
      <c r="C34" s="5">
        <f t="shared" si="1"/>
        <v>45374</v>
      </c>
      <c r="D34" s="7" t="s">
        <v>63</v>
      </c>
      <c r="E34" s="5">
        <v>45531</v>
      </c>
      <c r="F34" s="7" t="s">
        <v>20</v>
      </c>
      <c r="G34" s="2" t="s">
        <v>195</v>
      </c>
      <c r="H34" s="7" t="s">
        <v>200</v>
      </c>
      <c r="I34" s="18" t="s">
        <v>201</v>
      </c>
      <c r="J34" s="7" t="s">
        <v>24</v>
      </c>
      <c r="K34" s="7" t="s">
        <v>25</v>
      </c>
      <c r="L34" s="2" t="s">
        <v>202</v>
      </c>
      <c r="M34" s="7" t="s">
        <v>41</v>
      </c>
      <c r="N34" s="7" t="s">
        <v>28</v>
      </c>
      <c r="O34" s="2" t="s">
        <v>48</v>
      </c>
      <c r="P34" s="7" t="s">
        <v>198</v>
      </c>
    </row>
    <row r="35" spans="1:16" s="81" customFormat="1" ht="39.75" customHeight="1">
      <c r="A35" s="183" t="s">
        <v>203</v>
      </c>
      <c r="B35" s="5">
        <v>45329</v>
      </c>
      <c r="C35" s="5">
        <f t="shared" si="1"/>
        <v>45374</v>
      </c>
      <c r="D35" s="7" t="s">
        <v>63</v>
      </c>
      <c r="E35" s="5">
        <v>45531</v>
      </c>
      <c r="F35" s="7" t="s">
        <v>20</v>
      </c>
      <c r="G35" s="2" t="s">
        <v>195</v>
      </c>
      <c r="H35" s="7" t="s">
        <v>204</v>
      </c>
      <c r="I35" s="18" t="s">
        <v>205</v>
      </c>
      <c r="J35" s="7" t="s">
        <v>24</v>
      </c>
      <c r="K35" s="7" t="s">
        <v>25</v>
      </c>
      <c r="L35" s="2" t="s">
        <v>206</v>
      </c>
      <c r="M35" s="7" t="s">
        <v>41</v>
      </c>
      <c r="N35" s="7" t="s">
        <v>28</v>
      </c>
      <c r="O35" s="2" t="s">
        <v>48</v>
      </c>
      <c r="P35" s="7" t="s">
        <v>198</v>
      </c>
    </row>
    <row r="36" spans="1:16" s="81" customFormat="1" ht="43.5" customHeight="1">
      <c r="A36" s="183" t="s">
        <v>207</v>
      </c>
      <c r="B36" s="5">
        <v>45329</v>
      </c>
      <c r="C36" s="5">
        <f t="shared" si="1"/>
        <v>45374</v>
      </c>
      <c r="D36" s="7" t="s">
        <v>18</v>
      </c>
      <c r="E36" s="2" t="s">
        <v>19</v>
      </c>
      <c r="F36" s="7" t="s">
        <v>20</v>
      </c>
      <c r="G36" s="2" t="s">
        <v>208</v>
      </c>
      <c r="H36" s="7" t="s">
        <v>209</v>
      </c>
      <c r="I36" s="18" t="s">
        <v>210</v>
      </c>
      <c r="J36" s="7" t="s">
        <v>106</v>
      </c>
      <c r="K36" s="7" t="s">
        <v>25</v>
      </c>
      <c r="L36" s="2" t="s">
        <v>99</v>
      </c>
      <c r="M36" s="7" t="s">
        <v>27</v>
      </c>
      <c r="N36" s="7" t="s">
        <v>28</v>
      </c>
      <c r="O36" s="7" t="s">
        <v>211</v>
      </c>
      <c r="P36" s="7" t="s">
        <v>198</v>
      </c>
    </row>
    <row r="37" spans="1:16" s="8" customFormat="1" ht="30.75" customHeight="1">
      <c r="A37" s="2" t="s">
        <v>212</v>
      </c>
      <c r="B37" s="2" t="s">
        <v>19</v>
      </c>
      <c r="C37" s="2" t="s">
        <v>19</v>
      </c>
      <c r="D37" s="7" t="s">
        <v>18</v>
      </c>
      <c r="E37" s="2" t="s">
        <v>19</v>
      </c>
      <c r="F37" s="7" t="s">
        <v>20</v>
      </c>
      <c r="G37" s="2" t="s">
        <v>213</v>
      </c>
      <c r="H37" s="2" t="s">
        <v>214</v>
      </c>
      <c r="I37" s="7" t="s">
        <v>23</v>
      </c>
      <c r="J37" s="11">
        <v>0.2</v>
      </c>
      <c r="K37" s="11">
        <v>0</v>
      </c>
      <c r="L37" s="12">
        <v>100000000</v>
      </c>
      <c r="M37" s="7" t="s">
        <v>27</v>
      </c>
      <c r="N37" s="2" t="s">
        <v>28</v>
      </c>
      <c r="O37" s="7" t="s">
        <v>215</v>
      </c>
      <c r="P37" s="7" t="s">
        <v>216</v>
      </c>
    </row>
    <row r="38" spans="1:16" s="8" customFormat="1" ht="46.5" customHeight="1">
      <c r="A38" s="2" t="s">
        <v>217</v>
      </c>
      <c r="B38" s="4">
        <v>45210</v>
      </c>
      <c r="C38" s="4">
        <v>45255</v>
      </c>
      <c r="D38" s="7" t="s">
        <v>18</v>
      </c>
      <c r="E38" s="2" t="s">
        <v>19</v>
      </c>
      <c r="F38" s="7" t="s">
        <v>20</v>
      </c>
      <c r="G38" s="2" t="s">
        <v>218</v>
      </c>
      <c r="H38" s="7" t="s">
        <v>219</v>
      </c>
      <c r="I38" s="7" t="s">
        <v>23</v>
      </c>
      <c r="J38" s="7" t="s">
        <v>24</v>
      </c>
      <c r="K38" s="7" t="s">
        <v>25</v>
      </c>
      <c r="L38" s="27" t="s">
        <v>220</v>
      </c>
      <c r="M38" s="28" t="s">
        <v>41</v>
      </c>
      <c r="N38" s="28" t="s">
        <v>28</v>
      </c>
      <c r="O38" s="2" t="s">
        <v>221</v>
      </c>
      <c r="P38" s="7" t="s">
        <v>222</v>
      </c>
    </row>
    <row r="39" spans="1:16" s="8" customFormat="1" ht="35.25" customHeight="1">
      <c r="A39" s="2" t="s">
        <v>223</v>
      </c>
      <c r="B39" s="4">
        <v>45343</v>
      </c>
      <c r="C39" s="5">
        <f t="shared" ref="C39:C97" si="3">B39+45</f>
        <v>45388</v>
      </c>
      <c r="D39" s="7" t="s">
        <v>63</v>
      </c>
      <c r="E39" s="4">
        <v>45495</v>
      </c>
      <c r="F39" s="7" t="s">
        <v>20</v>
      </c>
      <c r="G39" s="2" t="s">
        <v>224</v>
      </c>
      <c r="H39" s="7" t="s">
        <v>225</v>
      </c>
      <c r="I39" s="18" t="s">
        <v>226</v>
      </c>
      <c r="J39" s="7" t="s">
        <v>67</v>
      </c>
      <c r="K39" s="7" t="s">
        <v>25</v>
      </c>
      <c r="L39" s="7" t="s">
        <v>227</v>
      </c>
      <c r="M39" s="7" t="s">
        <v>27</v>
      </c>
      <c r="N39" s="7" t="s">
        <v>28</v>
      </c>
      <c r="O39" s="7" t="s">
        <v>228</v>
      </c>
      <c r="P39" s="7" t="s">
        <v>94</v>
      </c>
    </row>
    <row r="40" spans="1:16" s="8" customFormat="1" ht="42.75" customHeight="1">
      <c r="A40" s="183" t="s">
        <v>229</v>
      </c>
      <c r="B40" s="4">
        <v>45343</v>
      </c>
      <c r="C40" s="5">
        <f t="shared" si="3"/>
        <v>45388</v>
      </c>
      <c r="D40" s="2" t="s">
        <v>63</v>
      </c>
      <c r="E40" s="4">
        <v>45531</v>
      </c>
      <c r="F40" s="7" t="s">
        <v>20</v>
      </c>
      <c r="G40" s="2" t="s">
        <v>195</v>
      </c>
      <c r="H40" s="7" t="s">
        <v>230</v>
      </c>
      <c r="I40" s="18" t="s">
        <v>231</v>
      </c>
      <c r="J40" s="7" t="s">
        <v>24</v>
      </c>
      <c r="K40" s="7" t="s">
        <v>25</v>
      </c>
      <c r="L40" s="2" t="s">
        <v>232</v>
      </c>
      <c r="M40" s="7" t="s">
        <v>41</v>
      </c>
      <c r="N40" s="7" t="s">
        <v>28</v>
      </c>
      <c r="O40" s="2" t="s">
        <v>48</v>
      </c>
      <c r="P40" s="7" t="s">
        <v>198</v>
      </c>
    </row>
    <row r="41" spans="1:16" s="8" customFormat="1" ht="42">
      <c r="A41" s="2" t="s">
        <v>233</v>
      </c>
      <c r="B41" s="4">
        <v>45343</v>
      </c>
      <c r="C41" s="5">
        <f t="shared" si="3"/>
        <v>45388</v>
      </c>
      <c r="D41" s="2" t="s">
        <v>63</v>
      </c>
      <c r="E41" s="4">
        <v>45495</v>
      </c>
      <c r="F41" s="7" t="s">
        <v>20</v>
      </c>
      <c r="G41" s="2" t="s">
        <v>234</v>
      </c>
      <c r="H41" s="7" t="s">
        <v>235</v>
      </c>
      <c r="I41" s="18" t="s">
        <v>66</v>
      </c>
      <c r="J41" s="7" t="s">
        <v>67</v>
      </c>
      <c r="K41" s="7" t="s">
        <v>25</v>
      </c>
      <c r="L41" s="2" t="s">
        <v>236</v>
      </c>
      <c r="M41" s="7" t="s">
        <v>41</v>
      </c>
      <c r="N41" s="7" t="s">
        <v>28</v>
      </c>
      <c r="O41" s="7" t="s">
        <v>237</v>
      </c>
      <c r="P41" s="7" t="s">
        <v>37</v>
      </c>
    </row>
    <row r="42" spans="1:16" s="8" customFormat="1" ht="36">
      <c r="A42" s="2" t="s">
        <v>238</v>
      </c>
      <c r="B42" s="4">
        <v>45343</v>
      </c>
      <c r="C42" s="5">
        <f t="shared" si="3"/>
        <v>45388</v>
      </c>
      <c r="D42" s="2" t="s">
        <v>63</v>
      </c>
      <c r="E42" s="4">
        <v>45495</v>
      </c>
      <c r="F42" s="7" t="s">
        <v>20</v>
      </c>
      <c r="G42" s="2" t="s">
        <v>239</v>
      </c>
      <c r="H42" s="2" t="s">
        <v>240</v>
      </c>
      <c r="I42" s="18" t="s">
        <v>66</v>
      </c>
      <c r="J42" s="7" t="s">
        <v>137</v>
      </c>
      <c r="K42" s="7" t="s">
        <v>25</v>
      </c>
      <c r="L42" s="2" t="s">
        <v>241</v>
      </c>
      <c r="M42" s="7" t="s">
        <v>41</v>
      </c>
      <c r="N42" s="7" t="s">
        <v>28</v>
      </c>
      <c r="O42" s="7" t="s">
        <v>108</v>
      </c>
      <c r="P42" s="7" t="s">
        <v>37</v>
      </c>
    </row>
    <row r="43" spans="1:16" s="81" customFormat="1" ht="39.75" customHeight="1">
      <c r="A43" s="183" t="s">
        <v>242</v>
      </c>
      <c r="B43" s="4">
        <v>45343</v>
      </c>
      <c r="C43" s="5">
        <f t="shared" si="3"/>
        <v>45388</v>
      </c>
      <c r="D43" s="2" t="s">
        <v>243</v>
      </c>
      <c r="E43" s="2" t="s">
        <v>19</v>
      </c>
      <c r="F43" s="7" t="s">
        <v>20</v>
      </c>
      <c r="G43" s="2" t="s">
        <v>195</v>
      </c>
      <c r="H43" s="175" t="s">
        <v>244</v>
      </c>
      <c r="I43" s="18" t="s">
        <v>245</v>
      </c>
      <c r="J43" s="7" t="s">
        <v>24</v>
      </c>
      <c r="K43" s="7" t="s">
        <v>25</v>
      </c>
      <c r="L43" s="2" t="s">
        <v>246</v>
      </c>
      <c r="M43" s="7" t="s">
        <v>41</v>
      </c>
      <c r="N43" s="7" t="s">
        <v>28</v>
      </c>
      <c r="O43" s="2" t="s">
        <v>247</v>
      </c>
      <c r="P43" s="7" t="s">
        <v>198</v>
      </c>
    </row>
    <row r="44" spans="1:16" s="8" customFormat="1" ht="32.25" customHeight="1">
      <c r="A44" s="2" t="s">
        <v>248</v>
      </c>
      <c r="B44" s="4">
        <v>45343</v>
      </c>
      <c r="C44" s="5">
        <f t="shared" si="3"/>
        <v>45388</v>
      </c>
      <c r="D44" s="2" t="s">
        <v>63</v>
      </c>
      <c r="E44" s="4">
        <v>45609</v>
      </c>
      <c r="F44" s="7" t="s">
        <v>20</v>
      </c>
      <c r="G44" s="2" t="s">
        <v>249</v>
      </c>
      <c r="H44" s="7" t="s">
        <v>250</v>
      </c>
      <c r="I44" s="18" t="s">
        <v>66</v>
      </c>
      <c r="J44" s="7" t="s">
        <v>74</v>
      </c>
      <c r="K44" s="7" t="s">
        <v>25</v>
      </c>
      <c r="L44" s="2" t="s">
        <v>251</v>
      </c>
      <c r="M44" s="7" t="s">
        <v>41</v>
      </c>
      <c r="N44" s="7" t="s">
        <v>28</v>
      </c>
      <c r="O44" s="7" t="s">
        <v>252</v>
      </c>
      <c r="P44" s="7" t="s">
        <v>253</v>
      </c>
    </row>
    <row r="45" spans="1:16" s="8" customFormat="1" ht="33" customHeight="1">
      <c r="A45" s="2" t="s">
        <v>254</v>
      </c>
      <c r="B45" s="4">
        <v>45343</v>
      </c>
      <c r="C45" s="5">
        <f t="shared" si="3"/>
        <v>45388</v>
      </c>
      <c r="D45" s="2" t="s">
        <v>18</v>
      </c>
      <c r="E45" s="2" t="s">
        <v>19</v>
      </c>
      <c r="F45" s="7" t="s">
        <v>20</v>
      </c>
      <c r="G45" s="2" t="s">
        <v>255</v>
      </c>
      <c r="H45" s="7" t="s">
        <v>256</v>
      </c>
      <c r="I45" s="7" t="s">
        <v>98</v>
      </c>
      <c r="J45" s="7" t="s">
        <v>67</v>
      </c>
      <c r="K45" s="7" t="s">
        <v>25</v>
      </c>
      <c r="L45" s="2" t="s">
        <v>257</v>
      </c>
      <c r="M45" s="7" t="s">
        <v>41</v>
      </c>
      <c r="N45" s="7" t="s">
        <v>28</v>
      </c>
      <c r="O45" s="7" t="s">
        <v>258</v>
      </c>
      <c r="P45" s="7" t="s">
        <v>253</v>
      </c>
    </row>
    <row r="46" spans="1:16" s="8" customFormat="1" ht="33.75" customHeight="1">
      <c r="A46" s="2" t="s">
        <v>259</v>
      </c>
      <c r="B46" s="4">
        <v>45343</v>
      </c>
      <c r="C46" s="5">
        <f t="shared" si="3"/>
        <v>45388</v>
      </c>
      <c r="D46" s="2" t="s">
        <v>63</v>
      </c>
      <c r="E46" s="4">
        <v>45531</v>
      </c>
      <c r="F46" s="7" t="s">
        <v>20</v>
      </c>
      <c r="G46" s="2" t="s">
        <v>260</v>
      </c>
      <c r="H46" s="7" t="s">
        <v>261</v>
      </c>
      <c r="I46" s="18" t="s">
        <v>66</v>
      </c>
      <c r="J46" s="7" t="s">
        <v>67</v>
      </c>
      <c r="K46" s="7" t="s">
        <v>25</v>
      </c>
      <c r="L46" s="2" t="s">
        <v>262</v>
      </c>
      <c r="M46" s="7" t="s">
        <v>41</v>
      </c>
      <c r="N46" s="7" t="s">
        <v>28</v>
      </c>
      <c r="O46" s="7" t="s">
        <v>263</v>
      </c>
      <c r="P46" s="7" t="s">
        <v>253</v>
      </c>
    </row>
    <row r="47" spans="1:16" s="8" customFormat="1" ht="28.5" customHeight="1">
      <c r="A47" s="183" t="s">
        <v>264</v>
      </c>
      <c r="B47" s="4">
        <v>45343</v>
      </c>
      <c r="C47" s="5">
        <f t="shared" si="3"/>
        <v>45388</v>
      </c>
      <c r="D47" s="2" t="s">
        <v>63</v>
      </c>
      <c r="E47" s="4">
        <v>45531</v>
      </c>
      <c r="F47" s="7" t="s">
        <v>20</v>
      </c>
      <c r="G47" s="2" t="s">
        <v>265</v>
      </c>
      <c r="H47" s="7" t="s">
        <v>266</v>
      </c>
      <c r="I47" s="18" t="s">
        <v>66</v>
      </c>
      <c r="J47" s="7" t="s">
        <v>67</v>
      </c>
      <c r="K47" s="7" t="s">
        <v>25</v>
      </c>
      <c r="L47" s="2" t="s">
        <v>267</v>
      </c>
      <c r="M47" s="7" t="s">
        <v>41</v>
      </c>
      <c r="N47" s="7" t="s">
        <v>28</v>
      </c>
      <c r="O47" s="7" t="s">
        <v>268</v>
      </c>
      <c r="P47" s="7" t="s">
        <v>269</v>
      </c>
    </row>
    <row r="48" spans="1:16" s="8" customFormat="1" ht="37.5" customHeight="1">
      <c r="A48" s="183" t="s">
        <v>270</v>
      </c>
      <c r="B48" s="4">
        <v>45343</v>
      </c>
      <c r="C48" s="5">
        <f t="shared" si="3"/>
        <v>45388</v>
      </c>
      <c r="D48" s="2" t="s">
        <v>63</v>
      </c>
      <c r="E48" s="4">
        <v>45531</v>
      </c>
      <c r="F48" s="7" t="s">
        <v>20</v>
      </c>
      <c r="G48" s="2" t="s">
        <v>271</v>
      </c>
      <c r="H48" s="7" t="s">
        <v>272</v>
      </c>
      <c r="I48" s="18" t="s">
        <v>66</v>
      </c>
      <c r="J48" s="7" t="s">
        <v>67</v>
      </c>
      <c r="K48" s="7" t="s">
        <v>25</v>
      </c>
      <c r="L48" s="2" t="s">
        <v>273</v>
      </c>
      <c r="M48" s="7" t="s">
        <v>41</v>
      </c>
      <c r="N48" s="7" t="s">
        <v>28</v>
      </c>
      <c r="O48" s="7" t="s">
        <v>268</v>
      </c>
      <c r="P48" s="7" t="s">
        <v>269</v>
      </c>
    </row>
    <row r="49" spans="1:16" s="8" customFormat="1" ht="37.5" customHeight="1">
      <c r="A49" s="2" t="s">
        <v>274</v>
      </c>
      <c r="B49" s="4">
        <v>45343</v>
      </c>
      <c r="C49" s="5">
        <f t="shared" si="3"/>
        <v>45388</v>
      </c>
      <c r="D49" s="2" t="s">
        <v>63</v>
      </c>
      <c r="E49" s="2" t="s">
        <v>19</v>
      </c>
      <c r="F49" s="7" t="s">
        <v>20</v>
      </c>
      <c r="G49" s="2" t="s">
        <v>275</v>
      </c>
      <c r="H49" s="7" t="s">
        <v>276</v>
      </c>
      <c r="I49" s="18" t="s">
        <v>130</v>
      </c>
      <c r="J49" s="7" t="s">
        <v>67</v>
      </c>
      <c r="K49" s="7" t="s">
        <v>25</v>
      </c>
      <c r="L49" s="2" t="s">
        <v>277</v>
      </c>
      <c r="M49" s="7" t="s">
        <v>41</v>
      </c>
      <c r="N49" s="7" t="s">
        <v>28</v>
      </c>
      <c r="O49" s="2" t="s">
        <v>278</v>
      </c>
      <c r="P49" s="7" t="s">
        <v>37</v>
      </c>
    </row>
    <row r="50" spans="1:16" s="8" customFormat="1" ht="46.5" customHeight="1">
      <c r="A50" s="2" t="s">
        <v>279</v>
      </c>
      <c r="B50" s="4">
        <v>45343</v>
      </c>
      <c r="C50" s="5">
        <f t="shared" si="3"/>
        <v>45388</v>
      </c>
      <c r="D50" s="2" t="s">
        <v>18</v>
      </c>
      <c r="E50" s="2" t="s">
        <v>19</v>
      </c>
      <c r="F50" s="7" t="s">
        <v>20</v>
      </c>
      <c r="G50" s="2" t="s">
        <v>280</v>
      </c>
      <c r="H50" s="7" t="s">
        <v>281</v>
      </c>
      <c r="I50" s="7" t="s">
        <v>23</v>
      </c>
      <c r="J50" s="7" t="s">
        <v>59</v>
      </c>
      <c r="K50" s="7" t="s">
        <v>25</v>
      </c>
      <c r="L50" s="2" t="s">
        <v>282</v>
      </c>
      <c r="M50" s="7" t="s">
        <v>27</v>
      </c>
      <c r="N50" s="7" t="s">
        <v>28</v>
      </c>
      <c r="O50" s="7" t="s">
        <v>283</v>
      </c>
      <c r="P50" s="7" t="s">
        <v>284</v>
      </c>
    </row>
    <row r="51" spans="1:16" s="8" customFormat="1" ht="51.75" customHeight="1">
      <c r="A51" s="2" t="s">
        <v>285</v>
      </c>
      <c r="B51" s="4">
        <v>45343</v>
      </c>
      <c r="C51" s="5">
        <f t="shared" si="3"/>
        <v>45388</v>
      </c>
      <c r="D51" s="2" t="s">
        <v>18</v>
      </c>
      <c r="E51" s="2" t="s">
        <v>19</v>
      </c>
      <c r="F51" s="7" t="s">
        <v>20</v>
      </c>
      <c r="G51" s="2" t="s">
        <v>286</v>
      </c>
      <c r="H51" s="7" t="s">
        <v>287</v>
      </c>
      <c r="I51" s="7" t="s">
        <v>98</v>
      </c>
      <c r="J51" s="7" t="s">
        <v>24</v>
      </c>
      <c r="K51" s="7" t="s">
        <v>25</v>
      </c>
      <c r="L51" s="2" t="s">
        <v>288</v>
      </c>
      <c r="M51" s="7" t="s">
        <v>27</v>
      </c>
      <c r="N51" s="7" t="s">
        <v>28</v>
      </c>
      <c r="O51" s="7" t="s">
        <v>289</v>
      </c>
      <c r="P51" s="7" t="s">
        <v>290</v>
      </c>
    </row>
    <row r="52" spans="1:16" s="8" customFormat="1" ht="45" customHeight="1">
      <c r="A52" s="2" t="s">
        <v>291</v>
      </c>
      <c r="B52" s="4">
        <v>45343</v>
      </c>
      <c r="C52" s="5">
        <f t="shared" si="3"/>
        <v>45388</v>
      </c>
      <c r="D52" s="2" t="s">
        <v>243</v>
      </c>
      <c r="E52" s="2" t="s">
        <v>19</v>
      </c>
      <c r="F52" s="7" t="s">
        <v>20</v>
      </c>
      <c r="G52" s="2" t="s">
        <v>195</v>
      </c>
      <c r="H52" s="7" t="s">
        <v>292</v>
      </c>
      <c r="I52" s="18" t="s">
        <v>293</v>
      </c>
      <c r="J52" s="7" t="s">
        <v>24</v>
      </c>
      <c r="K52" s="7" t="s">
        <v>25</v>
      </c>
      <c r="L52" s="2" t="s">
        <v>294</v>
      </c>
      <c r="M52" s="7" t="s">
        <v>41</v>
      </c>
      <c r="N52" s="7" t="s">
        <v>28</v>
      </c>
      <c r="O52" s="2" t="s">
        <v>247</v>
      </c>
      <c r="P52" s="7" t="s">
        <v>198</v>
      </c>
    </row>
    <row r="53" spans="1:16" s="8" customFormat="1" ht="107.25">
      <c r="A53" s="2" t="s">
        <v>295</v>
      </c>
      <c r="B53" s="4">
        <v>45343</v>
      </c>
      <c r="C53" s="5">
        <f t="shared" si="3"/>
        <v>45388</v>
      </c>
      <c r="D53" s="2" t="s">
        <v>18</v>
      </c>
      <c r="E53" s="2" t="s">
        <v>19</v>
      </c>
      <c r="F53" s="7" t="s">
        <v>20</v>
      </c>
      <c r="G53" s="2" t="s">
        <v>296</v>
      </c>
      <c r="H53" s="7" t="s">
        <v>297</v>
      </c>
      <c r="I53" s="18" t="s">
        <v>66</v>
      </c>
      <c r="J53" s="7" t="s">
        <v>24</v>
      </c>
      <c r="K53" s="7" t="s">
        <v>25</v>
      </c>
      <c r="L53" s="2" t="s">
        <v>298</v>
      </c>
      <c r="M53" s="7" t="s">
        <v>41</v>
      </c>
      <c r="N53" s="7" t="s">
        <v>28</v>
      </c>
      <c r="O53" s="7" t="s">
        <v>299</v>
      </c>
      <c r="P53" s="7" t="s">
        <v>198</v>
      </c>
    </row>
    <row r="54" spans="1:16" s="8" customFormat="1" ht="107.25">
      <c r="A54" s="2" t="s">
        <v>295</v>
      </c>
      <c r="B54" s="4">
        <v>45343</v>
      </c>
      <c r="C54" s="5">
        <f t="shared" si="3"/>
        <v>45388</v>
      </c>
      <c r="D54" s="2" t="s">
        <v>18</v>
      </c>
      <c r="E54" s="2" t="s">
        <v>19</v>
      </c>
      <c r="F54" s="7" t="s">
        <v>20</v>
      </c>
      <c r="G54" s="2" t="s">
        <v>296</v>
      </c>
      <c r="H54" s="194" t="s">
        <v>300</v>
      </c>
      <c r="I54" s="18" t="s">
        <v>73</v>
      </c>
      <c r="J54" s="7" t="s">
        <v>24</v>
      </c>
      <c r="K54" s="7" t="s">
        <v>25</v>
      </c>
      <c r="L54" s="2" t="s">
        <v>298</v>
      </c>
      <c r="M54" s="7" t="s">
        <v>41</v>
      </c>
      <c r="N54" s="7" t="s">
        <v>28</v>
      </c>
      <c r="O54" s="7" t="s">
        <v>299</v>
      </c>
      <c r="P54" s="7" t="s">
        <v>198</v>
      </c>
    </row>
    <row r="55" spans="1:16" s="8" customFormat="1" ht="36">
      <c r="A55" s="2" t="s">
        <v>301</v>
      </c>
      <c r="B55" s="4">
        <v>45344</v>
      </c>
      <c r="C55" s="5">
        <f t="shared" si="3"/>
        <v>45389</v>
      </c>
      <c r="D55" s="2" t="s">
        <v>18</v>
      </c>
      <c r="E55" s="2" t="s">
        <v>19</v>
      </c>
      <c r="F55" s="7" t="s">
        <v>20</v>
      </c>
      <c r="G55" s="2" t="s">
        <v>302</v>
      </c>
      <c r="H55" s="7" t="s">
        <v>303</v>
      </c>
      <c r="I55" s="18" t="s">
        <v>130</v>
      </c>
      <c r="J55" s="7" t="s">
        <v>106</v>
      </c>
      <c r="K55" s="7" t="s">
        <v>25</v>
      </c>
      <c r="L55" s="2" t="s">
        <v>304</v>
      </c>
      <c r="M55" s="7" t="s">
        <v>41</v>
      </c>
      <c r="N55" s="7" t="s">
        <v>28</v>
      </c>
      <c r="O55" s="7" t="s">
        <v>305</v>
      </c>
      <c r="P55" s="7" t="s">
        <v>269</v>
      </c>
    </row>
    <row r="56" spans="1:16" s="8" customFormat="1" ht="36">
      <c r="A56" s="2" t="s">
        <v>306</v>
      </c>
      <c r="B56" s="4">
        <v>45344</v>
      </c>
      <c r="C56" s="5">
        <f t="shared" si="3"/>
        <v>45389</v>
      </c>
      <c r="D56" s="2" t="s">
        <v>18</v>
      </c>
      <c r="E56" s="2" t="s">
        <v>19</v>
      </c>
      <c r="F56" s="7" t="s">
        <v>20</v>
      </c>
      <c r="G56" s="2" t="s">
        <v>302</v>
      </c>
      <c r="H56" s="7" t="s">
        <v>307</v>
      </c>
      <c r="I56" s="18" t="s">
        <v>308</v>
      </c>
      <c r="J56" s="7" t="s">
        <v>106</v>
      </c>
      <c r="K56" s="7" t="s">
        <v>25</v>
      </c>
      <c r="L56" s="2" t="s">
        <v>309</v>
      </c>
      <c r="M56" s="7" t="s">
        <v>41</v>
      </c>
      <c r="N56" s="7" t="s">
        <v>28</v>
      </c>
      <c r="O56" s="7" t="s">
        <v>305</v>
      </c>
      <c r="P56" s="7" t="s">
        <v>269</v>
      </c>
    </row>
    <row r="57" spans="1:16" s="8" customFormat="1" ht="29.25" customHeight="1">
      <c r="A57" s="2" t="s">
        <v>310</v>
      </c>
      <c r="B57" s="4">
        <v>45356</v>
      </c>
      <c r="C57" s="5">
        <f t="shared" si="3"/>
        <v>45401</v>
      </c>
      <c r="D57" s="2" t="s">
        <v>63</v>
      </c>
      <c r="E57" s="2" t="s">
        <v>311</v>
      </c>
      <c r="F57" s="7" t="s">
        <v>20</v>
      </c>
      <c r="G57" s="2" t="s">
        <v>312</v>
      </c>
      <c r="H57" s="7" t="s">
        <v>313</v>
      </c>
      <c r="I57" s="7" t="s">
        <v>98</v>
      </c>
      <c r="J57" s="7" t="s">
        <v>59</v>
      </c>
      <c r="K57" s="7" t="s">
        <v>25</v>
      </c>
      <c r="L57" s="2" t="s">
        <v>314</v>
      </c>
      <c r="M57" s="7" t="s">
        <v>41</v>
      </c>
      <c r="N57" s="7" t="s">
        <v>28</v>
      </c>
      <c r="O57" s="7" t="s">
        <v>315</v>
      </c>
      <c r="P57" s="7" t="s">
        <v>37</v>
      </c>
    </row>
    <row r="58" spans="1:16" s="8" customFormat="1" ht="28.5" customHeight="1">
      <c r="A58" s="2" t="s">
        <v>316</v>
      </c>
      <c r="B58" s="4">
        <v>45356</v>
      </c>
      <c r="C58" s="5">
        <f t="shared" si="3"/>
        <v>45401</v>
      </c>
      <c r="D58" s="2" t="s">
        <v>63</v>
      </c>
      <c r="E58" s="4">
        <v>45495</v>
      </c>
      <c r="F58" s="7" t="s">
        <v>20</v>
      </c>
      <c r="G58" s="2" t="s">
        <v>265</v>
      </c>
      <c r="H58" s="7" t="s">
        <v>317</v>
      </c>
      <c r="I58" s="18" t="s">
        <v>130</v>
      </c>
      <c r="J58" s="7" t="s">
        <v>67</v>
      </c>
      <c r="K58" s="7" t="s">
        <v>25</v>
      </c>
      <c r="L58" s="2" t="s">
        <v>318</v>
      </c>
      <c r="M58" s="7" t="s">
        <v>319</v>
      </c>
      <c r="N58" s="7" t="s">
        <v>320</v>
      </c>
      <c r="O58" s="7" t="s">
        <v>321</v>
      </c>
      <c r="P58" s="7" t="s">
        <v>269</v>
      </c>
    </row>
    <row r="59" spans="1:16" s="8" customFormat="1" ht="84">
      <c r="A59" s="2" t="s">
        <v>322</v>
      </c>
      <c r="B59" s="4">
        <v>45356</v>
      </c>
      <c r="C59" s="5">
        <f t="shared" si="3"/>
        <v>45401</v>
      </c>
      <c r="D59" s="2" t="s">
        <v>63</v>
      </c>
      <c r="E59" s="4">
        <v>45531</v>
      </c>
      <c r="F59" s="7" t="s">
        <v>20</v>
      </c>
      <c r="G59" s="2" t="s">
        <v>195</v>
      </c>
      <c r="H59" s="7" t="s">
        <v>323</v>
      </c>
      <c r="I59" s="18" t="s">
        <v>324</v>
      </c>
      <c r="J59" s="7" t="s">
        <v>24</v>
      </c>
      <c r="K59" s="7" t="s">
        <v>25</v>
      </c>
      <c r="L59" s="2" t="s">
        <v>325</v>
      </c>
      <c r="M59" s="7" t="s">
        <v>41</v>
      </c>
      <c r="N59" s="7" t="s">
        <v>28</v>
      </c>
      <c r="O59" s="2" t="s">
        <v>48</v>
      </c>
      <c r="P59" s="7" t="s">
        <v>198</v>
      </c>
    </row>
    <row r="60" spans="1:16" s="8" customFormat="1" ht="60">
      <c r="A60" s="2" t="s">
        <v>326</v>
      </c>
      <c r="B60" s="4">
        <v>45356</v>
      </c>
      <c r="C60" s="5">
        <f t="shared" si="3"/>
        <v>45401</v>
      </c>
      <c r="D60" s="2" t="s">
        <v>18</v>
      </c>
      <c r="E60" s="2" t="s">
        <v>19</v>
      </c>
      <c r="F60" s="7" t="s">
        <v>20</v>
      </c>
      <c r="G60" s="2" t="s">
        <v>327</v>
      </c>
      <c r="H60" s="7" t="s">
        <v>328</v>
      </c>
      <c r="I60" s="18" t="s">
        <v>66</v>
      </c>
      <c r="J60" s="7" t="s">
        <v>74</v>
      </c>
      <c r="K60" s="7" t="s">
        <v>25</v>
      </c>
      <c r="L60" s="2" t="s">
        <v>329</v>
      </c>
      <c r="M60" s="7" t="s">
        <v>41</v>
      </c>
      <c r="N60" s="7" t="s">
        <v>320</v>
      </c>
      <c r="O60" s="7" t="s">
        <v>330</v>
      </c>
      <c r="P60" s="7" t="s">
        <v>331</v>
      </c>
    </row>
    <row r="61" spans="1:16" s="8" customFormat="1" ht="36">
      <c r="A61" s="2" t="s">
        <v>332</v>
      </c>
      <c r="B61" s="4">
        <v>45356</v>
      </c>
      <c r="C61" s="5">
        <f t="shared" si="3"/>
        <v>45401</v>
      </c>
      <c r="D61" s="2" t="s">
        <v>18</v>
      </c>
      <c r="E61" s="2" t="s">
        <v>19</v>
      </c>
      <c r="F61" s="7" t="s">
        <v>20</v>
      </c>
      <c r="G61" s="2" t="s">
        <v>333</v>
      </c>
      <c r="H61" s="7" t="s">
        <v>334</v>
      </c>
      <c r="I61" s="7" t="s">
        <v>23</v>
      </c>
      <c r="J61" s="7" t="s">
        <v>335</v>
      </c>
      <c r="K61" s="7" t="s">
        <v>25</v>
      </c>
      <c r="L61" s="2" t="s">
        <v>336</v>
      </c>
      <c r="M61" s="7" t="s">
        <v>27</v>
      </c>
      <c r="N61" s="7" t="s">
        <v>28</v>
      </c>
      <c r="O61" s="7" t="s">
        <v>337</v>
      </c>
      <c r="P61" s="7" t="s">
        <v>198</v>
      </c>
    </row>
    <row r="62" spans="1:16" s="8" customFormat="1" ht="84">
      <c r="A62" s="2" t="s">
        <v>338</v>
      </c>
      <c r="B62" s="4">
        <v>45356</v>
      </c>
      <c r="C62" s="5">
        <f t="shared" si="3"/>
        <v>45401</v>
      </c>
      <c r="D62" s="2" t="s">
        <v>18</v>
      </c>
      <c r="E62" s="2" t="s">
        <v>19</v>
      </c>
      <c r="F62" s="7" t="s">
        <v>20</v>
      </c>
      <c r="G62" s="2" t="s">
        <v>218</v>
      </c>
      <c r="H62" s="7" t="s">
        <v>339</v>
      </c>
      <c r="I62" s="7" t="s">
        <v>23</v>
      </c>
      <c r="J62" s="7" t="s">
        <v>24</v>
      </c>
      <c r="K62" s="7" t="s">
        <v>25</v>
      </c>
      <c r="L62" s="2" t="s">
        <v>340</v>
      </c>
      <c r="M62" s="7" t="s">
        <v>41</v>
      </c>
      <c r="N62" s="7" t="s">
        <v>28</v>
      </c>
      <c r="O62" s="7" t="s">
        <v>341</v>
      </c>
      <c r="P62" s="7" t="s">
        <v>222</v>
      </c>
    </row>
    <row r="63" spans="1:16" s="8" customFormat="1" ht="30.75" customHeight="1">
      <c r="A63" s="2" t="s">
        <v>342</v>
      </c>
      <c r="B63" s="4">
        <v>45356</v>
      </c>
      <c r="C63" s="5">
        <f t="shared" si="3"/>
        <v>45401</v>
      </c>
      <c r="D63" s="2" t="s">
        <v>18</v>
      </c>
      <c r="E63" s="2" t="s">
        <v>19</v>
      </c>
      <c r="F63" s="7" t="s">
        <v>20</v>
      </c>
      <c r="G63" s="2" t="s">
        <v>343</v>
      </c>
      <c r="H63" s="175" t="s">
        <v>344</v>
      </c>
      <c r="I63" s="18" t="s">
        <v>130</v>
      </c>
      <c r="J63" s="7" t="s">
        <v>59</v>
      </c>
      <c r="K63" s="7" t="s">
        <v>25</v>
      </c>
      <c r="L63" s="2" t="s">
        <v>345</v>
      </c>
      <c r="M63" s="7" t="s">
        <v>27</v>
      </c>
      <c r="N63" s="7" t="s">
        <v>320</v>
      </c>
      <c r="O63" s="7" t="s">
        <v>346</v>
      </c>
      <c r="P63" s="7" t="s">
        <v>284</v>
      </c>
    </row>
    <row r="64" spans="1:16" s="8" customFormat="1" ht="30" customHeight="1">
      <c r="A64" s="2" t="s">
        <v>347</v>
      </c>
      <c r="B64" s="4">
        <v>45356</v>
      </c>
      <c r="C64" s="5">
        <f t="shared" si="3"/>
        <v>45401</v>
      </c>
      <c r="D64" s="2" t="s">
        <v>18</v>
      </c>
      <c r="E64" s="2" t="s">
        <v>19</v>
      </c>
      <c r="F64" s="7" t="s">
        <v>20</v>
      </c>
      <c r="G64" s="2" t="s">
        <v>343</v>
      </c>
      <c r="H64" s="175" t="s">
        <v>348</v>
      </c>
      <c r="I64" s="18" t="s">
        <v>73</v>
      </c>
      <c r="J64" s="7" t="s">
        <v>59</v>
      </c>
      <c r="K64" s="7" t="s">
        <v>25</v>
      </c>
      <c r="L64" s="2" t="s">
        <v>349</v>
      </c>
      <c r="M64" s="7" t="s">
        <v>27</v>
      </c>
      <c r="N64" s="7" t="s">
        <v>320</v>
      </c>
      <c r="O64" s="7" t="s">
        <v>346</v>
      </c>
      <c r="P64" s="7" t="s">
        <v>284</v>
      </c>
    </row>
    <row r="65" spans="1:16" s="8" customFormat="1" ht="30.75" customHeight="1">
      <c r="A65" s="2" t="s">
        <v>350</v>
      </c>
      <c r="B65" s="4">
        <v>45356</v>
      </c>
      <c r="C65" s="5">
        <f t="shared" si="3"/>
        <v>45401</v>
      </c>
      <c r="D65" s="2" t="s">
        <v>18</v>
      </c>
      <c r="E65" s="2" t="s">
        <v>19</v>
      </c>
      <c r="F65" s="7" t="s">
        <v>20</v>
      </c>
      <c r="G65" s="2" t="s">
        <v>343</v>
      </c>
      <c r="H65" s="175" t="s">
        <v>351</v>
      </c>
      <c r="I65" s="7" t="s">
        <v>23</v>
      </c>
      <c r="J65" s="7" t="s">
        <v>59</v>
      </c>
      <c r="K65" s="7" t="s">
        <v>25</v>
      </c>
      <c r="L65" s="2" t="s">
        <v>352</v>
      </c>
      <c r="M65" s="7" t="s">
        <v>27</v>
      </c>
      <c r="N65" s="7" t="s">
        <v>320</v>
      </c>
      <c r="O65" s="7" t="s">
        <v>346</v>
      </c>
      <c r="P65" s="7" t="s">
        <v>284</v>
      </c>
    </row>
    <row r="66" spans="1:16" s="8" customFormat="1" ht="32.25" customHeight="1">
      <c r="A66" s="2" t="s">
        <v>353</v>
      </c>
      <c r="B66" s="4">
        <v>45362</v>
      </c>
      <c r="C66" s="5">
        <f t="shared" si="3"/>
        <v>45407</v>
      </c>
      <c r="D66" s="2" t="s">
        <v>18</v>
      </c>
      <c r="E66" s="2" t="s">
        <v>19</v>
      </c>
      <c r="F66" s="7" t="s">
        <v>20</v>
      </c>
      <c r="G66" s="2" t="s">
        <v>260</v>
      </c>
      <c r="H66" s="2" t="s">
        <v>354</v>
      </c>
      <c r="I66" s="18" t="s">
        <v>73</v>
      </c>
      <c r="J66" s="7" t="s">
        <v>67</v>
      </c>
      <c r="K66" s="7" t="s">
        <v>25</v>
      </c>
      <c r="L66" s="2" t="s">
        <v>304</v>
      </c>
      <c r="M66" s="7" t="s">
        <v>41</v>
      </c>
      <c r="N66" s="7" t="s">
        <v>28</v>
      </c>
      <c r="O66" s="7" t="s">
        <v>263</v>
      </c>
      <c r="P66" s="7" t="s">
        <v>284</v>
      </c>
    </row>
    <row r="67" spans="1:16" s="8" customFormat="1" ht="31.5" customHeight="1">
      <c r="A67" s="2" t="s">
        <v>355</v>
      </c>
      <c r="B67" s="4">
        <v>45362</v>
      </c>
      <c r="C67" s="5">
        <f t="shared" si="3"/>
        <v>45407</v>
      </c>
      <c r="D67" s="2" t="s">
        <v>63</v>
      </c>
      <c r="E67" s="2" t="s">
        <v>356</v>
      </c>
      <c r="F67" s="7" t="s">
        <v>20</v>
      </c>
      <c r="G67" s="2" t="s">
        <v>357</v>
      </c>
      <c r="H67" s="7" t="s">
        <v>358</v>
      </c>
      <c r="I67" s="18" t="s">
        <v>66</v>
      </c>
      <c r="J67" s="7" t="s">
        <v>59</v>
      </c>
      <c r="K67" s="7" t="s">
        <v>25</v>
      </c>
      <c r="L67" s="2" t="s">
        <v>359</v>
      </c>
      <c r="M67" s="7" t="s">
        <v>41</v>
      </c>
      <c r="N67" s="7" t="s">
        <v>28</v>
      </c>
      <c r="O67" s="7" t="s">
        <v>315</v>
      </c>
      <c r="P67" s="7" t="s">
        <v>37</v>
      </c>
    </row>
    <row r="68" spans="1:16" s="8" customFormat="1" ht="34.5" customHeight="1">
      <c r="A68" s="2" t="s">
        <v>360</v>
      </c>
      <c r="B68" s="4">
        <v>45362</v>
      </c>
      <c r="C68" s="5">
        <f t="shared" si="3"/>
        <v>45407</v>
      </c>
      <c r="D68" s="2" t="s">
        <v>18</v>
      </c>
      <c r="E68" s="2" t="s">
        <v>19</v>
      </c>
      <c r="F68" s="7" t="s">
        <v>20</v>
      </c>
      <c r="G68" s="2" t="s">
        <v>195</v>
      </c>
      <c r="H68" s="175" t="s">
        <v>361</v>
      </c>
      <c r="I68" s="18" t="s">
        <v>362</v>
      </c>
      <c r="J68" s="7" t="s">
        <v>24</v>
      </c>
      <c r="K68" s="7" t="s">
        <v>25</v>
      </c>
      <c r="L68" s="2" t="s">
        <v>363</v>
      </c>
      <c r="M68" s="7" t="s">
        <v>41</v>
      </c>
      <c r="N68" s="7" t="s">
        <v>28</v>
      </c>
      <c r="O68" s="2" t="s">
        <v>48</v>
      </c>
      <c r="P68" s="7" t="s">
        <v>198</v>
      </c>
    </row>
    <row r="69" spans="1:16" s="8" customFormat="1" ht="38.25" customHeight="1">
      <c r="A69" s="2" t="s">
        <v>364</v>
      </c>
      <c r="B69" s="4">
        <v>45362</v>
      </c>
      <c r="C69" s="5">
        <f t="shared" si="3"/>
        <v>45407</v>
      </c>
      <c r="D69" s="2" t="s">
        <v>18</v>
      </c>
      <c r="E69" s="2" t="s">
        <v>19</v>
      </c>
      <c r="F69" s="7" t="s">
        <v>20</v>
      </c>
      <c r="G69" s="2" t="s">
        <v>195</v>
      </c>
      <c r="H69" s="175" t="s">
        <v>365</v>
      </c>
      <c r="I69" s="195" t="s">
        <v>366</v>
      </c>
      <c r="J69" s="7" t="s">
        <v>24</v>
      </c>
      <c r="K69" s="7" t="s">
        <v>25</v>
      </c>
      <c r="L69" s="2" t="s">
        <v>367</v>
      </c>
      <c r="M69" s="7" t="s">
        <v>41</v>
      </c>
      <c r="N69" s="7" t="s">
        <v>28</v>
      </c>
      <c r="O69" s="2" t="s">
        <v>48</v>
      </c>
      <c r="P69" s="7" t="s">
        <v>198</v>
      </c>
    </row>
    <row r="70" spans="1:16" s="8" customFormat="1" ht="28.5" customHeight="1">
      <c r="A70" s="7" t="s">
        <v>368</v>
      </c>
      <c r="B70" s="5">
        <v>45266</v>
      </c>
      <c r="C70" s="5">
        <f>B70+45</f>
        <v>45311</v>
      </c>
      <c r="D70" s="7" t="s">
        <v>18</v>
      </c>
      <c r="E70" s="2" t="s">
        <v>19</v>
      </c>
      <c r="F70" s="7" t="s">
        <v>20</v>
      </c>
      <c r="G70" s="7" t="s">
        <v>369</v>
      </c>
      <c r="H70" s="7" t="s">
        <v>370</v>
      </c>
      <c r="I70" s="18" t="s">
        <v>371</v>
      </c>
      <c r="J70" s="7" t="s">
        <v>106</v>
      </c>
      <c r="K70" s="7" t="s">
        <v>25</v>
      </c>
      <c r="L70" s="7" t="s">
        <v>372</v>
      </c>
      <c r="M70" s="7" t="s">
        <v>120</v>
      </c>
      <c r="N70" s="7" t="s">
        <v>28</v>
      </c>
      <c r="O70" s="7" t="s">
        <v>373</v>
      </c>
      <c r="P70" s="7" t="s">
        <v>101</v>
      </c>
    </row>
    <row r="71" spans="1:16" s="8" customFormat="1" ht="36.75" customHeight="1">
      <c r="A71" s="2" t="s">
        <v>374</v>
      </c>
      <c r="B71" s="4">
        <v>45362</v>
      </c>
      <c r="C71" s="5">
        <f t="shared" si="3"/>
        <v>45407</v>
      </c>
      <c r="D71" s="2" t="s">
        <v>18</v>
      </c>
      <c r="E71" s="2" t="s">
        <v>19</v>
      </c>
      <c r="F71" s="7" t="s">
        <v>20</v>
      </c>
      <c r="G71" s="2" t="s">
        <v>195</v>
      </c>
      <c r="H71" s="175" t="s">
        <v>375</v>
      </c>
      <c r="I71" s="18" t="s">
        <v>376</v>
      </c>
      <c r="J71" s="7" t="s">
        <v>24</v>
      </c>
      <c r="K71" s="7" t="s">
        <v>25</v>
      </c>
      <c r="L71" s="2" t="s">
        <v>26</v>
      </c>
      <c r="M71" s="7" t="s">
        <v>41</v>
      </c>
      <c r="N71" s="7" t="s">
        <v>28</v>
      </c>
      <c r="O71" s="2" t="s">
        <v>48</v>
      </c>
      <c r="P71" s="7" t="s">
        <v>331</v>
      </c>
    </row>
    <row r="72" spans="1:16" s="8" customFormat="1" ht="37.5" customHeight="1">
      <c r="A72" s="2" t="s">
        <v>377</v>
      </c>
      <c r="B72" s="4">
        <v>45362</v>
      </c>
      <c r="C72" s="5">
        <f t="shared" si="3"/>
        <v>45407</v>
      </c>
      <c r="D72" s="2" t="s">
        <v>18</v>
      </c>
      <c r="E72" s="2" t="s">
        <v>19</v>
      </c>
      <c r="F72" s="7" t="s">
        <v>20</v>
      </c>
      <c r="G72" s="2" t="s">
        <v>195</v>
      </c>
      <c r="H72" s="175" t="s">
        <v>378</v>
      </c>
      <c r="I72" s="18" t="s">
        <v>379</v>
      </c>
      <c r="J72" s="7" t="s">
        <v>24</v>
      </c>
      <c r="K72" s="7" t="s">
        <v>25</v>
      </c>
      <c r="L72" s="2" t="s">
        <v>380</v>
      </c>
      <c r="M72" s="7" t="s">
        <v>41</v>
      </c>
      <c r="N72" s="7" t="s">
        <v>28</v>
      </c>
      <c r="O72" s="2" t="s">
        <v>48</v>
      </c>
      <c r="P72" s="7" t="s">
        <v>331</v>
      </c>
    </row>
    <row r="73" spans="1:16" s="8" customFormat="1" ht="32.25" customHeight="1">
      <c r="A73" s="2" t="s">
        <v>381</v>
      </c>
      <c r="B73" s="4">
        <v>45362</v>
      </c>
      <c r="C73" s="5">
        <f t="shared" si="3"/>
        <v>45407</v>
      </c>
      <c r="D73" s="2" t="s">
        <v>18</v>
      </c>
      <c r="E73" s="2" t="s">
        <v>19</v>
      </c>
      <c r="F73" s="7" t="s">
        <v>20</v>
      </c>
      <c r="G73" s="2" t="s">
        <v>195</v>
      </c>
      <c r="H73" s="175" t="s">
        <v>382</v>
      </c>
      <c r="I73" s="18" t="s">
        <v>383</v>
      </c>
      <c r="J73" s="7" t="s">
        <v>24</v>
      </c>
      <c r="K73" s="7" t="s">
        <v>25</v>
      </c>
      <c r="L73" s="2" t="s">
        <v>384</v>
      </c>
      <c r="M73" s="7" t="s">
        <v>41</v>
      </c>
      <c r="N73" s="7" t="s">
        <v>28</v>
      </c>
      <c r="O73" s="2" t="s">
        <v>48</v>
      </c>
      <c r="P73" s="7" t="s">
        <v>331</v>
      </c>
    </row>
    <row r="74" spans="1:16" s="8" customFormat="1" ht="36.75" customHeight="1">
      <c r="A74" s="2" t="s">
        <v>385</v>
      </c>
      <c r="B74" s="4">
        <v>45362</v>
      </c>
      <c r="C74" s="5">
        <f t="shared" si="3"/>
        <v>45407</v>
      </c>
      <c r="D74" s="2" t="s">
        <v>18</v>
      </c>
      <c r="E74" s="2" t="s">
        <v>19</v>
      </c>
      <c r="F74" s="7" t="s">
        <v>20</v>
      </c>
      <c r="G74" s="2" t="s">
        <v>195</v>
      </c>
      <c r="H74" s="175" t="s">
        <v>386</v>
      </c>
      <c r="I74" s="18" t="s">
        <v>387</v>
      </c>
      <c r="J74" s="7" t="s">
        <v>24</v>
      </c>
      <c r="K74" s="7" t="s">
        <v>25</v>
      </c>
      <c r="L74" s="2" t="s">
        <v>112</v>
      </c>
      <c r="M74" s="7" t="s">
        <v>41</v>
      </c>
      <c r="N74" s="7" t="s">
        <v>28</v>
      </c>
      <c r="O74" s="7" t="s">
        <v>48</v>
      </c>
      <c r="P74" s="7" t="s">
        <v>331</v>
      </c>
    </row>
    <row r="75" spans="1:16" s="8" customFormat="1" ht="40.5" customHeight="1">
      <c r="A75" s="2" t="s">
        <v>388</v>
      </c>
      <c r="B75" s="4">
        <v>45362</v>
      </c>
      <c r="C75" s="5">
        <f t="shared" si="3"/>
        <v>45407</v>
      </c>
      <c r="D75" s="2" t="s">
        <v>18</v>
      </c>
      <c r="E75" s="2" t="s">
        <v>19</v>
      </c>
      <c r="F75" s="7" t="s">
        <v>20</v>
      </c>
      <c r="G75" s="2" t="s">
        <v>195</v>
      </c>
      <c r="H75" s="175" t="s">
        <v>389</v>
      </c>
      <c r="I75" s="195" t="s">
        <v>390</v>
      </c>
      <c r="J75" s="7" t="s">
        <v>24</v>
      </c>
      <c r="K75" s="7" t="s">
        <v>25</v>
      </c>
      <c r="L75" s="2" t="s">
        <v>391</v>
      </c>
      <c r="M75" s="7" t="s">
        <v>41</v>
      </c>
      <c r="N75" s="7" t="s">
        <v>28</v>
      </c>
      <c r="O75" s="7" t="s">
        <v>48</v>
      </c>
      <c r="P75" s="7" t="s">
        <v>331</v>
      </c>
    </row>
    <row r="76" spans="1:16" s="8" customFormat="1" ht="40.5" customHeight="1">
      <c r="A76" s="2" t="s">
        <v>392</v>
      </c>
      <c r="B76" s="4">
        <v>45362</v>
      </c>
      <c r="C76" s="5">
        <f t="shared" si="3"/>
        <v>45407</v>
      </c>
      <c r="D76" s="2" t="s">
        <v>18</v>
      </c>
      <c r="E76" s="2" t="s">
        <v>19</v>
      </c>
      <c r="F76" s="7" t="s">
        <v>20</v>
      </c>
      <c r="G76" s="2" t="s">
        <v>195</v>
      </c>
      <c r="H76" s="175" t="s">
        <v>393</v>
      </c>
      <c r="I76" s="18" t="s">
        <v>394</v>
      </c>
      <c r="J76" s="7" t="s">
        <v>24</v>
      </c>
      <c r="K76" s="7" t="s">
        <v>25</v>
      </c>
      <c r="L76" s="2" t="s">
        <v>395</v>
      </c>
      <c r="M76" s="7" t="s">
        <v>41</v>
      </c>
      <c r="N76" s="7" t="s">
        <v>28</v>
      </c>
      <c r="O76" s="7" t="s">
        <v>48</v>
      </c>
      <c r="P76" s="7" t="s">
        <v>331</v>
      </c>
    </row>
    <row r="77" spans="1:16" s="8" customFormat="1" ht="34.5" customHeight="1">
      <c r="A77" s="2" t="s">
        <v>396</v>
      </c>
      <c r="B77" s="4">
        <v>45362</v>
      </c>
      <c r="C77" s="5">
        <f t="shared" si="3"/>
        <v>45407</v>
      </c>
      <c r="D77" s="2" t="s">
        <v>18</v>
      </c>
      <c r="E77" s="2" t="s">
        <v>19</v>
      </c>
      <c r="F77" s="7" t="s">
        <v>20</v>
      </c>
      <c r="G77" s="2" t="s">
        <v>195</v>
      </c>
      <c r="H77" s="175" t="s">
        <v>397</v>
      </c>
      <c r="I77" s="18" t="s">
        <v>398</v>
      </c>
      <c r="J77" s="7" t="s">
        <v>24</v>
      </c>
      <c r="K77" s="7" t="s">
        <v>25</v>
      </c>
      <c r="L77" s="2" t="s">
        <v>399</v>
      </c>
      <c r="M77" s="7" t="s">
        <v>41</v>
      </c>
      <c r="N77" s="7" t="s">
        <v>28</v>
      </c>
      <c r="O77" s="7" t="s">
        <v>48</v>
      </c>
      <c r="P77" s="7" t="s">
        <v>331</v>
      </c>
    </row>
    <row r="78" spans="1:16" s="8" customFormat="1" ht="30.75" customHeight="1">
      <c r="A78" s="2" t="s">
        <v>400</v>
      </c>
      <c r="B78" s="4">
        <v>45362</v>
      </c>
      <c r="C78" s="5">
        <f t="shared" si="3"/>
        <v>45407</v>
      </c>
      <c r="D78" s="2" t="s">
        <v>18</v>
      </c>
      <c r="E78" s="2" t="s">
        <v>19</v>
      </c>
      <c r="F78" s="7" t="s">
        <v>20</v>
      </c>
      <c r="G78" s="2" t="s">
        <v>195</v>
      </c>
      <c r="H78" s="175" t="s">
        <v>401</v>
      </c>
      <c r="I78" s="18" t="s">
        <v>226</v>
      </c>
      <c r="J78" s="7" t="s">
        <v>24</v>
      </c>
      <c r="K78" s="7" t="s">
        <v>25</v>
      </c>
      <c r="L78" s="2" t="s">
        <v>402</v>
      </c>
      <c r="M78" s="7" t="s">
        <v>41</v>
      </c>
      <c r="N78" s="7" t="s">
        <v>28</v>
      </c>
      <c r="O78" s="7" t="s">
        <v>48</v>
      </c>
      <c r="P78" s="7" t="s">
        <v>331</v>
      </c>
    </row>
    <row r="79" spans="1:16" s="8" customFormat="1" ht="33" customHeight="1">
      <c r="A79" s="2" t="s">
        <v>403</v>
      </c>
      <c r="B79" s="4">
        <v>45362</v>
      </c>
      <c r="C79" s="5">
        <f t="shared" si="3"/>
        <v>45407</v>
      </c>
      <c r="D79" s="2" t="s">
        <v>18</v>
      </c>
      <c r="E79" s="2" t="s">
        <v>19</v>
      </c>
      <c r="F79" s="7" t="s">
        <v>20</v>
      </c>
      <c r="G79" s="2" t="s">
        <v>195</v>
      </c>
      <c r="H79" s="175" t="s">
        <v>404</v>
      </c>
      <c r="I79" s="18" t="s">
        <v>405</v>
      </c>
      <c r="J79" s="7" t="s">
        <v>24</v>
      </c>
      <c r="K79" s="7" t="s">
        <v>25</v>
      </c>
      <c r="L79" s="2" t="s">
        <v>202</v>
      </c>
      <c r="M79" s="7" t="s">
        <v>41</v>
      </c>
      <c r="N79" s="7" t="s">
        <v>28</v>
      </c>
      <c r="O79" s="7" t="s">
        <v>48</v>
      </c>
      <c r="P79" s="7" t="s">
        <v>331</v>
      </c>
    </row>
    <row r="80" spans="1:16" s="8" customFormat="1" ht="38.25" customHeight="1">
      <c r="A80" s="2" t="s">
        <v>406</v>
      </c>
      <c r="B80" s="4">
        <v>45362</v>
      </c>
      <c r="C80" s="5">
        <f t="shared" si="3"/>
        <v>45407</v>
      </c>
      <c r="D80" s="2" t="s">
        <v>18</v>
      </c>
      <c r="E80" s="2" t="s">
        <v>19</v>
      </c>
      <c r="F80" s="7" t="s">
        <v>20</v>
      </c>
      <c r="G80" s="2" t="s">
        <v>195</v>
      </c>
      <c r="H80" s="175" t="s">
        <v>407</v>
      </c>
      <c r="I80" s="18" t="s">
        <v>408</v>
      </c>
      <c r="J80" s="7" t="s">
        <v>24</v>
      </c>
      <c r="K80" s="7" t="s">
        <v>25</v>
      </c>
      <c r="L80" s="2" t="s">
        <v>409</v>
      </c>
      <c r="M80" s="7" t="s">
        <v>41</v>
      </c>
      <c r="N80" s="7" t="s">
        <v>28</v>
      </c>
      <c r="O80" s="7" t="s">
        <v>48</v>
      </c>
      <c r="P80" s="7" t="s">
        <v>331</v>
      </c>
    </row>
    <row r="81" spans="1:17" s="8" customFormat="1" ht="32.25" customHeight="1">
      <c r="A81" s="2" t="s">
        <v>410</v>
      </c>
      <c r="B81" s="4">
        <v>45362</v>
      </c>
      <c r="C81" s="5">
        <f t="shared" si="3"/>
        <v>45407</v>
      </c>
      <c r="D81" s="2" t="s">
        <v>18</v>
      </c>
      <c r="E81" s="2" t="s">
        <v>19</v>
      </c>
      <c r="F81" s="7" t="s">
        <v>20</v>
      </c>
      <c r="G81" s="2" t="s">
        <v>411</v>
      </c>
      <c r="H81" s="175" t="s">
        <v>412</v>
      </c>
      <c r="I81" s="7" t="s">
        <v>98</v>
      </c>
      <c r="J81" s="7" t="s">
        <v>34</v>
      </c>
      <c r="K81" s="7" t="s">
        <v>25</v>
      </c>
      <c r="L81" s="2" t="s">
        <v>413</v>
      </c>
      <c r="M81" s="7" t="s">
        <v>41</v>
      </c>
      <c r="N81" s="7" t="s">
        <v>28</v>
      </c>
      <c r="O81" s="2" t="s">
        <v>414</v>
      </c>
      <c r="P81" s="7" t="s">
        <v>284</v>
      </c>
    </row>
    <row r="82" spans="1:17" s="8" customFormat="1" ht="46.5" customHeight="1">
      <c r="A82" s="3" t="s">
        <v>415</v>
      </c>
      <c r="B82" s="4">
        <v>45371</v>
      </c>
      <c r="C82" s="5">
        <f t="shared" si="3"/>
        <v>45416</v>
      </c>
      <c r="D82" s="2" t="s">
        <v>63</v>
      </c>
      <c r="E82" s="4">
        <v>45531</v>
      </c>
      <c r="F82" s="7" t="s">
        <v>20</v>
      </c>
      <c r="G82" s="3" t="s">
        <v>416</v>
      </c>
      <c r="H82" s="6" t="s">
        <v>417</v>
      </c>
      <c r="I82" s="18" t="s">
        <v>66</v>
      </c>
      <c r="J82" s="7" t="s">
        <v>137</v>
      </c>
      <c r="K82" s="7" t="s">
        <v>25</v>
      </c>
      <c r="L82" s="2" t="s">
        <v>171</v>
      </c>
      <c r="M82" s="7" t="s">
        <v>41</v>
      </c>
      <c r="N82" s="7" t="s">
        <v>28</v>
      </c>
      <c r="O82" s="6" t="s">
        <v>418</v>
      </c>
      <c r="P82" s="7" t="s">
        <v>198</v>
      </c>
    </row>
    <row r="83" spans="1:17" s="8" customFormat="1" ht="37.5" customHeight="1">
      <c r="A83" s="3" t="s">
        <v>419</v>
      </c>
      <c r="B83" s="4">
        <v>45371</v>
      </c>
      <c r="C83" s="5">
        <f t="shared" si="3"/>
        <v>45416</v>
      </c>
      <c r="D83" s="2" t="s">
        <v>18</v>
      </c>
      <c r="E83" s="2" t="s">
        <v>19</v>
      </c>
      <c r="F83" s="7" t="s">
        <v>20</v>
      </c>
      <c r="G83" s="3" t="s">
        <v>420</v>
      </c>
      <c r="H83" s="6" t="s">
        <v>421</v>
      </c>
      <c r="I83" s="18" t="s">
        <v>66</v>
      </c>
      <c r="J83" s="7" t="s">
        <v>137</v>
      </c>
      <c r="K83" s="7" t="s">
        <v>25</v>
      </c>
      <c r="L83" s="2" t="s">
        <v>422</v>
      </c>
      <c r="M83" s="7" t="s">
        <v>41</v>
      </c>
      <c r="N83" s="7" t="s">
        <v>28</v>
      </c>
      <c r="O83" s="3" t="s">
        <v>423</v>
      </c>
      <c r="P83" s="7" t="s">
        <v>37</v>
      </c>
    </row>
    <row r="84" spans="1:17" s="8" customFormat="1" ht="48">
      <c r="A84" s="3" t="s">
        <v>424</v>
      </c>
      <c r="B84" s="4">
        <v>45371</v>
      </c>
      <c r="C84" s="5">
        <f t="shared" si="3"/>
        <v>45416</v>
      </c>
      <c r="D84" s="2" t="s">
        <v>63</v>
      </c>
      <c r="E84" s="4">
        <v>45548</v>
      </c>
      <c r="F84" s="7" t="s">
        <v>20</v>
      </c>
      <c r="G84" s="3" t="s">
        <v>425</v>
      </c>
      <c r="H84" s="6" t="s">
        <v>426</v>
      </c>
      <c r="I84" s="18" t="s">
        <v>130</v>
      </c>
      <c r="J84" s="7" t="s">
        <v>59</v>
      </c>
      <c r="K84" s="7" t="s">
        <v>25</v>
      </c>
      <c r="L84" s="2" t="s">
        <v>298</v>
      </c>
      <c r="M84" s="7" t="s">
        <v>41</v>
      </c>
      <c r="N84" s="7" t="s">
        <v>28</v>
      </c>
      <c r="O84" s="3" t="s">
        <v>427</v>
      </c>
      <c r="P84" s="7" t="s">
        <v>198</v>
      </c>
    </row>
    <row r="85" spans="1:17" s="8" customFormat="1" ht="36">
      <c r="A85" s="3" t="s">
        <v>428</v>
      </c>
      <c r="B85" s="4">
        <v>45371</v>
      </c>
      <c r="C85" s="5">
        <f t="shared" si="3"/>
        <v>45416</v>
      </c>
      <c r="D85" s="2" t="s">
        <v>63</v>
      </c>
      <c r="E85" s="4">
        <v>45548</v>
      </c>
      <c r="F85" s="7" t="s">
        <v>20</v>
      </c>
      <c r="G85" s="3" t="s">
        <v>429</v>
      </c>
      <c r="H85" s="6" t="s">
        <v>430</v>
      </c>
      <c r="I85" s="18" t="s">
        <v>130</v>
      </c>
      <c r="J85" s="7" t="s">
        <v>24</v>
      </c>
      <c r="K85" s="7" t="s">
        <v>25</v>
      </c>
      <c r="L85" s="2" t="s">
        <v>431</v>
      </c>
      <c r="M85" s="7" t="s">
        <v>27</v>
      </c>
      <c r="N85" s="7" t="s">
        <v>28</v>
      </c>
      <c r="O85" s="3" t="s">
        <v>432</v>
      </c>
      <c r="P85" s="7" t="s">
        <v>284</v>
      </c>
    </row>
    <row r="86" spans="1:17" s="8" customFormat="1" ht="32.25" customHeight="1">
      <c r="A86" s="3" t="s">
        <v>433</v>
      </c>
      <c r="B86" s="4">
        <v>45371</v>
      </c>
      <c r="C86" s="5">
        <f t="shared" si="3"/>
        <v>45416</v>
      </c>
      <c r="D86" s="2" t="s">
        <v>18</v>
      </c>
      <c r="E86" s="13" t="s">
        <v>19</v>
      </c>
      <c r="F86" s="7" t="s">
        <v>20</v>
      </c>
      <c r="G86" s="3" t="s">
        <v>434</v>
      </c>
      <c r="H86" s="3" t="s">
        <v>435</v>
      </c>
      <c r="I86" s="7" t="s">
        <v>98</v>
      </c>
      <c r="J86" s="7" t="s">
        <v>59</v>
      </c>
      <c r="K86" s="7" t="s">
        <v>25</v>
      </c>
      <c r="L86" s="14">
        <v>100000</v>
      </c>
      <c r="M86" s="7" t="s">
        <v>27</v>
      </c>
      <c r="N86" s="7" t="s">
        <v>28</v>
      </c>
      <c r="O86" s="6" t="s">
        <v>436</v>
      </c>
      <c r="P86" s="7" t="s">
        <v>284</v>
      </c>
    </row>
    <row r="87" spans="1:17" s="8" customFormat="1" ht="59.25" customHeight="1">
      <c r="A87" s="3" t="s">
        <v>437</v>
      </c>
      <c r="B87" s="4">
        <v>45384</v>
      </c>
      <c r="C87" s="5">
        <f t="shared" si="3"/>
        <v>45429</v>
      </c>
      <c r="D87" s="13" t="s">
        <v>18</v>
      </c>
      <c r="E87" s="13" t="s">
        <v>19</v>
      </c>
      <c r="F87" s="7" t="s">
        <v>20</v>
      </c>
      <c r="G87" s="3" t="s">
        <v>438</v>
      </c>
      <c r="H87" s="3" t="s">
        <v>439</v>
      </c>
      <c r="I87" s="7" t="s">
        <v>440</v>
      </c>
      <c r="J87" s="15">
        <v>3.5999999999999997E-2</v>
      </c>
      <c r="K87" s="7" t="s">
        <v>25</v>
      </c>
      <c r="L87" s="14">
        <v>31000</v>
      </c>
      <c r="M87" s="7" t="s">
        <v>41</v>
      </c>
      <c r="N87" s="7" t="s">
        <v>28</v>
      </c>
      <c r="O87" s="16" t="s">
        <v>441</v>
      </c>
      <c r="P87" s="7" t="s">
        <v>284</v>
      </c>
    </row>
    <row r="88" spans="1:17" s="9" customFormat="1" ht="84">
      <c r="A88" s="3" t="s">
        <v>442</v>
      </c>
      <c r="B88" s="4">
        <v>45384</v>
      </c>
      <c r="C88" s="5">
        <f t="shared" si="3"/>
        <v>45429</v>
      </c>
      <c r="D88" s="2" t="s">
        <v>63</v>
      </c>
      <c r="E88" s="4">
        <v>45495</v>
      </c>
      <c r="F88" s="7" t="s">
        <v>20</v>
      </c>
      <c r="G88" s="3" t="s">
        <v>443</v>
      </c>
      <c r="H88" s="6" t="s">
        <v>444</v>
      </c>
      <c r="I88" s="31" t="s">
        <v>66</v>
      </c>
      <c r="J88" s="17">
        <v>0.16</v>
      </c>
      <c r="K88" s="17">
        <v>0</v>
      </c>
      <c r="L88" s="14">
        <v>1000</v>
      </c>
      <c r="M88" s="7" t="s">
        <v>41</v>
      </c>
      <c r="N88" s="7" t="s">
        <v>28</v>
      </c>
      <c r="O88" s="6" t="s">
        <v>445</v>
      </c>
      <c r="P88" s="7" t="s">
        <v>284</v>
      </c>
    </row>
    <row r="89" spans="1:17" s="90" customFormat="1" ht="30" customHeight="1">
      <c r="A89" s="83" t="s">
        <v>446</v>
      </c>
      <c r="B89" s="84">
        <v>45362</v>
      </c>
      <c r="C89" s="79">
        <f t="shared" si="3"/>
        <v>45407</v>
      </c>
      <c r="D89" s="84" t="s">
        <v>447</v>
      </c>
      <c r="E89" s="84" t="s">
        <v>19</v>
      </c>
      <c r="F89" s="85" t="s">
        <v>20</v>
      </c>
      <c r="G89" s="83" t="s">
        <v>448</v>
      </c>
      <c r="H89" s="83" t="s">
        <v>449</v>
      </c>
      <c r="I89" s="83" t="s">
        <v>19</v>
      </c>
      <c r="J89" s="86">
        <v>0.09</v>
      </c>
      <c r="K89" s="87">
        <v>0</v>
      </c>
      <c r="L89" s="88">
        <v>28000</v>
      </c>
      <c r="M89" s="89" t="s">
        <v>41</v>
      </c>
      <c r="N89" s="78" t="s">
        <v>28</v>
      </c>
      <c r="O89" s="83" t="s">
        <v>450</v>
      </c>
      <c r="P89" s="78" t="s">
        <v>37</v>
      </c>
    </row>
    <row r="90" spans="1:17" s="96" customFormat="1" ht="56.1">
      <c r="A90" s="91" t="s">
        <v>451</v>
      </c>
      <c r="B90" s="84">
        <v>45390</v>
      </c>
      <c r="C90" s="84">
        <f t="shared" si="3"/>
        <v>45435</v>
      </c>
      <c r="D90" s="91" t="s">
        <v>18</v>
      </c>
      <c r="E90" s="84" t="s">
        <v>19</v>
      </c>
      <c r="F90" s="83" t="s">
        <v>20</v>
      </c>
      <c r="G90" s="83" t="s">
        <v>452</v>
      </c>
      <c r="H90" s="83" t="s">
        <v>453</v>
      </c>
      <c r="I90" s="82" t="s">
        <v>454</v>
      </c>
      <c r="J90" s="92">
        <v>0.108</v>
      </c>
      <c r="K90" s="87">
        <v>0</v>
      </c>
      <c r="L90" s="93">
        <v>1500</v>
      </c>
      <c r="M90" s="89" t="s">
        <v>41</v>
      </c>
      <c r="N90" s="94" t="s">
        <v>455</v>
      </c>
      <c r="O90" s="83" t="s">
        <v>456</v>
      </c>
      <c r="P90" s="94" t="s">
        <v>284</v>
      </c>
      <c r="Q90" s="95"/>
    </row>
    <row r="91" spans="1:17" s="9" customFormat="1" ht="36">
      <c r="A91" s="24" t="s">
        <v>457</v>
      </c>
      <c r="B91" s="104">
        <v>45275</v>
      </c>
      <c r="C91" s="104">
        <v>45320</v>
      </c>
      <c r="D91" s="13" t="s">
        <v>458</v>
      </c>
      <c r="E91" s="13" t="s">
        <v>19</v>
      </c>
      <c r="F91" s="13" t="s">
        <v>20</v>
      </c>
      <c r="G91" s="24" t="s">
        <v>286</v>
      </c>
      <c r="H91" s="32" t="s">
        <v>287</v>
      </c>
      <c r="I91" s="13" t="s">
        <v>19</v>
      </c>
      <c r="J91" s="23">
        <v>0.16</v>
      </c>
      <c r="K91" s="23">
        <v>0</v>
      </c>
      <c r="L91" s="24">
        <v>25</v>
      </c>
      <c r="M91" s="32" t="s">
        <v>27</v>
      </c>
      <c r="N91" s="105" t="s">
        <v>459</v>
      </c>
      <c r="O91" s="106" t="s">
        <v>460</v>
      </c>
      <c r="P91" s="7" t="s">
        <v>461</v>
      </c>
    </row>
    <row r="92" spans="1:17" s="9" customFormat="1" ht="25.5" customHeight="1">
      <c r="A92" s="3" t="s">
        <v>462</v>
      </c>
      <c r="B92" s="22">
        <v>45407</v>
      </c>
      <c r="C92" s="22">
        <f t="shared" si="3"/>
        <v>45452</v>
      </c>
      <c r="D92" s="13" t="s">
        <v>18</v>
      </c>
      <c r="E92" s="22" t="s">
        <v>19</v>
      </c>
      <c r="F92" s="13" t="s">
        <v>20</v>
      </c>
      <c r="G92" s="3" t="s">
        <v>463</v>
      </c>
      <c r="H92" s="6" t="s">
        <v>464</v>
      </c>
      <c r="I92" s="13" t="s">
        <v>98</v>
      </c>
      <c r="J92" s="17">
        <v>0.14000000000000001</v>
      </c>
      <c r="K92" s="23">
        <v>0</v>
      </c>
      <c r="L92" s="14">
        <v>158010</v>
      </c>
      <c r="M92" s="24" t="s">
        <v>41</v>
      </c>
      <c r="N92" s="7" t="s">
        <v>28</v>
      </c>
      <c r="O92" s="3" t="s">
        <v>465</v>
      </c>
      <c r="P92" s="25" t="s">
        <v>284</v>
      </c>
    </row>
    <row r="93" spans="1:17" s="9" customFormat="1" ht="25.5" customHeight="1">
      <c r="A93" s="3" t="s">
        <v>466</v>
      </c>
      <c r="B93" s="22">
        <v>45407</v>
      </c>
      <c r="C93" s="22">
        <f t="shared" si="3"/>
        <v>45452</v>
      </c>
      <c r="D93" s="13" t="s">
        <v>18</v>
      </c>
      <c r="E93" s="22" t="s">
        <v>19</v>
      </c>
      <c r="F93" s="13" t="s">
        <v>20</v>
      </c>
      <c r="G93" s="3" t="s">
        <v>467</v>
      </c>
      <c r="H93" s="6" t="s">
        <v>468</v>
      </c>
      <c r="I93" s="13" t="s">
        <v>98</v>
      </c>
      <c r="J93" s="15">
        <v>0.126</v>
      </c>
      <c r="K93" s="23">
        <v>0</v>
      </c>
      <c r="L93" s="14">
        <v>1141504</v>
      </c>
      <c r="M93" s="24" t="s">
        <v>41</v>
      </c>
      <c r="N93" s="7" t="s">
        <v>28</v>
      </c>
      <c r="O93" s="3" t="s">
        <v>465</v>
      </c>
      <c r="P93" s="25" t="s">
        <v>284</v>
      </c>
    </row>
    <row r="94" spans="1:17" s="8" customFormat="1" ht="36" customHeight="1">
      <c r="A94" s="7" t="s">
        <v>469</v>
      </c>
      <c r="B94" s="5">
        <v>45231</v>
      </c>
      <c r="C94" s="5">
        <f>B94+45</f>
        <v>45276</v>
      </c>
      <c r="D94" s="7" t="s">
        <v>18</v>
      </c>
      <c r="E94" s="7" t="s">
        <v>19</v>
      </c>
      <c r="F94" s="7" t="s">
        <v>20</v>
      </c>
      <c r="G94" s="7" t="s">
        <v>470</v>
      </c>
      <c r="H94" s="7" t="s">
        <v>471</v>
      </c>
      <c r="I94" s="7" t="s">
        <v>98</v>
      </c>
      <c r="J94" s="7" t="s">
        <v>472</v>
      </c>
      <c r="K94" s="7" t="s">
        <v>25</v>
      </c>
      <c r="L94" s="7" t="s">
        <v>473</v>
      </c>
      <c r="M94" s="7" t="s">
        <v>41</v>
      </c>
      <c r="N94" s="7" t="s">
        <v>28</v>
      </c>
      <c r="O94" s="7" t="s">
        <v>474</v>
      </c>
      <c r="P94" s="7" t="s">
        <v>101</v>
      </c>
    </row>
    <row r="95" spans="1:17" s="9" customFormat="1" ht="33.75" customHeight="1">
      <c r="A95" s="3" t="s">
        <v>475</v>
      </c>
      <c r="B95" s="22">
        <v>45407</v>
      </c>
      <c r="C95" s="22">
        <f t="shared" si="3"/>
        <v>45452</v>
      </c>
      <c r="D95" s="13" t="s">
        <v>18</v>
      </c>
      <c r="E95" s="22" t="s">
        <v>19</v>
      </c>
      <c r="F95" s="13" t="s">
        <v>20</v>
      </c>
      <c r="G95" s="3" t="s">
        <v>470</v>
      </c>
      <c r="H95" s="6" t="s">
        <v>471</v>
      </c>
      <c r="I95" s="13" t="s">
        <v>98</v>
      </c>
      <c r="J95" s="15">
        <v>0.126</v>
      </c>
      <c r="K95" s="23">
        <v>0</v>
      </c>
      <c r="L95" s="14">
        <v>36464</v>
      </c>
      <c r="M95" s="24" t="s">
        <v>41</v>
      </c>
      <c r="N95" s="7" t="s">
        <v>28</v>
      </c>
      <c r="O95" s="3" t="s">
        <v>465</v>
      </c>
      <c r="P95" s="25" t="s">
        <v>284</v>
      </c>
    </row>
    <row r="96" spans="1:17" s="9" customFormat="1" ht="84">
      <c r="A96" s="13" t="s">
        <v>476</v>
      </c>
      <c r="B96" s="22">
        <v>45407</v>
      </c>
      <c r="C96" s="22">
        <f t="shared" si="3"/>
        <v>45452</v>
      </c>
      <c r="D96" s="13" t="s">
        <v>18</v>
      </c>
      <c r="E96" s="22" t="s">
        <v>19</v>
      </c>
      <c r="F96" s="13" t="s">
        <v>20</v>
      </c>
      <c r="G96" s="3" t="s">
        <v>195</v>
      </c>
      <c r="H96" s="6" t="s">
        <v>477</v>
      </c>
      <c r="I96" s="196" t="s">
        <v>478</v>
      </c>
      <c r="J96" s="17">
        <v>0.16</v>
      </c>
      <c r="K96" s="23">
        <v>0</v>
      </c>
      <c r="L96" s="14">
        <v>490</v>
      </c>
      <c r="M96" s="24" t="s">
        <v>41</v>
      </c>
      <c r="N96" s="7" t="s">
        <v>28</v>
      </c>
      <c r="O96" s="13" t="s">
        <v>48</v>
      </c>
      <c r="P96" s="7" t="s">
        <v>331</v>
      </c>
    </row>
    <row r="97" spans="1:49" s="9" customFormat="1" ht="30" customHeight="1">
      <c r="A97" s="3" t="s">
        <v>479</v>
      </c>
      <c r="B97" s="22">
        <v>45407</v>
      </c>
      <c r="C97" s="22">
        <f t="shared" si="3"/>
        <v>45452</v>
      </c>
      <c r="D97" s="13" t="s">
        <v>18</v>
      </c>
      <c r="E97" s="13" t="s">
        <v>19</v>
      </c>
      <c r="F97" s="13" t="s">
        <v>20</v>
      </c>
      <c r="G97" s="3" t="s">
        <v>480</v>
      </c>
      <c r="H97" s="6" t="s">
        <v>481</v>
      </c>
      <c r="I97" s="13" t="s">
        <v>98</v>
      </c>
      <c r="J97" s="17">
        <v>0.09</v>
      </c>
      <c r="K97" s="17">
        <v>0</v>
      </c>
      <c r="L97" s="14">
        <v>8000</v>
      </c>
      <c r="M97" s="24" t="s">
        <v>41</v>
      </c>
      <c r="N97" s="7" t="s">
        <v>28</v>
      </c>
      <c r="O97" s="3" t="s">
        <v>482</v>
      </c>
      <c r="P97" s="25" t="s">
        <v>284</v>
      </c>
    </row>
    <row r="98" spans="1:49" s="9" customFormat="1" ht="31.5" customHeight="1">
      <c r="A98" s="6" t="s">
        <v>483</v>
      </c>
      <c r="B98" s="22">
        <v>45407</v>
      </c>
      <c r="C98" s="33">
        <f t="shared" ref="C98:C110" si="4">B98+45</f>
        <v>45452</v>
      </c>
      <c r="D98" s="6" t="s">
        <v>63</v>
      </c>
      <c r="E98" s="33">
        <v>45390</v>
      </c>
      <c r="F98" s="34" t="s">
        <v>20</v>
      </c>
      <c r="G98" s="6" t="s">
        <v>484</v>
      </c>
      <c r="H98" s="6" t="s">
        <v>485</v>
      </c>
      <c r="I98" s="6" t="s">
        <v>98</v>
      </c>
      <c r="J98" s="35">
        <v>0.09</v>
      </c>
      <c r="K98" s="35">
        <v>0</v>
      </c>
      <c r="L98" s="12">
        <v>150000</v>
      </c>
      <c r="M98" s="16" t="s">
        <v>41</v>
      </c>
      <c r="N98" s="7" t="s">
        <v>28</v>
      </c>
      <c r="O98" s="34" t="s">
        <v>450</v>
      </c>
      <c r="P98" s="25" t="s">
        <v>284</v>
      </c>
    </row>
    <row r="99" spans="1:49" s="9" customFormat="1" ht="42">
      <c r="A99" s="6" t="s">
        <v>486</v>
      </c>
      <c r="B99" s="22">
        <v>45407</v>
      </c>
      <c r="C99" s="33">
        <f t="shared" si="4"/>
        <v>45452</v>
      </c>
      <c r="D99" s="6" t="s">
        <v>63</v>
      </c>
      <c r="E99" s="33">
        <v>45584</v>
      </c>
      <c r="F99" s="34" t="s">
        <v>20</v>
      </c>
      <c r="G99" s="6" t="s">
        <v>487</v>
      </c>
      <c r="H99" s="6" t="s">
        <v>488</v>
      </c>
      <c r="I99" s="16" t="s">
        <v>489</v>
      </c>
      <c r="J99" s="7" t="s">
        <v>59</v>
      </c>
      <c r="K99" s="7" t="s">
        <v>25</v>
      </c>
      <c r="L99" s="12">
        <v>26000000</v>
      </c>
      <c r="M99" s="16" t="s">
        <v>41</v>
      </c>
      <c r="N99" s="7" t="s">
        <v>28</v>
      </c>
      <c r="O99" s="34" t="s">
        <v>490</v>
      </c>
      <c r="P99" s="25" t="s">
        <v>284</v>
      </c>
    </row>
    <row r="100" spans="1:49" s="9" customFormat="1" ht="26.25" customHeight="1">
      <c r="A100" s="6" t="s">
        <v>491</v>
      </c>
      <c r="B100" s="22">
        <v>45407</v>
      </c>
      <c r="C100" s="33">
        <f t="shared" si="4"/>
        <v>45452</v>
      </c>
      <c r="D100" s="6" t="s">
        <v>63</v>
      </c>
      <c r="E100" s="33">
        <v>45609</v>
      </c>
      <c r="F100" s="34" t="s">
        <v>20</v>
      </c>
      <c r="G100" s="6" t="s">
        <v>492</v>
      </c>
      <c r="H100" s="6" t="s">
        <v>493</v>
      </c>
      <c r="I100" s="16" t="s">
        <v>494</v>
      </c>
      <c r="J100" s="36">
        <v>7.1999999999999995E-2</v>
      </c>
      <c r="K100" s="11">
        <v>0</v>
      </c>
      <c r="L100" s="12">
        <v>10000</v>
      </c>
      <c r="M100" s="16" t="s">
        <v>495</v>
      </c>
      <c r="N100" s="7" t="s">
        <v>28</v>
      </c>
      <c r="O100" s="16" t="s">
        <v>496</v>
      </c>
      <c r="P100" s="25" t="s">
        <v>284</v>
      </c>
    </row>
    <row r="101" spans="1:49" s="19" customFormat="1" ht="30" customHeight="1">
      <c r="A101" s="6" t="s">
        <v>497</v>
      </c>
      <c r="B101" s="22">
        <v>45407</v>
      </c>
      <c r="C101" s="33">
        <f t="shared" si="4"/>
        <v>45452</v>
      </c>
      <c r="D101" s="6" t="s">
        <v>63</v>
      </c>
      <c r="E101" s="5">
        <v>45584</v>
      </c>
      <c r="F101" s="34" t="s">
        <v>20</v>
      </c>
      <c r="G101" s="6" t="s">
        <v>498</v>
      </c>
      <c r="H101" s="6" t="s">
        <v>499</v>
      </c>
      <c r="I101" s="16" t="s">
        <v>500</v>
      </c>
      <c r="J101" s="37">
        <v>0.126</v>
      </c>
      <c r="K101" s="11">
        <v>0</v>
      </c>
      <c r="L101" s="12">
        <v>4000</v>
      </c>
      <c r="M101" s="16" t="s">
        <v>495</v>
      </c>
      <c r="N101" s="7" t="s">
        <v>28</v>
      </c>
      <c r="O101" s="16" t="s">
        <v>496</v>
      </c>
      <c r="P101" s="25" t="s">
        <v>284</v>
      </c>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row>
    <row r="102" spans="1:49" s="19" customFormat="1" ht="30" customHeight="1">
      <c r="A102" s="6" t="s">
        <v>501</v>
      </c>
      <c r="B102" s="22">
        <v>45419</v>
      </c>
      <c r="C102" s="33">
        <f t="shared" si="4"/>
        <v>45464</v>
      </c>
      <c r="D102" s="6" t="s">
        <v>18</v>
      </c>
      <c r="E102" s="33" t="s">
        <v>19</v>
      </c>
      <c r="F102" s="34" t="s">
        <v>20</v>
      </c>
      <c r="G102" s="6" t="s">
        <v>103</v>
      </c>
      <c r="H102" s="32" t="s">
        <v>104</v>
      </c>
      <c r="I102" s="16" t="s">
        <v>98</v>
      </c>
      <c r="J102" s="37">
        <v>7.1999999999999995E-2</v>
      </c>
      <c r="K102" s="11">
        <v>0</v>
      </c>
      <c r="L102" s="12">
        <v>2700</v>
      </c>
      <c r="M102" s="16" t="s">
        <v>41</v>
      </c>
      <c r="N102" s="7" t="s">
        <v>28</v>
      </c>
      <c r="O102" s="38" t="s">
        <v>502</v>
      </c>
      <c r="P102" s="25" t="s">
        <v>284</v>
      </c>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row>
    <row r="103" spans="1:49" s="19" customFormat="1" ht="54" customHeight="1">
      <c r="A103" s="6" t="s">
        <v>503</v>
      </c>
      <c r="B103" s="22">
        <v>45419</v>
      </c>
      <c r="C103" s="33">
        <f t="shared" si="4"/>
        <v>45464</v>
      </c>
      <c r="D103" s="6" t="s">
        <v>63</v>
      </c>
      <c r="E103" s="33">
        <v>45531</v>
      </c>
      <c r="F103" s="34" t="s">
        <v>20</v>
      </c>
      <c r="G103" s="32" t="s">
        <v>504</v>
      </c>
      <c r="H103" s="32" t="s">
        <v>505</v>
      </c>
      <c r="I103" s="16" t="s">
        <v>506</v>
      </c>
      <c r="J103" s="37">
        <v>0.126</v>
      </c>
      <c r="K103" s="11">
        <v>0</v>
      </c>
      <c r="L103" s="12">
        <v>600</v>
      </c>
      <c r="M103" s="16" t="s">
        <v>41</v>
      </c>
      <c r="N103" s="7" t="s">
        <v>28</v>
      </c>
      <c r="O103" s="32" t="s">
        <v>247</v>
      </c>
      <c r="P103" s="25" t="s">
        <v>284</v>
      </c>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row>
    <row r="104" spans="1:49" s="19" customFormat="1" ht="49.5" customHeight="1">
      <c r="A104" s="6" t="s">
        <v>507</v>
      </c>
      <c r="B104" s="22">
        <v>45419</v>
      </c>
      <c r="C104" s="33">
        <f t="shared" si="4"/>
        <v>45464</v>
      </c>
      <c r="D104" s="6" t="s">
        <v>63</v>
      </c>
      <c r="E104" s="33">
        <v>45531</v>
      </c>
      <c r="F104" s="34" t="s">
        <v>20</v>
      </c>
      <c r="G104" s="32" t="s">
        <v>508</v>
      </c>
      <c r="H104" s="32" t="s">
        <v>509</v>
      </c>
      <c r="I104" s="16" t="s">
        <v>510</v>
      </c>
      <c r="J104" s="37">
        <v>0.126</v>
      </c>
      <c r="K104" s="11">
        <v>0</v>
      </c>
      <c r="L104" s="12">
        <v>1800</v>
      </c>
      <c r="M104" s="16" t="s">
        <v>41</v>
      </c>
      <c r="N104" s="7" t="s">
        <v>28</v>
      </c>
      <c r="O104" s="32" t="s">
        <v>247</v>
      </c>
      <c r="P104" s="25" t="s">
        <v>284</v>
      </c>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row>
    <row r="105" spans="1:49" s="19" customFormat="1" ht="30" customHeight="1">
      <c r="A105" s="6" t="s">
        <v>511</v>
      </c>
      <c r="B105" s="22">
        <v>45419</v>
      </c>
      <c r="C105" s="33">
        <f t="shared" si="4"/>
        <v>45464</v>
      </c>
      <c r="D105" s="6" t="s">
        <v>18</v>
      </c>
      <c r="E105" s="33" t="s">
        <v>19</v>
      </c>
      <c r="F105" s="34" t="s">
        <v>20</v>
      </c>
      <c r="G105" s="32" t="s">
        <v>512</v>
      </c>
      <c r="H105" s="32" t="s">
        <v>513</v>
      </c>
      <c r="I105" s="16" t="s">
        <v>514</v>
      </c>
      <c r="J105" s="7" t="s">
        <v>24</v>
      </c>
      <c r="K105" s="11">
        <v>0</v>
      </c>
      <c r="L105" s="12">
        <v>1500000</v>
      </c>
      <c r="M105" s="16" t="s">
        <v>27</v>
      </c>
      <c r="N105" s="7" t="s">
        <v>28</v>
      </c>
      <c r="O105" s="32" t="s">
        <v>515</v>
      </c>
      <c r="P105" s="25" t="s">
        <v>284</v>
      </c>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row>
    <row r="106" spans="1:49" s="19" customFormat="1" ht="38.25" customHeight="1">
      <c r="A106" s="6" t="s">
        <v>516</v>
      </c>
      <c r="B106" s="22">
        <v>45419</v>
      </c>
      <c r="C106" s="33">
        <f t="shared" si="4"/>
        <v>45464</v>
      </c>
      <c r="D106" s="6" t="s">
        <v>18</v>
      </c>
      <c r="E106" s="33" t="s">
        <v>19</v>
      </c>
      <c r="F106" s="34" t="s">
        <v>20</v>
      </c>
      <c r="G106" s="32" t="s">
        <v>517</v>
      </c>
      <c r="H106" s="32" t="s">
        <v>518</v>
      </c>
      <c r="I106" s="16" t="s">
        <v>98</v>
      </c>
      <c r="J106" s="37">
        <v>0.108</v>
      </c>
      <c r="K106" s="11">
        <v>0</v>
      </c>
      <c r="L106" s="12">
        <v>20000</v>
      </c>
      <c r="M106" s="16" t="s">
        <v>41</v>
      </c>
      <c r="N106" s="7" t="s">
        <v>519</v>
      </c>
      <c r="O106" s="32" t="s">
        <v>520</v>
      </c>
      <c r="P106" s="25" t="s">
        <v>284</v>
      </c>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row>
    <row r="107" spans="1:49" s="19" customFormat="1" ht="88.5" customHeight="1">
      <c r="A107" s="39" t="s">
        <v>521</v>
      </c>
      <c r="B107" s="40">
        <v>45419</v>
      </c>
      <c r="C107" s="41">
        <f t="shared" si="4"/>
        <v>45464</v>
      </c>
      <c r="D107" s="39" t="s">
        <v>18</v>
      </c>
      <c r="E107" s="41" t="s">
        <v>19</v>
      </c>
      <c r="F107" s="42" t="s">
        <v>20</v>
      </c>
      <c r="G107" s="51" t="s">
        <v>522</v>
      </c>
      <c r="H107" s="51" t="s">
        <v>523</v>
      </c>
      <c r="I107" s="44" t="s">
        <v>524</v>
      </c>
      <c r="J107" s="45" t="s">
        <v>525</v>
      </c>
      <c r="K107" s="46">
        <v>0</v>
      </c>
      <c r="L107" s="47">
        <v>220</v>
      </c>
      <c r="M107" s="44" t="s">
        <v>41</v>
      </c>
      <c r="N107" s="45" t="s">
        <v>526</v>
      </c>
      <c r="O107" s="51" t="s">
        <v>527</v>
      </c>
      <c r="P107" s="50" t="s">
        <v>284</v>
      </c>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row>
    <row r="108" spans="1:49" s="19" customFormat="1" ht="30" customHeight="1">
      <c r="A108" s="64" t="s">
        <v>528</v>
      </c>
      <c r="B108" s="65">
        <v>45419</v>
      </c>
      <c r="C108" s="66">
        <f t="shared" si="4"/>
        <v>45464</v>
      </c>
      <c r="D108" s="64" t="s">
        <v>63</v>
      </c>
      <c r="E108" s="66">
        <v>45609</v>
      </c>
      <c r="F108" s="67" t="s">
        <v>20</v>
      </c>
      <c r="G108" s="68" t="s">
        <v>529</v>
      </c>
      <c r="H108" s="68" t="s">
        <v>530</v>
      </c>
      <c r="I108" s="69" t="s">
        <v>98</v>
      </c>
      <c r="J108" s="70" t="s">
        <v>34</v>
      </c>
      <c r="K108" s="71">
        <v>0</v>
      </c>
      <c r="L108" s="72">
        <v>2000</v>
      </c>
      <c r="M108" s="69" t="s">
        <v>41</v>
      </c>
      <c r="N108" s="70" t="s">
        <v>526</v>
      </c>
      <c r="O108" s="68" t="s">
        <v>531</v>
      </c>
      <c r="P108" s="48" t="s">
        <v>284</v>
      </c>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row>
    <row r="109" spans="1:49" s="19" customFormat="1" ht="39" customHeight="1">
      <c r="A109" s="52" t="s">
        <v>532</v>
      </c>
      <c r="B109" s="53">
        <v>45419</v>
      </c>
      <c r="C109" s="54">
        <f t="shared" si="4"/>
        <v>45464</v>
      </c>
      <c r="D109" s="52" t="s">
        <v>18</v>
      </c>
      <c r="E109" s="53" t="s">
        <v>19</v>
      </c>
      <c r="F109" s="55" t="s">
        <v>20</v>
      </c>
      <c r="G109" s="56" t="s">
        <v>533</v>
      </c>
      <c r="H109" s="56" t="s">
        <v>534</v>
      </c>
      <c r="I109" s="57" t="s">
        <v>535</v>
      </c>
      <c r="J109" s="58">
        <v>0.108</v>
      </c>
      <c r="K109" s="59">
        <v>0</v>
      </c>
      <c r="L109" s="60">
        <v>240</v>
      </c>
      <c r="M109" s="57" t="s">
        <v>41</v>
      </c>
      <c r="N109" s="61" t="s">
        <v>526</v>
      </c>
      <c r="O109" s="62" t="s">
        <v>536</v>
      </c>
      <c r="P109" s="63" t="s">
        <v>284</v>
      </c>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row>
    <row r="110" spans="1:49" s="30" customFormat="1" ht="27.95">
      <c r="A110" s="39" t="s">
        <v>537</v>
      </c>
      <c r="B110" s="40">
        <v>45419</v>
      </c>
      <c r="C110" s="41">
        <f t="shared" si="4"/>
        <v>45464</v>
      </c>
      <c r="D110" s="39" t="s">
        <v>63</v>
      </c>
      <c r="E110" s="33">
        <v>45531</v>
      </c>
      <c r="F110" s="42" t="s">
        <v>20</v>
      </c>
      <c r="G110" s="43" t="s">
        <v>538</v>
      </c>
      <c r="H110" s="43" t="s">
        <v>539</v>
      </c>
      <c r="I110" s="44" t="s">
        <v>98</v>
      </c>
      <c r="J110" s="45" t="s">
        <v>335</v>
      </c>
      <c r="K110" s="46">
        <v>0</v>
      </c>
      <c r="L110" s="47">
        <v>200000</v>
      </c>
      <c r="M110" s="44" t="s">
        <v>27</v>
      </c>
      <c r="N110" s="45" t="s">
        <v>526</v>
      </c>
      <c r="O110" s="49" t="s">
        <v>337</v>
      </c>
      <c r="P110" s="48" t="s">
        <v>284</v>
      </c>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row>
    <row r="111" spans="1:49" s="30" customFormat="1" ht="34.5" customHeight="1">
      <c r="A111" s="64" t="s">
        <v>540</v>
      </c>
      <c r="B111" s="65">
        <v>45427</v>
      </c>
      <c r="C111" s="66">
        <f t="shared" ref="C111" si="5">B111+45</f>
        <v>45472</v>
      </c>
      <c r="D111" s="64" t="s">
        <v>18</v>
      </c>
      <c r="E111" s="65" t="s">
        <v>19</v>
      </c>
      <c r="F111" s="67" t="s">
        <v>20</v>
      </c>
      <c r="G111" s="68" t="s">
        <v>541</v>
      </c>
      <c r="H111" s="68" t="s">
        <v>542</v>
      </c>
      <c r="I111" s="69" t="s">
        <v>543</v>
      </c>
      <c r="J111" s="70" t="s">
        <v>335</v>
      </c>
      <c r="K111" s="71">
        <v>0</v>
      </c>
      <c r="L111" s="72">
        <v>300000</v>
      </c>
      <c r="M111" s="69" t="s">
        <v>27</v>
      </c>
      <c r="N111" s="70" t="s">
        <v>526</v>
      </c>
      <c r="O111" s="111" t="s">
        <v>337</v>
      </c>
      <c r="P111" s="48" t="s">
        <v>284</v>
      </c>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row>
    <row r="112" spans="1:49" s="30" customFormat="1" ht="34.5" customHeight="1">
      <c r="A112" s="64" t="s">
        <v>544</v>
      </c>
      <c r="B112" s="65">
        <v>45427</v>
      </c>
      <c r="C112" s="66">
        <f t="shared" ref="C112:C113" si="6">B112+45</f>
        <v>45472</v>
      </c>
      <c r="D112" s="64" t="s">
        <v>18</v>
      </c>
      <c r="E112" s="65" t="s">
        <v>19</v>
      </c>
      <c r="F112" s="67" t="s">
        <v>20</v>
      </c>
      <c r="G112" s="68" t="s">
        <v>425</v>
      </c>
      <c r="H112" s="112" t="s">
        <v>545</v>
      </c>
      <c r="I112" s="113" t="s">
        <v>98</v>
      </c>
      <c r="J112" s="114" t="s">
        <v>59</v>
      </c>
      <c r="K112" s="115">
        <v>0</v>
      </c>
      <c r="L112" s="116">
        <v>45000</v>
      </c>
      <c r="M112" s="113" t="s">
        <v>41</v>
      </c>
      <c r="N112" s="114" t="s">
        <v>526</v>
      </c>
      <c r="O112" s="117" t="s">
        <v>546</v>
      </c>
      <c r="P112" s="48" t="s">
        <v>284</v>
      </c>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row>
    <row r="113" spans="1:49" s="30" customFormat="1" ht="37.5" customHeight="1">
      <c r="A113" s="64" t="s">
        <v>547</v>
      </c>
      <c r="B113" s="65">
        <v>45427</v>
      </c>
      <c r="C113" s="66">
        <f t="shared" si="6"/>
        <v>45472</v>
      </c>
      <c r="D113" s="64" t="s">
        <v>18</v>
      </c>
      <c r="E113" s="65" t="s">
        <v>19</v>
      </c>
      <c r="F113" s="67" t="s">
        <v>20</v>
      </c>
      <c r="G113" s="117" t="s">
        <v>548</v>
      </c>
      <c r="H113" s="68" t="s">
        <v>549</v>
      </c>
      <c r="I113" s="180" t="s">
        <v>550</v>
      </c>
      <c r="J113" s="70" t="s">
        <v>59</v>
      </c>
      <c r="K113" s="71">
        <v>0</v>
      </c>
      <c r="L113" s="72">
        <v>1200</v>
      </c>
      <c r="M113" s="118" t="s">
        <v>41</v>
      </c>
      <c r="N113" s="70" t="s">
        <v>526</v>
      </c>
      <c r="O113" s="112" t="s">
        <v>546</v>
      </c>
      <c r="P113" s="63" t="s">
        <v>284</v>
      </c>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row>
    <row r="114" spans="1:49" s="30" customFormat="1" ht="47.25" customHeight="1">
      <c r="A114" s="119" t="s">
        <v>551</v>
      </c>
      <c r="B114" s="120">
        <v>45427</v>
      </c>
      <c r="C114" s="121">
        <f t="shared" ref="C114" si="7">B114+45</f>
        <v>45472</v>
      </c>
      <c r="D114" s="119" t="s">
        <v>63</v>
      </c>
      <c r="E114" s="107">
        <v>45532</v>
      </c>
      <c r="F114" s="122" t="s">
        <v>20</v>
      </c>
      <c r="G114" s="73" t="s">
        <v>552</v>
      </c>
      <c r="H114" s="112" t="s">
        <v>553</v>
      </c>
      <c r="I114" s="181" t="s">
        <v>554</v>
      </c>
      <c r="J114" s="114" t="s">
        <v>335</v>
      </c>
      <c r="K114" s="115">
        <v>0</v>
      </c>
      <c r="L114" s="116">
        <v>2415000</v>
      </c>
      <c r="M114" s="123" t="s">
        <v>555</v>
      </c>
      <c r="N114" s="124" t="s">
        <v>526</v>
      </c>
      <c r="O114" s="112" t="s">
        <v>556</v>
      </c>
      <c r="P114" s="125" t="s">
        <v>284</v>
      </c>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row>
    <row r="115" spans="1:49" s="30" customFormat="1" ht="66" customHeight="1">
      <c r="A115" s="68" t="s">
        <v>557</v>
      </c>
      <c r="B115" s="126">
        <v>45436</v>
      </c>
      <c r="C115" s="65">
        <f t="shared" ref="C115" si="8">B115+45</f>
        <v>45481</v>
      </c>
      <c r="D115" s="68" t="s">
        <v>18</v>
      </c>
      <c r="E115" s="65" t="s">
        <v>19</v>
      </c>
      <c r="F115" s="68" t="s">
        <v>20</v>
      </c>
      <c r="G115" s="68" t="s">
        <v>558</v>
      </c>
      <c r="H115" s="68" t="s">
        <v>559</v>
      </c>
      <c r="I115" s="118" t="s">
        <v>560</v>
      </c>
      <c r="J115" s="48" t="s">
        <v>24</v>
      </c>
      <c r="K115" s="127">
        <v>0</v>
      </c>
      <c r="L115" s="108">
        <v>1130012</v>
      </c>
      <c r="M115" s="118" t="s">
        <v>555</v>
      </c>
      <c r="N115" s="48" t="s">
        <v>526</v>
      </c>
      <c r="O115" s="68" t="s">
        <v>561</v>
      </c>
      <c r="P115" s="48" t="s">
        <v>284</v>
      </c>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row>
    <row r="116" spans="1:49" s="74" customFormat="1" ht="47.25" customHeight="1">
      <c r="A116" s="128" t="s">
        <v>562</v>
      </c>
      <c r="B116" s="129">
        <v>45436</v>
      </c>
      <c r="C116" s="130">
        <f t="shared" ref="C116" si="9">B116+45</f>
        <v>45481</v>
      </c>
      <c r="D116" s="128" t="s">
        <v>18</v>
      </c>
      <c r="E116" s="130" t="s">
        <v>19</v>
      </c>
      <c r="F116" s="128" t="s">
        <v>20</v>
      </c>
      <c r="G116" s="128" t="s">
        <v>563</v>
      </c>
      <c r="H116" s="128" t="s">
        <v>564</v>
      </c>
      <c r="I116" s="131" t="s">
        <v>98</v>
      </c>
      <c r="J116" s="63" t="s">
        <v>24</v>
      </c>
      <c r="K116" s="132">
        <v>0</v>
      </c>
      <c r="L116" s="133">
        <v>650000000</v>
      </c>
      <c r="M116" s="131" t="s">
        <v>555</v>
      </c>
      <c r="N116" s="63" t="s">
        <v>526</v>
      </c>
      <c r="O116" s="128" t="s">
        <v>565</v>
      </c>
      <c r="P116" s="63" t="s">
        <v>284</v>
      </c>
    </row>
    <row r="117" spans="1:49" s="75" customFormat="1" ht="47.25" customHeight="1">
      <c r="A117" s="68" t="s">
        <v>566</v>
      </c>
      <c r="B117" s="120">
        <v>45436</v>
      </c>
      <c r="C117" s="65">
        <f t="shared" ref="C117" si="10">B117+45</f>
        <v>45481</v>
      </c>
      <c r="D117" s="68" t="s">
        <v>63</v>
      </c>
      <c r="E117" s="77">
        <v>45639</v>
      </c>
      <c r="F117" s="68" t="s">
        <v>20</v>
      </c>
      <c r="G117" s="68" t="s">
        <v>567</v>
      </c>
      <c r="H117" s="68" t="s">
        <v>568</v>
      </c>
      <c r="I117" s="118" t="s">
        <v>98</v>
      </c>
      <c r="J117" s="48" t="s">
        <v>24</v>
      </c>
      <c r="K117" s="127">
        <v>0</v>
      </c>
      <c r="L117" s="134">
        <v>5000</v>
      </c>
      <c r="M117" s="118" t="s">
        <v>41</v>
      </c>
      <c r="N117" s="48" t="s">
        <v>526</v>
      </c>
      <c r="O117" s="68" t="s">
        <v>546</v>
      </c>
      <c r="P117" s="48" t="s">
        <v>284</v>
      </c>
      <c r="Q117" s="135"/>
      <c r="R117" s="135"/>
      <c r="S117" s="135"/>
      <c r="T117" s="135"/>
      <c r="U117" s="135"/>
      <c r="V117" s="135"/>
      <c r="W117" s="135"/>
      <c r="X117" s="135"/>
      <c r="Y117" s="135"/>
      <c r="Z117" s="135"/>
      <c r="AA117" s="135"/>
      <c r="AB117" s="135"/>
      <c r="AC117" s="135"/>
      <c r="AD117" s="135"/>
      <c r="AE117" s="135"/>
      <c r="AF117" s="135"/>
      <c r="AG117" s="135"/>
      <c r="AH117" s="135"/>
      <c r="AI117" s="135"/>
      <c r="AJ117" s="135"/>
      <c r="AK117" s="135"/>
      <c r="AL117" s="135"/>
      <c r="AM117" s="135"/>
      <c r="AN117" s="135"/>
      <c r="AO117" s="135"/>
      <c r="AP117" s="135"/>
      <c r="AQ117" s="135"/>
      <c r="AR117" s="135"/>
      <c r="AS117" s="135"/>
      <c r="AT117" s="135"/>
      <c r="AU117" s="135"/>
      <c r="AV117" s="135"/>
      <c r="AW117" s="135"/>
    </row>
    <row r="118" spans="1:49" s="76" customFormat="1" ht="40.5" customHeight="1">
      <c r="A118" s="68" t="s">
        <v>569</v>
      </c>
      <c r="B118" s="120">
        <v>45436</v>
      </c>
      <c r="C118" s="65">
        <f t="shared" ref="C118:C125" si="11">B118+45</f>
        <v>45481</v>
      </c>
      <c r="D118" s="68" t="s">
        <v>18</v>
      </c>
      <c r="E118" s="65" t="s">
        <v>19</v>
      </c>
      <c r="F118" s="68" t="s">
        <v>20</v>
      </c>
      <c r="G118" s="68" t="s">
        <v>570</v>
      </c>
      <c r="H118" s="68" t="s">
        <v>571</v>
      </c>
      <c r="I118" s="182" t="s">
        <v>572</v>
      </c>
      <c r="J118" s="48" t="s">
        <v>24</v>
      </c>
      <c r="K118" s="127">
        <v>0</v>
      </c>
      <c r="L118" s="134">
        <v>4143550</v>
      </c>
      <c r="M118" s="68" t="s">
        <v>573</v>
      </c>
      <c r="N118" s="48" t="s">
        <v>526</v>
      </c>
      <c r="O118" s="68" t="s">
        <v>561</v>
      </c>
      <c r="P118" s="48" t="s">
        <v>284</v>
      </c>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c r="AN118" s="136"/>
      <c r="AO118" s="136"/>
      <c r="AP118" s="136"/>
      <c r="AQ118" s="136"/>
      <c r="AR118" s="136"/>
      <c r="AS118" s="136"/>
      <c r="AT118" s="136"/>
      <c r="AU118" s="136"/>
      <c r="AV118" s="136"/>
      <c r="AW118" s="136"/>
    </row>
    <row r="119" spans="1:49" s="76" customFormat="1" ht="40.5" customHeight="1">
      <c r="A119" s="68" t="s">
        <v>574</v>
      </c>
      <c r="B119" s="120">
        <v>45436</v>
      </c>
      <c r="C119" s="65">
        <f t="shared" si="11"/>
        <v>45481</v>
      </c>
      <c r="D119" s="68" t="s">
        <v>18</v>
      </c>
      <c r="E119" s="65" t="s">
        <v>19</v>
      </c>
      <c r="F119" s="68" t="s">
        <v>20</v>
      </c>
      <c r="G119" s="68" t="s">
        <v>575</v>
      </c>
      <c r="H119" s="68" t="s">
        <v>576</v>
      </c>
      <c r="I119" s="182" t="s">
        <v>577</v>
      </c>
      <c r="J119" s="48" t="s">
        <v>578</v>
      </c>
      <c r="K119" s="127">
        <v>0</v>
      </c>
      <c r="L119" s="134">
        <v>15515</v>
      </c>
      <c r="M119" s="68" t="s">
        <v>579</v>
      </c>
      <c r="N119" s="48" t="s">
        <v>526</v>
      </c>
      <c r="O119" s="68" t="s">
        <v>580</v>
      </c>
      <c r="P119" s="48" t="s">
        <v>284</v>
      </c>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c r="AN119" s="136"/>
      <c r="AO119" s="136"/>
      <c r="AP119" s="136"/>
      <c r="AQ119" s="136"/>
      <c r="AR119" s="136"/>
      <c r="AS119" s="136"/>
      <c r="AT119" s="136"/>
      <c r="AU119" s="136"/>
      <c r="AV119" s="136"/>
      <c r="AW119" s="136"/>
    </row>
    <row r="120" spans="1:49" s="97" customFormat="1" ht="96">
      <c r="A120" s="137" t="s">
        <v>581</v>
      </c>
      <c r="B120" s="138">
        <v>45436</v>
      </c>
      <c r="C120" s="139">
        <f t="shared" si="11"/>
        <v>45481</v>
      </c>
      <c r="D120" s="137" t="s">
        <v>63</v>
      </c>
      <c r="E120" s="139">
        <v>45592</v>
      </c>
      <c r="F120" s="137" t="s">
        <v>20</v>
      </c>
      <c r="G120" s="102" t="s">
        <v>218</v>
      </c>
      <c r="H120" s="140" t="s">
        <v>582</v>
      </c>
      <c r="I120" s="140" t="s">
        <v>583</v>
      </c>
      <c r="J120" s="141" t="s">
        <v>24</v>
      </c>
      <c r="K120" s="142">
        <v>0</v>
      </c>
      <c r="L120" s="103">
        <v>4000</v>
      </c>
      <c r="M120" s="137" t="s">
        <v>41</v>
      </c>
      <c r="N120" s="141" t="s">
        <v>526</v>
      </c>
      <c r="O120" s="137" t="s">
        <v>584</v>
      </c>
      <c r="P120" s="141" t="s">
        <v>284</v>
      </c>
      <c r="Q120" s="143"/>
      <c r="R120" s="143"/>
      <c r="S120" s="143"/>
      <c r="T120" s="143"/>
      <c r="U120" s="143"/>
      <c r="V120" s="143"/>
      <c r="W120" s="143"/>
      <c r="X120" s="143"/>
      <c r="Y120" s="143"/>
      <c r="Z120" s="143"/>
      <c r="AA120" s="143"/>
      <c r="AB120" s="143"/>
      <c r="AC120" s="143"/>
      <c r="AD120" s="143"/>
      <c r="AE120" s="143"/>
      <c r="AF120" s="143"/>
      <c r="AG120" s="143"/>
      <c r="AH120" s="143"/>
      <c r="AI120" s="143"/>
      <c r="AJ120" s="143"/>
      <c r="AK120" s="143"/>
      <c r="AL120" s="143"/>
      <c r="AM120" s="143"/>
      <c r="AN120" s="143"/>
      <c r="AO120" s="143"/>
      <c r="AP120" s="143"/>
      <c r="AQ120" s="143"/>
      <c r="AR120" s="143"/>
      <c r="AS120" s="143"/>
      <c r="AT120" s="143"/>
      <c r="AU120" s="143"/>
      <c r="AV120" s="143"/>
      <c r="AW120" s="143"/>
    </row>
    <row r="121" spans="1:49" s="76" customFormat="1" ht="72.75" customHeight="1">
      <c r="A121" s="68" t="s">
        <v>585</v>
      </c>
      <c r="B121" s="120">
        <v>45436</v>
      </c>
      <c r="C121" s="65">
        <f t="shared" si="11"/>
        <v>45481</v>
      </c>
      <c r="D121" s="68" t="s">
        <v>18</v>
      </c>
      <c r="E121" s="65" t="s">
        <v>19</v>
      </c>
      <c r="F121" s="68" t="s">
        <v>20</v>
      </c>
      <c r="G121" s="144" t="s">
        <v>90</v>
      </c>
      <c r="H121" s="117" t="s">
        <v>586</v>
      </c>
      <c r="I121" s="112" t="s">
        <v>587</v>
      </c>
      <c r="J121" s="48" t="s">
        <v>59</v>
      </c>
      <c r="K121" s="127">
        <v>0</v>
      </c>
      <c r="L121" s="134">
        <v>14307000</v>
      </c>
      <c r="M121" s="68" t="s">
        <v>27</v>
      </c>
      <c r="N121" s="48" t="s">
        <v>526</v>
      </c>
      <c r="O121" s="68" t="s">
        <v>561</v>
      </c>
      <c r="P121" s="48" t="s">
        <v>284</v>
      </c>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c r="AN121" s="136"/>
      <c r="AO121" s="136"/>
      <c r="AP121" s="136"/>
      <c r="AQ121" s="136"/>
      <c r="AR121" s="136"/>
      <c r="AS121" s="136"/>
      <c r="AT121" s="136"/>
      <c r="AU121" s="136"/>
      <c r="AV121" s="136"/>
      <c r="AW121" s="136"/>
    </row>
    <row r="122" spans="1:49" s="76" customFormat="1" ht="36">
      <c r="A122" s="117" t="s">
        <v>588</v>
      </c>
      <c r="B122" s="120">
        <v>45436</v>
      </c>
      <c r="C122" s="145">
        <f t="shared" si="11"/>
        <v>45481</v>
      </c>
      <c r="D122" s="112" t="s">
        <v>18</v>
      </c>
      <c r="E122" s="120" t="s">
        <v>19</v>
      </c>
      <c r="F122" s="112" t="s">
        <v>20</v>
      </c>
      <c r="G122" s="117" t="s">
        <v>463</v>
      </c>
      <c r="H122" s="112" t="s">
        <v>589</v>
      </c>
      <c r="I122" s="112" t="s">
        <v>590</v>
      </c>
      <c r="J122" s="125" t="s">
        <v>34</v>
      </c>
      <c r="K122" s="146">
        <v>0</v>
      </c>
      <c r="L122" s="147">
        <v>1600</v>
      </c>
      <c r="M122" s="112" t="s">
        <v>41</v>
      </c>
      <c r="N122" s="148" t="s">
        <v>526</v>
      </c>
      <c r="O122" s="112" t="s">
        <v>591</v>
      </c>
      <c r="P122" s="148" t="s">
        <v>284</v>
      </c>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c r="AN122" s="136"/>
      <c r="AO122" s="136"/>
      <c r="AP122" s="136"/>
      <c r="AQ122" s="136"/>
      <c r="AR122" s="136"/>
      <c r="AS122" s="136"/>
      <c r="AT122" s="136"/>
      <c r="AU122" s="136"/>
      <c r="AV122" s="136"/>
      <c r="AW122" s="136"/>
    </row>
    <row r="123" spans="1:49" s="90" customFormat="1" ht="48">
      <c r="A123" s="137" t="s">
        <v>592</v>
      </c>
      <c r="B123" s="139">
        <v>45441</v>
      </c>
      <c r="C123" s="139">
        <f t="shared" si="11"/>
        <v>45486</v>
      </c>
      <c r="D123" s="137" t="s">
        <v>18</v>
      </c>
      <c r="E123" s="139" t="s">
        <v>19</v>
      </c>
      <c r="F123" s="137" t="s">
        <v>20</v>
      </c>
      <c r="G123" s="137" t="s">
        <v>593</v>
      </c>
      <c r="H123" s="137" t="s">
        <v>594</v>
      </c>
      <c r="I123" s="149" t="s">
        <v>595</v>
      </c>
      <c r="J123" s="98" t="s">
        <v>335</v>
      </c>
      <c r="K123" s="142">
        <v>0</v>
      </c>
      <c r="L123" s="150">
        <v>5000000</v>
      </c>
      <c r="M123" s="137" t="s">
        <v>27</v>
      </c>
      <c r="N123" s="141" t="s">
        <v>526</v>
      </c>
      <c r="O123" s="137" t="s">
        <v>337</v>
      </c>
      <c r="P123" s="141" t="s">
        <v>284</v>
      </c>
      <c r="Q123" s="143"/>
      <c r="R123" s="143"/>
      <c r="S123" s="143"/>
      <c r="T123" s="143"/>
      <c r="U123" s="143"/>
      <c r="V123" s="143"/>
      <c r="W123" s="143"/>
      <c r="X123" s="143"/>
      <c r="Y123" s="143"/>
      <c r="Z123" s="143"/>
      <c r="AA123" s="143"/>
      <c r="AB123" s="143"/>
      <c r="AC123" s="143"/>
      <c r="AD123" s="143"/>
      <c r="AE123" s="143"/>
      <c r="AF123" s="143"/>
      <c r="AG123" s="143"/>
      <c r="AH123" s="143"/>
      <c r="AI123" s="143"/>
      <c r="AJ123" s="143"/>
      <c r="AK123" s="143"/>
      <c r="AL123" s="143"/>
      <c r="AM123" s="143"/>
      <c r="AN123" s="143"/>
      <c r="AO123" s="143"/>
      <c r="AP123" s="143"/>
      <c r="AQ123" s="143"/>
      <c r="AR123" s="143"/>
      <c r="AS123" s="143"/>
      <c r="AT123" s="143"/>
      <c r="AU123" s="143"/>
      <c r="AV123" s="143"/>
      <c r="AW123" s="143"/>
    </row>
    <row r="124" spans="1:49" s="90" customFormat="1" ht="34.5" customHeight="1">
      <c r="A124" s="137" t="s">
        <v>596</v>
      </c>
      <c r="B124" s="139">
        <v>45441</v>
      </c>
      <c r="C124" s="139">
        <f t="shared" si="11"/>
        <v>45486</v>
      </c>
      <c r="D124" s="137" t="s">
        <v>63</v>
      </c>
      <c r="E124" s="139">
        <v>45629</v>
      </c>
      <c r="F124" s="137" t="s">
        <v>20</v>
      </c>
      <c r="G124" s="151" t="s">
        <v>597</v>
      </c>
      <c r="H124" s="137" t="s">
        <v>598</v>
      </c>
      <c r="I124" s="149" t="s">
        <v>599</v>
      </c>
      <c r="J124" s="141" t="s">
        <v>24</v>
      </c>
      <c r="K124" s="142">
        <v>0</v>
      </c>
      <c r="L124" s="150">
        <v>3500000</v>
      </c>
      <c r="M124" s="137" t="s">
        <v>27</v>
      </c>
      <c r="N124" s="141" t="s">
        <v>526</v>
      </c>
      <c r="O124" s="137" t="s">
        <v>600</v>
      </c>
      <c r="P124" s="141" t="s">
        <v>284</v>
      </c>
      <c r="Q124" s="143"/>
      <c r="R124" s="143"/>
      <c r="S124" s="143"/>
      <c r="T124" s="143"/>
      <c r="U124" s="143"/>
      <c r="V124" s="143"/>
      <c r="W124" s="143"/>
      <c r="X124" s="143"/>
      <c r="Y124" s="143"/>
      <c r="Z124" s="143"/>
      <c r="AA124" s="143"/>
      <c r="AB124" s="143"/>
      <c r="AC124" s="143"/>
      <c r="AD124" s="143"/>
      <c r="AE124" s="143"/>
      <c r="AF124" s="143"/>
      <c r="AG124" s="143"/>
      <c r="AH124" s="143"/>
      <c r="AI124" s="143"/>
      <c r="AJ124" s="143"/>
      <c r="AK124" s="143"/>
      <c r="AL124" s="143"/>
      <c r="AM124" s="143"/>
      <c r="AN124" s="143"/>
      <c r="AO124" s="143"/>
      <c r="AP124" s="143"/>
      <c r="AQ124" s="143"/>
      <c r="AR124" s="143"/>
      <c r="AS124" s="143"/>
      <c r="AT124" s="143"/>
      <c r="AU124" s="143"/>
      <c r="AV124" s="143"/>
      <c r="AW124" s="143"/>
    </row>
    <row r="125" spans="1:49" s="90" customFormat="1" ht="48">
      <c r="A125" s="140" t="s">
        <v>601</v>
      </c>
      <c r="B125" s="138">
        <v>45448</v>
      </c>
      <c r="C125" s="152">
        <f t="shared" si="11"/>
        <v>45493</v>
      </c>
      <c r="D125" s="153" t="s">
        <v>63</v>
      </c>
      <c r="E125" s="99" t="s">
        <v>602</v>
      </c>
      <c r="F125" s="140" t="s">
        <v>20</v>
      </c>
      <c r="G125" s="143" t="s">
        <v>603</v>
      </c>
      <c r="H125" s="140" t="s">
        <v>604</v>
      </c>
      <c r="I125" s="153" t="s">
        <v>605</v>
      </c>
      <c r="J125" s="154" t="s">
        <v>67</v>
      </c>
      <c r="K125" s="155">
        <v>0</v>
      </c>
      <c r="L125" s="156">
        <v>1200</v>
      </c>
      <c r="M125" s="140" t="s">
        <v>41</v>
      </c>
      <c r="N125" s="154" t="s">
        <v>526</v>
      </c>
      <c r="O125" s="140" t="s">
        <v>606</v>
      </c>
      <c r="P125" s="154" t="s">
        <v>607</v>
      </c>
    </row>
    <row r="126" spans="1:49" s="100" customFormat="1" ht="36" customHeight="1">
      <c r="A126" s="137" t="s">
        <v>608</v>
      </c>
      <c r="B126" s="139">
        <v>45448</v>
      </c>
      <c r="C126" s="139">
        <f t="shared" ref="C126:C128" si="12">B126+45</f>
        <v>45493</v>
      </c>
      <c r="D126" s="137" t="s">
        <v>18</v>
      </c>
      <c r="E126" s="101"/>
      <c r="F126" s="137" t="s">
        <v>20</v>
      </c>
      <c r="G126" s="137" t="s">
        <v>609</v>
      </c>
      <c r="H126" s="137" t="s">
        <v>610</v>
      </c>
      <c r="I126" s="157" t="s">
        <v>611</v>
      </c>
      <c r="J126" s="98" t="s">
        <v>335</v>
      </c>
      <c r="K126" s="142">
        <v>0</v>
      </c>
      <c r="L126" s="150">
        <v>14000</v>
      </c>
      <c r="M126" s="137" t="s">
        <v>27</v>
      </c>
      <c r="N126" s="141" t="s">
        <v>526</v>
      </c>
      <c r="O126" s="137" t="s">
        <v>612</v>
      </c>
      <c r="P126" s="141" t="s">
        <v>284</v>
      </c>
    </row>
    <row r="127" spans="1:49" s="9" customFormat="1" ht="46.5" customHeight="1">
      <c r="A127" s="158" t="s">
        <v>613</v>
      </c>
      <c r="B127" s="159">
        <v>45295</v>
      </c>
      <c r="C127" s="159">
        <f t="shared" si="12"/>
        <v>45340</v>
      </c>
      <c r="D127" s="160" t="s">
        <v>458</v>
      </c>
      <c r="E127" s="158" t="s">
        <v>19</v>
      </c>
      <c r="F127" s="158" t="s">
        <v>20</v>
      </c>
      <c r="G127" s="161" t="s">
        <v>614</v>
      </c>
      <c r="H127" s="162" t="s">
        <v>615</v>
      </c>
      <c r="I127" s="109" t="s">
        <v>616</v>
      </c>
      <c r="J127" s="163">
        <v>0.126</v>
      </c>
      <c r="K127" s="164">
        <v>0</v>
      </c>
      <c r="L127" s="165">
        <v>5000</v>
      </c>
      <c r="M127" s="158" t="s">
        <v>41</v>
      </c>
      <c r="N127" s="158" t="s">
        <v>320</v>
      </c>
      <c r="O127" s="160" t="s">
        <v>617</v>
      </c>
      <c r="P127" s="7" t="s">
        <v>618</v>
      </c>
    </row>
    <row r="128" spans="1:49" s="9" customFormat="1" ht="36">
      <c r="A128" s="166" t="s">
        <v>619</v>
      </c>
      <c r="B128" s="22">
        <v>45448</v>
      </c>
      <c r="C128" s="22">
        <f t="shared" si="12"/>
        <v>45493</v>
      </c>
      <c r="D128" s="131" t="s">
        <v>63</v>
      </c>
      <c r="E128" s="110"/>
      <c r="F128" s="167" t="s">
        <v>20</v>
      </c>
      <c r="G128" s="168" t="s">
        <v>620</v>
      </c>
      <c r="H128" s="169" t="s">
        <v>621</v>
      </c>
      <c r="I128" s="118" t="s">
        <v>622</v>
      </c>
      <c r="J128" s="170">
        <v>0.108</v>
      </c>
      <c r="K128" s="171">
        <v>0</v>
      </c>
      <c r="L128" s="172">
        <v>500</v>
      </c>
      <c r="M128" s="166" t="s">
        <v>41</v>
      </c>
      <c r="N128" s="25">
        <v>365</v>
      </c>
      <c r="O128" s="106" t="s">
        <v>623</v>
      </c>
      <c r="P128" s="25" t="s">
        <v>284</v>
      </c>
    </row>
    <row r="129" spans="1:16" s="9" customFormat="1" ht="64.5" customHeight="1">
      <c r="A129" s="185" t="s">
        <v>624</v>
      </c>
      <c r="B129" s="40">
        <v>45461</v>
      </c>
      <c r="C129" s="40">
        <f t="shared" ref="C129:C130" si="13">B129+45</f>
        <v>45506</v>
      </c>
      <c r="D129" s="186" t="s">
        <v>18</v>
      </c>
      <c r="E129" s="187"/>
      <c r="F129" s="185" t="s">
        <v>20</v>
      </c>
      <c r="G129" s="161" t="s">
        <v>625</v>
      </c>
      <c r="H129" s="162" t="s">
        <v>582</v>
      </c>
      <c r="I129" s="188" t="s">
        <v>339</v>
      </c>
      <c r="J129" s="189" t="s">
        <v>24</v>
      </c>
      <c r="K129" s="190">
        <v>0</v>
      </c>
      <c r="L129" s="191">
        <v>1550</v>
      </c>
      <c r="M129" s="185" t="s">
        <v>41</v>
      </c>
      <c r="N129" s="50">
        <v>365</v>
      </c>
      <c r="O129" s="192" t="s">
        <v>626</v>
      </c>
      <c r="P129" s="50" t="s">
        <v>284</v>
      </c>
    </row>
    <row r="130" spans="1:16" s="204" customFormat="1" ht="40.5" customHeight="1">
      <c r="A130" s="197" t="s">
        <v>627</v>
      </c>
      <c r="B130" s="126">
        <v>45471</v>
      </c>
      <c r="C130" s="65">
        <f t="shared" si="13"/>
        <v>45516</v>
      </c>
      <c r="D130" s="197" t="s">
        <v>18</v>
      </c>
      <c r="E130" s="65" t="s">
        <v>19</v>
      </c>
      <c r="F130" s="197" t="s">
        <v>20</v>
      </c>
      <c r="G130" s="198" t="s">
        <v>628</v>
      </c>
      <c r="H130" s="198" t="s">
        <v>629</v>
      </c>
      <c r="I130" s="199" t="s">
        <v>630</v>
      </c>
      <c r="J130" s="170">
        <v>0.108</v>
      </c>
      <c r="K130" s="200">
        <v>0</v>
      </c>
      <c r="L130" s="201">
        <v>200</v>
      </c>
      <c r="M130" s="202" t="s">
        <v>41</v>
      </c>
      <c r="N130" s="70" t="s">
        <v>28</v>
      </c>
      <c r="O130" s="197" t="s">
        <v>502</v>
      </c>
      <c r="P130" s="48" t="s">
        <v>284</v>
      </c>
    </row>
    <row r="131" spans="1:16" s="9" customFormat="1" ht="40.5" customHeight="1">
      <c r="A131" s="205" t="s">
        <v>631</v>
      </c>
      <c r="B131" s="130">
        <v>45471</v>
      </c>
      <c r="C131" s="130">
        <f t="shared" ref="C131" si="14">B131+45</f>
        <v>45516</v>
      </c>
      <c r="D131" s="205" t="s">
        <v>63</v>
      </c>
      <c r="E131" s="130" t="s">
        <v>19</v>
      </c>
      <c r="F131" s="205" t="s">
        <v>20</v>
      </c>
      <c r="G131" s="206" t="s">
        <v>632</v>
      </c>
      <c r="H131" s="206" t="s">
        <v>633</v>
      </c>
      <c r="I131" s="213" t="s">
        <v>634</v>
      </c>
      <c r="J131" s="207">
        <v>0.108</v>
      </c>
      <c r="K131" s="208">
        <v>0</v>
      </c>
      <c r="L131" s="209">
        <v>2500</v>
      </c>
      <c r="M131" s="210" t="s">
        <v>41</v>
      </c>
      <c r="N131" s="211" t="s">
        <v>28</v>
      </c>
      <c r="O131" s="205" t="s">
        <v>635</v>
      </c>
      <c r="P131" s="63" t="s">
        <v>284</v>
      </c>
    </row>
    <row r="132" spans="1:16" s="9" customFormat="1" ht="40.5" customHeight="1">
      <c r="A132" s="197" t="s">
        <v>636</v>
      </c>
      <c r="B132" s="65">
        <v>45471</v>
      </c>
      <c r="C132" s="65">
        <f t="shared" ref="C132" si="15">B132+45</f>
        <v>45516</v>
      </c>
      <c r="D132" s="197" t="s">
        <v>18</v>
      </c>
      <c r="E132" s="65" t="s">
        <v>19</v>
      </c>
      <c r="F132" s="197" t="s">
        <v>20</v>
      </c>
      <c r="G132" s="198" t="s">
        <v>637</v>
      </c>
      <c r="H132" s="198" t="s">
        <v>638</v>
      </c>
      <c r="I132" s="199" t="s">
        <v>98</v>
      </c>
      <c r="J132" s="189" t="s">
        <v>137</v>
      </c>
      <c r="K132" s="200">
        <v>0</v>
      </c>
      <c r="L132" s="201">
        <v>8400</v>
      </c>
      <c r="M132" s="202" t="s">
        <v>41</v>
      </c>
      <c r="N132" s="70" t="s">
        <v>28</v>
      </c>
      <c r="O132" s="69" t="s">
        <v>639</v>
      </c>
      <c r="P132" s="48" t="s">
        <v>284</v>
      </c>
    </row>
    <row r="133" spans="1:16" s="9" customFormat="1" ht="40.5" customHeight="1">
      <c r="A133" s="197" t="s">
        <v>640</v>
      </c>
      <c r="B133" s="65">
        <v>45471</v>
      </c>
      <c r="C133" s="65">
        <f t="shared" ref="C133" si="16">B133+45</f>
        <v>45516</v>
      </c>
      <c r="D133" s="197" t="s">
        <v>63</v>
      </c>
      <c r="E133" s="65" t="s">
        <v>19</v>
      </c>
      <c r="F133" s="197" t="s">
        <v>20</v>
      </c>
      <c r="G133" s="198" t="s">
        <v>641</v>
      </c>
      <c r="H133" s="203" t="s">
        <v>642</v>
      </c>
      <c r="I133" s="212" t="s">
        <v>643</v>
      </c>
      <c r="J133" s="170">
        <v>0.16</v>
      </c>
      <c r="K133" s="200">
        <v>0</v>
      </c>
      <c r="L133" s="201">
        <v>2500</v>
      </c>
      <c r="M133" s="202" t="s">
        <v>41</v>
      </c>
      <c r="N133" s="70" t="s">
        <v>28</v>
      </c>
      <c r="O133" s="197" t="s">
        <v>644</v>
      </c>
      <c r="P133" s="48" t="s">
        <v>284</v>
      </c>
    </row>
    <row r="134" spans="1:16" s="9" customFormat="1" ht="50.25" customHeight="1">
      <c r="A134" s="214" t="s">
        <v>645</v>
      </c>
      <c r="B134" s="65">
        <v>45471</v>
      </c>
      <c r="C134" s="65">
        <f>B134+45</f>
        <v>45516</v>
      </c>
      <c r="D134" s="214" t="s">
        <v>63</v>
      </c>
      <c r="E134" s="65" t="s">
        <v>19</v>
      </c>
      <c r="F134" s="214" t="s">
        <v>20</v>
      </c>
      <c r="G134" s="198" t="s">
        <v>420</v>
      </c>
      <c r="H134" s="203" t="s">
        <v>646</v>
      </c>
      <c r="I134" s="212" t="s">
        <v>647</v>
      </c>
      <c r="J134" s="215">
        <v>0.108</v>
      </c>
      <c r="K134" s="200">
        <v>0</v>
      </c>
      <c r="L134" s="201">
        <v>7000</v>
      </c>
      <c r="M134" s="202" t="s">
        <v>41</v>
      </c>
      <c r="N134" s="70" t="s">
        <v>28</v>
      </c>
      <c r="O134" s="64" t="s">
        <v>648</v>
      </c>
      <c r="P134" s="48" t="s">
        <v>284</v>
      </c>
    </row>
    <row r="135" spans="1:16" s="9" customFormat="1" ht="53.25" customHeight="1">
      <c r="A135" s="214" t="s">
        <v>649</v>
      </c>
      <c r="B135" s="65">
        <v>45471</v>
      </c>
      <c r="C135" s="65">
        <f>B135+45</f>
        <v>45516</v>
      </c>
      <c r="D135" s="214" t="s">
        <v>63</v>
      </c>
      <c r="E135" s="65" t="s">
        <v>19</v>
      </c>
      <c r="F135" s="214" t="s">
        <v>20</v>
      </c>
      <c r="G135" s="198" t="s">
        <v>650</v>
      </c>
      <c r="H135" s="203" t="s">
        <v>651</v>
      </c>
      <c r="I135" s="216" t="s">
        <v>98</v>
      </c>
      <c r="J135" s="48" t="s">
        <v>74</v>
      </c>
      <c r="K135" s="217">
        <v>0</v>
      </c>
      <c r="L135" s="201">
        <v>400000</v>
      </c>
      <c r="M135" s="202" t="s">
        <v>41</v>
      </c>
      <c r="N135" s="70" t="s">
        <v>28</v>
      </c>
      <c r="O135" s="214" t="s">
        <v>652</v>
      </c>
      <c r="P135" s="48" t="s">
        <v>284</v>
      </c>
    </row>
  </sheetData>
  <autoFilter ref="A2:P133" xr:uid="{00000000-0009-0000-0000-000000000000}"/>
  <mergeCells count="1">
    <mergeCell ref="A1:P1"/>
  </mergeCells>
  <pageMargins left="0.51181100000000002" right="0.51181100000000002" top="0.78740200000000005" bottom="0.78740200000000005" header="0.31496099999999999" footer="0.31496099999999999"/>
  <pageSetup orientation="landscape"/>
  <headerFooter>
    <oddFooter>&amp;C&amp;"Helvetica Neue,Regular"&amp;12&amp;K000000&amp;P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8BBA7A4AFC2BB43B53C9AC569734CE0" ma:contentTypeVersion="10" ma:contentTypeDescription="Crie um novo documento." ma:contentTypeScope="" ma:versionID="6ab2f00e580f57e60c0a05ceb3b457e8">
  <xsd:schema xmlns:xsd="http://www.w3.org/2001/XMLSchema" xmlns:xs="http://www.w3.org/2001/XMLSchema" xmlns:p="http://schemas.microsoft.com/office/2006/metadata/properties" xmlns:ns2="2072f677-629f-4a7b-9e59-5625c1875f34" xmlns:ns3="c10ff711-0893-413f-ada1-23e48afe51fb" targetNamespace="http://schemas.microsoft.com/office/2006/metadata/properties" ma:root="true" ma:fieldsID="8e0f5f337d0500f21ab05d60597764f5" ns2:_="" ns3:_="">
    <xsd:import namespace="2072f677-629f-4a7b-9e59-5625c1875f34"/>
    <xsd:import namespace="c10ff711-0893-413f-ada1-23e48afe51f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72f677-629f-4a7b-9e59-5625c1875f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10ff711-0893-413f-ada1-23e48afe51fb" elementFormDefault="qualified">
    <xsd:import namespace="http://schemas.microsoft.com/office/2006/documentManagement/types"/>
    <xsd:import namespace="http://schemas.microsoft.com/office/infopath/2007/PartnerControls"/>
    <xsd:element name="SharedWithUsers" ma:index="12"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D6D0A2-17F3-4CFC-80EB-20E905E9D492}"/>
</file>

<file path=customXml/itemProps2.xml><?xml version="1.0" encoding="utf-8"?>
<ds:datastoreItem xmlns:ds="http://schemas.openxmlformats.org/officeDocument/2006/customXml" ds:itemID="{DAF4E1B4-98D9-459C-8F6F-09A2CCF627C0}"/>
</file>

<file path=customXml/itemProps3.xml><?xml version="1.0" encoding="utf-8"?>
<ds:datastoreItem xmlns:ds="http://schemas.openxmlformats.org/officeDocument/2006/customXml" ds:itemID="{81BFD410-FDDC-45A4-B86D-5DB71A81097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sain</dc:creator>
  <cp:keywords/>
  <dc:description/>
  <cp:lastModifiedBy>Caroline Leite Nascimento</cp:lastModifiedBy>
  <cp:revision/>
  <dcterms:created xsi:type="dcterms:W3CDTF">2024-04-01T16:08:48Z</dcterms:created>
  <dcterms:modified xsi:type="dcterms:W3CDTF">2024-06-28T21:13:57Z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0x010100C8BBA7A4AFC2BB43B53C9AC569734CE0</vt:lpwstr>
  </property>
</Properties>
</file>