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fsr02\soad\CGL\COLOG\COLOG\Contratos de Terceirização\0 - Planilhas Gestão Terceirizados\"/>
    </mc:Choice>
  </mc:AlternateContent>
  <xr:revisionPtr revIDLastSave="0" documentId="13_ncr:1_{5E823175-4014-425A-8FA7-37254DE5A76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ORMULAS" sheetId="5" state="hidden" r:id="rId1"/>
    <sheet name="SETEMBRO - 2024" sheetId="7" r:id="rId2"/>
  </sheets>
  <definedNames>
    <definedName name="_xlnm._FilterDatabase" localSheetId="1" hidden="1">'SETEMBRO - 2024'!$A$4:$L$491</definedName>
    <definedName name="A1206.">#REF!</definedName>
    <definedName name="GM">GM_T[GM]</definedName>
    <definedName name="MDHC">SECRETARIAS_MDHC_T[MDHC]</definedName>
    <definedName name="SE">SE_T[SE]</definedName>
    <definedName name="SNDCA">SNDCA_T[SNDCA]</definedName>
    <definedName name="SNDH">SNDH_T[SNDH]</definedName>
    <definedName name="SNDPD">SNDPD_T[SNDPD]</definedName>
    <definedName name="SNDPI">SNDPI_T[SNDPI]</definedName>
    <definedName name="SNDPLGBTQIA">SNDPLGBTQIA_T[SNDPLGBTQIA]</definedName>
    <definedName name="SPOA">SPOA_T[SPOA]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1" i="7" l="1"/>
  <c r="E490" i="7"/>
  <c r="E489" i="7"/>
  <c r="E488" i="7"/>
  <c r="E487" i="7"/>
  <c r="E486" i="7"/>
  <c r="E485" i="7"/>
  <c r="E484" i="7"/>
  <c r="E483" i="7"/>
  <c r="E482" i="7"/>
  <c r="E481" i="7"/>
  <c r="E480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3" i="7"/>
  <c r="E202" i="7"/>
  <c r="E201" i="7"/>
  <c r="E200" i="7"/>
  <c r="E199" i="7"/>
  <c r="E198" i="7"/>
  <c r="E197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D469" i="7"/>
  <c r="D275" i="7"/>
  <c r="D474" i="7"/>
  <c r="D169" i="7"/>
  <c r="D310" i="7"/>
  <c r="D311" i="7"/>
  <c r="D395" i="7"/>
  <c r="D75" i="7"/>
  <c r="D116" i="7"/>
  <c r="D423" i="7"/>
  <c r="D198" i="7"/>
  <c r="D10" i="7" l="1"/>
  <c r="D155" i="7"/>
  <c r="D66" i="7"/>
  <c r="D110" i="7"/>
  <c r="D301" i="7"/>
  <c r="D13" i="7"/>
  <c r="D187" i="7"/>
  <c r="D263" i="7"/>
  <c r="D9" i="7"/>
  <c r="D418" i="7"/>
  <c r="D41" i="7"/>
  <c r="D218" i="7"/>
  <c r="D227" i="7"/>
  <c r="D259" i="7"/>
  <c r="D48" i="7"/>
  <c r="D23" i="7"/>
  <c r="D217" i="7"/>
  <c r="D197" i="7"/>
  <c r="D5" i="7"/>
  <c r="D268" i="7"/>
  <c r="D488" i="7"/>
  <c r="D132" i="7"/>
  <c r="D146" i="7"/>
  <c r="D455" i="7"/>
  <c r="D387" i="7"/>
  <c r="D386" i="7"/>
  <c r="D7" i="7"/>
  <c r="D433" i="7"/>
  <c r="D288" i="7"/>
  <c r="D379" i="7"/>
  <c r="D472" i="7"/>
  <c r="D480" i="7"/>
  <c r="D401" i="7"/>
  <c r="D15" i="7"/>
  <c r="D153" i="7"/>
  <c r="D39" i="7"/>
  <c r="D359" i="7"/>
  <c r="D358" i="7"/>
  <c r="D119" i="7"/>
  <c r="D241" i="7"/>
  <c r="D144" i="7"/>
  <c r="D203" i="7"/>
  <c r="D83" i="7"/>
  <c r="D389" i="7"/>
  <c r="D225" i="7"/>
  <c r="D239" i="7"/>
  <c r="D161" i="7"/>
  <c r="D294" i="7"/>
  <c r="D391" i="7"/>
  <c r="D295" i="7"/>
  <c r="D343" i="7"/>
  <c r="D151" i="7"/>
  <c r="D449" i="7"/>
  <c r="D145" i="7"/>
  <c r="D363" i="7"/>
  <c r="D122" i="7"/>
  <c r="D35" i="7"/>
  <c r="D158" i="7"/>
  <c r="D276" i="7"/>
  <c r="D202" i="7"/>
  <c r="D65" i="7"/>
  <c r="D286" i="7"/>
  <c r="D313" i="7"/>
  <c r="D86" i="7"/>
  <c r="D131" i="7"/>
  <c r="D312" i="7"/>
  <c r="D32" i="7"/>
  <c r="D398" i="7"/>
  <c r="D174" i="7"/>
  <c r="D92" i="7"/>
  <c r="D96" i="7"/>
  <c r="D404" i="7"/>
  <c r="D456" i="7"/>
  <c r="D367" i="7"/>
  <c r="D380" i="7"/>
  <c r="D157" i="7"/>
  <c r="D397" i="7"/>
  <c r="D415" i="7"/>
  <c r="D265" i="7"/>
  <c r="D142" i="7"/>
  <c r="D231" i="7"/>
  <c r="D339" i="7"/>
  <c r="D164" i="7"/>
  <c r="D462" i="7"/>
  <c r="D31" i="7"/>
  <c r="D283" i="7"/>
  <c r="D307" i="7"/>
  <c r="D403" i="7"/>
  <c r="D346" i="7"/>
  <c r="D195" i="7"/>
  <c r="D270" i="7"/>
  <c r="D87" i="7"/>
  <c r="D279" i="7"/>
  <c r="D148" i="7"/>
  <c r="D91" i="7"/>
  <c r="D274" i="7"/>
  <c r="D458" i="7"/>
  <c r="D368" i="7"/>
  <c r="D52" i="7"/>
  <c r="D441" i="7"/>
  <c r="D323" i="7"/>
  <c r="D285" i="7"/>
  <c r="D232" i="7"/>
  <c r="D208" i="7"/>
  <c r="D411" i="7"/>
  <c r="D55" i="7"/>
  <c r="D154" i="7"/>
  <c r="D442" i="7"/>
  <c r="D248" i="7"/>
  <c r="D445" i="7"/>
  <c r="D192" i="7"/>
  <c r="D344" i="7"/>
  <c r="D178" i="7"/>
  <c r="D247" i="7"/>
  <c r="D223" i="7"/>
  <c r="D60" i="7"/>
  <c r="D71" i="7"/>
  <c r="D170" i="7"/>
  <c r="D125" i="7"/>
  <c r="D196" i="7"/>
  <c r="D201" i="7"/>
  <c r="D322" i="7"/>
  <c r="D168" i="7"/>
  <c r="D431" i="7"/>
  <c r="D375" i="7"/>
  <c r="D237" i="7"/>
  <c r="D242" i="7"/>
  <c r="D340" i="7"/>
  <c r="D439" i="7"/>
  <c r="D162" i="7"/>
  <c r="D393" i="7"/>
  <c r="D399" i="7"/>
  <c r="D43" i="7"/>
  <c r="D177" i="7"/>
  <c r="D308" i="7"/>
  <c r="D63" i="7"/>
  <c r="D362" i="7"/>
  <c r="D325" i="7"/>
  <c r="D413" i="7"/>
  <c r="D269" i="7"/>
  <c r="D12" i="7"/>
  <c r="D426" i="7"/>
  <c r="D481" i="7"/>
  <c r="D173" i="7"/>
  <c r="D107" i="7"/>
  <c r="D314" i="7"/>
  <c r="D317" i="7"/>
  <c r="D422" i="7"/>
  <c r="D228" i="7"/>
  <c r="D405" i="7"/>
  <c r="D51" i="7"/>
  <c r="D184" i="7"/>
  <c r="D479" i="7"/>
  <c r="D182" i="7"/>
  <c r="D402" i="7"/>
  <c r="D14" i="7"/>
  <c r="D293" i="7"/>
  <c r="D250" i="7"/>
  <c r="D306" i="7"/>
  <c r="D229" i="7"/>
  <c r="D425" i="7"/>
  <c r="D138" i="7"/>
  <c r="D266" i="7"/>
  <c r="D78" i="7"/>
  <c r="D252" i="7"/>
  <c r="D430" i="7"/>
  <c r="D327" i="7"/>
  <c r="D424" i="7"/>
  <c r="D88" i="7"/>
  <c r="D19" i="7"/>
  <c r="D356" i="7"/>
  <c r="D331" i="7"/>
  <c r="D97" i="7"/>
  <c r="D369" i="7"/>
  <c r="D29" i="7"/>
  <c r="D326" i="7"/>
  <c r="D224" i="7"/>
  <c r="D255" i="7"/>
  <c r="D68" i="7"/>
  <c r="D473" i="7"/>
  <c r="D147" i="7"/>
  <c r="D304" i="7"/>
  <c r="D72" i="7"/>
  <c r="D27" i="7"/>
  <c r="D466" i="7"/>
  <c r="D328" i="7"/>
  <c r="D42" i="7"/>
  <c r="D34" i="7"/>
  <c r="D435" i="7"/>
  <c r="D256" i="7"/>
  <c r="D260" i="7"/>
  <c r="D417" i="7"/>
  <c r="D349" i="7"/>
  <c r="D453" i="7"/>
  <c r="D396" i="7"/>
  <c r="D299" i="7"/>
  <c r="D410" i="7"/>
  <c r="D332" i="7"/>
  <c r="D111" i="7"/>
  <c r="D129" i="7"/>
  <c r="D249" i="7"/>
  <c r="D454" i="7"/>
  <c r="D334" i="7"/>
  <c r="D277" i="7"/>
  <c r="D133" i="7"/>
  <c r="D471" i="7"/>
  <c r="D128" i="7"/>
  <c r="D45" i="7"/>
  <c r="D230" i="7"/>
  <c r="D102" i="7"/>
  <c r="D185" i="7"/>
  <c r="D251" i="7"/>
  <c r="D385" i="7"/>
  <c r="D257" i="7"/>
  <c r="D26" i="7"/>
  <c r="D89" i="7"/>
  <c r="D437" i="7"/>
  <c r="D205" i="7"/>
  <c r="D292" i="7"/>
  <c r="D219" i="7"/>
  <c r="D280" i="7"/>
  <c r="D200" i="7"/>
  <c r="D287" i="7"/>
  <c r="D412" i="7"/>
  <c r="D16" i="7"/>
  <c r="D143" i="7"/>
  <c r="D244" i="7"/>
  <c r="D352" i="7"/>
  <c r="D284" i="7"/>
  <c r="D364" i="7"/>
  <c r="D150" i="7"/>
  <c r="D392" i="7"/>
  <c r="D49" i="7"/>
  <c r="D377" i="7"/>
  <c r="D421" i="7"/>
  <c r="D490" i="7"/>
  <c r="D152" i="7"/>
  <c r="D90" i="7"/>
  <c r="D381" i="7"/>
  <c r="D414" i="7"/>
  <c r="D98" i="7"/>
  <c r="D330" i="7"/>
  <c r="D371" i="7"/>
  <c r="D207" i="7"/>
  <c r="D451" i="7"/>
  <c r="D378" i="7"/>
  <c r="D261" i="7"/>
  <c r="D321" i="7"/>
  <c r="D281" i="7"/>
  <c r="D70" i="7"/>
  <c r="D17" i="7"/>
  <c r="D243" i="7"/>
  <c r="D37" i="7"/>
  <c r="D384" i="7"/>
  <c r="D77" i="7"/>
  <c r="D457" i="7"/>
  <c r="D130" i="7"/>
  <c r="D365" i="7"/>
  <c r="D194" i="7"/>
  <c r="D149" i="7"/>
  <c r="D443" i="7"/>
  <c r="D272" i="7"/>
  <c r="D366" i="7"/>
  <c r="D348" i="7"/>
  <c r="D253" i="7"/>
  <c r="D47" i="7"/>
  <c r="D50" i="7"/>
  <c r="D67" i="7"/>
  <c r="D351" i="7"/>
  <c r="D446" i="7"/>
  <c r="D220" i="7"/>
  <c r="D104" i="7"/>
  <c r="D46" i="7"/>
  <c r="D84" i="7"/>
  <c r="D374" i="7"/>
  <c r="D183" i="7"/>
  <c r="D180" i="7"/>
  <c r="D468" i="7"/>
  <c r="D465" i="7"/>
  <c r="D36" i="7"/>
  <c r="D235" i="7"/>
  <c r="D336" i="7"/>
  <c r="D309" i="7"/>
  <c r="D118" i="7"/>
  <c r="D390" i="7"/>
  <c r="D236" i="7"/>
  <c r="D428" i="7"/>
  <c r="D347" i="7"/>
  <c r="D447" i="7"/>
  <c r="D484" i="7"/>
  <c r="D18" i="7"/>
  <c r="D139" i="7"/>
  <c r="D188" i="7"/>
  <c r="D93" i="7"/>
  <c r="D297" i="7"/>
  <c r="D429" i="7"/>
  <c r="D337" i="7"/>
  <c r="D478" i="7"/>
  <c r="D101" i="7"/>
  <c r="D100" i="7"/>
  <c r="D121" i="7"/>
  <c r="D80" i="7"/>
  <c r="D179" i="7"/>
  <c r="D238" i="7"/>
  <c r="D245" i="7"/>
  <c r="D62" i="7"/>
  <c r="D175" i="7"/>
  <c r="D95" i="7"/>
  <c r="D79" i="7"/>
  <c r="D470" i="7"/>
  <c r="D126" i="7"/>
  <c r="D189" i="7"/>
  <c r="D432" i="7"/>
  <c r="D419" i="7"/>
  <c r="D108" i="7"/>
  <c r="D450" i="7"/>
  <c r="D461" i="7"/>
  <c r="D25" i="7"/>
  <c r="D140" i="7"/>
  <c r="D370" i="7"/>
  <c r="D11" i="7"/>
  <c r="D489" i="7"/>
  <c r="D117" i="7"/>
  <c r="D234" i="7"/>
  <c r="D81" i="7"/>
  <c r="D320" i="7"/>
  <c r="D464" i="7"/>
  <c r="D20" i="7"/>
  <c r="D156" i="7"/>
  <c r="D491" i="7"/>
  <c r="D273" i="7"/>
  <c r="D61" i="7"/>
  <c r="D463" i="7"/>
  <c r="D298" i="7"/>
  <c r="D214" i="7"/>
  <c r="D105" i="7"/>
  <c r="D113" i="7"/>
  <c r="D315" i="7"/>
  <c r="D382" i="7"/>
  <c r="D199" i="7"/>
  <c r="D159" i="7"/>
  <c r="D57" i="7"/>
  <c r="D136" i="7"/>
  <c r="D350" i="7"/>
  <c r="D120" i="7"/>
  <c r="D204" i="7"/>
  <c r="D440" i="7"/>
  <c r="D376" i="7"/>
  <c r="D427" i="7"/>
  <c r="D354" i="7"/>
  <c r="D246" i="7"/>
  <c r="D233" i="7"/>
  <c r="D22" i="7"/>
  <c r="D134" i="7"/>
  <c r="D28" i="7"/>
  <c r="D289" i="7"/>
  <c r="D361" i="7"/>
  <c r="D58" i="7"/>
  <c r="D444" i="7"/>
  <c r="D319" i="7"/>
  <c r="D56" i="7"/>
  <c r="D76" i="7"/>
  <c r="D467" i="7"/>
  <c r="D222" i="7"/>
  <c r="D73" i="7"/>
  <c r="D112" i="7"/>
  <c r="D123" i="7"/>
  <c r="D209" i="7"/>
  <c r="D94" i="7"/>
  <c r="D438" i="7"/>
  <c r="D416" i="7"/>
  <c r="D82" i="7"/>
  <c r="D296" i="7"/>
  <c r="D127" i="7"/>
  <c r="D420" i="7"/>
  <c r="D85" i="7"/>
  <c r="D24" i="7"/>
  <c r="D345" i="7"/>
  <c r="D215" i="7"/>
  <c r="D172" i="7"/>
  <c r="D59" i="7"/>
  <c r="D486" i="7"/>
  <c r="D353" i="7"/>
  <c r="D171" i="7"/>
  <c r="D221" i="7"/>
  <c r="D21" i="7"/>
  <c r="D333" i="7"/>
  <c r="D355" i="7"/>
  <c r="D166" i="7"/>
  <c r="D487" i="7"/>
  <c r="D38" i="7"/>
  <c r="D329" i="7"/>
  <c r="D267" i="7"/>
  <c r="D483" i="7"/>
  <c r="D452" i="7"/>
  <c r="D278" i="7"/>
  <c r="D213" i="7"/>
  <c r="D190" i="7"/>
  <c r="D383" i="7"/>
  <c r="D99" i="7"/>
  <c r="D167" i="7"/>
  <c r="D160" i="7"/>
  <c r="D303" i="7"/>
  <c r="D271" i="7"/>
  <c r="D302" i="7"/>
  <c r="D30" i="7"/>
  <c r="D258" i="7"/>
  <c r="D163" i="7"/>
  <c r="D342" i="7"/>
  <c r="D6" i="7"/>
  <c r="D135" i="7"/>
  <c r="D44" i="7"/>
  <c r="D240" i="7"/>
  <c r="D69" i="7"/>
  <c r="D434" i="7"/>
  <c r="D8" i="7"/>
  <c r="D394" i="7"/>
</calcChain>
</file>

<file path=xl/sharedStrings.xml><?xml version="1.0" encoding="utf-8"?>
<sst xmlns="http://schemas.openxmlformats.org/spreadsheetml/2006/main" count="4094" uniqueCount="1224">
  <si>
    <t>EMPRESA/CONTRATO</t>
  </si>
  <si>
    <t>CARGOS</t>
  </si>
  <si>
    <t>SALÁRIOS</t>
  </si>
  <si>
    <t>STATUS (ATIVO/INATIVO)</t>
  </si>
  <si>
    <t>GÊNERO</t>
  </si>
  <si>
    <t>R7 FACILITIES SERVIÇOS DE ENGENHARIA EIRELI</t>
  </si>
  <si>
    <t xml:space="preserve">AUXILIAR DE ALMOXARIFADO E PATRIMÔNIO </t>
  </si>
  <si>
    <t>ATIVO</t>
  </si>
  <si>
    <t>MASCULINO</t>
  </si>
  <si>
    <t>ASSISTENTE ADMINISTRATIVO</t>
  </si>
  <si>
    <t>INATIVO</t>
  </si>
  <si>
    <t>FEMININO</t>
  </si>
  <si>
    <t>CARREGADOR</t>
  </si>
  <si>
    <t>OUTRO</t>
  </si>
  <si>
    <t>CONTÍNUO</t>
  </si>
  <si>
    <t>MONTADOR</t>
  </si>
  <si>
    <t>RECEPCIONISTA I</t>
  </si>
  <si>
    <t>MINISTÉRIOS</t>
  </si>
  <si>
    <t>MDHC</t>
  </si>
  <si>
    <t>GM</t>
  </si>
  <si>
    <t>SE</t>
  </si>
  <si>
    <t>SNDCA</t>
  </si>
  <si>
    <t>SNDH</t>
  </si>
  <si>
    <t>SNDPD</t>
  </si>
  <si>
    <t>SNDPI</t>
  </si>
  <si>
    <t>SNDPLGBTQIA</t>
  </si>
  <si>
    <t>SPOA</t>
  </si>
  <si>
    <t>RECEPCIONISTA II</t>
  </si>
  <si>
    <t>ADMV</t>
  </si>
  <si>
    <t>GAB.SE</t>
  </si>
  <si>
    <t>CG.PPCAAM</t>
  </si>
  <si>
    <t>CG.PPDDH</t>
  </si>
  <si>
    <t>CGAP.SNDPD</t>
  </si>
  <si>
    <t>CG.CNDI</t>
  </si>
  <si>
    <t xml:space="preserve">CGPAR </t>
  </si>
  <si>
    <t>CGCI</t>
  </si>
  <si>
    <t>G4F SOLUÇÕES CORPORATIVAS LTDA</t>
  </si>
  <si>
    <t>ARQUIVISTA</t>
  </si>
  <si>
    <t>MIR</t>
  </si>
  <si>
    <t>AECI</t>
  </si>
  <si>
    <t>CGIE</t>
  </si>
  <si>
    <t>CG.SINASE</t>
  </si>
  <si>
    <t>CG.PROVITA</t>
  </si>
  <si>
    <t>CGDI</t>
  </si>
  <si>
    <t>CGAPI</t>
  </si>
  <si>
    <t>GAB.SLGBTQIA+</t>
  </si>
  <si>
    <t>CGCONT</t>
  </si>
  <si>
    <t xml:space="preserve">APOIO TÉCNICO EM PROJETOS E OBRAS </t>
  </si>
  <si>
    <t>MMULHERES</t>
  </si>
  <si>
    <t>AI</t>
  </si>
  <si>
    <t>CGAP.SNDCA</t>
  </si>
  <si>
    <t>CGAP.SNDH</t>
  </si>
  <si>
    <t>CGPDI</t>
  </si>
  <si>
    <t>CGDPI</t>
  </si>
  <si>
    <t>CGGP</t>
  </si>
  <si>
    <t>TÉCNICO EM GESTÃO DOCUMENTAL</t>
  </si>
  <si>
    <t>MMFDH*</t>
  </si>
  <si>
    <t>APSD</t>
  </si>
  <si>
    <t>CGCFC</t>
  </si>
  <si>
    <t>CGCT</t>
  </si>
  <si>
    <t>CGRI</t>
  </si>
  <si>
    <t>CGEAS</t>
  </si>
  <si>
    <t>CGL</t>
  </si>
  <si>
    <t>APOIO ADMINISTRATIVO</t>
  </si>
  <si>
    <t>ASCOM</t>
  </si>
  <si>
    <t>CGETI</t>
  </si>
  <si>
    <t>CGCTE</t>
  </si>
  <si>
    <t>DPPD</t>
  </si>
  <si>
    <t>DPI</t>
  </si>
  <si>
    <t>CGLIC</t>
  </si>
  <si>
    <t>APOIO TÉCNICO ADMINISTRATIVO</t>
  </si>
  <si>
    <t>ASPAR</t>
  </si>
  <si>
    <t>CGEV</t>
  </si>
  <si>
    <t>CGMRA</t>
  </si>
  <si>
    <t>GAB.SNDPD</t>
  </si>
  <si>
    <t>GAB.SNDPI</t>
  </si>
  <si>
    <t>CGOF</t>
  </si>
  <si>
    <t>G4F SOLUÇÕES COPORATIVAS LTDA</t>
  </si>
  <si>
    <t xml:space="preserve">ORGANIZADOR DE EVENTOS </t>
  </si>
  <si>
    <t>CA</t>
  </si>
  <si>
    <t>CGFGD</t>
  </si>
  <si>
    <t>CGRCN</t>
  </si>
  <si>
    <t>CGTI</t>
  </si>
  <si>
    <t>AUXILIAR DE ORGANIZADOR DE EVENTOS</t>
  </si>
  <si>
    <t>CEPS</t>
  </si>
  <si>
    <t>CONANDA</t>
  </si>
  <si>
    <t>CGSP</t>
  </si>
  <si>
    <t>GAB.SPOA</t>
  </si>
  <si>
    <t>OPERADOR DE ÁUDIO</t>
  </si>
  <si>
    <t>CGA</t>
  </si>
  <si>
    <t>DPCA</t>
  </si>
  <si>
    <t>COEDH</t>
  </si>
  <si>
    <t>COPEIRA</t>
  </si>
  <si>
    <t>CGAPD</t>
  </si>
  <si>
    <t>GAB.SNDCA</t>
  </si>
  <si>
    <t>DDH</t>
  </si>
  <si>
    <t>GARÇOM/GARÇONETE</t>
  </si>
  <si>
    <t>CGCP</t>
  </si>
  <si>
    <t>DPDH</t>
  </si>
  <si>
    <t>GSI SERVIÇOS ESPECIALIZADOS LTDA</t>
  </si>
  <si>
    <t>MOTORISTA EXECUTIVO DIURNO</t>
  </si>
  <si>
    <t>CGINT</t>
  </si>
  <si>
    <t>GAB.SNDH</t>
  </si>
  <si>
    <t>MOTORISTA EXECUTIVO NOTURNO</t>
  </si>
  <si>
    <t>CGSIDH</t>
  </si>
  <si>
    <t>GAB.SNPG</t>
  </si>
  <si>
    <t>PROFORCE TERCEIRIZACOES E SERVICOS EIRELI</t>
  </si>
  <si>
    <t>AUXILIAR DE SERVIÇOS GERAIS</t>
  </si>
  <si>
    <t>CNDH</t>
  </si>
  <si>
    <t>MNPCT</t>
  </si>
  <si>
    <t>CITY SERVICE SEGURANÇA LTDA</t>
  </si>
  <si>
    <t>VIGILANTE ARMADO DIURNO - 5x2</t>
  </si>
  <si>
    <t>CONJUR</t>
  </si>
  <si>
    <t>DDPR</t>
  </si>
  <si>
    <t>VIGILANTE ARMADO DIURNO - 12X36</t>
  </si>
  <si>
    <t>CORREG</t>
  </si>
  <si>
    <t>VIGILANTE DESARMADO DIURNO - 12X36</t>
  </si>
  <si>
    <t>VIGILANTE ARMADO NOTURNO - 12X36</t>
  </si>
  <si>
    <t>ONDH</t>
  </si>
  <si>
    <t>VIGILANTE DESARMADO NOTURNO - 12X36</t>
  </si>
  <si>
    <t>AEDH</t>
  </si>
  <si>
    <t xml:space="preserve">ESTADO CIVIL </t>
  </si>
  <si>
    <t>SOLTEIRO(A)</t>
  </si>
  <si>
    <t>CASADO(A)</t>
  </si>
  <si>
    <t>DIVORCIADO(A)</t>
  </si>
  <si>
    <t>UNIÃO ESTÁVEL</t>
  </si>
  <si>
    <t>VIÚVO(A)</t>
  </si>
  <si>
    <t>SEPARADO(A)</t>
  </si>
  <si>
    <t>NÃO CONSTA</t>
  </si>
  <si>
    <t>ESCOLARIDADE</t>
  </si>
  <si>
    <t>ENSINO FUNDAMENTAL COMPLETO</t>
  </si>
  <si>
    <t>ENSINO FUNDAMENTAL INCOMPLETO</t>
  </si>
  <si>
    <t>ENSINO MÉDIO COMPLETO</t>
  </si>
  <si>
    <t>ENSINO MÉDIO INCOMPLETO</t>
  </si>
  <si>
    <t>ENSINO SUPERIOR CURSANDO</t>
  </si>
  <si>
    <t>ENSINO SUPERIOR COMPLETO</t>
  </si>
  <si>
    <t>ENSINO SUPERIOR INCOMPLETO</t>
  </si>
  <si>
    <t>PÓS GRADUAÇÃO CURSANDO</t>
  </si>
  <si>
    <t>PÓS GRADUAÇÃO COMPLETA</t>
  </si>
  <si>
    <t>PÓS GRADUAÇÃO INCOMPLETA</t>
  </si>
  <si>
    <t>MESTRADO</t>
  </si>
  <si>
    <t>NÃO INFORMADO</t>
  </si>
  <si>
    <t xml:space="preserve">LISTAGEM GERAL DE COLABORADORES TERCEIRIZADOS MDHC                                </t>
  </si>
  <si>
    <t>ÚLTIMA ATUALIZAÇÃO SETEMBRO/2024</t>
  </si>
  <si>
    <t>N°</t>
  </si>
  <si>
    <t xml:space="preserve">NOME </t>
  </si>
  <si>
    <t xml:space="preserve">FUNÇÃO </t>
  </si>
  <si>
    <t>SALÁRIO</t>
  </si>
  <si>
    <t>EMPRESA</t>
  </si>
  <si>
    <t>ADMISSÃO</t>
  </si>
  <si>
    <t>MINISTÉRIO</t>
  </si>
  <si>
    <t>SECRETARIA</t>
  </si>
  <si>
    <t>UNIDADE</t>
  </si>
  <si>
    <t>SUBUNIDADE</t>
  </si>
  <si>
    <t>LOCALIZAÇÃO</t>
  </si>
  <si>
    <t>CPF</t>
  </si>
  <si>
    <t>ESPLANADA DOS MINISTÉRIOS BLOCO C</t>
  </si>
  <si>
    <t>ADRIAN DE MELO MOREIRA SILVA</t>
  </si>
  <si>
    <t>COLOG</t>
  </si>
  <si>
    <t>EDIFÍCIO MULTIBRASIL (SEDE NOVA)</t>
  </si>
  <si>
    <t>CPF: ***.852.313-**</t>
  </si>
  <si>
    <t>ADRIANA ALMEIDA DE ARAUJO</t>
  </si>
  <si>
    <t>CCONT</t>
  </si>
  <si>
    <t xml:space="preserve">ED.MULTIBRASIL (NOVA SEDE) </t>
  </si>
  <si>
    <t>CPF: ***.639.001-**</t>
  </si>
  <si>
    <t>ADRIANA APARECIDA DE ASSIS</t>
  </si>
  <si>
    <t>SEPN 514</t>
  </si>
  <si>
    <t>CPF: ***.344.251-**</t>
  </si>
  <si>
    <t>ADRIANA DIAS DA SILVA</t>
  </si>
  <si>
    <t>EDIFICIO BANCO DO BRASIL SEDE II - (3° SUBSOLO)</t>
  </si>
  <si>
    <t>CPF: ***.356.69-**</t>
  </si>
  <si>
    <t>ADRIANA RODRIGUES HIRACI</t>
  </si>
  <si>
    <t>DIVGED</t>
  </si>
  <si>
    <t>EDIFICIO BANCO DO BRASIL  SEDE II</t>
  </si>
  <si>
    <t>CPF: ***.298.141-**</t>
  </si>
  <si>
    <t>AFFRANIO DE MELO CANÁRIO</t>
  </si>
  <si>
    <t>CPF: ***.588.214-**</t>
  </si>
  <si>
    <t xml:space="preserve">ALANA OLIVEIRA CARVALHO </t>
  </si>
  <si>
    <t>ESPLANADA DOS MINISTÉRIOS BLOCO A</t>
  </si>
  <si>
    <t>CPF: ***.997.011-**</t>
  </si>
  <si>
    <t>ALBERT ARAÚJO ANDRADE</t>
  </si>
  <si>
    <t>CGPAR</t>
  </si>
  <si>
    <t>CPF: ***.632.811-**</t>
  </si>
  <si>
    <t>EDIFÍCIO PARQUE CIDADE CORPORATE</t>
  </si>
  <si>
    <t>ALESSANDRO FERREIRA DE SOUZA</t>
  </si>
  <si>
    <t xml:space="preserve">ESPLANADA DOS MINISTÉRIOS BLOCO C - 3º ANDAR </t>
  </si>
  <si>
    <t>CPF: ***.952.681-**</t>
  </si>
  <si>
    <t>ALEX ROBERTO REIS DE OLIVEIRA</t>
  </si>
  <si>
    <t>ESPLANADA DOS MINISTÉRIOS BLOCO A - 9º ANDAR (ALA NORTE)</t>
  </si>
  <si>
    <t>CPF: ***.445.64-**</t>
  </si>
  <si>
    <t>CPF: ***.262.151-**</t>
  </si>
  <si>
    <t>ALEXANDRE GADIOLI RIBEIRO MENDES</t>
  </si>
  <si>
    <t>VIGILANTE ARMADO DIURNO - 5X2</t>
  </si>
  <si>
    <t>ESPLANADA DOS MINISTÉRIOS BLOCO A - 4º ANDAR</t>
  </si>
  <si>
    <t>CPF: ***.892.531-**</t>
  </si>
  <si>
    <t>ALEZITA MICHELLE DA SILVA RODRIGUES</t>
  </si>
  <si>
    <t>CPF: ***.848.351-**</t>
  </si>
  <si>
    <t>ALINE CALADO BONFIM RODERO</t>
  </si>
  <si>
    <t>CPF: ***.591.311-**</t>
  </si>
  <si>
    <t>ALINE LEOCADIO DE LIMA BORGES BARCELLOS</t>
  </si>
  <si>
    <t>CPF: ***.167.271-**</t>
  </si>
  <si>
    <t>ALINE NEVES DE PAIVA</t>
  </si>
  <si>
    <t>ESPLANADA DOS MINISTÉRIOS BLOCO A - 9º ANDAR (ALA SUL)</t>
  </si>
  <si>
    <t>CPF: ***.799.171-**</t>
  </si>
  <si>
    <t>ALINE OLIVEIRA SILVA</t>
  </si>
  <si>
    <t>CPF: ***.770.591-**</t>
  </si>
  <si>
    <t>ALLAN MAX DE OLIVEIRA AMARO</t>
  </si>
  <si>
    <t>CPF: ***.358.391-**</t>
  </si>
  <si>
    <t xml:space="preserve">ALVARO FELIPE DA SILVA CARVALHO </t>
  </si>
  <si>
    <t>CPF: ***.702.306-**</t>
  </si>
  <si>
    <t xml:space="preserve">ALYSSON RODRIGUES DA SILVA </t>
  </si>
  <si>
    <t>CPF: ***.810.031-**</t>
  </si>
  <si>
    <t>AMANDA DE MELO ROCHA</t>
  </si>
  <si>
    <t>CPF: ***.810.791-**</t>
  </si>
  <si>
    <t>AMANDA GREGORIO TOBIAS</t>
  </si>
  <si>
    <t>CPF: ***.687.541-**</t>
  </si>
  <si>
    <t>AMANDA NEVES VIANA</t>
  </si>
  <si>
    <t>CPF: ***.046.051-**</t>
  </si>
  <si>
    <t>AMANDA PEREIRA RIBEIRO</t>
  </si>
  <si>
    <t>CPF: ***.333.601-**</t>
  </si>
  <si>
    <t xml:space="preserve">ANA BEATRIZ NUNES DA SILVA </t>
  </si>
  <si>
    <t>CPF: ***.775.251-**</t>
  </si>
  <si>
    <t>ANA CAROLINA JACIUK GARCEZ</t>
  </si>
  <si>
    <t>CPF: ***.681.152-**</t>
  </si>
  <si>
    <t>ANA ELI AGUIAR FROTA</t>
  </si>
  <si>
    <t>ED.MULTIBRASIL (NOVA SEDE)</t>
  </si>
  <si>
    <t>CPF: ***.094.361-**</t>
  </si>
  <si>
    <t>ANA FLAVIA TEIXEIRA PEREIRA</t>
  </si>
  <si>
    <t xml:space="preserve">ESPLANADA DOS MINISTÉRIOS BLOCO A </t>
  </si>
  <si>
    <t>CPF: ***.700.027-**</t>
  </si>
  <si>
    <t>ANA KAROLINA ALMEIDA DA SILVA</t>
  </si>
  <si>
    <t>CPF: ***.702.931-**</t>
  </si>
  <si>
    <t>ANA LARISSA SILVA SOUZA</t>
  </si>
  <si>
    <t>EVENTOS</t>
  </si>
  <si>
    <t>CPF: ***.284.114-**</t>
  </si>
  <si>
    <t>ANA LUIZA DE GUSMÃO STAWIARSKI</t>
  </si>
  <si>
    <t>CCON</t>
  </si>
  <si>
    <t>CPF: ***.291.711-**</t>
  </si>
  <si>
    <t>ANA LUIZA DE MELO RODRIGUES</t>
  </si>
  <si>
    <t xml:space="preserve">SNDPD </t>
  </si>
  <si>
    <t>CPF: ***.000.861-**</t>
  </si>
  <si>
    <t>ANA PATRICIA MESQUITA</t>
  </si>
  <si>
    <t>DIRPE</t>
  </si>
  <si>
    <t>ESPLANADA DOS MINISTÉRIO - BLOCO A</t>
  </si>
  <si>
    <t>CPF: ***.904.001-**</t>
  </si>
  <si>
    <t>ANA PAULA DOS SANTOS SIQUEIRA</t>
  </si>
  <si>
    <t xml:space="preserve">EDIFICIO PARQUE CIDADE CORPORATE </t>
  </si>
  <si>
    <t>CPF: ***.984.941-**</t>
  </si>
  <si>
    <t>ANA PAULA MAIA DE LIMA ZAMBONI</t>
  </si>
  <si>
    <t>CPF: ***.935.751-**</t>
  </si>
  <si>
    <t>ANA PAULA SOARES GOMES</t>
  </si>
  <si>
    <t>CPF: ***.201.651-**</t>
  </si>
  <si>
    <t>ANACLETO DE SANTANA SANTOS</t>
  </si>
  <si>
    <t>CPF: ***.956.063-**</t>
  </si>
  <si>
    <t>ANDERSON ALVES FIGUEREDO</t>
  </si>
  <si>
    <t>EDIFICIO BANCO DO BRASIL SEDE II</t>
  </si>
  <si>
    <t>CPF: ***.549.931-**</t>
  </si>
  <si>
    <t xml:space="preserve">ANDERSON MARQUES DE OLIVEIRA </t>
  </si>
  <si>
    <t>CODPE</t>
  </si>
  <si>
    <t>CPF: ***.284.611-**</t>
  </si>
  <si>
    <t>ANDRE EMERSON DE OLIVEIRA ALENCAR</t>
  </si>
  <si>
    <t>CPF: ***.280.021-**</t>
  </si>
  <si>
    <t>ANDRÉ LUIZ DE SOUZA ALARCÃO</t>
  </si>
  <si>
    <t>EDIFICIO BANCO DO BRASIL SEDE II (2° SUBSOLO)</t>
  </si>
  <si>
    <t>CPF: ***.455.12-**</t>
  </si>
  <si>
    <t>ANDREA FREIRE DA SILVA</t>
  </si>
  <si>
    <t>CPF: ***.508.861-**</t>
  </si>
  <si>
    <t>ANDREA RÚBIA DA SILVA AZEVEDO</t>
  </si>
  <si>
    <t>CPF: ***.603.801-**</t>
  </si>
  <si>
    <t>ANDREIA KATIANE LIMA LINHARES DA SILVA</t>
  </si>
  <si>
    <t>CPF: ***.081.441-**</t>
  </si>
  <si>
    <t>ANDREY RIAN RODRIGUES</t>
  </si>
  <si>
    <t>CGLE</t>
  </si>
  <si>
    <t>CPF: ***.569.831-**</t>
  </si>
  <si>
    <t>ANIER  OMAR CUELLAR PONCE</t>
  </si>
  <si>
    <t>CPF: ***.223.511-**</t>
  </si>
  <si>
    <t>ANNA CAROLINE ALVES MENEZES</t>
  </si>
  <si>
    <t>CPF: ***.089.281-**</t>
  </si>
  <si>
    <t>ANTONIO CÍCERO MOREIRA DE SOUSA</t>
  </si>
  <si>
    <t>ED.MULTIBRASIL (NOVA SEDE) - 5º ANDAR</t>
  </si>
  <si>
    <t>CPF: ***.110.110-**</t>
  </si>
  <si>
    <t>ARETA RODRIGUES DE SOUZA</t>
  </si>
  <si>
    <t>EDIFÍCIO PARQUE CIDADE CORPORATE - 9° ANDAR</t>
  </si>
  <si>
    <t>CPF: ***.471.881-**</t>
  </si>
  <si>
    <t>ARLEM CANDIDO DE JESUS</t>
  </si>
  <si>
    <t>CPF: ***.214.751-**</t>
  </si>
  <si>
    <t>ARQUIMEDES BARROS RODRIGUES</t>
  </si>
  <si>
    <t>CPF: ***.852.981-**</t>
  </si>
  <si>
    <t>ARTHUR BRAZ DA SILVA ARCANJO</t>
  </si>
  <si>
    <t>CPF: ***.937.481-**</t>
  </si>
  <si>
    <t>ARTHUR BRENO ALVES FERREIRA</t>
  </si>
  <si>
    <t>CPF: ***.212.821-**</t>
  </si>
  <si>
    <t>AYRINA NERY DO NASCIMENTO</t>
  </si>
  <si>
    <t>CPF: ***.128.431-**</t>
  </si>
  <si>
    <t>CPF: ***.591.561-**</t>
  </si>
  <si>
    <t>BARBARA DE OLIVEIRA AGUIAR</t>
  </si>
  <si>
    <t>EDIFICIO PARQUE CIDADE CIDADE CORPORATE</t>
  </si>
  <si>
    <t>CPF: ***.038.391-**</t>
  </si>
  <si>
    <t xml:space="preserve">BARBARA OLIVEIRA ANDRADE </t>
  </si>
  <si>
    <t>CPF: ***.178.231-**</t>
  </si>
  <si>
    <t>BARBARA RILLARY CAETANO SERAFIM</t>
  </si>
  <si>
    <t>CPF: ***.552.071-**</t>
  </si>
  <si>
    <t>BARBARA SILVA BOTELHO</t>
  </si>
  <si>
    <t>CPF: ***.104.681-**</t>
  </si>
  <si>
    <t>BEATRIZ BENTO GARGANO</t>
  </si>
  <si>
    <t>CGINT - CG de Assuntos Internacionais</t>
  </si>
  <si>
    <t>CPF: ***.112.051-**</t>
  </si>
  <si>
    <t>BELIZARIA MARIA DE SÁ</t>
  </si>
  <si>
    <t>CPF: ***.923.461-**</t>
  </si>
  <si>
    <t>BRENDA RAYANNA DE OLIVEIRA SANTOS SILVA</t>
  </si>
  <si>
    <t>CPF: ***.054.181-**</t>
  </si>
  <si>
    <t>BRUNO CARDOSO FERREIRA</t>
  </si>
  <si>
    <t>ESPLANADA DOS MINISTÉRIOS BLOCO C - 6° ANDAR (MMULHERES)</t>
  </si>
  <si>
    <t>CPF: ***.880.681-**</t>
  </si>
  <si>
    <t>BRUNO FELIPE ROCHA MENDES</t>
  </si>
  <si>
    <t>CGCNDI</t>
  </si>
  <si>
    <t>CPF: ***.874.131-**</t>
  </si>
  <si>
    <t>BRUNO GONÇALVES DE OLIVEIRA</t>
  </si>
  <si>
    <t>CPF: ***.657.571-**</t>
  </si>
  <si>
    <t>BRUNO PEREIRA DE SOUSA</t>
  </si>
  <si>
    <t>CPF: ***.187.64-**</t>
  </si>
  <si>
    <t>CAIO TULIO FEITOSA CARDOSO LIMA</t>
  </si>
  <si>
    <t>CPF: ***.022.401-**</t>
  </si>
  <si>
    <t>CAMILA GUIMARÃES SUZUKI</t>
  </si>
  <si>
    <t>CPF: ***.642.861-**</t>
  </si>
  <si>
    <t>CARLOS ALBERTO DE JESUS RABELO</t>
  </si>
  <si>
    <t>CPF: ***.913.531-**</t>
  </si>
  <si>
    <t xml:space="preserve">CARLOS CEZAR EUGENIO DA SILVA </t>
  </si>
  <si>
    <t>CPF: ***.047.001-**</t>
  </si>
  <si>
    <t>CARLOS PEREIRA DA SILVA</t>
  </si>
  <si>
    <t>CPF: ***.294.631-**</t>
  </si>
  <si>
    <t>CAROLINA PEREIRA DE ARAÚJO</t>
  </si>
  <si>
    <t>CPF: ***.732.881-**</t>
  </si>
  <si>
    <t xml:space="preserve">CAROLINE DE ABREU MIRANDA ALVES </t>
  </si>
  <si>
    <t>CPF: ***.020.441-**</t>
  </si>
  <si>
    <t>CASSIA COIMBRA DO NASCIMENTO</t>
  </si>
  <si>
    <t>CPF: ***.116.941-**</t>
  </si>
  <si>
    <t>CASSIA DE CASTRO E SILVA</t>
  </si>
  <si>
    <t>EDIFÍCIO BANCO DO BRASIL SEDE II - 11° ANDAR</t>
  </si>
  <si>
    <t>CPF: ***.951.5-**</t>
  </si>
  <si>
    <t>CASSIA ROCHA FIGUEIREDO</t>
  </si>
  <si>
    <t>CPF: ***.803.281-**</t>
  </si>
  <si>
    <t>CATIA DE ARAÚJO SILVA</t>
  </si>
  <si>
    <t>CPF: ***.434.481-**</t>
  </si>
  <si>
    <t>CHRYSTIANE PAULINO VOIJTILA</t>
  </si>
  <si>
    <t>CPF: ***.466.198-**</t>
  </si>
  <si>
    <t xml:space="preserve">CLAUDETE RODRIGUES DA SILVA </t>
  </si>
  <si>
    <t>CPF: ***.126.131-**</t>
  </si>
  <si>
    <t>CLAUDIA DE ALMEIDA SOARES</t>
  </si>
  <si>
    <t>CPF: ***.029.961-**</t>
  </si>
  <si>
    <t>CLAUDIA DOS ANJOS COSTA</t>
  </si>
  <si>
    <t>CPF: ***.577.781-**</t>
  </si>
  <si>
    <t>CLAUDIA FREITAS SANTOS</t>
  </si>
  <si>
    <t>SLGBTQIA+</t>
  </si>
  <si>
    <t>CPF: ***.192.001-**</t>
  </si>
  <si>
    <t xml:space="preserve">CLAUDIO ALVES SANTIAGO </t>
  </si>
  <si>
    <t>CPF: ***.520.851-**</t>
  </si>
  <si>
    <t>CLAUTIANA PEREIRA DOS SANTOS</t>
  </si>
  <si>
    <t>ADMV - Def. da Demo., Mem. e Verdade</t>
  </si>
  <si>
    <t>CPF: ***.267.75--**</t>
  </si>
  <si>
    <t>CLEANE ALVES DO LAGO OLIVEIRA</t>
  </si>
  <si>
    <t>CPF: ***.811.801-**</t>
  </si>
  <si>
    <t>CLEIDE CONSTANTINO DE ARAUJO DUARTE</t>
  </si>
  <si>
    <t>CPF: ***.359.671-**</t>
  </si>
  <si>
    <t xml:space="preserve">CLEITON DE OLIVEIRA RODRIGUES </t>
  </si>
  <si>
    <t>CPF: ***.463.231-**</t>
  </si>
  <si>
    <t>CLEITON OLIVEIRA DA SILVA</t>
  </si>
  <si>
    <t>CG.PPCAAM - Prog. Prot. Crian. Adol. Am. de Morte</t>
  </si>
  <si>
    <t>CPF: ***.527.857-**</t>
  </si>
  <si>
    <t>CLERISTON SILVA DO PATROCINIO</t>
  </si>
  <si>
    <t>CPF: ***.288.075-**</t>
  </si>
  <si>
    <t>CLEYTON EDNEY RIBEIRO MEDEIROS</t>
  </si>
  <si>
    <t>CPF: ***.263.571-**</t>
  </si>
  <si>
    <t>CRISTIANE RIBEIRO SANTIAGO</t>
  </si>
  <si>
    <t>CPF: ***.752.211-**</t>
  </si>
  <si>
    <t>CRISTINA CANDIDA SILVA DE OLIVEIRA</t>
  </si>
  <si>
    <t>CPF: ***.032.784-**</t>
  </si>
  <si>
    <t xml:space="preserve">DAIANE GONÇALVES LOPES </t>
  </si>
  <si>
    <t>CPF: ***.568.751-**</t>
  </si>
  <si>
    <t>DANARA VASCONCELOS TAVARES DE FARIAS</t>
  </si>
  <si>
    <t>CPF: ***.916.894-**</t>
  </si>
  <si>
    <t>DANIELLA DE SOUZA VASCONCELLOS</t>
  </si>
  <si>
    <t>CPF: ***.758.631-**</t>
  </si>
  <si>
    <t>DANIELLE DIAS CARVALHO</t>
  </si>
  <si>
    <t>DVGED</t>
  </si>
  <si>
    <t>CPF: ***.176.847-**</t>
  </si>
  <si>
    <t xml:space="preserve">DANIELLE DOS ANJOS SAMPAIO </t>
  </si>
  <si>
    <t>CPF: ***.981.104-**</t>
  </si>
  <si>
    <t>DANILLO DE OLIVEIRA TELLES</t>
  </si>
  <si>
    <t>CPF: ***.140.051-**</t>
  </si>
  <si>
    <t xml:space="preserve">DANILO MENEZES MARTINS </t>
  </si>
  <si>
    <t>CPF: ***.751.031-**</t>
  </si>
  <si>
    <t>DANTON CHISTIAN ALVES FERNANDES</t>
  </si>
  <si>
    <t>CPF: ***.711.391-**</t>
  </si>
  <si>
    <t>DAYANE BOTELHO LACERDA DE FARIAS BLANDIM</t>
  </si>
  <si>
    <t>CPF: ***.105.771-**</t>
  </si>
  <si>
    <t>DEBORALINE VALIS DE OLIVEIRA MARQUES</t>
  </si>
  <si>
    <t>CPF: ***.732.581-**</t>
  </si>
  <si>
    <t>DEYVISON MARQUES GONÇALVES</t>
  </si>
  <si>
    <t>CPF: ***.486.85-**</t>
  </si>
  <si>
    <t>DILMA DE SANTANA LOPES</t>
  </si>
  <si>
    <t>ESPLANADA DOS MINISTÉRIOS BLOCO A - 4º ANDAR ALA SUL</t>
  </si>
  <si>
    <t>CPF: ***.208.168-**</t>
  </si>
  <si>
    <t>DIOVANI ALVES DA ROCHA</t>
  </si>
  <si>
    <t xml:space="preserve">ESPLANADA DOS MINISTERIOS BLOCO A </t>
  </si>
  <si>
    <t>CPF: ***.751.881-**</t>
  </si>
  <si>
    <t>ESPLANADA DOS MINISTÉRIOS BLOCO C - 6° ANDAR</t>
  </si>
  <si>
    <t>EBENEZER ALVES DE SOUZA</t>
  </si>
  <si>
    <t>CPF: ***.701.521-**</t>
  </si>
  <si>
    <t>EDELSON KOPPE DOS SANTOS</t>
  </si>
  <si>
    <t>ESPLANADA DOS MINISTÉRIOS BLOCO C - 3° ANDAR (MIR)</t>
  </si>
  <si>
    <t>CPF: ***.865.021-**</t>
  </si>
  <si>
    <t>ESPLANADA DOS MINISTÉRIOS BLOCO C - 3° ANDAR</t>
  </si>
  <si>
    <t>EDIENE ALECRIM AGUIAR</t>
  </si>
  <si>
    <t>CPF: ***.844.251-**</t>
  </si>
  <si>
    <t>EDILENE DE FARIA SANTOS</t>
  </si>
  <si>
    <t>CPF: ***.184.149-**</t>
  </si>
  <si>
    <t>EDILENE MONTEIRO DA COSTA DOMINGUES</t>
  </si>
  <si>
    <t>CPF: ***.809.881-**</t>
  </si>
  <si>
    <t>EDILSON MARTINS ARAÚJO</t>
  </si>
  <si>
    <t>CPF: ***.256.521-**</t>
  </si>
  <si>
    <t>EDIZIO DE MATOS GALVÃO NETO</t>
  </si>
  <si>
    <t>CPF: ***.434.531-**</t>
  </si>
  <si>
    <t xml:space="preserve">EDNEY LIMA VIANA </t>
  </si>
  <si>
    <t>ED.MULTIBRASIL (NOVA SEDE) - 1º ANDAR</t>
  </si>
  <si>
    <t>CPF: ***.877.566-**</t>
  </si>
  <si>
    <t xml:space="preserve">EDUARDO GAEL FERREIRA TEIXEIRA </t>
  </si>
  <si>
    <t>CPF: ***.772.371-**</t>
  </si>
  <si>
    <t>EDUARDO SOUSA DOS SANTOS GEORGE</t>
  </si>
  <si>
    <t>CPF: ***.466.448-**</t>
  </si>
  <si>
    <t>ELAINE DA TRINDADE DOS SANTOS</t>
  </si>
  <si>
    <t>ELDA REGINA SANTOS OLIVEIRA</t>
  </si>
  <si>
    <t xml:space="preserve">CCON </t>
  </si>
  <si>
    <t>CPF: ***.332.651-**</t>
  </si>
  <si>
    <t xml:space="preserve">ELIANA RODRIGUES DE SOUZA </t>
  </si>
  <si>
    <t>CPF: ***.549.701-**</t>
  </si>
  <si>
    <t xml:space="preserve">ELIAS CALEBE DE ANDRADE MALHEIROS </t>
  </si>
  <si>
    <t>CPF: ***.797.191-**</t>
  </si>
  <si>
    <t>ELIKA MACHADO LIMA</t>
  </si>
  <si>
    <t>CPF: ***.264.561-**</t>
  </si>
  <si>
    <t>ELINEIDE DE SOUSA GUIMARÃES</t>
  </si>
  <si>
    <t>CPF: ***.056.251-**</t>
  </si>
  <si>
    <t>ELISANDRA LEMOS DA SILVA</t>
  </si>
  <si>
    <t>CPF: ***.738.161-**</t>
  </si>
  <si>
    <t>ELISANGELA ALVES FERREIRA</t>
  </si>
  <si>
    <t>CPF: ***.946.631-**</t>
  </si>
  <si>
    <t xml:space="preserve">ELISANGELA DA SILVA SOUZA </t>
  </si>
  <si>
    <t>CPF: ***.287.021-**</t>
  </si>
  <si>
    <t>ELISANGELA GUIMARAES SILVA DE SOUSA</t>
  </si>
  <si>
    <t>CPF: ***.519.691-**</t>
  </si>
  <si>
    <t xml:space="preserve">ELIZABETH SIQUEIRA DA SILVA </t>
  </si>
  <si>
    <t>CPF: ***.060.961-**</t>
  </si>
  <si>
    <t>ELLEN CHRISTINA DE SOUSA FERREIRA</t>
  </si>
  <si>
    <t>CPF: ***.161.231-**</t>
  </si>
  <si>
    <t>ELLEN FERNANDA DIAS SILVA</t>
  </si>
  <si>
    <t>CPF: ***.539.431-**</t>
  </si>
  <si>
    <t>EMERSON MARTINS DE ARAÚJO</t>
  </si>
  <si>
    <t>CPF: ***.444.241-**</t>
  </si>
  <si>
    <t>EMILY MOURA DOS SANTOS</t>
  </si>
  <si>
    <t>ESPLANDA DOS MINISTÉRIOS BLOCO A</t>
  </si>
  <si>
    <t>CPF: ***.141.301-**</t>
  </si>
  <si>
    <t>EPITÁCIO COSTA SANTOS</t>
  </si>
  <si>
    <t>CPF: ***.556.100-**</t>
  </si>
  <si>
    <t>ÉRICA MARRA DE OLIVEIRA SANTOS</t>
  </si>
  <si>
    <t>CPF: ***.743.711-**</t>
  </si>
  <si>
    <t xml:space="preserve">ERIKA DANIELE MARQUES BARBOZA TELES </t>
  </si>
  <si>
    <t>CPF: ***.230.461-**</t>
  </si>
  <si>
    <t>EURO NASARETH DOS SANTOS</t>
  </si>
  <si>
    <t>CPF: ***.792.611-**</t>
  </si>
  <si>
    <t>EVA TAVARES DOS SANTOS</t>
  </si>
  <si>
    <t>ED. MULTIBRASIL (NOVA SEDE) - 5º ANDAR</t>
  </si>
  <si>
    <t>CPF: ***.940.671-**</t>
  </si>
  <si>
    <t>EVANILDE TAVARES SILVEIRA ARAUJO</t>
  </si>
  <si>
    <t>CPF: ***.028.141-**</t>
  </si>
  <si>
    <t>EVELIN CRISTINA NICACIO DE SOUSA</t>
  </si>
  <si>
    <t>CPF: ***.043.521-**</t>
  </si>
  <si>
    <t xml:space="preserve">EZEQUIEL LOURENÇO CAMPOS </t>
  </si>
  <si>
    <t>CPF: ***.767.831-**</t>
  </si>
  <si>
    <t>FABIANA ALMEIDA DE OLIVEIRA CRUZ</t>
  </si>
  <si>
    <t>CPF: ***.291.191-**</t>
  </si>
  <si>
    <t>FABIOLA ARANHA CARRINHO LATORRACA DA CUNHA</t>
  </si>
  <si>
    <t>CPF: ***.588.331-**</t>
  </si>
  <si>
    <t>FABIOLA NASCIMENTO SOUSA</t>
  </si>
  <si>
    <t>CPF: ***.848.491-**</t>
  </si>
  <si>
    <t>FAUSTO AUGUSTO CANDIDO BEZERRA JUNIOR</t>
  </si>
  <si>
    <t>CPF: ***.807.413-**</t>
  </si>
  <si>
    <t>FELIPE MARCELO TOMAZ CAMPOS</t>
  </si>
  <si>
    <t>CPF: ***.009.921-**</t>
  </si>
  <si>
    <t>FERNANDA AGAPITO FREITAS PASCOAL</t>
  </si>
  <si>
    <t>CPF: ***.198.261-**</t>
  </si>
  <si>
    <t>FERNANDA NAYARA SILVA SANTOS</t>
  </si>
  <si>
    <t>CFIN</t>
  </si>
  <si>
    <t>CPF: ***.141.751-**</t>
  </si>
  <si>
    <t>FERNANDA TORRES DA SILVA</t>
  </si>
  <si>
    <t>CPF: ***.320.511-**</t>
  </si>
  <si>
    <t>FERNANDO DE PAIVA AMORIM</t>
  </si>
  <si>
    <t>CPF: ***.544.011-**</t>
  </si>
  <si>
    <t xml:space="preserve">FERNANDO LOUREIRO TEIXEIRA </t>
  </si>
  <si>
    <t>CPF: ***.179.021-**</t>
  </si>
  <si>
    <t>FILIPE FERREIRA DE MORAIS</t>
  </si>
  <si>
    <t>CPF: ***.779.891-**</t>
  </si>
  <si>
    <t>FLAVIO CALDEIRA DOS SANTOS</t>
  </si>
  <si>
    <t>CPF: ***.495.331-**</t>
  </si>
  <si>
    <t>FRANCILEUDA DE SOUSA MOTA TEIXEIRA</t>
  </si>
  <si>
    <t>CPF: ***.310.843-**</t>
  </si>
  <si>
    <t>FRANCIMAIKON DAVID ROCHA</t>
  </si>
  <si>
    <t>CPF: ***.406.441-**</t>
  </si>
  <si>
    <t>FRANCISCO ALAN DE SOUSA OLIVEIRA</t>
  </si>
  <si>
    <t>CPF: ***.828.25-**</t>
  </si>
  <si>
    <t xml:space="preserve">FRANCISCO CLEBIO VIANA DE SOUSA JUNIOR </t>
  </si>
  <si>
    <t>CPF: ***.031.063-**</t>
  </si>
  <si>
    <t xml:space="preserve">GABRIEL WILLIAN MATOS DE LACERDA </t>
  </si>
  <si>
    <t>CPF: ***.488.191-**</t>
  </si>
  <si>
    <t>GABRIELA GOMES RABELO BORGES DE FREITAS</t>
  </si>
  <si>
    <t>CPF: ***.869.231-**</t>
  </si>
  <si>
    <t>GABRIELA ROSA OLIVEIRA</t>
  </si>
  <si>
    <t>CPF: ***.735.121-**</t>
  </si>
  <si>
    <t>GEISIELLE SILVA</t>
  </si>
  <si>
    <t>CPF: ***.285.421-**</t>
  </si>
  <si>
    <t>GEIZA DUARTE MORENO</t>
  </si>
  <si>
    <t>CPF: ***.369.391-**</t>
  </si>
  <si>
    <t>GILBERTO NASCIMENTO SANTOS</t>
  </si>
  <si>
    <t>CPF: ***.898.445-**</t>
  </si>
  <si>
    <t xml:space="preserve">GILMARA MARQUES LINS </t>
  </si>
  <si>
    <t>EDIFÍCIO PARQUE CIDADE CORPORATE - 9º ANDAR</t>
  </si>
  <si>
    <t>CPF: ***.674.201-**</t>
  </si>
  <si>
    <t>EDIFICIO BANCO DO BRASIL SEDE II - 6º ANDAR</t>
  </si>
  <si>
    <t>GIOVANNY BRAYTNE RODRIGUES</t>
  </si>
  <si>
    <t>CPF: ***.569.921-**</t>
  </si>
  <si>
    <t>GISELE DE DEUS PINHEIRO</t>
  </si>
  <si>
    <t>CPF: ***.261.081-**</t>
  </si>
  <si>
    <t>GISELE MENDONÇA DE JESUS</t>
  </si>
  <si>
    <t>CPF: ***.301.411-**</t>
  </si>
  <si>
    <t>GLEYCA ORNELAS MENDONÇA</t>
  </si>
  <si>
    <t>CPF: ***.847.321-**</t>
  </si>
  <si>
    <t xml:space="preserve">GLEYCILENE  PEREIRA GUIMARÃES </t>
  </si>
  <si>
    <t>CPF: ***.073.731-**</t>
  </si>
  <si>
    <t>GLICIA FELIX DOS ANJOS</t>
  </si>
  <si>
    <t>CPF: ***.830.891-**</t>
  </si>
  <si>
    <t>GLICYA APARECIDA DANTAS CIPRIANO MANIÇOBA</t>
  </si>
  <si>
    <t>CPF: ***.592.271-**</t>
  </si>
  <si>
    <t>GRAICE FERREIRA SILVA</t>
  </si>
  <si>
    <t>CPF: ***.925.967-**</t>
  </si>
  <si>
    <t>GRAYCE BOTELHO DE OLIVEIRA</t>
  </si>
  <si>
    <t>ED. MULTIBRASIL (NOVA SEDE) - 4º ANDAR</t>
  </si>
  <si>
    <t>CPF: ***.413.00-**</t>
  </si>
  <si>
    <t>GREICE KELLY DA SILVA SOARES</t>
  </si>
  <si>
    <t>COTV</t>
  </si>
  <si>
    <t>CPF: ***.557.75-**</t>
  </si>
  <si>
    <t>GUILHERME PIMENTA CYRNE</t>
  </si>
  <si>
    <t>CPF: ***.037.377-**</t>
  </si>
  <si>
    <t>GUSTAVO HENRIQUE PRIMO BIAGE</t>
  </si>
  <si>
    <t>EDIFICIO BANCO DO BRASIL SEDE II - 11° ANDAR</t>
  </si>
  <si>
    <t>CPF: ***.550.981-**</t>
  </si>
  <si>
    <t>HALISON BARBOSA DA SILVA</t>
  </si>
  <si>
    <t>CPF: ***.271.491-**</t>
  </si>
  <si>
    <t xml:space="preserve">HELBERT LOPES ROCHA </t>
  </si>
  <si>
    <t>CPF: ***.318.841-**</t>
  </si>
  <si>
    <t>HELEN ROSE DOS SANTOS CARVALHO</t>
  </si>
  <si>
    <t>CPF: ***.936.134-**</t>
  </si>
  <si>
    <t>HELENA RONILDA LIRA DE SOUSA</t>
  </si>
  <si>
    <t>CPF: ***.314.403-**</t>
  </si>
  <si>
    <t>HÉLIO NEIVA BEZERRA NETO</t>
  </si>
  <si>
    <t>CPF: ***.743.621-**</t>
  </si>
  <si>
    <t>HÉLIO PINHEIRO DA SILVA</t>
  </si>
  <si>
    <t>ESPLANADA DOS MINISTÉRIOS BLOCO A - 4º ANDAR (COPA GAB.)</t>
  </si>
  <si>
    <t>CPF: ***.761.191-**</t>
  </si>
  <si>
    <t>HELLEN BORGES DA SILVA BARBOSA</t>
  </si>
  <si>
    <t>CPF: ***.315.-**</t>
  </si>
  <si>
    <t>HENRIQUE TRIGUEIRO CASTELO BRANCO NETO</t>
  </si>
  <si>
    <t>CPF: ***.921.120-**</t>
  </si>
  <si>
    <t>HIGOR CARDOSO AREDA BONSUCESSO</t>
  </si>
  <si>
    <t>CPF: ***.668.141-**</t>
  </si>
  <si>
    <t xml:space="preserve">HUGO ARAGÃO DA ROCHA </t>
  </si>
  <si>
    <t>CPF: ***.861.841-**</t>
  </si>
  <si>
    <t>HUGO DA SILVA FREITAS</t>
  </si>
  <si>
    <t>CPF: ***.389.341-**</t>
  </si>
  <si>
    <t>HYAGO DE ARAUJO RODRIGUES</t>
  </si>
  <si>
    <t>CPF: ***.244.041-**</t>
  </si>
  <si>
    <t>IARELI STEPHANIE DE OLIVEIRA SALOMÃO</t>
  </si>
  <si>
    <t>CPF: ***.048.402-**</t>
  </si>
  <si>
    <t>IASMINE MARCELO DOS SANTOS VAZ</t>
  </si>
  <si>
    <t>CPF: ***.275.751-**</t>
  </si>
  <si>
    <t>IGOR GUIMARÃES PINTO</t>
  </si>
  <si>
    <t>CPF: ***.468.491-**</t>
  </si>
  <si>
    <t xml:space="preserve">INGRID ELUAR DA SILVA CRUZ FEITOSA </t>
  </si>
  <si>
    <t>CPF: ***.541.811-**</t>
  </si>
  <si>
    <t xml:space="preserve">INGRID RODRIGUES </t>
  </si>
  <si>
    <t>CPF: ***.501.981-**</t>
  </si>
  <si>
    <t>IRISNEIA CARVALHO SILVA</t>
  </si>
  <si>
    <t>CPF: ***.436.861-**</t>
  </si>
  <si>
    <t>ISABEL LUIZA DA COSTA GOIS</t>
  </si>
  <si>
    <t>CPF: ***.990.621-**</t>
  </si>
  <si>
    <t>ISABELA VIEIRA DA SILVA MELO</t>
  </si>
  <si>
    <t xml:space="preserve">CGL </t>
  </si>
  <si>
    <t>CPF: ***.249.351-**</t>
  </si>
  <si>
    <t>ITALO RIAN BORGES MELO</t>
  </si>
  <si>
    <t>CPF: ***.618.961-**</t>
  </si>
  <si>
    <t>IVANETE PAULINA DOS SANTOS BANDEIRA</t>
  </si>
  <si>
    <t>CPF: ***.995.381-**</t>
  </si>
  <si>
    <t>JACKELINE ARAUJO CUNHA</t>
  </si>
  <si>
    <t>CPF: ***.470.731-**</t>
  </si>
  <si>
    <t>JACQUELINE BALDUINA DA SILVA GUSMAO</t>
  </si>
  <si>
    <t>CPF: ***.200.641-**</t>
  </si>
  <si>
    <t xml:space="preserve">JALUZZA KRHYSTYNA MONTEIRO PEREIRA DA GAMA ALVES </t>
  </si>
  <si>
    <t>CPF: ***.955.731-**</t>
  </si>
  <si>
    <t xml:space="preserve">JAQUELINE DA SILVA </t>
  </si>
  <si>
    <t>CPF: ***.685.801-**</t>
  </si>
  <si>
    <t xml:space="preserve">JAQUELINE DE MELO PEREIRA </t>
  </si>
  <si>
    <t>CPF: ***.647.721-**</t>
  </si>
  <si>
    <t xml:space="preserve">JEAN OLIVEIRA DE MORAIS </t>
  </si>
  <si>
    <t>CGTI - C.G. Tecnologia e Informação</t>
  </si>
  <si>
    <t>CPF: ***.930.991-**</t>
  </si>
  <si>
    <t>JEANE MARIA DE LIMA SILVA</t>
  </si>
  <si>
    <t>G4F SOLUÇÕES CORPOTATIVAS LTDA</t>
  </si>
  <si>
    <t>CGA - CG de Agenda</t>
  </si>
  <si>
    <t>CPF: ***.014.914-**</t>
  </si>
  <si>
    <t>JEFERSON PEREIRA DOS SANTOS</t>
  </si>
  <si>
    <t>JESSICA LIMA DE OLIVEIRA</t>
  </si>
  <si>
    <t>CPF: ***.838.211-**</t>
  </si>
  <si>
    <t>JESSICA MAGALHÃES PAULINO</t>
  </si>
  <si>
    <t>GAB. SPOA</t>
  </si>
  <si>
    <t>CPF: ***.598.871-**</t>
  </si>
  <si>
    <t>JESSICA MENDES DE FIGUEIREDO</t>
  </si>
  <si>
    <t>CPF: ***.004.131-**</t>
  </si>
  <si>
    <t>JOANICE LUIZ DA SILVA</t>
  </si>
  <si>
    <t>CPF: ***.261.761-**</t>
  </si>
  <si>
    <t>JOÃO DE OLIVEIRA SILVA</t>
  </si>
  <si>
    <t>CPF: ***.440.391-**</t>
  </si>
  <si>
    <t>JOÃO DO LIVRAMENTO RAMOS FILHO</t>
  </si>
  <si>
    <t>CPF: ***.625.081-**</t>
  </si>
  <si>
    <t>JOÃO GABRIEL RAMOS FERREIRA</t>
  </si>
  <si>
    <t xml:space="preserve">EDIFICIO BANCO DO BRASIL  SEDE II - 11º ANDAR </t>
  </si>
  <si>
    <t>CPF: ***.025.111-**</t>
  </si>
  <si>
    <t>JOÃO PEDRO MARTINS COSTA MELLO</t>
  </si>
  <si>
    <t>CPF: ***.821.161-**</t>
  </si>
  <si>
    <t>JOÃO VITHOR BATISTA GOMES</t>
  </si>
  <si>
    <t>CPF: ***.723.591-**</t>
  </si>
  <si>
    <t>JOAQUIM RIBEIRO DE SOUZA</t>
  </si>
  <si>
    <t>CPF: ***.403.871-**</t>
  </si>
  <si>
    <t>JOELSON BARBOSA DA SILVA</t>
  </si>
  <si>
    <t>CPF: ***.674.111-**</t>
  </si>
  <si>
    <t>JOHNY WESLEY DO MONTE AZEVEDO</t>
  </si>
  <si>
    <t>CPF: ***.676.303-**</t>
  </si>
  <si>
    <t>JONATHAN DO VALE FLOR</t>
  </si>
  <si>
    <t>CPF: ***.038.211-**</t>
  </si>
  <si>
    <t>JONATHAN MAX MEDEIROS PIRES</t>
  </si>
  <si>
    <t>CPF: ***.886.181-**</t>
  </si>
  <si>
    <t>JORGE ANDRE BERNARDES PEREIRA</t>
  </si>
  <si>
    <t>ASCOM - Com. Social</t>
  </si>
  <si>
    <t>CPF: ***.072.791-**</t>
  </si>
  <si>
    <t>JORGE GAIA DOS SANTOS FERREIRA</t>
  </si>
  <si>
    <t>CPF: ***.978.881-**</t>
  </si>
  <si>
    <t>JORGE HENRIQUE RIBEIRO MARTINS</t>
  </si>
  <si>
    <t>CPF: ***.261.681-**</t>
  </si>
  <si>
    <t>JOSANIA SOARES DOS SANTOS</t>
  </si>
  <si>
    <t>CPF: ***.334.621-**</t>
  </si>
  <si>
    <t xml:space="preserve">JOSE CARLOS PEREIRA </t>
  </si>
  <si>
    <t>CPF: ***.097.981-**</t>
  </si>
  <si>
    <t>JOSE CORREIA DA SILVA FILHO</t>
  </si>
  <si>
    <t>CPF: ***.486.711-**</t>
  </si>
  <si>
    <t>JOSE LUCAS BENJAMIN COUTO PINHEIRO</t>
  </si>
  <si>
    <t>CPF: ***.000.401-**</t>
  </si>
  <si>
    <t>JOSÉ PEREIRA SILVA</t>
  </si>
  <si>
    <t>CPF: ***.706.115-**</t>
  </si>
  <si>
    <t xml:space="preserve">JOSELIA DA SILVA ARAÚJO </t>
  </si>
  <si>
    <t>CPF: ***.218.583-**</t>
  </si>
  <si>
    <t>JUCICLEIDE NUNES NOGUEIRA</t>
  </si>
  <si>
    <t>CPF: ***.626.001-**</t>
  </si>
  <si>
    <t>JUCILENE DA SILVA PASSOS</t>
  </si>
  <si>
    <t>CPF: ***.904.191-**</t>
  </si>
  <si>
    <t xml:space="preserve">JULIA SOUZA DAMASCENO </t>
  </si>
  <si>
    <t>CPF: ***.044.231-**</t>
  </si>
  <si>
    <t xml:space="preserve">JULIANA CATARINA SIQUEIRA DOURADO </t>
  </si>
  <si>
    <t xml:space="preserve">GAB.SNDPI </t>
  </si>
  <si>
    <t>CPF: ***.049.351-**</t>
  </si>
  <si>
    <t>JULIANA IRINEU GOMES</t>
  </si>
  <si>
    <t>CPF: ***.085.161-**</t>
  </si>
  <si>
    <t>JULIANA RABELO</t>
  </si>
  <si>
    <t>CPF: ***.882.521-**</t>
  </si>
  <si>
    <t>JULIANA VASCONCELOS BERROGAIN</t>
  </si>
  <si>
    <t>CPF: ***.707.331-**</t>
  </si>
  <si>
    <t>JULIANA VIEIRA DOS REIS</t>
  </si>
  <si>
    <t>CPF: ***.762.581-**</t>
  </si>
  <si>
    <t>JULIANNA VENANCIA MARINHO</t>
  </si>
  <si>
    <t>COEFI</t>
  </si>
  <si>
    <t>CPF: ***.950.741-**</t>
  </si>
  <si>
    <t xml:space="preserve">JULIO MATHEUS MESQUITA </t>
  </si>
  <si>
    <t>CPF: ***.647.211-**</t>
  </si>
  <si>
    <t>JULIO PIMENTEL MEIRELES NETO</t>
  </si>
  <si>
    <t>CPF: ***.720.841-**</t>
  </si>
  <si>
    <t>JUREMÁ CELESTE CAVALCANTE FERNANDES</t>
  </si>
  <si>
    <t>CPF: ***.388.001-**</t>
  </si>
  <si>
    <t>KAIO FERREIRA DE SOUZA</t>
  </si>
  <si>
    <t>CPF: ***.307.001-**</t>
  </si>
  <si>
    <t>KAMILA RODRIGUES LEITE ALVES</t>
  </si>
  <si>
    <t>CPF: ***.766.941-**</t>
  </si>
  <si>
    <t>KARINY DA SILVA SOBRINHO MOREIRA</t>
  </si>
  <si>
    <t>CPF: ***.113.471-**</t>
  </si>
  <si>
    <t>KAROLINE APARECIDA SOMBRA DE LACERDA</t>
  </si>
  <si>
    <t>CPF: ***.542.22-**</t>
  </si>
  <si>
    <t>KATHYÚCIA VALVERDE DE BRITO</t>
  </si>
  <si>
    <t>CPF: ***.540.781-**</t>
  </si>
  <si>
    <t>KATIA APARECIDA LIMA DE OLIVEIRA</t>
  </si>
  <si>
    <t>CPF: ***.500.841-**</t>
  </si>
  <si>
    <t>KATIA DE CARVALHO CAVALCANTI</t>
  </si>
  <si>
    <t>CPF: ***.388.461-**</t>
  </si>
  <si>
    <t>KATIA FERREIRA DA SILVA</t>
  </si>
  <si>
    <t>CPF: ***.174.651-**</t>
  </si>
  <si>
    <t>KATIA MARIA DA SILVA</t>
  </si>
  <si>
    <t>CPF: ***.790.841-**</t>
  </si>
  <si>
    <t>KÉCIA CAROLINE GOMES MESQUITA</t>
  </si>
  <si>
    <t>CPF: ***.040.941-**</t>
  </si>
  <si>
    <t>KELEN PEREIRA DA SILVA</t>
  </si>
  <si>
    <t>CPF: ***.902.321-**</t>
  </si>
  <si>
    <t>KELLY TEIXEIRA ESTRELLA MELLO</t>
  </si>
  <si>
    <t>CGSINASE</t>
  </si>
  <si>
    <t>CPF: ***.995.501-**</t>
  </si>
  <si>
    <t>KELSON EMANUEL NERES DE MELO</t>
  </si>
  <si>
    <t>CPF: ***.841.871-**</t>
  </si>
  <si>
    <t>KETLEY SANTOS DE SOUSA</t>
  </si>
  <si>
    <t>CPF: ***.430.111-**</t>
  </si>
  <si>
    <t>KEYLA MARA SOUZA DE MORAIS</t>
  </si>
  <si>
    <t>CPF: ***.644.821-**</t>
  </si>
  <si>
    <t>KICILA DAYLA LEITE PAULA</t>
  </si>
  <si>
    <t>CPF: ***.677.011-**</t>
  </si>
  <si>
    <t xml:space="preserve">KLEYBER GABRIEL ROQUE DE OLIVEIRA </t>
  </si>
  <si>
    <t>CPF: ***.418.871-**</t>
  </si>
  <si>
    <t xml:space="preserve">LAENIO RODRIGUES DO NASCIMENTO </t>
  </si>
  <si>
    <t>CPF: ***.576.463-**</t>
  </si>
  <si>
    <t>LAIS SOARES AMARO</t>
  </si>
  <si>
    <t>CPF: ***.848.641-**</t>
  </si>
  <si>
    <t xml:space="preserve">LAÍS YAN RIBEIRO MELO </t>
  </si>
  <si>
    <t>CPF: ***.316.596-**</t>
  </si>
  <si>
    <t>LARISSA BRASIL BATISTA RODRIGUES</t>
  </si>
  <si>
    <t>CPF: ***.911.851-**</t>
  </si>
  <si>
    <t>LARISSA MARTA DE LIMA</t>
  </si>
  <si>
    <t>CPF: ***.465.371-**</t>
  </si>
  <si>
    <t>LAYANE FRANÇA DA SILVA</t>
  </si>
  <si>
    <t>CPF: ***.625.381-**</t>
  </si>
  <si>
    <t>LÉA CIOCLER PALANTNIK</t>
  </si>
  <si>
    <t>CPF: ***.396.978-**</t>
  </si>
  <si>
    <t>LENICE MARIA DE JESUS</t>
  </si>
  <si>
    <t>EDIFICIO BANCO DO BRASIL SEDE II - 11º  ANDAR</t>
  </si>
  <si>
    <t>CPF: ***.214.471-**</t>
  </si>
  <si>
    <t>LENIZE GOMES DO SANTOS</t>
  </si>
  <si>
    <t>CPF: ***.544.07-**</t>
  </si>
  <si>
    <t xml:space="preserve">LEONARDO JOSÉ PEREIRA DA SILVA </t>
  </si>
  <si>
    <t>CPF: ***.038.731-**</t>
  </si>
  <si>
    <t>LEONARDO MENDES FERREIRA</t>
  </si>
  <si>
    <t>CPF: ***.901.261-**</t>
  </si>
  <si>
    <t>LETICIA CAMPOS CAMILO</t>
  </si>
  <si>
    <t>CPF: ***.764.701-**</t>
  </si>
  <si>
    <t xml:space="preserve">LICIANE BRATZ BORGES </t>
  </si>
  <si>
    <t>CPF: ***.317.261-**</t>
  </si>
  <si>
    <t>LÍLIAN GONÇALVES PINTO LUSTOSA</t>
  </si>
  <si>
    <t>CPF: ***.846.921-**</t>
  </si>
  <si>
    <t>LIVIA MARIA DOS SANTOS</t>
  </si>
  <si>
    <t>CPF: ***.326.681-**</t>
  </si>
  <si>
    <t>LIZ MARIA DO NASCIMENTO</t>
  </si>
  <si>
    <t>CPF: ***.311.011-**</t>
  </si>
  <si>
    <t>LOHANNY STEFANY MEDEIROS DE ARAÚJO</t>
  </si>
  <si>
    <t>CPF: ***.511.891-**</t>
  </si>
  <si>
    <t>LORENA LOPES DE MORAES</t>
  </si>
  <si>
    <t>CPF: ***.980.171-**</t>
  </si>
  <si>
    <t>LORRANE VASCONCELOS ROCHA FORTES</t>
  </si>
  <si>
    <t>CPF: ***.232.011-**</t>
  </si>
  <si>
    <t>LORRANY OLIVEIRA DA SILVA</t>
  </si>
  <si>
    <t>ESPLANADA DOS MINISTÉRIOS BLOCO A - 4º ANDAR (GAB.GM)</t>
  </si>
  <si>
    <t>CPF: ***.984.531-**</t>
  </si>
  <si>
    <t>LOYANE FRANÇA DA SILVA RODRIGUES</t>
  </si>
  <si>
    <t>CPF: ***.107.101-**</t>
  </si>
  <si>
    <t>LOYANE OLIVEIRA SOARES</t>
  </si>
  <si>
    <t>CPF: ***.927.251-**</t>
  </si>
  <si>
    <t>LOYANNE PAIVA LIMA</t>
  </si>
  <si>
    <t>CPF: ***.108.381-**</t>
  </si>
  <si>
    <t>LUAN ROCHA BATISTA CAMPOS</t>
  </si>
  <si>
    <t>CPF: ***..31..56-**</t>
  </si>
  <si>
    <t>LUANA CAIXETA LUÍS</t>
  </si>
  <si>
    <t>CPF: ***.701.651-**</t>
  </si>
  <si>
    <t>LUANA DE LIMA DIAS OLIVEIRA</t>
  </si>
  <si>
    <t>CPF: ***.901.201-**</t>
  </si>
  <si>
    <t>LUANA PRISCILA SOARES</t>
  </si>
  <si>
    <t>ESPLANADA DOS MINISTÉRIOS BLOCO A (9° ANDAR | SE)</t>
  </si>
  <si>
    <t>CPF: ***.896.03-**</t>
  </si>
  <si>
    <t>LUANE CABRAL BASTOS</t>
  </si>
  <si>
    <t>CPF: ***.921.207-**</t>
  </si>
  <si>
    <t>LUARA LIMA SILVA</t>
  </si>
  <si>
    <t>CPF: ***.041.541-**</t>
  </si>
  <si>
    <t>LUCAS ALVES CARDOSO</t>
  </si>
  <si>
    <t>CPF: ***.122.881-**</t>
  </si>
  <si>
    <t>LUCAS BESERRA DOS SANTOS</t>
  </si>
  <si>
    <t>ESPLANADA DOS MINISTÉTRIOS BLOCO C</t>
  </si>
  <si>
    <t>CPF: ***.852.061-**</t>
  </si>
  <si>
    <t>LUCAS DE OLIVEIRA LESSA</t>
  </si>
  <si>
    <t>CPF: ***.250.431-**</t>
  </si>
  <si>
    <t>LUCAS DE SOUZA PINHEIRO</t>
  </si>
  <si>
    <t>CPF: ***.381.511-**</t>
  </si>
  <si>
    <t>LUCAS RAFAEL DE ALENCAR MONTAGNINI</t>
  </si>
  <si>
    <t>Gab.SE - Gabinete</t>
  </si>
  <si>
    <t>CPF: ***.273.681-**</t>
  </si>
  <si>
    <t>LUCAS RODRIGUES PINTO</t>
  </si>
  <si>
    <t>CPF: ***.881.4-**</t>
  </si>
  <si>
    <t>LUCIANA ALVES SALGADO</t>
  </si>
  <si>
    <t>DIPAG</t>
  </si>
  <si>
    <t>CPF: ***.871.731-**</t>
  </si>
  <si>
    <t>LUCIANA JUNQUEIRA BIANCHINI</t>
  </si>
  <si>
    <t>CPF: ***.431.001-**</t>
  </si>
  <si>
    <t>LUCIENE TEIXEIRA SALES</t>
  </si>
  <si>
    <t>CPF: ***.176.493-**</t>
  </si>
  <si>
    <t>LUDMILA MASCARENHAS LUSTOSA VIEIRA</t>
  </si>
  <si>
    <t>CPF: ***.882.231-**</t>
  </si>
  <si>
    <t>LUDMILA OLIVEIRA SILVA</t>
  </si>
  <si>
    <t>CPF: ***.968.611-**</t>
  </si>
  <si>
    <t xml:space="preserve">LUISA MARIA COSTA DAMASCENO </t>
  </si>
  <si>
    <t xml:space="preserve">ASCOM </t>
  </si>
  <si>
    <t>CPF: ***.083.631-**</t>
  </si>
  <si>
    <t>LUIZ GABRIEL BEZERRA DA SILVA</t>
  </si>
  <si>
    <t>CPF: ***.778.041-**</t>
  </si>
  <si>
    <t>LUIZ NOGUEIRA DA SILVA NETO</t>
  </si>
  <si>
    <t>CPF: ***.869.621-**</t>
  </si>
  <si>
    <t>LUIZA DA SILVA TAIRA LIMA</t>
  </si>
  <si>
    <t>CPF: ***.228.301-**</t>
  </si>
  <si>
    <t>LUIZA SOUZA CRUZ</t>
  </si>
  <si>
    <t>CPF: ***.945.191-**</t>
  </si>
  <si>
    <t>LUMA CHAGAS CORREA BITTENCOURT</t>
  </si>
  <si>
    <t>CPF: ***.542.701-**</t>
  </si>
  <si>
    <t>LUZIA QUITERIA MOURA SILVA</t>
  </si>
  <si>
    <t>CPF: ***.173.143-**</t>
  </si>
  <si>
    <t>LUZINETE APARECIDA RODRIGUES</t>
  </si>
  <si>
    <t>CPF: ***.875.031-**</t>
  </si>
  <si>
    <t>LYNKOM MESCHICK DE SOUZA</t>
  </si>
  <si>
    <t>CPF: ***.509.101-**</t>
  </si>
  <si>
    <t>MAILA SANTANA DOS REIS</t>
  </si>
  <si>
    <t>CPF: ***.847.291-**</t>
  </si>
  <si>
    <t>MAÍRA SOUTO MAIOR KERSTENETZKY</t>
  </si>
  <si>
    <t>ASPAR - Asse. Parlamentar</t>
  </si>
  <si>
    <t>CPF: ***.063.884-**</t>
  </si>
  <si>
    <t>MAIZA SOARES DA SILVA</t>
  </si>
  <si>
    <t>CPF: ***.526.561-**</t>
  </si>
  <si>
    <t>MANOELA HELENA SILVA DA PAZ</t>
  </si>
  <si>
    <t>ESPLANADA DOS MINISTÉRIOS BLOCO A - 9º ANDAR</t>
  </si>
  <si>
    <t>CPF: ***.259.231-**</t>
  </si>
  <si>
    <t>MANUELLA MARTINS DA SILVA</t>
  </si>
  <si>
    <t>CPF: ***.650.851-**</t>
  </si>
  <si>
    <t>MÁRCIA LONDERO FABRICIO</t>
  </si>
  <si>
    <t>CPF: ***.387.830-**</t>
  </si>
  <si>
    <t>MARCIANA MARIA DA CRUZ</t>
  </si>
  <si>
    <t>CPF: ***.516.191-**</t>
  </si>
  <si>
    <t>MARCONE DE MOURA ROCHA</t>
  </si>
  <si>
    <t>CPF: ***.345.653-**</t>
  </si>
  <si>
    <t>MARCOS ADRIANO MARTINS DA SILVA</t>
  </si>
  <si>
    <t>CPF: ***.629.86-**</t>
  </si>
  <si>
    <t>MARCOS ALMEIDA DA SILVA</t>
  </si>
  <si>
    <t>CPF: ***.978.391-**</t>
  </si>
  <si>
    <t>MARCOS ANTÔNIO AGUIAR PEREIRA</t>
  </si>
  <si>
    <t>CPF: ***.170.401-**</t>
  </si>
  <si>
    <t xml:space="preserve">MARCOS PAULO GERÔNIMO DOS SANTOS </t>
  </si>
  <si>
    <t>EDIFICIO BANCO DO BRASIL SEDE II - 11º ANDAR</t>
  </si>
  <si>
    <t>CPF: ***.598.931-**</t>
  </si>
  <si>
    <t>MARCOS RODRIGUES MARTINS</t>
  </si>
  <si>
    <t>CPF: ***.905.541-**</t>
  </si>
  <si>
    <t>MARIA ALICE VARGAS NERY</t>
  </si>
  <si>
    <t>CPF: ***.874.021-**</t>
  </si>
  <si>
    <t xml:space="preserve">MARIA APARECIDA MIRANDA </t>
  </si>
  <si>
    <t>CPF: ***.824.441-**</t>
  </si>
  <si>
    <t>MARIA APARECIDA PEREIRA LEITE PAULA</t>
  </si>
  <si>
    <t>CPF: ***.800.941-**</t>
  </si>
  <si>
    <t>MARIA CLARA ROCHA DE SIQUEIRA DAVID</t>
  </si>
  <si>
    <t>CPF: ***.629.701-**</t>
  </si>
  <si>
    <t>MARIA DANIELE DE FREITAS CAVALCANTE</t>
  </si>
  <si>
    <t>CPF: ***.677.121-**</t>
  </si>
  <si>
    <t>MARIA DAYANE AMBROZIO FABIO</t>
  </si>
  <si>
    <t>CPF: ***.430.731-**</t>
  </si>
  <si>
    <t>MARIA DO SOCORRO BEZERRA DA SILVA</t>
  </si>
  <si>
    <t>ED.MULTIBRASIL (NOVA SEDE) - 2º ANDAR</t>
  </si>
  <si>
    <t>CPF: ***.634.081-**</t>
  </si>
  <si>
    <t>MARIA EDUARDA ALMEIDA DO CARMO LAURO</t>
  </si>
  <si>
    <t>CORREG - Corregedoria</t>
  </si>
  <si>
    <t>CPF: ***.965.891-**</t>
  </si>
  <si>
    <t xml:space="preserve">MARIA JULIA BARROS DE LUCENA </t>
  </si>
  <si>
    <t>CGFGD - C.G. Fort. Garantias de Direit.</t>
  </si>
  <si>
    <t>CPF: ***.595.021-**</t>
  </si>
  <si>
    <t>MARIA LÉO FONTES BORGES ARARUNA</t>
  </si>
  <si>
    <t>CPF: ***.615.871-**</t>
  </si>
  <si>
    <t xml:space="preserve">MARIA MONICA RODRIGUES LIMA </t>
  </si>
  <si>
    <t>CPF: ***.352.541-**</t>
  </si>
  <si>
    <t>MARIA VITÓRIA FERREIRA</t>
  </si>
  <si>
    <t>CPF: ***.389.413-**</t>
  </si>
  <si>
    <t xml:space="preserve">MARINA MENDES DE PAULA </t>
  </si>
  <si>
    <t>CPF: ***.581.671-**</t>
  </si>
  <si>
    <t>MARINEIDE DA SILVA</t>
  </si>
  <si>
    <t>CPF: ***.129.247-**</t>
  </si>
  <si>
    <t xml:space="preserve">MARIO LOPES DOS REIS PORTO DE SÁ </t>
  </si>
  <si>
    <t>CPF: ***.636.281-**</t>
  </si>
  <si>
    <t>MARTA APARECIDA NOGUEIRA</t>
  </si>
  <si>
    <t>CPF: ***.978.468-**</t>
  </si>
  <si>
    <t>MARTA LUIZA DE SOUZA</t>
  </si>
  <si>
    <t>CPF: ***.221.016-**</t>
  </si>
  <si>
    <t>MATHEUS GOMES DE FREITAS</t>
  </si>
  <si>
    <t>CPF: ***.438.271-**</t>
  </si>
  <si>
    <t>MATHEUS RAMOS DE AVILA</t>
  </si>
  <si>
    <t>CPF: ***.123.55-**</t>
  </si>
  <si>
    <t>MATHEUS RODRIGUES FIRMINIO DE ARAUJO</t>
  </si>
  <si>
    <t>CPF: ***.870.571-**</t>
  </si>
  <si>
    <t>MAX FERNANDO DA SILVA</t>
  </si>
  <si>
    <t>CPF: ***.349.471-**</t>
  </si>
  <si>
    <t>MAYLLA RHUANNE LISBOA</t>
  </si>
  <si>
    <t>ASS. PARLAMENTAR</t>
  </si>
  <si>
    <t>CPF: ***.107.791-**</t>
  </si>
  <si>
    <t>MICHAEL JACKSON DE CASTRO MATOS</t>
  </si>
  <si>
    <t>CPF: ***.163.731-**</t>
  </si>
  <si>
    <t>MICHAEL RIBEIRO DE AREA</t>
  </si>
  <si>
    <t>CPF: ***.354.921-**</t>
  </si>
  <si>
    <t xml:space="preserve">MICHELLE CAROLA DE OLIVEIRA </t>
  </si>
  <si>
    <t xml:space="preserve">CGPDI - C.G. de Pesq., Dados e Informações </t>
  </si>
  <si>
    <t>CPF: ***.316.421-**</t>
  </si>
  <si>
    <t>MICHELLE CATARINE MACHADO</t>
  </si>
  <si>
    <t>CPF: ***.205.801-**</t>
  </si>
  <si>
    <t>MIQUEIAS DE MORAIS BRITO</t>
  </si>
  <si>
    <t>CPF: ***.921.481-**</t>
  </si>
  <si>
    <t>MONICA DA SILVA RODRIGUES</t>
  </si>
  <si>
    <t>CPF: ***.296.621-**</t>
  </si>
  <si>
    <t>MONICA DE SOUZA</t>
  </si>
  <si>
    <t>CPF: ***.842.578-**</t>
  </si>
  <si>
    <t>MONIQUE GONÇALVES DA SILVA CAMARGO</t>
  </si>
  <si>
    <t>CPF: ***.519.751-**</t>
  </si>
  <si>
    <t>NADIA LAIS GARAJO MACEDO</t>
  </si>
  <si>
    <t>CPF: ***.631.761-**</t>
  </si>
  <si>
    <t>NATALIA COSTA</t>
  </si>
  <si>
    <t>CGGM</t>
  </si>
  <si>
    <t>CPF: ***.278.456-**</t>
  </si>
  <si>
    <t xml:space="preserve">NATALIA PEREIRA ATAÍDES </t>
  </si>
  <si>
    <t>CPF: ***.894.161-**</t>
  </si>
  <si>
    <t xml:space="preserve">NATHALIA RODRIGUES SANTOS </t>
  </si>
  <si>
    <t>CPF: ***.995.304-**</t>
  </si>
  <si>
    <t>NATHIELY EVELIN LOURENÇA ALVES</t>
  </si>
  <si>
    <t>CPF: ***.033.161-**</t>
  </si>
  <si>
    <t>NECI DA SILVA LEÃO</t>
  </si>
  <si>
    <t>CPF: ***.529.182-**</t>
  </si>
  <si>
    <t>NICOLAU ARAGÃO DA ROCHA</t>
  </si>
  <si>
    <t>CPF: ***.213.511-**</t>
  </si>
  <si>
    <t>NILDES BORGES DA SILVA</t>
  </si>
  <si>
    <t>CPF: ***.454.801-**</t>
  </si>
  <si>
    <t>NILSIMAR BATISTA GOMES JUNIOR</t>
  </si>
  <si>
    <t>CPF: ***.501.551-**</t>
  </si>
  <si>
    <t>NILSON RIBEIRO ALVES FILHO</t>
  </si>
  <si>
    <t>CPF: ***.258.00-**</t>
  </si>
  <si>
    <t>NOEMI DOS SANTOS DE OLIVEIRA</t>
  </si>
  <si>
    <t>CPF: ***.813.061-**</t>
  </si>
  <si>
    <t>NUBIA RIBEIRO DA SILVA BORGES</t>
  </si>
  <si>
    <t>CAIF</t>
  </si>
  <si>
    <t>CPF: ***.988.651-**</t>
  </si>
  <si>
    <t xml:space="preserve">PALOMA SILVA SOARES </t>
  </si>
  <si>
    <t>CGOF - C.G. Orçamento e Finanças</t>
  </si>
  <si>
    <t>CPF: ***.176.831-**</t>
  </si>
  <si>
    <t xml:space="preserve">PATRICIA ARANTES DE OLIVEIRA </t>
  </si>
  <si>
    <t>CPF: ***.924.371-**</t>
  </si>
  <si>
    <t>PATRICIA ARAUJO RODRIGUES</t>
  </si>
  <si>
    <t>CPF: ***.911.721-**</t>
  </si>
  <si>
    <t>PATRICIA NOLETO CRESTANI</t>
  </si>
  <si>
    <t>CPF: ***.910.341-**</t>
  </si>
  <si>
    <t>PATRICIA PEDROSA GADELHA</t>
  </si>
  <si>
    <t>CGGP - C.G. Gestão de Pessoas</t>
  </si>
  <si>
    <t>CPF: ***.660.541-**</t>
  </si>
  <si>
    <t>PATRÍCIA PEREIRA RODRIGUES SANTOS</t>
  </si>
  <si>
    <t>CPF: ***.766.041-**</t>
  </si>
  <si>
    <t>PATRICIA TAVARES DE SOUSA</t>
  </si>
  <si>
    <t>CPF: ***.525.881-**</t>
  </si>
  <si>
    <t>PAULA REGINA DE OLIVEIRA FERREIRA</t>
  </si>
  <si>
    <t>CPF: ***.037.701-**</t>
  </si>
  <si>
    <t>PAULO CÉSAR LISBOA DA SILVA</t>
  </si>
  <si>
    <t>CPF: ***.193.831-**</t>
  </si>
  <si>
    <t>PAULO CÉSAR SOUZA DA SILVA</t>
  </si>
  <si>
    <t>CPF: ***.603.081-**</t>
  </si>
  <si>
    <t>PAULO ROGÉRIO MIRANDA DE SOUSA</t>
  </si>
  <si>
    <t>CPF: ***.168.293-**</t>
  </si>
  <si>
    <t>PEDRO MARTINS RODRIGUES</t>
  </si>
  <si>
    <t>CPF: ***.576.251-**</t>
  </si>
  <si>
    <t>POLIANA LOPES SALGADO</t>
  </si>
  <si>
    <t>CPF: ***.610.641-**</t>
  </si>
  <si>
    <t>PRISCILA AMORIM PEREIRA</t>
  </si>
  <si>
    <t>CPF: ***.779.801-**</t>
  </si>
  <si>
    <t>PRISCILA LIMA SANTOS</t>
  </si>
  <si>
    <t>CPF: ***.585.721-**</t>
  </si>
  <si>
    <t>PRISCILA YANDI SOUSA FRANÇA</t>
  </si>
  <si>
    <t>CPF: ***.212.801-**</t>
  </si>
  <si>
    <t xml:space="preserve">RAFAEL ALVES FERREIRA </t>
  </si>
  <si>
    <t>CPF: ***.840.941-**</t>
  </si>
  <si>
    <t>RAFAEL FRANCATTI PIRES</t>
  </si>
  <si>
    <t>CPF: ***.767.428-**</t>
  </si>
  <si>
    <t>RAFAEL LUIZ LIRA DE LUNA</t>
  </si>
  <si>
    <t>CPF: ***.132.964-**</t>
  </si>
  <si>
    <t>RAFAELA LAÍS SILVA DE OLIVEIRA NEIVA</t>
  </si>
  <si>
    <t>CPF: ***.210.751-**</t>
  </si>
  <si>
    <t>RAFAELA RODRIGUES DE OLIVEIRA</t>
  </si>
  <si>
    <t>CPF: ***.043.971-**</t>
  </si>
  <si>
    <t>RAFAELLA DO NASCIMENTO FERREIRA</t>
  </si>
  <si>
    <t>CPF: ***.240.291-**</t>
  </si>
  <si>
    <t>RAIANE FEITOZA DA SILVA</t>
  </si>
  <si>
    <t>CPF: ***.941.331-**</t>
  </si>
  <si>
    <t>RAIMUNDO ALVES LIMA</t>
  </si>
  <si>
    <t>EDIFICIO BANCO DO BRASIL SEDE II - 3°  SUBSOLO</t>
  </si>
  <si>
    <t>CPF: ***.880.120-**</t>
  </si>
  <si>
    <t>RAIMUNDO NONATO GABINO DE SOUSA</t>
  </si>
  <si>
    <t>CPF: ***.820.021-**</t>
  </si>
  <si>
    <t>RAIMUNDO NONATO MACIEL RIBEIRO</t>
  </si>
  <si>
    <t>CPF: ***.708.141-**</t>
  </si>
  <si>
    <t>RANÚBIA MARIA GUEDES SILVA</t>
  </si>
  <si>
    <t>CPF: ***.456.434-**</t>
  </si>
  <si>
    <t>RAPHAELA PIRES TEODORO</t>
  </si>
  <si>
    <t>CPF: ***.182.711-**</t>
  </si>
  <si>
    <t>RAPHAELY LIMA CESAR DA LUZ</t>
  </si>
  <si>
    <t>CPF: ***.310.141-**</t>
  </si>
  <si>
    <t>RAQUEL MARQUES MONTEIRO</t>
  </si>
  <si>
    <t>CPF: ***.582.491-**</t>
  </si>
  <si>
    <t>RAYANE FERNANDA FERNANDES BARBOSA DE FREITAS</t>
  </si>
  <si>
    <t>CPF: ***.909.831-**</t>
  </si>
  <si>
    <t>REGILANE MONTEIRO DE LIMA</t>
  </si>
  <si>
    <t>CPF: ***.672.00-**</t>
  </si>
  <si>
    <t>REGINA MARIA RODRIGUES MACHADO</t>
  </si>
  <si>
    <t>CPF: ***.719.181-**</t>
  </si>
  <si>
    <t>REJANE PEREIRA DO NASCIMENTO</t>
  </si>
  <si>
    <t>CPF: ***.687.121-**</t>
  </si>
  <si>
    <t>RENAN FABIAN LISBOA</t>
  </si>
  <si>
    <t>CPF: ***.943.641-**</t>
  </si>
  <si>
    <t xml:space="preserve">RENATA PEREIRA ALVES </t>
  </si>
  <si>
    <t>CPF: ***.777.311-**</t>
  </si>
  <si>
    <t>ROBERTO MOREIRA CAMPOS</t>
  </si>
  <si>
    <t>CPF: ***.548.168-**</t>
  </si>
  <si>
    <t>ROBERTO TELES COELHO</t>
  </si>
  <si>
    <t>CPF: ***.442.411-**</t>
  </si>
  <si>
    <t>ROGÉRIO PIRES DE OLIVEIRA</t>
  </si>
  <si>
    <t>ROMÁRIO BRAGA DA SILVA</t>
  </si>
  <si>
    <t>CPF: ***.745.851-**</t>
  </si>
  <si>
    <t xml:space="preserve">ROMERSON RONAN OLIVEIRA ALVES </t>
  </si>
  <si>
    <t>CPF: ***.845.681-**</t>
  </si>
  <si>
    <t>ROMMEINE SANTOS DE ANDRADE</t>
  </si>
  <si>
    <t>CPF: ***.848.591-**</t>
  </si>
  <si>
    <t>RONALDO FERREIRA MARIANO</t>
  </si>
  <si>
    <t>CPF: ***.949.187-**</t>
  </si>
  <si>
    <t>RONALDO MARTINS SANTOS</t>
  </si>
  <si>
    <t>ESPLANADA DOS MINISTÉTRIOS BLOCO A</t>
  </si>
  <si>
    <t>CPF: ***.357.205-**</t>
  </si>
  <si>
    <t>RONALDO PISARRO DE MENEZES</t>
  </si>
  <si>
    <t>CPF: ***.877.331-**</t>
  </si>
  <si>
    <t>RONALDO RODRIGUES DA SILVA</t>
  </si>
  <si>
    <t>CPF: ***.588.181-**</t>
  </si>
  <si>
    <t>RONNALTY CORDEIRO BATISTA</t>
  </si>
  <si>
    <t>CPF: ***.470.473-**</t>
  </si>
  <si>
    <t>ROSANE FARIAS SILVA</t>
  </si>
  <si>
    <t>CPF: ***.748.191-**</t>
  </si>
  <si>
    <t>ROSÂNGELA ALVES DOS SANTOS</t>
  </si>
  <si>
    <t>CPF: ***.438.491-**</t>
  </si>
  <si>
    <t>ROSIANNE SANTOS VIDAL</t>
  </si>
  <si>
    <t>CPF: ***.531.921-**</t>
  </si>
  <si>
    <t xml:space="preserve">ROSIMEIRE DE JESUS </t>
  </si>
  <si>
    <t>CPF: ***.432.101-**</t>
  </si>
  <si>
    <t xml:space="preserve">ROSIMEIRE PAULINO DA SILVA </t>
  </si>
  <si>
    <t>CPF: ***.717.471-**</t>
  </si>
  <si>
    <t>ROZIMEIRE BERNARDO DE FREITAS</t>
  </si>
  <si>
    <t>CPF: ***.808.215-**</t>
  </si>
  <si>
    <t xml:space="preserve">SAMARA ALVES DE OLIVEIRA </t>
  </si>
  <si>
    <t>CPF: ***.323.681-**</t>
  </si>
  <si>
    <t>SAMIRA SUELLY DE CARVALHO SOUSA</t>
  </si>
  <si>
    <t>CPF: ***.273.421-**</t>
  </si>
  <si>
    <t>SANDRO DE SOUSA NERY</t>
  </si>
  <si>
    <t>CPF: ***.056.331-**</t>
  </si>
  <si>
    <t>SARA RIBEIRO DIAS DE OLIVEIRA SIMÕES NOVO</t>
  </si>
  <si>
    <t>CPF: ***.668.339-**</t>
  </si>
  <si>
    <t>SARAH MARTINS LARA</t>
  </si>
  <si>
    <t>CPF: ***.254.461-**</t>
  </si>
  <si>
    <t>SARAH MOREIRA CAMPOS ARAGAO</t>
  </si>
  <si>
    <t>CPF: ***.908.391-**</t>
  </si>
  <si>
    <t xml:space="preserve">SEBASTIÃO COSME SOUSA NETO </t>
  </si>
  <si>
    <t>CPF: ***.894.414-**</t>
  </si>
  <si>
    <t>SHEILA PEREIRA DO VALE</t>
  </si>
  <si>
    <t>CPF: ***.536.361-**</t>
  </si>
  <si>
    <t>SHIRLEI PEREIRA DA LUZ</t>
  </si>
  <si>
    <t>CPF: ***.828.104-**</t>
  </si>
  <si>
    <t>SIMONE RODRIGUES DA SILVA</t>
  </si>
  <si>
    <t>CPF: ***.159.171-**</t>
  </si>
  <si>
    <t xml:space="preserve">SILVANA CRISTINA  CORRÊA VALE </t>
  </si>
  <si>
    <t>CPF: ***.292.241-**</t>
  </si>
  <si>
    <t xml:space="preserve">SIMONE DA SILVA BORGES </t>
  </si>
  <si>
    <t>CPF: ***.142.601-**</t>
  </si>
  <si>
    <t xml:space="preserve">SIMONE LOURENCA SILVA </t>
  </si>
  <si>
    <t>CPF: ***.953.701-**</t>
  </si>
  <si>
    <t xml:space="preserve">SIMONE PEREIRA DE OLIVEIRA </t>
  </si>
  <si>
    <t>CPF: ***.723.156-**</t>
  </si>
  <si>
    <t>SIMONE PEREIRA VASCONCELOS</t>
  </si>
  <si>
    <t>ESPLANADA DOS MINISTÉRIOS BLOCO A - 9º ANDAR/ALA NORTE</t>
  </si>
  <si>
    <t>CPF: ***.243.971-**</t>
  </si>
  <si>
    <t xml:space="preserve">SIMONE VANESSA LACERDA XAVIER </t>
  </si>
  <si>
    <t>CPF: ***.845.386-**</t>
  </si>
  <si>
    <t>SINDIA CRISTINA DE CARVALHO SOUSA</t>
  </si>
  <si>
    <t>CPF: ***.761.501-**</t>
  </si>
  <si>
    <t>SIRVEIRO COSTA MARQUES</t>
  </si>
  <si>
    <t>CPF: ***.978.533-**</t>
  </si>
  <si>
    <t>SOLANGE MARIA DA SILVA NUNES</t>
  </si>
  <si>
    <t>EDIFICIO BANCO DO BRASIL SEDE II (3° SUBSOLO)</t>
  </si>
  <si>
    <t>CPF: ***.660.731-**</t>
  </si>
  <si>
    <t>SONIA CHAGAS MACIEL</t>
  </si>
  <si>
    <t>CPF: ***.144.818-**</t>
  </si>
  <si>
    <t>SONIA REGINA PEREIRA</t>
  </si>
  <si>
    <t>CPF: ***.241.471-**</t>
  </si>
  <si>
    <t xml:space="preserve">STEFFANE MILENA GOMES DIAS DA ROCHA </t>
  </si>
  <si>
    <t>CPF: ***.514.402-**</t>
  </si>
  <si>
    <t xml:space="preserve">STHEPHANIE INGRID AMARO BEZERRA </t>
  </si>
  <si>
    <t>CPF: ***.951.91--**</t>
  </si>
  <si>
    <t>TAINARA BORGES SOARES</t>
  </si>
  <si>
    <t>CPF: ***.351.65-**</t>
  </si>
  <si>
    <t>TAINARA SOUZA PINTO</t>
  </si>
  <si>
    <t>CPF: ***.959.035-**</t>
  </si>
  <si>
    <t xml:space="preserve">TAMIRES DOS ANJOS SILVA  </t>
  </si>
  <si>
    <t>CPF: ***.205.931-**</t>
  </si>
  <si>
    <t>TARCYLLA RAFAELA MOURA DOS ANJOS</t>
  </si>
  <si>
    <t xml:space="preserve">EDIFICIO BANCO DO BRASIL  SEDE II </t>
  </si>
  <si>
    <t>CPF: ***.597.871-**</t>
  </si>
  <si>
    <t xml:space="preserve">TATIANE CLAUDIA FERNANDES ISAAC </t>
  </si>
  <si>
    <t>CPF: ***.150.171-**</t>
  </si>
  <si>
    <t>TATIANE MONTEIRO DA COSTA</t>
  </si>
  <si>
    <t>ED.MULTIBRASIL (NOVA SEDE) - TÉRRIO</t>
  </si>
  <si>
    <t>CPF: ***.927.011-**</t>
  </si>
  <si>
    <t>TATIANE PEREIRA DE ARAÚJO</t>
  </si>
  <si>
    <t>CPF: ***.672.711-**</t>
  </si>
  <si>
    <t>THAINNÁ SILVA GAMEIRO</t>
  </si>
  <si>
    <t>CPF: ***.458.37-**</t>
  </si>
  <si>
    <t>THAIS RODRIGUES DE SOUSA</t>
  </si>
  <si>
    <t>CPF: ***.130.571-**</t>
  </si>
  <si>
    <t>THAISLANNY MEDEIROS DE ARAÚJO</t>
  </si>
  <si>
    <t>CPF: ***.161.641-**</t>
  </si>
  <si>
    <t>THALYTA BOSI DE OLIVEIRA</t>
  </si>
  <si>
    <t>CPF: ***.339.102-**</t>
  </si>
  <si>
    <t xml:space="preserve">THAMYNNY SANTOS DA SILVA </t>
  </si>
  <si>
    <t>CPF: ***.458.931-**</t>
  </si>
  <si>
    <t>THAYANE PEREIRA GOMES</t>
  </si>
  <si>
    <t>CPF: ***.175.931-**</t>
  </si>
  <si>
    <t>THAYNA ALMEIDA DE SOUZA</t>
  </si>
  <si>
    <t>CPF: ***.654.84-**</t>
  </si>
  <si>
    <t>THAYNARA DE RESENDE DE SOUZA</t>
  </si>
  <si>
    <t>CPF: ***.936.661-**</t>
  </si>
  <si>
    <t>THIAGO DE MAGALHAES FERREIRA</t>
  </si>
  <si>
    <t>CPF: ***.347.181-**</t>
  </si>
  <si>
    <t>THIAGO LAVAREDA AMORIM DA SILVA</t>
  </si>
  <si>
    <t>CPF: ***.413.721-**</t>
  </si>
  <si>
    <t>THIAGO RIBEIRO GOMES</t>
  </si>
  <si>
    <t>CPF: ***.881.241-**</t>
  </si>
  <si>
    <t>TUANE ROCHA DOS SANTOS</t>
  </si>
  <si>
    <t>CGPPDDH</t>
  </si>
  <si>
    <t>CPF: ***.127.381-**</t>
  </si>
  <si>
    <t>UENIA NUNES FERREIRA CARNEIRO</t>
  </si>
  <si>
    <t>CPF: ***.633.041-**</t>
  </si>
  <si>
    <t>VALDECI MACIEL DE ARAUJO JUNIOR</t>
  </si>
  <si>
    <t>CPF: ***.041.321-**</t>
  </si>
  <si>
    <t>VALERIA PEREIRA DE LIMA</t>
  </si>
  <si>
    <t>CPF: ***.065.745-**</t>
  </si>
  <si>
    <t>VALESKA POLLYANE SOUSA LIMA</t>
  </si>
  <si>
    <t>CPF: ***.581.512-**</t>
  </si>
  <si>
    <t>VANESSA DE QUEIROZ OLIVEIRA</t>
  </si>
  <si>
    <t>CPF: ***.872.081-**</t>
  </si>
  <si>
    <t>VANESSA LIMA DA SILVA GOUVEIA</t>
  </si>
  <si>
    <t>CPF: ***.089.546-**</t>
  </si>
  <si>
    <t>VANESSA MAGELA OLIVEIRA SOUSA</t>
  </si>
  <si>
    <t>CPF: ***.819.481-**</t>
  </si>
  <si>
    <t>VANESSA MASSOTE PAULINELI</t>
  </si>
  <si>
    <t>CPF: ***.535.776-**</t>
  </si>
  <si>
    <t>VERONICA ANDREA DE SOUZA</t>
  </si>
  <si>
    <t>CPF: ***.472.971-**</t>
  </si>
  <si>
    <t>VICTORIA CECÍLIA AIRES PEREIRA</t>
  </si>
  <si>
    <t>CPF: ***.688.391-**</t>
  </si>
  <si>
    <t>VINICIUS FELIX TEODORO</t>
  </si>
  <si>
    <t>CPF: ***.141.401-**</t>
  </si>
  <si>
    <t>VINICIUS PEREIRA ALVES DE LIMA</t>
  </si>
  <si>
    <t>CPF: ***.840.451-**</t>
  </si>
  <si>
    <t>VIVIAN FRANCISCA DA SILVA FERREIRA</t>
  </si>
  <si>
    <t>CPF: ***.487.691-**</t>
  </si>
  <si>
    <t>VIVIANE FRANCISCA DA SILVA FERREIRA</t>
  </si>
  <si>
    <t>CPF: ***.392.351-**</t>
  </si>
  <si>
    <t>WAGNER BRITO BANDEIRA</t>
  </si>
  <si>
    <t>CPF: ***.996.086-**</t>
  </si>
  <si>
    <t>WALACE NUNES FERREIRA GERALDO</t>
  </si>
  <si>
    <t>CPF: ***.002.221-**</t>
  </si>
  <si>
    <t>WALKIRIA DA CONCEIÇÃO BARROS TEIXEIRA MEDEIROS</t>
  </si>
  <si>
    <t>CPF: ***.014.191-**</t>
  </si>
  <si>
    <t>WANDERSON MESQUITA DE SOUZA</t>
  </si>
  <si>
    <t>CPF: ***.771.781-**</t>
  </si>
  <si>
    <t>WANDERSON VITOR COSTA DE ARAUJO</t>
  </si>
  <si>
    <t>CPF: ***.173.741-**</t>
  </si>
  <si>
    <t>WASLAYNE REGINA DE ALMEIDA PEREIRA</t>
  </si>
  <si>
    <t>CPF: ***.894.301-**</t>
  </si>
  <si>
    <t>WEBER CARVALHO FRANCISCO SILVA</t>
  </si>
  <si>
    <t>CGPPCAAM</t>
  </si>
  <si>
    <t>CPF: ***.901.061-**</t>
  </si>
  <si>
    <t>WEDER RODRIGUES DE QUEIROZ</t>
  </si>
  <si>
    <t>EDIFICIO BANCO DO BRASIL SEDE II - 6° ANDAR</t>
  </si>
  <si>
    <t>CPF: ***.290.871-**</t>
  </si>
  <si>
    <t>WEDSON PEREIRA LEMES</t>
  </si>
  <si>
    <t>CPF: ***.096.131-**</t>
  </si>
  <si>
    <t>WELBER ALEX MACHADO DA SILVA</t>
  </si>
  <si>
    <t>CPF: ***.555.57-**</t>
  </si>
  <si>
    <t>WELLINTON DA SILVA  CORDEIRO</t>
  </si>
  <si>
    <t>CPF: ***.466.511-**</t>
  </si>
  <si>
    <t>WESCLEY VIEIRA BATISTA</t>
  </si>
  <si>
    <t>CPF: ***.508.961-**</t>
  </si>
  <si>
    <t>WESLEY FAUSTINO DA SILVA</t>
  </si>
  <si>
    <t>CPF: ***.137.161-**</t>
  </si>
  <si>
    <t xml:space="preserve">WESLEY IAGO ALVES FREITAS LIMA </t>
  </si>
  <si>
    <t>CPF: ***.110.541-**</t>
  </si>
  <si>
    <t>WEVERTON MOURA DOS SANTOS</t>
  </si>
  <si>
    <t>CPF: ***.149.36--**</t>
  </si>
  <si>
    <t>WILLIAN CHRISÓSTOMO DE CAMPOS</t>
  </si>
  <si>
    <t>CPF: ***.386.411-**</t>
  </si>
  <si>
    <t>WILMAR DE ALMEIDA CRUZ JUNIOR</t>
  </si>
  <si>
    <t>CPF: ***.189.681-**</t>
  </si>
  <si>
    <t>YANCA PEREIRA DE SOUSA GONCALVES</t>
  </si>
  <si>
    <t>COPDE</t>
  </si>
  <si>
    <t>CPF: ***.850.861-**</t>
  </si>
  <si>
    <t>YANN STEFFANI FONSECA MINARI</t>
  </si>
  <si>
    <t>CPF: ***.863.041-**</t>
  </si>
  <si>
    <t>YURI GABRIEL SILVA SANTOS</t>
  </si>
  <si>
    <t>CPF: ***.168.181-**</t>
  </si>
  <si>
    <t xml:space="preserve">ARIEL MORAIS AVILA </t>
  </si>
  <si>
    <t>CPF: ***.636.571-**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</si>
</sst>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_-&quot;R$ &quot;* #,##0.00_-;&quot;-R$ &quot;* #,##0.00_-;_-&quot;R$ &quot;* \-??_-;_-@_-"/>
    <numFmt numFmtId="166" formatCode="_(* #,##0.00_);_(* \(#,##0.00\);;_(@_)"/>
    <numFmt numFmtId="167" formatCode="_(* #,##0.00_);_(* \(#,##0.00\);_(* \-??_);_(@_)"/>
    <numFmt numFmtId="168" formatCode="_(&quot;R$ &quot;* #,##0.00_);_(&quot;R$ &quot;* \(#,##0.00\);_(&quot;R$ &quot;* &quot;-&quot;??_);_(@_)"/>
    <numFmt numFmtId="169" formatCode="&quot;R$ &quot;#,##0;&quot;-R$ &quot;#,##0"/>
    <numFmt numFmtId="170" formatCode="_(&quot;R$ &quot;* #,##0.000000000_);_(&quot;R$ &quot;* \(#,##0.000000000\);_(&quot;R$ &quot;* \-??_);_(@_)"/>
    <numFmt numFmtId="171" formatCode="&quot; R$ &quot;#,##0.00&quot; &quot;;&quot; R$ (&quot;#,##0.00&quot;)&quot;;&quot; R$ -&quot;#&quot; &quot;;@&quot; &quot;"/>
    <numFmt numFmtId="172" formatCode="[$R$-416]&quot; &quot;#,##0.00;[Red]&quot;-&quot;[$R$-416]&quot; &quot;#,##0.00"/>
    <numFmt numFmtId="173" formatCode="[$-416]dd\-mmm\-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i/>
      <sz val="16"/>
      <color theme="1"/>
      <name val="Liberation Sans"/>
      <family val="2"/>
    </font>
    <font>
      <sz val="11"/>
      <color rgb="FF000000"/>
      <name val="Liberation Sans1"/>
    </font>
    <font>
      <sz val="10"/>
      <color rgb="FF000000"/>
      <name val="Arial"/>
      <family val="2"/>
    </font>
    <font>
      <sz val="11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3" fillId="0" borderId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6" fillId="0" borderId="0" applyFill="0" applyBorder="0" applyAlignment="0" applyProtection="0"/>
    <xf numFmtId="171" fontId="11" fillId="0" borderId="0" applyFont="0" applyBorder="0" applyProtection="0"/>
    <xf numFmtId="164" fontId="2" fillId="0" borderId="0" applyFill="0" applyBorder="0" applyAlignment="0" applyProtection="0"/>
    <xf numFmtId="169" fontId="2" fillId="0" borderId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0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2" fillId="0" borderId="0" applyNumberFormat="0" applyBorder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 applyNumberFormat="0" applyBorder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72" fontId="14" fillId="0" borderId="0"/>
    <xf numFmtId="167" fontId="2" fillId="0" borderId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3" fontId="4" fillId="0" borderId="0" xfId="0" applyNumberFormat="1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vertical="center" wrapText="1"/>
    </xf>
    <xf numFmtId="0" fontId="16" fillId="6" borderId="13" xfId="0" applyFont="1" applyFill="1" applyBorder="1" applyAlignment="1">
      <alignment vertical="center" wrapText="1"/>
    </xf>
    <xf numFmtId="0" fontId="16" fillId="6" borderId="14" xfId="0" applyFont="1" applyFill="1" applyBorder="1" applyAlignment="1">
      <alignment vertical="center" wrapText="1"/>
    </xf>
    <xf numFmtId="0" fontId="16" fillId="5" borderId="12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16" fillId="5" borderId="15" xfId="0" applyFont="1" applyFill="1" applyBorder="1" applyAlignment="1">
      <alignment vertical="center" wrapText="1"/>
    </xf>
    <xf numFmtId="0" fontId="16" fillId="5" borderId="16" xfId="0" applyFont="1" applyFill="1" applyBorder="1" applyAlignment="1">
      <alignment vertical="center" wrapText="1"/>
    </xf>
    <xf numFmtId="0" fontId="16" fillId="6" borderId="16" xfId="0" applyFont="1" applyFill="1" applyBorder="1" applyAlignment="1">
      <alignment vertical="center" wrapText="1"/>
    </xf>
    <xf numFmtId="0" fontId="16" fillId="7" borderId="12" xfId="0" applyFont="1" applyFill="1" applyBorder="1" applyAlignment="1">
      <alignment vertical="center" wrapText="1"/>
    </xf>
    <xf numFmtId="0" fontId="16" fillId="7" borderId="14" xfId="0" applyFont="1" applyFill="1" applyBorder="1" applyAlignment="1">
      <alignment vertical="center" wrapText="1"/>
    </xf>
    <xf numFmtId="0" fontId="16" fillId="8" borderId="17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36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24" xfId="0" applyFill="1" applyBorder="1" applyAlignment="1">
      <alignment wrapText="1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/>
    <xf numFmtId="0" fontId="0" fillId="3" borderId="22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7" xfId="0" applyFill="1" applyBorder="1" applyAlignment="1">
      <alignment wrapText="1"/>
    </xf>
    <xf numFmtId="0" fontId="0" fillId="3" borderId="27" xfId="0" applyFill="1" applyBorder="1" applyAlignment="1">
      <alignment horizontal="center" vertical="center"/>
    </xf>
    <xf numFmtId="0" fontId="0" fillId="3" borderId="27" xfId="0" applyFill="1" applyBorder="1"/>
    <xf numFmtId="0" fontId="0" fillId="3" borderId="1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44" fontId="4" fillId="0" borderId="9" xfId="1" applyFont="1" applyBorder="1" applyAlignment="1">
      <alignment horizontal="center" vertical="center" wrapText="1"/>
    </xf>
    <xf numFmtId="44" fontId="4" fillId="0" borderId="19" xfId="1" applyFont="1" applyBorder="1" applyAlignment="1">
      <alignment horizontal="center" vertical="center" wrapText="1"/>
    </xf>
    <xf numFmtId="44" fontId="4" fillId="0" borderId="20" xfId="1" applyFont="1" applyBorder="1" applyAlignment="1">
      <alignment horizontal="center" vertical="center" wrapText="1"/>
    </xf>
    <xf numFmtId="44" fontId="16" fillId="0" borderId="9" xfId="1" applyFont="1" applyBorder="1" applyAlignment="1">
      <alignment horizontal="center" vertical="center" wrapText="1"/>
    </xf>
    <xf numFmtId="44" fontId="16" fillId="0" borderId="19" xfId="1" applyFont="1" applyBorder="1" applyAlignment="1">
      <alignment horizontal="center" vertical="center" wrapText="1"/>
    </xf>
    <xf numFmtId="44" fontId="16" fillId="0" borderId="19" xfId="1" applyFont="1" applyFill="1" applyBorder="1" applyAlignment="1">
      <alignment horizontal="center" vertical="center" wrapText="1"/>
    </xf>
    <xf numFmtId="44" fontId="16" fillId="0" borderId="20" xfId="1" applyFont="1" applyBorder="1" applyAlignment="1">
      <alignment horizontal="center" vertical="center" wrapText="1"/>
    </xf>
    <xf numFmtId="44" fontId="16" fillId="0" borderId="10" xfId="1" applyFont="1" applyBorder="1" applyAlignment="1">
      <alignment horizontal="center" vertical="center" wrapText="1"/>
    </xf>
    <xf numFmtId="44" fontId="16" fillId="0" borderId="8" xfId="1" applyFont="1" applyBorder="1" applyAlignment="1">
      <alignment horizontal="center" vertical="center" wrapText="1"/>
    </xf>
    <xf numFmtId="44" fontId="16" fillId="0" borderId="23" xfId="1" applyFont="1" applyBorder="1" applyAlignment="1">
      <alignment vertical="center" wrapText="1"/>
    </xf>
    <xf numFmtId="44" fontId="16" fillId="0" borderId="28" xfId="1" applyFont="1" applyBorder="1" applyAlignment="1">
      <alignment vertical="center" wrapText="1"/>
    </xf>
    <xf numFmtId="44" fontId="16" fillId="0" borderId="19" xfId="1" applyFont="1" applyBorder="1" applyAlignment="1">
      <alignment vertical="center" wrapText="1"/>
    </xf>
    <xf numFmtId="44" fontId="16" fillId="0" borderId="20" xfId="1" applyFont="1" applyBorder="1" applyAlignment="1">
      <alignment vertical="center" wrapText="1"/>
    </xf>
    <xf numFmtId="0" fontId="0" fillId="9" borderId="0" xfId="0" applyFill="1"/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4" borderId="3" xfId="8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readingOrder="1"/>
    </xf>
    <xf numFmtId="14" fontId="4" fillId="0" borderId="3" xfId="8" applyNumberFormat="1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4" fontId="4" fillId="4" borderId="3" xfId="1" applyFont="1" applyFill="1" applyBorder="1" applyAlignment="1">
      <alignment horizontal="center" vertical="center" wrapText="1"/>
    </xf>
    <xf numFmtId="173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0" borderId="3" xfId="36" applyFont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173" fontId="4" fillId="0" borderId="3" xfId="0" applyNumberFormat="1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44" fontId="4" fillId="2" borderId="29" xfId="1" applyFont="1" applyFill="1" applyBorder="1" applyAlignment="1">
      <alignment horizontal="center" vertical="center" wrapText="1"/>
    </xf>
    <xf numFmtId="14" fontId="4" fillId="10" borderId="29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 wrapText="1"/>
    </xf>
    <xf numFmtId="0" fontId="20" fillId="11" borderId="36" xfId="0" applyFont="1" applyFill="1" applyBorder="1" applyAlignment="1">
      <alignment horizontal="center" vertical="center" wrapText="1"/>
    </xf>
    <xf numFmtId="173" fontId="20" fillId="11" borderId="36" xfId="0" applyNumberFormat="1" applyFont="1" applyFill="1" applyBorder="1" applyAlignment="1">
      <alignment horizontal="center" vertical="center" wrapText="1"/>
    </xf>
    <xf numFmtId="0" fontId="20" fillId="11" borderId="37" xfId="0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44" fontId="20" fillId="11" borderId="36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49" fontId="15" fillId="0" borderId="0" xfId="0" applyNumberFormat="1" applyFont="1" applyAlignment="1">
      <alignment vertical="center"/>
    </xf>
    <xf numFmtId="0" fontId="20" fillId="11" borderId="36" xfId="0" applyFont="1" applyFill="1" applyBorder="1" applyAlignment="1">
      <alignment horizontal="center" vertical="center"/>
    </xf>
    <xf numFmtId="0" fontId="4" fillId="0" borderId="33" xfId="36" applyFont="1" applyBorder="1" applyAlignment="1">
      <alignment horizontal="center" vertical="center" wrapText="1"/>
    </xf>
    <xf numFmtId="44" fontId="4" fillId="2" borderId="42" xfId="1" applyFont="1" applyFill="1" applyBorder="1" applyAlignment="1">
      <alignment horizontal="center" vertical="center" wrapText="1"/>
    </xf>
    <xf numFmtId="14" fontId="4" fillId="0" borderId="3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4" borderId="4" xfId="8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 readingOrder="1"/>
    </xf>
    <xf numFmtId="0" fontId="16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6" fillId="4" borderId="43" xfId="8" applyFont="1" applyFill="1" applyBorder="1" applyAlignment="1">
      <alignment horizontal="center" vertical="center" wrapText="1"/>
    </xf>
    <xf numFmtId="14" fontId="4" fillId="4" borderId="29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4" xfId="0" applyFill="1" applyBorder="1" applyAlignment="1">
      <alignment horizontal="center"/>
    </xf>
    <xf numFmtId="49" fontId="20" fillId="11" borderId="38" xfId="0" applyNumberFormat="1" applyFont="1" applyFill="1" applyBorder="1" applyAlignment="1">
      <alignment horizontal="center" vertical="center" wrapText="1"/>
    </xf>
    <xf numFmtId="49" fontId="20" fillId="11" borderId="39" xfId="0" applyNumberFormat="1" applyFont="1" applyFill="1" applyBorder="1" applyAlignment="1">
      <alignment horizontal="center" vertical="center" wrapText="1"/>
    </xf>
    <xf numFmtId="49" fontId="20" fillId="11" borderId="40" xfId="0" applyNumberFormat="1" applyFont="1" applyFill="1" applyBorder="1" applyAlignment="1">
      <alignment horizontal="center" vertical="center" wrapText="1"/>
    </xf>
    <xf numFmtId="49" fontId="20" fillId="11" borderId="41" xfId="0" applyNumberFormat="1" applyFont="1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21" fillId="12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8" fontId="4" fillId="12" borderId="3" xfId="0" applyNumberFormat="1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</cellXfs>
  <cellStyles count="54">
    <cellStyle name="Heading" xfId="9" xr:uid="{00000000-0005-0000-0000-000000000000}"/>
    <cellStyle name="Heading1" xfId="10" xr:uid="{00000000-0005-0000-0000-000001000000}"/>
    <cellStyle name="Hyperlink" xfId="53" xr:uid="{00000000-000B-0000-0000-000008000000}"/>
    <cellStyle name="Hyperlink 2" xfId="11" xr:uid="{00000000-0005-0000-0000-000003000000}"/>
    <cellStyle name="Hyperlink 3" xfId="12" xr:uid="{00000000-0005-0000-0000-000004000000}"/>
    <cellStyle name="Hyperlink_PLANILHA DE PREÇOS" xfId="13" xr:uid="{00000000-0005-0000-0000-000005000000}"/>
    <cellStyle name="Moeda" xfId="1" builtinId="4"/>
    <cellStyle name="Moeda 12" xfId="15" xr:uid="{00000000-0005-0000-0000-000007000000}"/>
    <cellStyle name="Moeda 2" xfId="16" xr:uid="{00000000-0005-0000-0000-000008000000}"/>
    <cellStyle name="Moeda 2 2" xfId="5" xr:uid="{00000000-0005-0000-0000-000009000000}"/>
    <cellStyle name="Moeda 2 3" xfId="3" xr:uid="{00000000-0005-0000-0000-00000A000000}"/>
    <cellStyle name="Moeda 2 3 2" xfId="17" xr:uid="{00000000-0005-0000-0000-00000B000000}"/>
    <cellStyle name="Moeda 2 4" xfId="18" xr:uid="{00000000-0005-0000-0000-00000C000000}"/>
    <cellStyle name="Moeda 3" xfId="19" xr:uid="{00000000-0005-0000-0000-00000D000000}"/>
    <cellStyle name="Moeda 3 2" xfId="20" xr:uid="{00000000-0005-0000-0000-00000E000000}"/>
    <cellStyle name="Moeda 3 2 2" xfId="21" xr:uid="{00000000-0005-0000-0000-00000F000000}"/>
    <cellStyle name="Moeda 3 3" xfId="22" xr:uid="{00000000-0005-0000-0000-000010000000}"/>
    <cellStyle name="Moeda 4" xfId="7" xr:uid="{00000000-0005-0000-0000-000011000000}"/>
    <cellStyle name="Moeda 4 2" xfId="23" xr:uid="{00000000-0005-0000-0000-000012000000}"/>
    <cellStyle name="Moeda 4 2 2" xfId="24" xr:uid="{00000000-0005-0000-0000-000013000000}"/>
    <cellStyle name="Moeda 4 2 2 2" xfId="25" xr:uid="{00000000-0005-0000-0000-000014000000}"/>
    <cellStyle name="Moeda 4 2 3" xfId="26" xr:uid="{00000000-0005-0000-0000-000015000000}"/>
    <cellStyle name="Moeda 4 2 4" xfId="27" xr:uid="{00000000-0005-0000-0000-000016000000}"/>
    <cellStyle name="Moeda 4 2 5" xfId="28" xr:uid="{00000000-0005-0000-0000-000017000000}"/>
    <cellStyle name="Moeda 4 2 6" xfId="29" xr:uid="{00000000-0005-0000-0000-000018000000}"/>
    <cellStyle name="Moeda 4 2 7" xfId="6" xr:uid="{00000000-0005-0000-0000-000019000000}"/>
    <cellStyle name="Moeda 5" xfId="30" xr:uid="{00000000-0005-0000-0000-00001A000000}"/>
    <cellStyle name="Moeda 6" xfId="31" xr:uid="{00000000-0005-0000-0000-00001B000000}"/>
    <cellStyle name="Moeda 7" xfId="32" xr:uid="{00000000-0005-0000-0000-00001C000000}"/>
    <cellStyle name="Moeda 8" xfId="33" xr:uid="{00000000-0005-0000-0000-00001D000000}"/>
    <cellStyle name="Moeda 9" xfId="14" xr:uid="{00000000-0005-0000-0000-00001E000000}"/>
    <cellStyle name="Normal" xfId="0" builtinId="0"/>
    <cellStyle name="Normal 2" xfId="2" xr:uid="{00000000-0005-0000-0000-000020000000}"/>
    <cellStyle name="Normal 2 2" xfId="8" xr:uid="{00000000-0005-0000-0000-000021000000}"/>
    <cellStyle name="Normal 2 2 3" xfId="34" xr:uid="{00000000-0005-0000-0000-000022000000}"/>
    <cellStyle name="Normal 2 3" xfId="35" xr:uid="{00000000-0005-0000-0000-000023000000}"/>
    <cellStyle name="Normal 3" xfId="4" xr:uid="{00000000-0005-0000-0000-000024000000}"/>
    <cellStyle name="Normal 3 2" xfId="36" xr:uid="{00000000-0005-0000-0000-000025000000}"/>
    <cellStyle name="Normal 3 3" xfId="37" xr:uid="{00000000-0005-0000-0000-000026000000}"/>
    <cellStyle name="Normal 4" xfId="38" xr:uid="{00000000-0005-0000-0000-000027000000}"/>
    <cellStyle name="Normal 4 2" xfId="39" xr:uid="{00000000-0005-0000-0000-000028000000}"/>
    <cellStyle name="Normal 5" xfId="40" xr:uid="{00000000-0005-0000-0000-000029000000}"/>
    <cellStyle name="Normal 6" xfId="41" xr:uid="{00000000-0005-0000-0000-00002A000000}"/>
    <cellStyle name="Normal 7" xfId="42" xr:uid="{00000000-0005-0000-0000-00002B000000}"/>
    <cellStyle name="Porcentagem 2" xfId="43" xr:uid="{00000000-0005-0000-0000-00002C000000}"/>
    <cellStyle name="Porcentagem 3" xfId="44" xr:uid="{00000000-0005-0000-0000-00002D000000}"/>
    <cellStyle name="Porcentagem 4" xfId="45" xr:uid="{00000000-0005-0000-0000-00002E000000}"/>
    <cellStyle name="Result" xfId="46" xr:uid="{00000000-0005-0000-0000-00002F000000}"/>
    <cellStyle name="Result2" xfId="47" xr:uid="{00000000-0005-0000-0000-000030000000}"/>
    <cellStyle name="Separador de milhares 2" xfId="48" xr:uid="{00000000-0005-0000-0000-000031000000}"/>
    <cellStyle name="Separador de milhares 2 2" xfId="49" xr:uid="{00000000-0005-0000-0000-000032000000}"/>
    <cellStyle name="Título 1 1" xfId="50" xr:uid="{00000000-0005-0000-0000-000033000000}"/>
    <cellStyle name="Título 1 1 1" xfId="51" xr:uid="{00000000-0005-0000-0000-000034000000}"/>
    <cellStyle name="Vírgula 2" xfId="52" xr:uid="{00000000-0005-0000-0000-000035000000}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horizontal="center" vertical="bottom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28</xdr:row>
      <xdr:rowOff>0</xdr:rowOff>
    </xdr:from>
    <xdr:to>
      <xdr:col>8</xdr:col>
      <xdr:colOff>438500</xdr:colOff>
      <xdr:row>53</xdr:row>
      <xdr:rowOff>153095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70945C-417D-3198-A691-97B70826D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5705475"/>
          <a:ext cx="2505425" cy="4982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5D737F5-B06D-40D1-978B-4852873AEF42}" name="SECRETARIAS_MDHC_T" displayName="SECRETARIAS_MDHC_T" ref="I8:I16" totalsRowShown="0" headerRowDxfId="81" dataDxfId="79" headerRowBorderDxfId="80" tableBorderDxfId="78">
  <autoFilter ref="I8:I16" xr:uid="{45D737F5-B06D-40D1-978B-4852873AEF42}"/>
  <sortState xmlns:xlrd2="http://schemas.microsoft.com/office/spreadsheetml/2017/richdata2" ref="I9:I16">
    <sortCondition ref="I4:I11"/>
  </sortState>
  <tableColumns count="1">
    <tableColumn id="1" xr3:uid="{F9286194-8392-434E-8F01-2F0C006C61ED}" name="MDHC" dataDxfId="77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AE82C78-0BE7-4AFA-BDAE-06A6802877FD}" name="MINISTERIOS_T" displayName="MINISTERIOS_T" ref="G8:G12" totalsRowShown="0" headerRowDxfId="38" dataDxfId="37" tableBorderDxfId="36">
  <autoFilter ref="G8:G12" xr:uid="{FAE82C78-0BE7-4AFA-BDAE-06A6802877FD}"/>
  <tableColumns count="1">
    <tableColumn id="1" xr3:uid="{2682F8F6-C372-4272-BBE2-E99C7D9DA171}" name="MINISTÉRIOS" dataDxfId="35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CBFC9B3-3DBE-427F-815F-4E39492DD3E9}" name="SPOA_T" displayName="SPOA_T" ref="Y8:Y16" totalsRowShown="0" headerRowDxfId="76" dataDxfId="74" headerRowBorderDxfId="75">
  <autoFilter ref="Y8:Y16" xr:uid="{1CBFC9B3-3DBE-427F-815F-4E39492DD3E9}"/>
  <sortState xmlns:xlrd2="http://schemas.microsoft.com/office/spreadsheetml/2017/richdata2" ref="Y9:Y16">
    <sortCondition ref="Y4:Y11"/>
  </sortState>
  <tableColumns count="1">
    <tableColumn id="1" xr3:uid="{F42DF216-9AF5-4487-BDE8-0358B7C665B4}" name="SPOA" dataDxfId="73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876A980-41F3-4968-B7AE-7F1CEE06B815}" name="GM_T" displayName="GM_T" ref="K8:K27" totalsRowShown="0" headerRowDxfId="72" dataDxfId="70" headerRowBorderDxfId="71" tableBorderDxfId="69">
  <autoFilter ref="K8:K27" xr:uid="{4876A980-41F3-4968-B7AE-7F1CEE06B815}"/>
  <sortState xmlns:xlrd2="http://schemas.microsoft.com/office/spreadsheetml/2017/richdata2" ref="K9:K26">
    <sortCondition ref="K4:K21"/>
  </sortState>
  <tableColumns count="1">
    <tableColumn id="1" xr3:uid="{0297A99E-D022-4D63-8887-6656EEBFC077}" name="GM" dataDxfId="68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93F9060-72DE-42BC-A1DC-BD17BAE4BBCC}" name="SE_T" displayName="SE_T" ref="M8:M10" totalsRowShown="0" headerRowDxfId="67" dataDxfId="65" headerRowBorderDxfId="66" tableBorderDxfId="64">
  <autoFilter ref="M8:M10" xr:uid="{C93F9060-72DE-42BC-A1DC-BD17BAE4BBCC}"/>
  <tableColumns count="1">
    <tableColumn id="1" xr3:uid="{4F9B01F2-984D-4491-ACBC-DBD2C61CDF85}" name="SE" dataDxfId="63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B0FE763-5514-4D39-8081-4C6027CAD52C}" name="SNDCA_T" displayName="SNDCA_T" ref="O8:O18" totalsRowShown="0" headerRowDxfId="62" dataDxfId="60" headerRowBorderDxfId="61" tableBorderDxfId="59">
  <autoFilter ref="O8:O18" xr:uid="{FB0FE763-5514-4D39-8081-4C6027CAD52C}"/>
  <sortState xmlns:xlrd2="http://schemas.microsoft.com/office/spreadsheetml/2017/richdata2" ref="O9:O18">
    <sortCondition ref="O13"/>
  </sortState>
  <tableColumns count="1">
    <tableColumn id="1" xr3:uid="{9DC01D84-1334-494F-B3FE-DDB59C84AEC9}" name="SNDCA" dataDxfId="58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F2E531E-8EBD-4383-90EB-26C9D678DA4F}" name="SNDH_T" displayName="SNDH_T" ref="Q8:Q23" totalsRowShown="0" headerRowDxfId="57" dataDxfId="55" headerRowBorderDxfId="56" tableBorderDxfId="54">
  <autoFilter ref="Q8:Q23" xr:uid="{6F2E531E-8EBD-4383-90EB-26C9D678DA4F}"/>
  <sortState xmlns:xlrd2="http://schemas.microsoft.com/office/spreadsheetml/2017/richdata2" ref="Q9:Q22">
    <sortCondition ref="Q17"/>
  </sortState>
  <tableColumns count="1">
    <tableColumn id="1" xr3:uid="{4B06E433-D11D-4FF5-AA0C-33407A3158DD}" name="SNDH" dataDxfId="53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D333AFA3-7F3B-402E-BF56-EE4A9A80F007}" name="SNDPD_T" displayName="SNDPD_T" ref="S8:S14" totalsRowShown="0" headerRowDxfId="52" dataDxfId="50" headerRowBorderDxfId="51" tableBorderDxfId="49">
  <autoFilter ref="S8:S14" xr:uid="{D333AFA3-7F3B-402E-BF56-EE4A9A80F007}"/>
  <sortState xmlns:xlrd2="http://schemas.microsoft.com/office/spreadsheetml/2017/richdata2" ref="S9:S14">
    <sortCondition ref="S9"/>
  </sortState>
  <tableColumns count="1">
    <tableColumn id="1" xr3:uid="{96EEF25A-FD79-4B0F-BFC3-69080DB7EFCF}" name="SNDPD" dataDxfId="48"/>
  </tableColumns>
  <tableStyleInfo name="TableStyleMedium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5CCADB7-EA2F-49E7-B11F-1AE1460FC5E1}" name="SNDPI_T" displayName="SNDPI_T" ref="U8:U14" totalsRowShown="0" headerRowDxfId="47" dataDxfId="45" headerRowBorderDxfId="46">
  <autoFilter ref="U8:U14" xr:uid="{D5CCADB7-EA2F-49E7-B11F-1AE1460FC5E1}"/>
  <sortState xmlns:xlrd2="http://schemas.microsoft.com/office/spreadsheetml/2017/richdata2" ref="U9:U14">
    <sortCondition ref="U9"/>
  </sortState>
  <tableColumns count="1">
    <tableColumn id="1" xr3:uid="{948C46DF-C3DC-49AE-9AF8-F5FB2D6944C5}" name="SNDPI" dataDxfId="44"/>
  </tableColumns>
  <tableStyleInfo name="TableStyleMedium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8271ADB-6E59-48A7-B1EE-B92F126D4C3E}" name="SNDPLGBTQIA_T" displayName="SNDPLGBTQIA_T" ref="W8:W10" totalsRowShown="0" headerRowDxfId="43" dataDxfId="41" headerRowBorderDxfId="42" tableBorderDxfId="40">
  <autoFilter ref="W8:W10" xr:uid="{08271ADB-6E59-48A7-B1EE-B92F126D4C3E}"/>
  <sortState xmlns:xlrd2="http://schemas.microsoft.com/office/spreadsheetml/2017/richdata2" ref="W9:W10">
    <sortCondition ref="W5"/>
  </sortState>
  <tableColumns count="1">
    <tableColumn id="1" xr3:uid="{BFFB4F80-F383-4288-B845-407A60C0D298}" name="SNDPLGBTQIA" dataDxfId="39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8A0A-3458-4D7B-BC30-11AF577FD1D5}">
  <dimension ref="A1:AA50"/>
  <sheetViews>
    <sheetView topLeftCell="C1" workbookViewId="0">
      <selection activeCell="M20" sqref="M20"/>
    </sheetView>
  </sheetViews>
  <sheetFormatPr defaultRowHeight="15"/>
  <cols>
    <col min="1" max="1" width="2.85546875" customWidth="1"/>
    <col min="2" max="2" width="48.5703125" bestFit="1" customWidth="1"/>
    <col min="3" max="3" width="44.5703125" customWidth="1"/>
    <col min="4" max="4" width="13.28515625" bestFit="1" customWidth="1"/>
    <col min="5" max="6" width="2.85546875" customWidth="1"/>
    <col min="7" max="7" width="28.140625" customWidth="1"/>
    <col min="8" max="8" width="2.85546875" customWidth="1"/>
    <col min="9" max="9" width="15.42578125" customWidth="1"/>
    <col min="10" max="10" width="2.85546875" customWidth="1"/>
    <col min="11" max="11" width="15.28515625" bestFit="1" customWidth="1"/>
    <col min="12" max="12" width="2.85546875" customWidth="1"/>
    <col min="13" max="13" width="7.5703125" bestFit="1" customWidth="1"/>
    <col min="14" max="14" width="2.85546875" customWidth="1"/>
    <col min="15" max="15" width="12.5703125" bestFit="1" customWidth="1"/>
    <col min="16" max="16" width="2.85546875" customWidth="1"/>
    <col min="17" max="17" width="11.85546875" bestFit="1" customWidth="1"/>
    <col min="18" max="18" width="2.85546875" customWidth="1"/>
    <col min="19" max="19" width="12.5703125" bestFit="1" customWidth="1"/>
    <col min="20" max="20" width="2.85546875" customWidth="1"/>
    <col min="21" max="21" width="11" bestFit="1" customWidth="1"/>
    <col min="22" max="22" width="2.85546875" customWidth="1"/>
    <col min="23" max="23" width="19.28515625" bestFit="1" customWidth="1"/>
    <col min="24" max="24" width="2.85546875" customWidth="1"/>
    <col min="25" max="25" width="11.5703125" customWidth="1"/>
    <col min="26" max="27" width="2.85546875" customWidth="1"/>
  </cols>
  <sheetData>
    <row r="1" spans="1:27" ht="15.75" thickBo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</row>
    <row r="2" spans="1:27" ht="16.5" thickBot="1">
      <c r="A2" s="132"/>
      <c r="B2" s="30" t="s">
        <v>0</v>
      </c>
      <c r="C2" s="31" t="s">
        <v>1</v>
      </c>
      <c r="D2" s="31" t="s">
        <v>2</v>
      </c>
      <c r="E2" s="131"/>
      <c r="F2" s="132"/>
      <c r="G2" s="32" t="s">
        <v>3</v>
      </c>
      <c r="H2" s="133"/>
      <c r="I2" s="33" t="s">
        <v>4</v>
      </c>
      <c r="J2" s="133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31"/>
    </row>
    <row r="3" spans="1:27" ht="15.75">
      <c r="A3" s="132"/>
      <c r="B3" s="7" t="s">
        <v>5</v>
      </c>
      <c r="C3" s="20" t="s">
        <v>6</v>
      </c>
      <c r="D3" s="64">
        <v>2167.2600000000002</v>
      </c>
      <c r="E3" s="131"/>
      <c r="F3" s="132"/>
      <c r="G3" s="23" t="s">
        <v>7</v>
      </c>
      <c r="H3" s="133"/>
      <c r="I3" s="36" t="s">
        <v>8</v>
      </c>
      <c r="J3" s="133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31"/>
    </row>
    <row r="4" spans="1:27" ht="16.5" thickBot="1">
      <c r="A4" s="132"/>
      <c r="B4" s="8" t="s">
        <v>5</v>
      </c>
      <c r="C4" s="21" t="s">
        <v>9</v>
      </c>
      <c r="D4" s="65">
        <v>3183.53</v>
      </c>
      <c r="E4" s="131"/>
      <c r="F4" s="132"/>
      <c r="G4" s="26" t="s">
        <v>10</v>
      </c>
      <c r="H4" s="133"/>
      <c r="I4" s="37" t="s">
        <v>11</v>
      </c>
      <c r="J4" s="133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31"/>
    </row>
    <row r="5" spans="1:27" ht="16.5" thickBot="1">
      <c r="A5" s="132"/>
      <c r="B5" s="8" t="s">
        <v>5</v>
      </c>
      <c r="C5" s="21" t="s">
        <v>12</v>
      </c>
      <c r="D5" s="65">
        <v>1491.31</v>
      </c>
      <c r="E5" s="131"/>
      <c r="F5" s="131"/>
      <c r="G5" s="131"/>
      <c r="H5" s="132"/>
      <c r="I5" s="34" t="s">
        <v>13</v>
      </c>
      <c r="J5" s="133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31"/>
    </row>
    <row r="6" spans="1:27" ht="16.5" thickBot="1">
      <c r="A6" s="132"/>
      <c r="B6" s="8" t="s">
        <v>5</v>
      </c>
      <c r="C6" s="22" t="s">
        <v>14</v>
      </c>
      <c r="D6" s="65">
        <v>1491.31</v>
      </c>
      <c r="E6" s="131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131"/>
    </row>
    <row r="7" spans="1:27" ht="15.75">
      <c r="A7" s="132"/>
      <c r="B7" s="8" t="s">
        <v>5</v>
      </c>
      <c r="C7" s="23" t="s">
        <v>15</v>
      </c>
      <c r="D7" s="65">
        <v>1697.95</v>
      </c>
      <c r="E7" s="131"/>
      <c r="F7" s="134"/>
      <c r="G7" s="53"/>
      <c r="H7" s="137"/>
      <c r="I7" s="53"/>
      <c r="J7" s="52"/>
      <c r="K7" s="54"/>
      <c r="L7" s="52"/>
      <c r="M7" s="54"/>
      <c r="N7" s="52"/>
      <c r="O7" s="54"/>
      <c r="P7" s="52"/>
      <c r="Q7" s="55"/>
      <c r="R7" s="52"/>
      <c r="S7" s="54"/>
      <c r="T7" s="52"/>
      <c r="U7" s="55"/>
      <c r="V7" s="52"/>
      <c r="W7" s="54"/>
      <c r="X7" s="52"/>
      <c r="Y7" s="55"/>
      <c r="Z7" s="56"/>
      <c r="AA7" s="131"/>
    </row>
    <row r="8" spans="1:27" ht="15.75">
      <c r="A8" s="132"/>
      <c r="B8" s="8" t="s">
        <v>5</v>
      </c>
      <c r="C8" s="21" t="s">
        <v>16</v>
      </c>
      <c r="D8" s="65">
        <v>2383.9699999999998</v>
      </c>
      <c r="E8" s="131"/>
      <c r="F8" s="135"/>
      <c r="G8" s="61" t="s">
        <v>17</v>
      </c>
      <c r="H8" s="138"/>
      <c r="I8" s="38" t="s">
        <v>18</v>
      </c>
      <c r="J8" s="57"/>
      <c r="K8" s="39" t="s">
        <v>19</v>
      </c>
      <c r="L8" s="57"/>
      <c r="M8" s="39" t="s">
        <v>20</v>
      </c>
      <c r="N8" s="57"/>
      <c r="O8" s="39" t="s">
        <v>21</v>
      </c>
      <c r="P8" s="57"/>
      <c r="Q8" s="39" t="s">
        <v>22</v>
      </c>
      <c r="R8" s="57"/>
      <c r="S8" s="39" t="s">
        <v>23</v>
      </c>
      <c r="T8" s="57"/>
      <c r="U8" s="40" t="s">
        <v>24</v>
      </c>
      <c r="V8" s="57"/>
      <c r="W8" s="39" t="s">
        <v>25</v>
      </c>
      <c r="X8" s="57"/>
      <c r="Y8" s="41" t="s">
        <v>26</v>
      </c>
      <c r="Z8" s="50"/>
      <c r="AA8" s="131"/>
    </row>
    <row r="9" spans="1:27" ht="16.5" thickBot="1">
      <c r="A9" s="132"/>
      <c r="B9" s="9" t="s">
        <v>5</v>
      </c>
      <c r="C9" s="24" t="s">
        <v>27</v>
      </c>
      <c r="D9" s="66">
        <v>3093.1</v>
      </c>
      <c r="E9" s="131"/>
      <c r="F9" s="135"/>
      <c r="G9" s="62" t="s">
        <v>18</v>
      </c>
      <c r="H9" s="138"/>
      <c r="I9" s="4" t="s">
        <v>19</v>
      </c>
      <c r="J9" s="57"/>
      <c r="K9" s="3" t="s">
        <v>28</v>
      </c>
      <c r="L9" s="57"/>
      <c r="M9" s="3" t="s">
        <v>29</v>
      </c>
      <c r="N9" s="57"/>
      <c r="O9" s="3" t="s">
        <v>30</v>
      </c>
      <c r="P9" s="57"/>
      <c r="Q9" s="3" t="s">
        <v>31</v>
      </c>
      <c r="R9" s="57"/>
      <c r="S9" s="3" t="s">
        <v>32</v>
      </c>
      <c r="T9" s="57"/>
      <c r="U9" s="42" t="s">
        <v>33</v>
      </c>
      <c r="V9" s="57"/>
      <c r="W9" s="1" t="s">
        <v>34</v>
      </c>
      <c r="X9" s="57"/>
      <c r="Y9" s="43" t="s">
        <v>35</v>
      </c>
      <c r="Z9" s="50"/>
      <c r="AA9" s="131"/>
    </row>
    <row r="10" spans="1:27" ht="15.75">
      <c r="A10" s="132"/>
      <c r="B10" s="10" t="s">
        <v>36</v>
      </c>
      <c r="C10" s="20" t="s">
        <v>37</v>
      </c>
      <c r="D10" s="67">
        <v>4164.3500000000004</v>
      </c>
      <c r="E10" s="131"/>
      <c r="F10" s="135"/>
      <c r="G10" s="62" t="s">
        <v>38</v>
      </c>
      <c r="H10" s="138"/>
      <c r="I10" s="4" t="s">
        <v>20</v>
      </c>
      <c r="J10" s="57"/>
      <c r="K10" s="3" t="s">
        <v>39</v>
      </c>
      <c r="L10" s="57"/>
      <c r="M10" s="3" t="s">
        <v>40</v>
      </c>
      <c r="N10" s="57"/>
      <c r="O10" s="3" t="s">
        <v>41</v>
      </c>
      <c r="P10" s="57"/>
      <c r="Q10" s="3" t="s">
        <v>42</v>
      </c>
      <c r="R10" s="57"/>
      <c r="S10" s="3" t="s">
        <v>43</v>
      </c>
      <c r="T10" s="57"/>
      <c r="U10" s="42" t="s">
        <v>44</v>
      </c>
      <c r="V10" s="57"/>
      <c r="W10" s="1" t="s">
        <v>45</v>
      </c>
      <c r="X10" s="57"/>
      <c r="Y10" s="43" t="s">
        <v>46</v>
      </c>
      <c r="Z10" s="50"/>
      <c r="AA10" s="131"/>
    </row>
    <row r="11" spans="1:27" ht="15.75">
      <c r="A11" s="132"/>
      <c r="B11" s="11" t="s">
        <v>36</v>
      </c>
      <c r="C11" s="21" t="s">
        <v>47</v>
      </c>
      <c r="D11" s="68">
        <v>5329.44</v>
      </c>
      <c r="E11" s="131"/>
      <c r="F11" s="135"/>
      <c r="G11" s="62" t="s">
        <v>48</v>
      </c>
      <c r="H11" s="138"/>
      <c r="I11" s="4" t="s">
        <v>21</v>
      </c>
      <c r="J11" s="57"/>
      <c r="K11" s="3" t="s">
        <v>49</v>
      </c>
      <c r="L11" s="57"/>
      <c r="M11" s="58"/>
      <c r="N11" s="57"/>
      <c r="O11" s="3" t="s">
        <v>50</v>
      </c>
      <c r="P11" s="57"/>
      <c r="Q11" s="3" t="s">
        <v>51</v>
      </c>
      <c r="R11" s="57"/>
      <c r="S11" s="3" t="s">
        <v>52</v>
      </c>
      <c r="T11" s="57"/>
      <c r="U11" s="42" t="s">
        <v>53</v>
      </c>
      <c r="V11" s="57"/>
      <c r="W11" s="58"/>
      <c r="X11" s="57"/>
      <c r="Y11" s="44" t="s">
        <v>54</v>
      </c>
      <c r="Z11" s="50"/>
      <c r="AA11" s="131"/>
    </row>
    <row r="12" spans="1:27" ht="15.75">
      <c r="A12" s="132"/>
      <c r="B12" s="11" t="s">
        <v>36</v>
      </c>
      <c r="C12" s="23" t="s">
        <v>55</v>
      </c>
      <c r="D12" s="68">
        <v>3500.46</v>
      </c>
      <c r="E12" s="131"/>
      <c r="F12" s="135"/>
      <c r="G12" s="62" t="s">
        <v>56</v>
      </c>
      <c r="H12" s="138"/>
      <c r="I12" s="4" t="s">
        <v>22</v>
      </c>
      <c r="J12" s="57"/>
      <c r="K12" s="3" t="s">
        <v>57</v>
      </c>
      <c r="L12" s="57"/>
      <c r="M12" s="58"/>
      <c r="N12" s="57"/>
      <c r="O12" s="3" t="s">
        <v>58</v>
      </c>
      <c r="P12" s="57"/>
      <c r="Q12" s="3" t="s">
        <v>59</v>
      </c>
      <c r="R12" s="57"/>
      <c r="S12" s="3" t="s">
        <v>60</v>
      </c>
      <c r="T12" s="57"/>
      <c r="U12" s="42" t="s">
        <v>61</v>
      </c>
      <c r="V12" s="57"/>
      <c r="W12" s="58"/>
      <c r="X12" s="57"/>
      <c r="Y12" s="44" t="s">
        <v>62</v>
      </c>
      <c r="Z12" s="50"/>
      <c r="AA12" s="131"/>
    </row>
    <row r="13" spans="1:27" ht="15.75">
      <c r="A13" s="132"/>
      <c r="B13" s="11" t="s">
        <v>36</v>
      </c>
      <c r="C13" s="25" t="s">
        <v>63</v>
      </c>
      <c r="D13" s="69">
        <v>4442.59</v>
      </c>
      <c r="E13" s="131"/>
      <c r="F13" s="135"/>
      <c r="G13" s="63"/>
      <c r="H13" s="138"/>
      <c r="I13" s="4" t="s">
        <v>23</v>
      </c>
      <c r="J13" s="57"/>
      <c r="K13" s="3" t="s">
        <v>64</v>
      </c>
      <c r="L13" s="57"/>
      <c r="M13" s="58"/>
      <c r="N13" s="57"/>
      <c r="O13" s="3" t="s">
        <v>65</v>
      </c>
      <c r="P13" s="57"/>
      <c r="Q13" s="3" t="s">
        <v>66</v>
      </c>
      <c r="R13" s="57"/>
      <c r="S13" s="3" t="s">
        <v>67</v>
      </c>
      <c r="T13" s="57"/>
      <c r="U13" s="42" t="s">
        <v>68</v>
      </c>
      <c r="V13" s="57"/>
      <c r="W13" s="58"/>
      <c r="X13" s="57"/>
      <c r="Y13" s="43" t="s">
        <v>69</v>
      </c>
      <c r="Z13" s="50"/>
      <c r="AA13" s="131"/>
    </row>
    <row r="14" spans="1:27" ht="16.5" thickBot="1">
      <c r="A14" s="132"/>
      <c r="B14" s="12" t="s">
        <v>36</v>
      </c>
      <c r="C14" s="24" t="s">
        <v>70</v>
      </c>
      <c r="D14" s="70">
        <v>5092.58</v>
      </c>
      <c r="E14" s="131"/>
      <c r="F14" s="135"/>
      <c r="G14" s="63"/>
      <c r="H14" s="138"/>
      <c r="I14" s="4" t="s">
        <v>24</v>
      </c>
      <c r="J14" s="57"/>
      <c r="K14" s="3" t="s">
        <v>71</v>
      </c>
      <c r="L14" s="57"/>
      <c r="M14" s="58"/>
      <c r="N14" s="57"/>
      <c r="O14" s="3" t="s">
        <v>72</v>
      </c>
      <c r="P14" s="57"/>
      <c r="Q14" s="3" t="s">
        <v>73</v>
      </c>
      <c r="R14" s="57"/>
      <c r="S14" s="3" t="s">
        <v>74</v>
      </c>
      <c r="T14" s="57"/>
      <c r="U14" s="45" t="s">
        <v>75</v>
      </c>
      <c r="V14" s="57"/>
      <c r="W14" s="58"/>
      <c r="X14" s="57"/>
      <c r="Y14" s="43" t="s">
        <v>76</v>
      </c>
      <c r="Z14" s="50"/>
      <c r="AA14" s="131"/>
    </row>
    <row r="15" spans="1:27" ht="15.75">
      <c r="A15" s="132"/>
      <c r="B15" s="10" t="s">
        <v>77</v>
      </c>
      <c r="C15" s="20" t="s">
        <v>78</v>
      </c>
      <c r="D15" s="67">
        <v>4216.47</v>
      </c>
      <c r="E15" s="131"/>
      <c r="F15" s="135"/>
      <c r="G15" s="63"/>
      <c r="H15" s="138"/>
      <c r="I15" s="4" t="s">
        <v>25</v>
      </c>
      <c r="J15" s="57"/>
      <c r="K15" s="3" t="s">
        <v>79</v>
      </c>
      <c r="L15" s="57"/>
      <c r="M15" s="58"/>
      <c r="N15" s="57"/>
      <c r="O15" s="3" t="s">
        <v>80</v>
      </c>
      <c r="P15" s="57"/>
      <c r="Q15" s="3" t="s">
        <v>81</v>
      </c>
      <c r="R15" s="57"/>
      <c r="S15" s="58"/>
      <c r="T15" s="57"/>
      <c r="U15" s="59"/>
      <c r="V15" s="57"/>
      <c r="W15" s="58"/>
      <c r="X15" s="57"/>
      <c r="Y15" s="43" t="s">
        <v>82</v>
      </c>
      <c r="Z15" s="50"/>
      <c r="AA15" s="131"/>
    </row>
    <row r="16" spans="1:27" ht="15.75">
      <c r="A16" s="132"/>
      <c r="B16" s="13" t="s">
        <v>77</v>
      </c>
      <c r="C16" s="23" t="s">
        <v>83</v>
      </c>
      <c r="D16" s="68">
        <v>3796.28</v>
      </c>
      <c r="E16" s="131"/>
      <c r="F16" s="135"/>
      <c r="G16" s="63"/>
      <c r="H16" s="138"/>
      <c r="I16" s="4" t="s">
        <v>26</v>
      </c>
      <c r="J16" s="57"/>
      <c r="K16" s="3" t="s">
        <v>84</v>
      </c>
      <c r="L16" s="57"/>
      <c r="M16" s="58"/>
      <c r="N16" s="57"/>
      <c r="O16" s="3" t="s">
        <v>85</v>
      </c>
      <c r="P16" s="57"/>
      <c r="Q16" s="3" t="s">
        <v>86</v>
      </c>
      <c r="R16" s="57"/>
      <c r="S16" s="58"/>
      <c r="T16" s="57"/>
      <c r="U16" s="59"/>
      <c r="V16" s="57"/>
      <c r="W16" s="58"/>
      <c r="X16" s="57"/>
      <c r="Y16" s="6" t="s">
        <v>87</v>
      </c>
      <c r="Z16" s="50"/>
      <c r="AA16" s="131"/>
    </row>
    <row r="17" spans="1:27" ht="16.5" thickBot="1">
      <c r="A17" s="132"/>
      <c r="B17" s="14" t="s">
        <v>77</v>
      </c>
      <c r="C17" s="26" t="s">
        <v>88</v>
      </c>
      <c r="D17" s="70">
        <v>4884.6000000000004</v>
      </c>
      <c r="E17" s="131"/>
      <c r="F17" s="135"/>
      <c r="G17" s="60"/>
      <c r="H17" s="138"/>
      <c r="I17" s="60"/>
      <c r="J17" s="57"/>
      <c r="K17" s="3" t="s">
        <v>89</v>
      </c>
      <c r="L17" s="57"/>
      <c r="M17" s="58"/>
      <c r="N17" s="57"/>
      <c r="O17" s="3" t="s">
        <v>90</v>
      </c>
      <c r="P17" s="57"/>
      <c r="Q17" s="3" t="s">
        <v>91</v>
      </c>
      <c r="R17" s="57"/>
      <c r="S17" s="58"/>
      <c r="T17" s="57"/>
      <c r="U17" s="59"/>
      <c r="V17" s="57"/>
      <c r="W17" s="58"/>
      <c r="X17" s="57"/>
      <c r="Y17" s="59"/>
      <c r="Z17" s="50"/>
      <c r="AA17" s="131"/>
    </row>
    <row r="18" spans="1:27" ht="15.75">
      <c r="A18" s="132"/>
      <c r="B18" s="8" t="s">
        <v>5</v>
      </c>
      <c r="C18" s="27" t="s">
        <v>92</v>
      </c>
      <c r="D18" s="71">
        <v>1491.31</v>
      </c>
      <c r="E18" s="131"/>
      <c r="F18" s="135"/>
      <c r="G18" s="60"/>
      <c r="H18" s="138"/>
      <c r="I18" s="60"/>
      <c r="J18" s="57"/>
      <c r="K18" s="3" t="s">
        <v>93</v>
      </c>
      <c r="L18" s="57"/>
      <c r="M18" s="58"/>
      <c r="N18" s="57"/>
      <c r="O18" s="3" t="s">
        <v>94</v>
      </c>
      <c r="P18" s="57"/>
      <c r="Q18" s="3" t="s">
        <v>95</v>
      </c>
      <c r="R18" s="57"/>
      <c r="S18" s="58"/>
      <c r="T18" s="57"/>
      <c r="U18" s="59"/>
      <c r="V18" s="57"/>
      <c r="W18" s="58"/>
      <c r="X18" s="57"/>
      <c r="Y18" s="59"/>
      <c r="Z18" s="50"/>
      <c r="AA18" s="131"/>
    </row>
    <row r="19" spans="1:27" ht="16.5" thickBot="1">
      <c r="A19" s="132"/>
      <c r="B19" s="15" t="s">
        <v>5</v>
      </c>
      <c r="C19" s="26" t="s">
        <v>96</v>
      </c>
      <c r="D19" s="70">
        <v>2105.75</v>
      </c>
      <c r="E19" s="131"/>
      <c r="F19" s="135"/>
      <c r="G19" s="60"/>
      <c r="H19" s="138"/>
      <c r="I19" s="60"/>
      <c r="J19" s="57"/>
      <c r="K19" s="3" t="s">
        <v>97</v>
      </c>
      <c r="L19" s="57"/>
      <c r="M19" s="58"/>
      <c r="N19" s="57"/>
      <c r="O19" s="58"/>
      <c r="P19" s="57"/>
      <c r="Q19" s="3" t="s">
        <v>98</v>
      </c>
      <c r="R19" s="57"/>
      <c r="S19" s="58"/>
      <c r="T19" s="57"/>
      <c r="U19" s="59"/>
      <c r="V19" s="57"/>
      <c r="W19" s="58"/>
      <c r="X19" s="57"/>
      <c r="Y19" s="59"/>
      <c r="Z19" s="50"/>
      <c r="AA19" s="131"/>
    </row>
    <row r="20" spans="1:27" ht="15.75">
      <c r="A20" s="132"/>
      <c r="B20" s="16" t="s">
        <v>99</v>
      </c>
      <c r="C20" s="28" t="s">
        <v>100</v>
      </c>
      <c r="D20" s="67">
        <v>2965.81</v>
      </c>
      <c r="E20" s="131"/>
      <c r="F20" s="135"/>
      <c r="G20" s="60"/>
      <c r="H20" s="138"/>
      <c r="I20" s="60"/>
      <c r="J20" s="57"/>
      <c r="K20" s="3" t="s">
        <v>101</v>
      </c>
      <c r="L20" s="57"/>
      <c r="M20" s="58"/>
      <c r="N20" s="57"/>
      <c r="O20" s="58"/>
      <c r="P20" s="57"/>
      <c r="Q20" s="3" t="s">
        <v>102</v>
      </c>
      <c r="R20" s="57"/>
      <c r="S20" s="58"/>
      <c r="T20" s="57"/>
      <c r="U20" s="59"/>
      <c r="V20" s="57"/>
      <c r="W20" s="58"/>
      <c r="X20" s="57"/>
      <c r="Y20" s="59"/>
      <c r="Z20" s="50"/>
      <c r="AA20" s="131"/>
    </row>
    <row r="21" spans="1:27" ht="16.5" thickBot="1">
      <c r="A21" s="132"/>
      <c r="B21" s="17" t="s">
        <v>99</v>
      </c>
      <c r="C21" s="26" t="s">
        <v>103</v>
      </c>
      <c r="D21" s="70">
        <v>3418.77</v>
      </c>
      <c r="E21" s="131"/>
      <c r="F21" s="135"/>
      <c r="G21" s="60"/>
      <c r="H21" s="138"/>
      <c r="I21" s="60"/>
      <c r="J21" s="57"/>
      <c r="K21" s="3" t="s">
        <v>104</v>
      </c>
      <c r="L21" s="57"/>
      <c r="M21" s="58"/>
      <c r="N21" s="57"/>
      <c r="O21" s="58"/>
      <c r="P21" s="57"/>
      <c r="Q21" s="3" t="s">
        <v>105</v>
      </c>
      <c r="R21" s="57"/>
      <c r="S21" s="58"/>
      <c r="T21" s="57"/>
      <c r="U21" s="59"/>
      <c r="V21" s="57"/>
      <c r="W21" s="58"/>
      <c r="X21" s="57"/>
      <c r="Y21" s="59"/>
      <c r="Z21" s="50"/>
      <c r="AA21" s="131"/>
    </row>
    <row r="22" spans="1:27" ht="16.5" thickBot="1">
      <c r="A22" s="132"/>
      <c r="B22" s="18" t="s">
        <v>106</v>
      </c>
      <c r="C22" s="29" t="s">
        <v>107</v>
      </c>
      <c r="D22" s="72">
        <v>1416.75</v>
      </c>
      <c r="E22" s="131"/>
      <c r="F22" s="135"/>
      <c r="G22" s="60"/>
      <c r="H22" s="138"/>
      <c r="I22" s="60"/>
      <c r="J22" s="57"/>
      <c r="K22" s="3" t="s">
        <v>108</v>
      </c>
      <c r="L22" s="57"/>
      <c r="M22" s="58"/>
      <c r="N22" s="57"/>
      <c r="O22" s="58"/>
      <c r="P22" s="57"/>
      <c r="Q22" s="3" t="s">
        <v>109</v>
      </c>
      <c r="R22" s="57"/>
      <c r="S22" s="58"/>
      <c r="T22" s="57"/>
      <c r="U22" s="59"/>
      <c r="V22" s="57"/>
      <c r="W22" s="58"/>
      <c r="X22" s="57"/>
      <c r="Y22" s="59"/>
      <c r="Z22" s="50"/>
      <c r="AA22" s="131"/>
    </row>
    <row r="23" spans="1:27" ht="15.75">
      <c r="A23" s="132"/>
      <c r="B23" s="19" t="s">
        <v>110</v>
      </c>
      <c r="C23" s="20" t="s">
        <v>111</v>
      </c>
      <c r="D23" s="73">
        <v>3371.85</v>
      </c>
      <c r="E23" s="131"/>
      <c r="F23" s="135"/>
      <c r="G23" s="60"/>
      <c r="H23" s="138"/>
      <c r="I23" s="60"/>
      <c r="J23" s="57"/>
      <c r="K23" s="3" t="s">
        <v>112</v>
      </c>
      <c r="L23" s="57"/>
      <c r="M23" s="58"/>
      <c r="N23" s="57"/>
      <c r="O23" s="58"/>
      <c r="P23" s="57"/>
      <c r="Q23" s="3" t="s">
        <v>113</v>
      </c>
      <c r="R23" s="57"/>
      <c r="S23" s="58"/>
      <c r="T23" s="57"/>
      <c r="U23" s="59"/>
      <c r="V23" s="57"/>
      <c r="W23" s="58"/>
      <c r="X23" s="57"/>
      <c r="Y23" s="59"/>
      <c r="Z23" s="50"/>
      <c r="AA23" s="131"/>
    </row>
    <row r="24" spans="1:27" ht="15.75">
      <c r="A24" s="132"/>
      <c r="B24" s="19" t="s">
        <v>110</v>
      </c>
      <c r="C24" s="21" t="s">
        <v>114</v>
      </c>
      <c r="D24" s="74">
        <v>3371.85</v>
      </c>
      <c r="E24" s="131"/>
      <c r="F24" s="135"/>
      <c r="G24" s="60"/>
      <c r="H24" s="138"/>
      <c r="I24" s="60"/>
      <c r="J24" s="57"/>
      <c r="K24" s="3" t="s">
        <v>115</v>
      </c>
      <c r="L24" s="57"/>
      <c r="M24" s="58"/>
      <c r="N24" s="57"/>
      <c r="O24" s="58"/>
      <c r="P24" s="57"/>
      <c r="Q24" s="59"/>
      <c r="R24" s="57"/>
      <c r="S24" s="58"/>
      <c r="T24" s="57"/>
      <c r="U24" s="59"/>
      <c r="V24" s="57"/>
      <c r="W24" s="58"/>
      <c r="X24" s="57"/>
      <c r="Y24" s="59"/>
      <c r="Z24" s="50"/>
      <c r="AA24" s="131"/>
    </row>
    <row r="25" spans="1:27" ht="15.75">
      <c r="A25" s="132"/>
      <c r="B25" s="19" t="s">
        <v>110</v>
      </c>
      <c r="C25" s="21" t="s">
        <v>116</v>
      </c>
      <c r="D25" s="74">
        <v>3371.85</v>
      </c>
      <c r="E25" s="131"/>
      <c r="F25" s="135"/>
      <c r="G25" s="60"/>
      <c r="H25" s="138"/>
      <c r="I25" s="60"/>
      <c r="J25" s="57"/>
      <c r="K25" s="3" t="s">
        <v>19</v>
      </c>
      <c r="L25" s="57"/>
      <c r="M25" s="58"/>
      <c r="N25" s="57"/>
      <c r="O25" s="58"/>
      <c r="P25" s="57"/>
      <c r="Q25" s="59"/>
      <c r="R25" s="57"/>
      <c r="S25" s="58"/>
      <c r="T25" s="57"/>
      <c r="U25" s="59"/>
      <c r="V25" s="57"/>
      <c r="W25" s="58"/>
      <c r="X25" s="57"/>
      <c r="Y25" s="59"/>
      <c r="Z25" s="50"/>
      <c r="AA25" s="131"/>
    </row>
    <row r="26" spans="1:27" ht="15.75">
      <c r="A26" s="132"/>
      <c r="B26" s="19" t="s">
        <v>110</v>
      </c>
      <c r="C26" s="21" t="s">
        <v>117</v>
      </c>
      <c r="D26" s="75">
        <v>3739.77</v>
      </c>
      <c r="E26" s="131"/>
      <c r="F26" s="135"/>
      <c r="G26" s="60"/>
      <c r="H26" s="138"/>
      <c r="I26" s="60"/>
      <c r="J26" s="57"/>
      <c r="K26" s="3" t="s">
        <v>118</v>
      </c>
      <c r="L26" s="57"/>
      <c r="M26" s="58"/>
      <c r="N26" s="57"/>
      <c r="O26" s="58"/>
      <c r="P26" s="57"/>
      <c r="Q26" s="59"/>
      <c r="R26" s="57"/>
      <c r="S26" s="58"/>
      <c r="T26" s="57"/>
      <c r="U26" s="59"/>
      <c r="V26" s="57"/>
      <c r="W26" s="58"/>
      <c r="X26" s="57"/>
      <c r="Y26" s="59"/>
      <c r="Z26" s="50"/>
      <c r="AA26" s="131"/>
    </row>
    <row r="27" spans="1:27" ht="15.75">
      <c r="A27" s="132"/>
      <c r="B27" s="19" t="s">
        <v>110</v>
      </c>
      <c r="C27" s="24" t="s">
        <v>119</v>
      </c>
      <c r="D27" s="76">
        <v>3739.77</v>
      </c>
      <c r="E27" s="131"/>
      <c r="F27" s="136"/>
      <c r="G27" s="47"/>
      <c r="H27" s="139"/>
      <c r="I27" s="47"/>
      <c r="J27" s="46"/>
      <c r="K27" s="58" t="s">
        <v>120</v>
      </c>
      <c r="L27" s="46"/>
      <c r="M27" s="48"/>
      <c r="N27" s="46"/>
      <c r="O27" s="48"/>
      <c r="P27" s="46"/>
      <c r="Q27" s="49"/>
      <c r="R27" s="46"/>
      <c r="S27" s="48"/>
      <c r="T27" s="46"/>
      <c r="U27" s="49"/>
      <c r="V27" s="46"/>
      <c r="W27" s="48"/>
      <c r="X27" s="46"/>
      <c r="Y27" s="49"/>
      <c r="Z27" s="51"/>
      <c r="AA27" s="131"/>
    </row>
    <row r="28" spans="1:27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</row>
    <row r="29" spans="1:27" ht="16.5" thickBot="1">
      <c r="B29" s="33" t="s">
        <v>121</v>
      </c>
    </row>
    <row r="30" spans="1:27">
      <c r="B30" s="36" t="s">
        <v>122</v>
      </c>
    </row>
    <row r="31" spans="1:27">
      <c r="B31" s="37" t="s">
        <v>123</v>
      </c>
    </row>
    <row r="32" spans="1:27">
      <c r="B32" s="37" t="s">
        <v>124</v>
      </c>
    </row>
    <row r="33" spans="2:2">
      <c r="B33" s="37" t="s">
        <v>125</v>
      </c>
    </row>
    <row r="34" spans="2:2">
      <c r="B34" s="79" t="s">
        <v>126</v>
      </c>
    </row>
    <row r="35" spans="2:2">
      <c r="B35" s="79" t="s">
        <v>127</v>
      </c>
    </row>
    <row r="36" spans="2:2" ht="15.75" thickBot="1">
      <c r="B36" s="78" t="s">
        <v>128</v>
      </c>
    </row>
    <row r="37" spans="2:2" ht="15.75" thickBot="1">
      <c r="B37" s="3"/>
    </row>
    <row r="38" spans="2:2" ht="16.5" thickBot="1">
      <c r="B38" s="33" t="s">
        <v>129</v>
      </c>
    </row>
    <row r="39" spans="2:2">
      <c r="B39" s="36" t="s">
        <v>130</v>
      </c>
    </row>
    <row r="40" spans="2:2">
      <c r="B40" s="37" t="s">
        <v>131</v>
      </c>
    </row>
    <row r="41" spans="2:2">
      <c r="B41" s="37" t="s">
        <v>132</v>
      </c>
    </row>
    <row r="42" spans="2:2">
      <c r="B42" s="37" t="s">
        <v>133</v>
      </c>
    </row>
    <row r="43" spans="2:2">
      <c r="B43" s="79" t="s">
        <v>134</v>
      </c>
    </row>
    <row r="44" spans="2:2">
      <c r="B44" s="79" t="s">
        <v>135</v>
      </c>
    </row>
    <row r="45" spans="2:2">
      <c r="B45" s="37" t="s">
        <v>136</v>
      </c>
    </row>
    <row r="46" spans="2:2">
      <c r="B46" s="35" t="s">
        <v>137</v>
      </c>
    </row>
    <row r="47" spans="2:2">
      <c r="B47" s="37" t="s">
        <v>138</v>
      </c>
    </row>
    <row r="48" spans="2:2">
      <c r="B48" s="37" t="s">
        <v>139</v>
      </c>
    </row>
    <row r="49" spans="2:2">
      <c r="B49" s="37" t="s">
        <v>140</v>
      </c>
    </row>
    <row r="50" spans="2:2" ht="15.75" thickBot="1">
      <c r="B50" s="78" t="s">
        <v>141</v>
      </c>
    </row>
  </sheetData>
  <mergeCells count="13">
    <mergeCell ref="A1:E1"/>
    <mergeCell ref="A28:E28"/>
    <mergeCell ref="E2:E27"/>
    <mergeCell ref="A2:A27"/>
    <mergeCell ref="H2:H4"/>
    <mergeCell ref="F1:AA1"/>
    <mergeCell ref="J2:J5"/>
    <mergeCell ref="F7:F27"/>
    <mergeCell ref="F2:F4"/>
    <mergeCell ref="F5:H5"/>
    <mergeCell ref="H7:H27"/>
    <mergeCell ref="F28:AA28"/>
    <mergeCell ref="AA2:AA27"/>
  </mergeCells>
  <conditionalFormatting sqref="B29">
    <cfRule type="cellIs" dxfId="34" priority="2" operator="equal">
      <formula>"INATIVO"</formula>
    </cfRule>
  </conditionalFormatting>
  <conditionalFormatting sqref="B38">
    <cfRule type="cellIs" dxfId="33" priority="1" operator="equal">
      <formula>"INATIVO"</formula>
    </cfRule>
  </conditionalFormatting>
  <conditionalFormatting sqref="G2">
    <cfRule type="cellIs" dxfId="32" priority="4" operator="equal">
      <formula>"INATIVO"</formula>
    </cfRule>
  </conditionalFormatting>
  <conditionalFormatting sqref="I2">
    <cfRule type="cellIs" dxfId="31" priority="3" operator="equal">
      <formula>"INATIVO"</formula>
    </cfRule>
  </conditionalFormatting>
  <pageMargins left="0.511811024" right="0.511811024" top="0.78740157499999996" bottom="0.78740157499999996" header="0.31496062000000002" footer="0.31496062000000002"/>
  <drawing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9185-A814-43AC-A414-E40541D0D13A}">
  <dimension ref="A1:L491"/>
  <sheetViews>
    <sheetView tabSelected="1" workbookViewId="0">
      <selection activeCell="L53" sqref="L53"/>
    </sheetView>
  </sheetViews>
  <sheetFormatPr defaultRowHeight="15"/>
  <cols>
    <col min="1" max="1" width="7" customWidth="1"/>
    <col min="2" max="2" width="37" customWidth="1"/>
    <col min="3" max="3" width="30.7109375" customWidth="1"/>
    <col min="4" max="4" width="16.42578125" style="117" customWidth="1"/>
    <col min="5" max="5" width="27.7109375" customWidth="1"/>
    <col min="6" max="9" width="15.7109375" customWidth="1"/>
    <col min="10" max="10" width="26.28515625" customWidth="1"/>
    <col min="11" max="11" width="34.28515625" customWidth="1"/>
    <col min="12" max="12" width="21.42578125" customWidth="1"/>
  </cols>
  <sheetData>
    <row r="1" spans="1:12" s="2" customFormat="1" ht="30" customHeight="1">
      <c r="A1" s="88"/>
      <c r="B1" s="140" t="s">
        <v>142</v>
      </c>
      <c r="C1" s="141"/>
      <c r="D1" s="115"/>
      <c r="F1" s="5"/>
      <c r="G1" s="5"/>
    </row>
    <row r="2" spans="1:12" s="2" customFormat="1" ht="30" customHeight="1">
      <c r="A2" s="88"/>
      <c r="B2" s="142" t="s">
        <v>143</v>
      </c>
      <c r="C2" s="143"/>
      <c r="D2" s="115"/>
      <c r="F2" s="5"/>
      <c r="G2" s="5"/>
    </row>
    <row r="3" spans="1:12" s="2" customFormat="1" ht="30" customHeight="1" thickBot="1">
      <c r="A3" s="88"/>
      <c r="B3" s="118"/>
      <c r="C3" s="101"/>
      <c r="D3" s="115"/>
      <c r="F3" s="5"/>
      <c r="G3" s="5"/>
    </row>
    <row r="4" spans="1:12" ht="36.75" customHeight="1" thickBot="1">
      <c r="A4" s="111" t="s">
        <v>144</v>
      </c>
      <c r="B4" s="119" t="s">
        <v>145</v>
      </c>
      <c r="C4" s="112" t="s">
        <v>146</v>
      </c>
      <c r="D4" s="116" t="s">
        <v>147</v>
      </c>
      <c r="E4" s="112" t="s">
        <v>148</v>
      </c>
      <c r="F4" s="112" t="s">
        <v>149</v>
      </c>
      <c r="G4" s="113" t="s">
        <v>150</v>
      </c>
      <c r="H4" s="112" t="s">
        <v>151</v>
      </c>
      <c r="I4" s="112" t="s">
        <v>152</v>
      </c>
      <c r="J4" s="112" t="s">
        <v>153</v>
      </c>
      <c r="K4" s="112" t="s">
        <v>154</v>
      </c>
      <c r="L4" s="114" t="s">
        <v>155</v>
      </c>
    </row>
    <row r="5" spans="1:12" ht="32.1" customHeight="1">
      <c r="A5" s="144">
        <v>1</v>
      </c>
      <c r="B5" s="102" t="s">
        <v>157</v>
      </c>
      <c r="C5" s="103" t="s">
        <v>12</v>
      </c>
      <c r="D5" s="104">
        <f t="shared" ref="D5:D32" ca="1" si="0">_xlfn.XLOOKUP(C5,$C$5:$C$20,$D$5:$D$20,"Não Encontrado")</f>
        <v>1642.94</v>
      </c>
      <c r="E5" s="103" t="str">
        <f>_xlfn.XLOOKUP(C5,FORMULAS!$C$3:$C$27,FORMULAS!$B$3:$B$27,"Não Encontrada")</f>
        <v>R7 FACILITIES SERVIÇOS DE ENGENHARIA EIRELI</v>
      </c>
      <c r="F5" s="105">
        <v>45097</v>
      </c>
      <c r="G5" s="129" t="s">
        <v>18</v>
      </c>
      <c r="H5" s="129" t="s">
        <v>26</v>
      </c>
      <c r="I5" s="129" t="s">
        <v>62</v>
      </c>
      <c r="J5" s="130" t="s">
        <v>158</v>
      </c>
      <c r="K5" s="130" t="s">
        <v>159</v>
      </c>
      <c r="L5" s="106" t="s">
        <v>160</v>
      </c>
    </row>
    <row r="6" spans="1:12" ht="32.1" customHeight="1">
      <c r="A6" s="145">
        <v>2</v>
      </c>
      <c r="B6" s="98" t="s">
        <v>161</v>
      </c>
      <c r="C6" s="83" t="s">
        <v>27</v>
      </c>
      <c r="D6" s="104">
        <f t="shared" ca="1" si="0"/>
        <v>3407.54</v>
      </c>
      <c r="E6" s="84" t="str">
        <f>_xlfn.XLOOKUP(C6,FORMULAS!$C$3:$C$27,FORMULAS!$B$3:$B$27,"Não Encontrada")</f>
        <v>R7 FACILITIES SERVIÇOS DE ENGENHARIA EIRELI</v>
      </c>
      <c r="F6" s="81">
        <v>44826</v>
      </c>
      <c r="G6" s="81" t="s">
        <v>18</v>
      </c>
      <c r="H6" s="83" t="s">
        <v>26</v>
      </c>
      <c r="I6" s="83" t="s">
        <v>46</v>
      </c>
      <c r="J6" s="83" t="s">
        <v>162</v>
      </c>
      <c r="K6" s="83" t="s">
        <v>163</v>
      </c>
      <c r="L6" s="107" t="s">
        <v>164</v>
      </c>
    </row>
    <row r="7" spans="1:12" ht="32.1" customHeight="1">
      <c r="A7" s="144">
        <v>3</v>
      </c>
      <c r="B7" s="98" t="s">
        <v>165</v>
      </c>
      <c r="C7" s="89" t="s">
        <v>117</v>
      </c>
      <c r="D7" s="104">
        <f t="shared" ca="1" si="0"/>
        <v>3926.66</v>
      </c>
      <c r="E7" s="89" t="str">
        <f>_xlfn.XLOOKUP(C7,FORMULAS!$C$3:$C$27,FORMULAS!$B$3:$B$27,"Não Encontrada")</f>
        <v>CITY SERVICE SEGURANÇA LTDA</v>
      </c>
      <c r="F7" s="100">
        <v>45359</v>
      </c>
      <c r="G7" s="80" t="s">
        <v>18</v>
      </c>
      <c r="H7" s="89" t="s">
        <v>26</v>
      </c>
      <c r="I7" s="89" t="s">
        <v>62</v>
      </c>
      <c r="J7" s="89" t="s">
        <v>158</v>
      </c>
      <c r="K7" s="89" t="s">
        <v>166</v>
      </c>
      <c r="L7" s="107" t="s">
        <v>167</v>
      </c>
    </row>
    <row r="8" spans="1:12" ht="32.1" customHeight="1">
      <c r="A8" s="145">
        <v>4</v>
      </c>
      <c r="B8" s="98" t="s">
        <v>168</v>
      </c>
      <c r="C8" s="83" t="s">
        <v>114</v>
      </c>
      <c r="D8" s="104">
        <f t="shared" ca="1" si="0"/>
        <v>3540.43</v>
      </c>
      <c r="E8" s="84" t="str">
        <f>_xlfn.XLOOKUP(C8,FORMULAS!$C$3:$C$27,FORMULAS!$B$3:$B$27,"Não Encontrada")</f>
        <v>CITY SERVICE SEGURANÇA LTDA</v>
      </c>
      <c r="F8" s="81">
        <v>45026</v>
      </c>
      <c r="G8" s="81" t="s">
        <v>18</v>
      </c>
      <c r="H8" s="83" t="s">
        <v>26</v>
      </c>
      <c r="I8" s="83" t="s">
        <v>62</v>
      </c>
      <c r="J8" s="83" t="s">
        <v>158</v>
      </c>
      <c r="K8" s="83" t="s">
        <v>169</v>
      </c>
      <c r="L8" s="107" t="s">
        <v>170</v>
      </c>
    </row>
    <row r="9" spans="1:12" ht="32.1" customHeight="1">
      <c r="A9" s="144">
        <v>5</v>
      </c>
      <c r="B9" s="98" t="s">
        <v>171</v>
      </c>
      <c r="C9" s="83" t="s">
        <v>37</v>
      </c>
      <c r="D9" s="104">
        <f t="shared" ca="1" si="0"/>
        <v>4164.3500000000004</v>
      </c>
      <c r="E9" s="84" t="str">
        <f>_xlfn.XLOOKUP(C9,FORMULAS!$C$3:$C$27,FORMULAS!$B$3:$B$27,"Não Encontrada")</f>
        <v>G4F SOLUÇÕES CORPORATIVAS LTDA</v>
      </c>
      <c r="F9" s="81">
        <v>44873</v>
      </c>
      <c r="G9" s="81" t="s">
        <v>18</v>
      </c>
      <c r="H9" s="83" t="s">
        <v>26</v>
      </c>
      <c r="I9" s="83" t="s">
        <v>62</v>
      </c>
      <c r="J9" s="83" t="s">
        <v>172</v>
      </c>
      <c r="K9" s="83" t="s">
        <v>173</v>
      </c>
      <c r="L9" s="107" t="s">
        <v>174</v>
      </c>
    </row>
    <row r="10" spans="1:12" ht="32.1" customHeight="1">
      <c r="A10" s="145">
        <v>6</v>
      </c>
      <c r="B10" s="98" t="s">
        <v>175</v>
      </c>
      <c r="C10" s="83" t="s">
        <v>103</v>
      </c>
      <c r="D10" s="104">
        <f t="shared" ca="1" si="0"/>
        <v>3829.1</v>
      </c>
      <c r="E10" s="84" t="str">
        <f>_xlfn.XLOOKUP(C10,FORMULAS!$C$3:$C$27,FORMULAS!$B$3:$B$27,"Não Encontrada")</f>
        <v>GSI SERVIÇOS ESPECIALIZADOS LTDA</v>
      </c>
      <c r="F10" s="81">
        <v>43770</v>
      </c>
      <c r="G10" s="81" t="s">
        <v>18</v>
      </c>
      <c r="H10" s="83" t="s">
        <v>26</v>
      </c>
      <c r="I10" s="83" t="s">
        <v>62</v>
      </c>
      <c r="J10" s="83" t="s">
        <v>158</v>
      </c>
      <c r="K10" s="83" t="s">
        <v>163</v>
      </c>
      <c r="L10" s="107" t="s">
        <v>176</v>
      </c>
    </row>
    <row r="11" spans="1:12" ht="32.1" customHeight="1">
      <c r="A11" s="144">
        <v>7</v>
      </c>
      <c r="B11" s="98" t="s">
        <v>177</v>
      </c>
      <c r="C11" s="83" t="s">
        <v>70</v>
      </c>
      <c r="D11" s="104">
        <f t="shared" ca="1" si="0"/>
        <v>5347.21</v>
      </c>
      <c r="E11" s="84" t="str">
        <f>_xlfn.XLOOKUP(C11,FORMULAS!$C$3:$C$27,FORMULAS!$B$3:$B$27,"Não Encontrada")</f>
        <v>G4F SOLUÇÕES CORPORATIVAS LTDA</v>
      </c>
      <c r="F11" s="81">
        <v>43851</v>
      </c>
      <c r="G11" s="81" t="s">
        <v>18</v>
      </c>
      <c r="H11" s="83" t="s">
        <v>19</v>
      </c>
      <c r="I11" s="83" t="s">
        <v>93</v>
      </c>
      <c r="J11" s="83" t="s">
        <v>93</v>
      </c>
      <c r="K11" s="83" t="s">
        <v>178</v>
      </c>
      <c r="L11" s="107" t="s">
        <v>179</v>
      </c>
    </row>
    <row r="12" spans="1:12" ht="32.1" customHeight="1">
      <c r="A12" s="145">
        <v>8</v>
      </c>
      <c r="B12" s="98" t="s">
        <v>180</v>
      </c>
      <c r="C12" s="83" t="s">
        <v>9</v>
      </c>
      <c r="D12" s="104">
        <f t="shared" ca="1" si="0"/>
        <v>3507.17</v>
      </c>
      <c r="E12" s="84" t="str">
        <f>_xlfn.XLOOKUP(C12,FORMULAS!$C$3:$C$27,FORMULAS!$B$3:$B$27,"Não Encontrada")</f>
        <v>R7 FACILITIES SERVIÇOS DE ENGENHARIA EIRELI</v>
      </c>
      <c r="F12" s="81">
        <v>45054</v>
      </c>
      <c r="G12" s="80" t="s">
        <v>18</v>
      </c>
      <c r="H12" s="89" t="s">
        <v>25</v>
      </c>
      <c r="I12" s="89" t="s">
        <v>34</v>
      </c>
      <c r="J12" s="89" t="s">
        <v>181</v>
      </c>
      <c r="K12" s="83" t="s">
        <v>163</v>
      </c>
      <c r="L12" s="107" t="s">
        <v>182</v>
      </c>
    </row>
    <row r="13" spans="1:12" ht="32.1" customHeight="1">
      <c r="A13" s="144">
        <v>9</v>
      </c>
      <c r="B13" s="98" t="s">
        <v>184</v>
      </c>
      <c r="C13" s="83" t="s">
        <v>116</v>
      </c>
      <c r="D13" s="104">
        <f t="shared" ca="1" si="0"/>
        <v>3540.43</v>
      </c>
      <c r="E13" s="84" t="str">
        <f>_xlfn.XLOOKUP(C13,FORMULAS!$C$3:$C$27,FORMULAS!$B$3:$B$27,"Não Encontrada")</f>
        <v>CITY SERVICE SEGURANÇA LTDA</v>
      </c>
      <c r="F13" s="81">
        <v>45026</v>
      </c>
      <c r="G13" s="81" t="s">
        <v>18</v>
      </c>
      <c r="H13" s="83" t="s">
        <v>26</v>
      </c>
      <c r="I13" s="83" t="s">
        <v>62</v>
      </c>
      <c r="J13" s="83" t="s">
        <v>158</v>
      </c>
      <c r="K13" s="83" t="s">
        <v>185</v>
      </c>
      <c r="L13" s="107" t="s">
        <v>186</v>
      </c>
    </row>
    <row r="14" spans="1:12" ht="32.1" customHeight="1">
      <c r="A14" s="145">
        <v>10</v>
      </c>
      <c r="B14" s="98" t="s">
        <v>187</v>
      </c>
      <c r="C14" s="83" t="s">
        <v>96</v>
      </c>
      <c r="D14" s="104">
        <f t="shared" ca="1" si="0"/>
        <v>2319.83</v>
      </c>
      <c r="E14" s="84" t="str">
        <f>_xlfn.XLOOKUP(C14,FORMULAS!$C$3:$C$27,FORMULAS!$B$3:$B$27,"Não Encontrada")</f>
        <v>R7 FACILITIES SERVIÇOS DE ENGENHARIA EIRELI</v>
      </c>
      <c r="F14" s="81">
        <v>43788</v>
      </c>
      <c r="G14" s="81" t="s">
        <v>18</v>
      </c>
      <c r="H14" s="83" t="s">
        <v>26</v>
      </c>
      <c r="I14" s="83" t="s">
        <v>62</v>
      </c>
      <c r="J14" s="83" t="s">
        <v>158</v>
      </c>
      <c r="K14" s="83" t="s">
        <v>188</v>
      </c>
      <c r="L14" s="107" t="s">
        <v>189</v>
      </c>
    </row>
    <row r="15" spans="1:12" ht="32.1" customHeight="1">
      <c r="A15" s="144">
        <v>11</v>
      </c>
      <c r="B15" s="98" t="s">
        <v>191</v>
      </c>
      <c r="C15" s="83" t="s">
        <v>192</v>
      </c>
      <c r="D15" s="104">
        <f t="shared" ca="1" si="0"/>
        <v>3540.43</v>
      </c>
      <c r="E15" s="84" t="str">
        <f>_xlfn.XLOOKUP(C15,FORMULAS!$C$3:$C$27,FORMULAS!$B$3:$B$27,"Não Encontrada")</f>
        <v>CITY SERVICE SEGURANÇA LTDA</v>
      </c>
      <c r="F15" s="81">
        <v>45026</v>
      </c>
      <c r="G15" s="81" t="s">
        <v>18</v>
      </c>
      <c r="H15" s="83" t="s">
        <v>26</v>
      </c>
      <c r="I15" s="83" t="s">
        <v>62</v>
      </c>
      <c r="J15" s="83" t="s">
        <v>158</v>
      </c>
      <c r="K15" s="83" t="s">
        <v>193</v>
      </c>
      <c r="L15" s="107" t="s">
        <v>194</v>
      </c>
    </row>
    <row r="16" spans="1:12" ht="32.1" customHeight="1">
      <c r="A16" s="145">
        <v>12</v>
      </c>
      <c r="B16" s="98" t="s">
        <v>195</v>
      </c>
      <c r="C16" s="83" t="s">
        <v>63</v>
      </c>
      <c r="D16" s="104">
        <f t="shared" ca="1" si="0"/>
        <v>4664.72</v>
      </c>
      <c r="E16" s="83" t="str">
        <f>_xlfn.XLOOKUP(C16,FORMULAS!$C$3:$C$27,FORMULAS!$B$3:$B$27,"Não Encontrada")</f>
        <v>G4F SOLUÇÕES CORPORATIVAS LTDA</v>
      </c>
      <c r="F16" s="81">
        <v>45149</v>
      </c>
      <c r="G16" s="81" t="s">
        <v>18</v>
      </c>
      <c r="H16" s="83" t="s">
        <v>23</v>
      </c>
      <c r="I16" s="83" t="s">
        <v>74</v>
      </c>
      <c r="J16" s="83" t="s">
        <v>74</v>
      </c>
      <c r="K16" s="83" t="s">
        <v>163</v>
      </c>
      <c r="L16" s="107" t="s">
        <v>196</v>
      </c>
    </row>
    <row r="17" spans="1:12" ht="32.1" customHeight="1">
      <c r="A17" s="144">
        <v>13</v>
      </c>
      <c r="B17" s="98" t="s">
        <v>197</v>
      </c>
      <c r="C17" s="83" t="s">
        <v>70</v>
      </c>
      <c r="D17" s="104">
        <f t="shared" ca="1" si="0"/>
        <v>5347.21</v>
      </c>
      <c r="E17" s="84" t="str">
        <f>_xlfn.XLOOKUP(C17,FORMULAS!$C$3:$C$27,FORMULAS!$B$3:$B$27,"Não Encontrada")</f>
        <v>G4F SOLUÇÕES CORPORATIVAS LTDA</v>
      </c>
      <c r="F17" s="81">
        <v>43851</v>
      </c>
      <c r="G17" s="81" t="s">
        <v>18</v>
      </c>
      <c r="H17" s="83" t="s">
        <v>19</v>
      </c>
      <c r="I17" s="83" t="s">
        <v>79</v>
      </c>
      <c r="J17" s="83" t="s">
        <v>79</v>
      </c>
      <c r="K17" s="83" t="s">
        <v>183</v>
      </c>
      <c r="L17" s="107" t="s">
        <v>198</v>
      </c>
    </row>
    <row r="18" spans="1:12" ht="32.1" customHeight="1">
      <c r="A18" s="145">
        <v>14</v>
      </c>
      <c r="B18" s="98" t="s">
        <v>199</v>
      </c>
      <c r="C18" s="84" t="s">
        <v>70</v>
      </c>
      <c r="D18" s="104">
        <f t="shared" ca="1" si="0"/>
        <v>5347.21</v>
      </c>
      <c r="E18" s="84" t="str">
        <f>_xlfn.XLOOKUP(C18,FORMULAS!$C$3:$C$27,FORMULAS!$B$3:$B$27,"Não Encontrada")</f>
        <v>G4F SOLUÇÕES CORPORATIVAS LTDA</v>
      </c>
      <c r="F18" s="100">
        <v>45376</v>
      </c>
      <c r="G18" s="80" t="s">
        <v>18</v>
      </c>
      <c r="H18" s="80" t="s">
        <v>22</v>
      </c>
      <c r="I18" s="80" t="s">
        <v>102</v>
      </c>
      <c r="J18" s="80" t="s">
        <v>102</v>
      </c>
      <c r="K18" s="83" t="s">
        <v>163</v>
      </c>
      <c r="L18" s="107" t="s">
        <v>200</v>
      </c>
    </row>
    <row r="19" spans="1:12" ht="32.1" customHeight="1">
      <c r="A19" s="144">
        <v>15</v>
      </c>
      <c r="B19" s="98" t="s">
        <v>201</v>
      </c>
      <c r="C19" s="83" t="s">
        <v>92</v>
      </c>
      <c r="D19" s="104">
        <f t="shared" ca="1" si="0"/>
        <v>1642.94</v>
      </c>
      <c r="E19" s="84" t="str">
        <f>_xlfn.XLOOKUP(C19,FORMULAS!$C$3:$C$27,FORMULAS!$B$3:$B$27,"Não Encontrada")</f>
        <v>R7 FACILITIES SERVIÇOS DE ENGENHARIA EIRELI</v>
      </c>
      <c r="F19" s="81">
        <v>44391</v>
      </c>
      <c r="G19" s="81" t="s">
        <v>18</v>
      </c>
      <c r="H19" s="83" t="s">
        <v>26</v>
      </c>
      <c r="I19" s="83" t="s">
        <v>62</v>
      </c>
      <c r="J19" s="83" t="s">
        <v>158</v>
      </c>
      <c r="K19" s="83" t="s">
        <v>202</v>
      </c>
      <c r="L19" s="107" t="s">
        <v>203</v>
      </c>
    </row>
    <row r="20" spans="1:12" ht="32.1" customHeight="1">
      <c r="A20" s="145">
        <v>16</v>
      </c>
      <c r="B20" s="98" t="s">
        <v>204</v>
      </c>
      <c r="C20" s="83" t="s">
        <v>27</v>
      </c>
      <c r="D20" s="104">
        <f t="shared" ca="1" si="0"/>
        <v>3407.54</v>
      </c>
      <c r="E20" s="84" t="str">
        <f>_xlfn.XLOOKUP(C20,FORMULAS!$C$3:$C$27,FORMULAS!$B$3:$B$27,"Não Encontrada")</f>
        <v>R7 FACILITIES SERVIÇOS DE ENGENHARIA EIRELI</v>
      </c>
      <c r="F20" s="81">
        <v>45124</v>
      </c>
      <c r="G20" s="85" t="s">
        <v>18</v>
      </c>
      <c r="H20" s="89" t="s">
        <v>19</v>
      </c>
      <c r="I20" s="89" t="s">
        <v>79</v>
      </c>
      <c r="J20" s="89" t="s">
        <v>79</v>
      </c>
      <c r="K20" s="83" t="s">
        <v>183</v>
      </c>
      <c r="L20" s="107" t="s">
        <v>205</v>
      </c>
    </row>
    <row r="21" spans="1:12" ht="32.1" customHeight="1">
      <c r="A21" s="144">
        <v>17</v>
      </c>
      <c r="B21" s="98" t="s">
        <v>206</v>
      </c>
      <c r="C21" s="84" t="s">
        <v>27</v>
      </c>
      <c r="D21" s="104">
        <f t="shared" ca="1" si="0"/>
        <v>3407.54</v>
      </c>
      <c r="E21" s="84" t="str">
        <f>_xlfn.XLOOKUP(C21,FORMULAS!$C$3:$C$27,FORMULAS!$B$3:$B$27,"Não Encontrada")</f>
        <v>R7 FACILITIES SERVIÇOS DE ENGENHARIA EIRELI</v>
      </c>
      <c r="F21" s="100">
        <v>45141</v>
      </c>
      <c r="G21" s="80" t="s">
        <v>18</v>
      </c>
      <c r="H21" s="80" t="s">
        <v>25</v>
      </c>
      <c r="I21" s="80" t="s">
        <v>45</v>
      </c>
      <c r="J21" s="80" t="s">
        <v>45</v>
      </c>
      <c r="K21" s="83" t="s">
        <v>163</v>
      </c>
      <c r="L21" s="107" t="s">
        <v>207</v>
      </c>
    </row>
    <row r="22" spans="1:12" ht="32.1" customHeight="1">
      <c r="A22" s="145">
        <v>18</v>
      </c>
      <c r="B22" s="98" t="s">
        <v>208</v>
      </c>
      <c r="C22" s="84" t="s">
        <v>27</v>
      </c>
      <c r="D22" s="104">
        <f t="shared" ca="1" si="0"/>
        <v>3407.54</v>
      </c>
      <c r="E22" s="84" t="str">
        <f>_xlfn.XLOOKUP(C22,FORMULAS!$C$3:$C$27,FORMULAS!$B$3:$B$27,"Não Encontrada")</f>
        <v>R7 FACILITIES SERVIÇOS DE ENGENHARIA EIRELI</v>
      </c>
      <c r="F22" s="100">
        <v>45503</v>
      </c>
      <c r="G22" s="80" t="s">
        <v>18</v>
      </c>
      <c r="H22" s="80" t="s">
        <v>22</v>
      </c>
      <c r="I22" s="80" t="s">
        <v>31</v>
      </c>
      <c r="J22" s="80" t="s">
        <v>31</v>
      </c>
      <c r="K22" s="89" t="s">
        <v>163</v>
      </c>
      <c r="L22" s="107" t="s">
        <v>209</v>
      </c>
    </row>
    <row r="23" spans="1:12" ht="32.1" customHeight="1">
      <c r="A23" s="144">
        <v>19</v>
      </c>
      <c r="B23" s="98" t="s">
        <v>210</v>
      </c>
      <c r="C23" s="83" t="s">
        <v>12</v>
      </c>
      <c r="D23" s="104">
        <f t="shared" ca="1" si="0"/>
        <v>1642.94</v>
      </c>
      <c r="E23" s="83" t="str">
        <f>_xlfn.XLOOKUP(C23,FORMULAS!$C$3:$C$27,FORMULAS!$B$3:$B$27,"Não Encontrada")</f>
        <v>R7 FACILITIES SERVIÇOS DE ENGENHARIA EIRELI</v>
      </c>
      <c r="F23" s="81">
        <v>45415</v>
      </c>
      <c r="G23" s="81" t="s">
        <v>18</v>
      </c>
      <c r="H23" s="83" t="s">
        <v>26</v>
      </c>
      <c r="I23" s="83" t="s">
        <v>62</v>
      </c>
      <c r="J23" s="83" t="s">
        <v>158</v>
      </c>
      <c r="K23" s="86" t="s">
        <v>163</v>
      </c>
      <c r="L23" s="107" t="s">
        <v>211</v>
      </c>
    </row>
    <row r="24" spans="1:12" ht="32.1" customHeight="1">
      <c r="A24" s="145">
        <v>20</v>
      </c>
      <c r="B24" s="98" t="s">
        <v>212</v>
      </c>
      <c r="C24" s="83" t="s">
        <v>27</v>
      </c>
      <c r="D24" s="104">
        <f t="shared" ca="1" si="0"/>
        <v>3407.54</v>
      </c>
      <c r="E24" s="84" t="str">
        <f>_xlfn.XLOOKUP(C24,FORMULAS!$C$3:$C$27,FORMULAS!$B$3:$B$27,"Não Encontrada")</f>
        <v>R7 FACILITIES SERVIÇOS DE ENGENHARIA EIRELI</v>
      </c>
      <c r="F24" s="81">
        <v>43851</v>
      </c>
      <c r="G24" s="81" t="s">
        <v>18</v>
      </c>
      <c r="H24" s="83" t="s">
        <v>26</v>
      </c>
      <c r="I24" s="83" t="s">
        <v>46</v>
      </c>
      <c r="J24" s="83" t="s">
        <v>46</v>
      </c>
      <c r="K24" s="83" t="s">
        <v>163</v>
      </c>
      <c r="L24" s="107" t="s">
        <v>213</v>
      </c>
    </row>
    <row r="25" spans="1:12" ht="32.1" customHeight="1">
      <c r="A25" s="144">
        <v>21</v>
      </c>
      <c r="B25" s="98" t="s">
        <v>214</v>
      </c>
      <c r="C25" s="89" t="s">
        <v>70</v>
      </c>
      <c r="D25" s="104">
        <f t="shared" ca="1" si="0"/>
        <v>5347.21</v>
      </c>
      <c r="E25" s="89" t="str">
        <f>_xlfn.XLOOKUP(C25,FORMULAS!$C$3:$C$27,FORMULAS!$B$3:$B$27,"Não Encontrada")</f>
        <v>G4F SOLUÇÕES CORPORATIVAS LTDA</v>
      </c>
      <c r="F25" s="100">
        <v>45444</v>
      </c>
      <c r="G25" s="80" t="s">
        <v>18</v>
      </c>
      <c r="H25" s="80" t="s">
        <v>19</v>
      </c>
      <c r="I25" s="80" t="s">
        <v>118</v>
      </c>
      <c r="J25" s="80" t="s">
        <v>118</v>
      </c>
      <c r="K25" s="89" t="s">
        <v>178</v>
      </c>
      <c r="L25" s="107" t="s">
        <v>215</v>
      </c>
    </row>
    <row r="26" spans="1:12" ht="32.1" customHeight="1">
      <c r="A26" s="145">
        <v>22</v>
      </c>
      <c r="B26" s="98" t="s">
        <v>216</v>
      </c>
      <c r="C26" s="83" t="s">
        <v>63</v>
      </c>
      <c r="D26" s="104">
        <f t="shared" ca="1" si="0"/>
        <v>4664.72</v>
      </c>
      <c r="E26" s="83" t="str">
        <f>_xlfn.XLOOKUP(C26,FORMULAS!$C$3:$C$27,FORMULAS!$B$3:$B$27,"Não Encontrada")</f>
        <v>G4F SOLUÇÕES CORPORATIVAS LTDA</v>
      </c>
      <c r="F26" s="81">
        <v>45162</v>
      </c>
      <c r="G26" s="81" t="s">
        <v>18</v>
      </c>
      <c r="H26" s="83" t="s">
        <v>19</v>
      </c>
      <c r="I26" s="83" t="s">
        <v>108</v>
      </c>
      <c r="J26" s="83" t="s">
        <v>108</v>
      </c>
      <c r="K26" s="83" t="s">
        <v>183</v>
      </c>
      <c r="L26" s="107" t="s">
        <v>217</v>
      </c>
    </row>
    <row r="27" spans="1:12" ht="32.1" customHeight="1">
      <c r="A27" s="144">
        <v>23</v>
      </c>
      <c r="B27" s="98" t="s">
        <v>218</v>
      </c>
      <c r="C27" s="83" t="s">
        <v>63</v>
      </c>
      <c r="D27" s="104">
        <f t="shared" ca="1" si="0"/>
        <v>4664.72</v>
      </c>
      <c r="E27" s="84" t="str">
        <f>_xlfn.XLOOKUP(C27,FORMULAS!$C$3:$C$27,FORMULAS!$B$3:$B$27,"Não Encontrada")</f>
        <v>G4F SOLUÇÕES CORPORATIVAS LTDA</v>
      </c>
      <c r="F27" s="81">
        <v>44813</v>
      </c>
      <c r="G27" s="81" t="s">
        <v>18</v>
      </c>
      <c r="H27" s="83" t="s">
        <v>19</v>
      </c>
      <c r="I27" s="83" t="s">
        <v>89</v>
      </c>
      <c r="J27" s="83" t="s">
        <v>89</v>
      </c>
      <c r="K27" s="83" t="s">
        <v>178</v>
      </c>
      <c r="L27" s="107" t="s">
        <v>219</v>
      </c>
    </row>
    <row r="28" spans="1:12" ht="32.1" customHeight="1">
      <c r="A28" s="145">
        <v>24</v>
      </c>
      <c r="B28" s="98" t="s">
        <v>220</v>
      </c>
      <c r="C28" s="84" t="s">
        <v>27</v>
      </c>
      <c r="D28" s="104">
        <f t="shared" ca="1" si="0"/>
        <v>3407.54</v>
      </c>
      <c r="E28" s="84" t="str">
        <f>_xlfn.XLOOKUP(C28,FORMULAS!$C$3:$C$27,FORMULAS!$B$3:$B$27,"Não Encontrada")</f>
        <v>R7 FACILITIES SERVIÇOS DE ENGENHARIA EIRELI</v>
      </c>
      <c r="F28" s="100">
        <v>45292</v>
      </c>
      <c r="G28" s="80" t="s">
        <v>18</v>
      </c>
      <c r="H28" s="80" t="s">
        <v>26</v>
      </c>
      <c r="I28" s="80" t="s">
        <v>62</v>
      </c>
      <c r="J28" s="83" t="s">
        <v>158</v>
      </c>
      <c r="K28" s="83" t="s">
        <v>178</v>
      </c>
      <c r="L28" s="107" t="s">
        <v>221</v>
      </c>
    </row>
    <row r="29" spans="1:12" ht="32.1" customHeight="1">
      <c r="A29" s="144">
        <v>25</v>
      </c>
      <c r="B29" s="98" t="s">
        <v>222</v>
      </c>
      <c r="C29" s="83" t="s">
        <v>63</v>
      </c>
      <c r="D29" s="104">
        <f t="shared" ca="1" si="0"/>
        <v>4664.72</v>
      </c>
      <c r="E29" s="84" t="str">
        <f>_xlfn.XLOOKUP(C29,FORMULAS!$C$3:$C$27,FORMULAS!$B$3:$B$27,"Não Encontrada")</f>
        <v>G4F SOLUÇÕES CORPORATIVAS LTDA</v>
      </c>
      <c r="F29" s="81">
        <v>45420</v>
      </c>
      <c r="G29" s="81" t="s">
        <v>18</v>
      </c>
      <c r="H29" s="83" t="s">
        <v>21</v>
      </c>
      <c r="I29" s="83" t="s">
        <v>80</v>
      </c>
      <c r="J29" s="83" t="s">
        <v>80</v>
      </c>
      <c r="K29" s="83" t="s">
        <v>163</v>
      </c>
      <c r="L29" s="107" t="s">
        <v>223</v>
      </c>
    </row>
    <row r="30" spans="1:12" ht="32.1" customHeight="1">
      <c r="A30" s="145">
        <v>26</v>
      </c>
      <c r="B30" s="98" t="s">
        <v>224</v>
      </c>
      <c r="C30" s="84" t="s">
        <v>27</v>
      </c>
      <c r="D30" s="104">
        <f t="shared" ca="1" si="0"/>
        <v>3407.54</v>
      </c>
      <c r="E30" s="84" t="str">
        <f>_xlfn.XLOOKUP(C30,FORMULAS!$C$3:$C$27,FORMULAS!$B$3:$B$27,"Não Encontrada")</f>
        <v>R7 FACILITIES SERVIÇOS DE ENGENHARIA EIRELI</v>
      </c>
      <c r="F30" s="100">
        <v>45525</v>
      </c>
      <c r="G30" s="80" t="s">
        <v>18</v>
      </c>
      <c r="H30" s="80" t="s">
        <v>26</v>
      </c>
      <c r="I30" s="80" t="s">
        <v>82</v>
      </c>
      <c r="J30" s="80" t="s">
        <v>82</v>
      </c>
      <c r="K30" s="84" t="s">
        <v>225</v>
      </c>
      <c r="L30" s="107" t="s">
        <v>226</v>
      </c>
    </row>
    <row r="31" spans="1:12" ht="32.1" customHeight="1">
      <c r="A31" s="144">
        <v>27</v>
      </c>
      <c r="B31" s="98" t="s">
        <v>227</v>
      </c>
      <c r="C31" s="84" t="s">
        <v>9</v>
      </c>
      <c r="D31" s="104">
        <f t="shared" ca="1" si="0"/>
        <v>3507.17</v>
      </c>
      <c r="E31" s="84" t="str">
        <f>_xlfn.XLOOKUP(C31,FORMULAS!$C$3:$C$27,FORMULAS!$B$3:$B$27,"Não Encontrada")</f>
        <v>R7 FACILITIES SERVIÇOS DE ENGENHARIA EIRELI</v>
      </c>
      <c r="F31" s="100">
        <v>45474</v>
      </c>
      <c r="G31" s="80" t="s">
        <v>18</v>
      </c>
      <c r="H31" s="80" t="s">
        <v>19</v>
      </c>
      <c r="I31" s="80" t="s">
        <v>57</v>
      </c>
      <c r="J31" s="80" t="s">
        <v>57</v>
      </c>
      <c r="K31" s="83" t="s">
        <v>228</v>
      </c>
      <c r="L31" s="107" t="s">
        <v>229</v>
      </c>
    </row>
    <row r="32" spans="1:12" ht="32.1" customHeight="1">
      <c r="A32" s="145">
        <v>28</v>
      </c>
      <c r="B32" s="123" t="s">
        <v>230</v>
      </c>
      <c r="C32" s="83" t="s">
        <v>9</v>
      </c>
      <c r="D32" s="104">
        <f t="shared" ca="1" si="0"/>
        <v>3507.17</v>
      </c>
      <c r="E32" s="84" t="str">
        <f>_xlfn.XLOOKUP(C32,FORMULAS!$C$3:$C$27,FORMULAS!$B$3:$B$27,"Não Encontrada")</f>
        <v>R7 FACILITIES SERVIÇOS DE ENGENHARIA EIRELI</v>
      </c>
      <c r="F32" s="81">
        <v>45505</v>
      </c>
      <c r="G32" s="81" t="s">
        <v>18</v>
      </c>
      <c r="H32" s="83" t="s">
        <v>21</v>
      </c>
      <c r="I32" s="83" t="s">
        <v>94</v>
      </c>
      <c r="J32" s="83" t="s">
        <v>94</v>
      </c>
      <c r="K32" s="84" t="s">
        <v>225</v>
      </c>
      <c r="L32" s="107" t="s">
        <v>231</v>
      </c>
    </row>
    <row r="33" spans="1:12" ht="32.1" customHeight="1">
      <c r="A33" s="144">
        <v>29</v>
      </c>
      <c r="B33" s="98" t="s">
        <v>232</v>
      </c>
      <c r="C33" s="83" t="s">
        <v>83</v>
      </c>
      <c r="D33" s="104">
        <v>3986.09</v>
      </c>
      <c r="E33" s="84" t="str">
        <f>_xlfn.XLOOKUP(C33,FORMULAS!$C$3:$C$27,FORMULAS!$B$3:$B$27,"Não Encontrada")</f>
        <v>G4F SOLUÇÕES COPORATIVAS LTDA</v>
      </c>
      <c r="F33" s="100">
        <v>45560</v>
      </c>
      <c r="G33" s="81" t="s">
        <v>18</v>
      </c>
      <c r="H33" s="83" t="s">
        <v>20</v>
      </c>
      <c r="I33" s="83" t="s">
        <v>29</v>
      </c>
      <c r="J33" s="83" t="s">
        <v>233</v>
      </c>
      <c r="K33" s="84" t="s">
        <v>225</v>
      </c>
      <c r="L33" s="107" t="s">
        <v>234</v>
      </c>
    </row>
    <row r="34" spans="1:12" ht="32.1" customHeight="1">
      <c r="A34" s="145">
        <v>30</v>
      </c>
      <c r="B34" s="98" t="s">
        <v>235</v>
      </c>
      <c r="C34" s="83" t="s">
        <v>63</v>
      </c>
      <c r="D34" s="104">
        <f t="shared" ref="D34:D39" ca="1" si="1">_xlfn.XLOOKUP(C34,$C$5:$C$20,$D$5:$D$20,"Não Encontrado")</f>
        <v>4664.72</v>
      </c>
      <c r="E34" s="84" t="str">
        <f>_xlfn.XLOOKUP(C34,FORMULAS!$C$3:$C$27,FORMULAS!$B$3:$B$27,"Não Encontrada")</f>
        <v>G4F SOLUÇÕES CORPORATIVAS LTDA</v>
      </c>
      <c r="F34" s="81">
        <v>43851</v>
      </c>
      <c r="G34" s="81" t="s">
        <v>18</v>
      </c>
      <c r="H34" s="83" t="s">
        <v>26</v>
      </c>
      <c r="I34" s="83" t="s">
        <v>69</v>
      </c>
      <c r="J34" s="83" t="s">
        <v>236</v>
      </c>
      <c r="K34" s="83" t="s">
        <v>163</v>
      </c>
      <c r="L34" s="107" t="s">
        <v>237</v>
      </c>
    </row>
    <row r="35" spans="1:12" ht="32.1" customHeight="1">
      <c r="A35" s="144">
        <v>31</v>
      </c>
      <c r="B35" s="98" t="s">
        <v>238</v>
      </c>
      <c r="C35" s="83" t="s">
        <v>9</v>
      </c>
      <c r="D35" s="104">
        <f t="shared" ca="1" si="1"/>
        <v>3507.17</v>
      </c>
      <c r="E35" s="84" t="str">
        <f>_xlfn.XLOOKUP(C35,FORMULAS!$C$3:$C$27,FORMULAS!$B$3:$B$27,"Não Encontrada")</f>
        <v>R7 FACILITIES SERVIÇOS DE ENGENHARIA EIRELI</v>
      </c>
      <c r="F35" s="81">
        <v>44253</v>
      </c>
      <c r="G35" s="87" t="s">
        <v>18</v>
      </c>
      <c r="H35" s="83" t="s">
        <v>239</v>
      </c>
      <c r="I35" s="83" t="s">
        <v>43</v>
      </c>
      <c r="J35" s="83" t="s">
        <v>43</v>
      </c>
      <c r="K35" s="83" t="s">
        <v>163</v>
      </c>
      <c r="L35" s="107" t="s">
        <v>240</v>
      </c>
    </row>
    <row r="36" spans="1:12" ht="32.1" customHeight="1">
      <c r="A36" s="145">
        <v>32</v>
      </c>
      <c r="B36" s="98" t="s">
        <v>241</v>
      </c>
      <c r="C36" s="83" t="s">
        <v>70</v>
      </c>
      <c r="D36" s="104">
        <f t="shared" ca="1" si="1"/>
        <v>5347.21</v>
      </c>
      <c r="E36" s="84" t="str">
        <f>_xlfn.XLOOKUP(C36,FORMULAS!$C$3:$C$27,FORMULAS!$B$3:$B$27,"Não Encontrada")</f>
        <v>G4F SOLUÇÕES CORPORATIVAS LTDA</v>
      </c>
      <c r="F36" s="81">
        <v>44963</v>
      </c>
      <c r="G36" s="81" t="s">
        <v>18</v>
      </c>
      <c r="H36" s="83" t="s">
        <v>20</v>
      </c>
      <c r="I36" s="83" t="s">
        <v>29</v>
      </c>
      <c r="J36" s="83" t="s">
        <v>242</v>
      </c>
      <c r="K36" s="86" t="s">
        <v>243</v>
      </c>
      <c r="L36" s="107" t="s">
        <v>244</v>
      </c>
    </row>
    <row r="37" spans="1:12" ht="32.1" customHeight="1">
      <c r="A37" s="144">
        <v>33</v>
      </c>
      <c r="B37" s="98" t="s">
        <v>245</v>
      </c>
      <c r="C37" s="83" t="s">
        <v>70</v>
      </c>
      <c r="D37" s="104">
        <f t="shared" ca="1" si="1"/>
        <v>5347.21</v>
      </c>
      <c r="E37" s="84" t="str">
        <f>_xlfn.XLOOKUP(C37,FORMULAS!$C$3:$C$27,FORMULAS!$B$3:$B$27,"Não Encontrada")</f>
        <v>G4F SOLUÇÕES CORPORATIVAS LTDA</v>
      </c>
      <c r="F37" s="81">
        <v>43851</v>
      </c>
      <c r="G37" s="81" t="s">
        <v>18</v>
      </c>
      <c r="H37" s="83" t="s">
        <v>24</v>
      </c>
      <c r="I37" s="83" t="s">
        <v>44</v>
      </c>
      <c r="J37" s="83" t="s">
        <v>44</v>
      </c>
      <c r="K37" s="86" t="s">
        <v>246</v>
      </c>
      <c r="L37" s="107" t="s">
        <v>247</v>
      </c>
    </row>
    <row r="38" spans="1:12" ht="32.1" customHeight="1">
      <c r="A38" s="145">
        <v>34</v>
      </c>
      <c r="B38" s="98" t="s">
        <v>248</v>
      </c>
      <c r="C38" s="84" t="s">
        <v>27</v>
      </c>
      <c r="D38" s="104">
        <f t="shared" ca="1" si="1"/>
        <v>3407.54</v>
      </c>
      <c r="E38" s="84" t="str">
        <f>_xlfn.XLOOKUP(C38,FORMULAS!$C$3:$C$27,FORMULAS!$B$3:$B$27,"Não Encontrada")</f>
        <v>R7 FACILITIES SERVIÇOS DE ENGENHARIA EIRELI</v>
      </c>
      <c r="F38" s="100">
        <v>45119</v>
      </c>
      <c r="G38" s="80" t="s">
        <v>18</v>
      </c>
      <c r="H38" s="83" t="s">
        <v>22</v>
      </c>
      <c r="I38" s="83" t="s">
        <v>113</v>
      </c>
      <c r="J38" s="83" t="s">
        <v>113</v>
      </c>
      <c r="K38" s="83" t="s">
        <v>163</v>
      </c>
      <c r="L38" s="107" t="s">
        <v>249</v>
      </c>
    </row>
    <row r="39" spans="1:12" ht="32.1" customHeight="1">
      <c r="A39" s="144">
        <v>35</v>
      </c>
      <c r="B39" s="98" t="s">
        <v>250</v>
      </c>
      <c r="C39" s="83" t="s">
        <v>9</v>
      </c>
      <c r="D39" s="104">
        <f t="shared" ca="1" si="1"/>
        <v>3507.17</v>
      </c>
      <c r="E39" s="84" t="str">
        <f>_xlfn.XLOOKUP(C39,FORMULAS!$C$3:$C$27,FORMULAS!$B$3:$B$27,"Não Encontrada")</f>
        <v>R7 FACILITIES SERVIÇOS DE ENGENHARIA EIRELI</v>
      </c>
      <c r="F39" s="81">
        <v>44218</v>
      </c>
      <c r="G39" s="81" t="s">
        <v>18</v>
      </c>
      <c r="H39" s="83" t="s">
        <v>20</v>
      </c>
      <c r="I39" s="83" t="s">
        <v>40</v>
      </c>
      <c r="J39" s="83" t="s">
        <v>40</v>
      </c>
      <c r="K39" s="83" t="s">
        <v>178</v>
      </c>
      <c r="L39" s="107" t="s">
        <v>251</v>
      </c>
    </row>
    <row r="40" spans="1:12" ht="32.1" customHeight="1">
      <c r="A40" s="145">
        <v>36</v>
      </c>
      <c r="B40" s="98" t="s">
        <v>252</v>
      </c>
      <c r="C40" s="83" t="s">
        <v>100</v>
      </c>
      <c r="D40" s="104">
        <v>3300.95</v>
      </c>
      <c r="E40" s="84" t="str">
        <f>_xlfn.XLOOKUP(C40,FORMULAS!$C$3:$C$27,FORMULAS!$B$3:$B$27,"Não Encontrada")</f>
        <v>GSI SERVIÇOS ESPECIALIZADOS LTDA</v>
      </c>
      <c r="F40" s="81">
        <v>44655</v>
      </c>
      <c r="G40" s="81" t="s">
        <v>18</v>
      </c>
      <c r="H40" s="83" t="s">
        <v>26</v>
      </c>
      <c r="I40" s="83" t="s">
        <v>62</v>
      </c>
      <c r="J40" s="83" t="s">
        <v>158</v>
      </c>
      <c r="K40" s="83" t="s">
        <v>163</v>
      </c>
      <c r="L40" s="107" t="s">
        <v>253</v>
      </c>
    </row>
    <row r="41" spans="1:12" ht="32.1" customHeight="1">
      <c r="A41" s="144">
        <v>37</v>
      </c>
      <c r="B41" s="98" t="s">
        <v>254</v>
      </c>
      <c r="C41" s="83" t="s">
        <v>12</v>
      </c>
      <c r="D41" s="104">
        <f t="shared" ref="D41:D53" ca="1" si="2">_xlfn.XLOOKUP(C41,$C$5:$C$20,$D$5:$D$20,"Não Encontrado")</f>
        <v>1642.94</v>
      </c>
      <c r="E41" s="84" t="str">
        <f>_xlfn.XLOOKUP(C41,FORMULAS!$C$3:$C$27,FORMULAS!$B$3:$B$27,"Não Encontrada")</f>
        <v>R7 FACILITIES SERVIÇOS DE ENGENHARIA EIRELI</v>
      </c>
      <c r="F41" s="81">
        <v>43851</v>
      </c>
      <c r="G41" s="81" t="s">
        <v>18</v>
      </c>
      <c r="H41" s="83" t="s">
        <v>26</v>
      </c>
      <c r="I41" s="83" t="s">
        <v>62</v>
      </c>
      <c r="J41" s="83" t="s">
        <v>158</v>
      </c>
      <c r="K41" s="89" t="s">
        <v>255</v>
      </c>
      <c r="L41" s="107" t="s">
        <v>256</v>
      </c>
    </row>
    <row r="42" spans="1:12" ht="32.1" customHeight="1">
      <c r="A42" s="145">
        <v>38</v>
      </c>
      <c r="B42" s="98" t="s">
        <v>257</v>
      </c>
      <c r="C42" s="83" t="s">
        <v>63</v>
      </c>
      <c r="D42" s="104">
        <f t="shared" ca="1" si="2"/>
        <v>4664.72</v>
      </c>
      <c r="E42" s="84" t="str">
        <f>_xlfn.XLOOKUP(C42,FORMULAS!$C$3:$C$27,FORMULAS!$B$3:$B$27,"Não Encontrada")</f>
        <v>G4F SOLUÇÕES CORPORATIVAS LTDA</v>
      </c>
      <c r="F42" s="81">
        <v>43851</v>
      </c>
      <c r="G42" s="81" t="s">
        <v>18</v>
      </c>
      <c r="H42" s="83" t="s">
        <v>26</v>
      </c>
      <c r="I42" s="83" t="s">
        <v>62</v>
      </c>
      <c r="J42" s="83" t="s">
        <v>258</v>
      </c>
      <c r="K42" s="83" t="s">
        <v>163</v>
      </c>
      <c r="L42" s="107" t="s">
        <v>259</v>
      </c>
    </row>
    <row r="43" spans="1:12" ht="32.1" customHeight="1">
      <c r="A43" s="144">
        <v>39</v>
      </c>
      <c r="B43" s="98" t="s">
        <v>260</v>
      </c>
      <c r="C43" s="83" t="s">
        <v>9</v>
      </c>
      <c r="D43" s="104">
        <f t="shared" ca="1" si="2"/>
        <v>3507.17</v>
      </c>
      <c r="E43" s="84" t="str">
        <f>_xlfn.XLOOKUP(C43,FORMULAS!$C$3:$C$27,FORMULAS!$B$3:$B$27,"Não Encontrada")</f>
        <v>R7 FACILITIES SERVIÇOS DE ENGENHARIA EIRELI</v>
      </c>
      <c r="F43" s="81">
        <v>43962</v>
      </c>
      <c r="G43" s="81" t="s">
        <v>18</v>
      </c>
      <c r="H43" s="83" t="s">
        <v>26</v>
      </c>
      <c r="I43" s="83" t="s">
        <v>62</v>
      </c>
      <c r="J43" s="83" t="s">
        <v>158</v>
      </c>
      <c r="K43" s="83" t="s">
        <v>255</v>
      </c>
      <c r="L43" s="107" t="s">
        <v>261</v>
      </c>
    </row>
    <row r="44" spans="1:12" ht="32.1" customHeight="1">
      <c r="A44" s="145">
        <v>40</v>
      </c>
      <c r="B44" s="98" t="s">
        <v>262</v>
      </c>
      <c r="C44" s="83" t="s">
        <v>114</v>
      </c>
      <c r="D44" s="104">
        <f t="shared" ca="1" si="2"/>
        <v>3540.43</v>
      </c>
      <c r="E44" s="84" t="str">
        <f>_xlfn.XLOOKUP(C44,FORMULAS!$C$3:$C$27,FORMULAS!$B$3:$B$27,"Não Encontrada")</f>
        <v>CITY SERVICE SEGURANÇA LTDA</v>
      </c>
      <c r="F44" s="81">
        <v>45026</v>
      </c>
      <c r="G44" s="81" t="s">
        <v>18</v>
      </c>
      <c r="H44" s="83" t="s">
        <v>26</v>
      </c>
      <c r="I44" s="83" t="s">
        <v>62</v>
      </c>
      <c r="J44" s="83" t="s">
        <v>158</v>
      </c>
      <c r="K44" s="83" t="s">
        <v>263</v>
      </c>
      <c r="L44" s="107" t="s">
        <v>264</v>
      </c>
    </row>
    <row r="45" spans="1:12" ht="32.1" customHeight="1">
      <c r="A45" s="144">
        <v>41</v>
      </c>
      <c r="B45" s="98" t="s">
        <v>265</v>
      </c>
      <c r="C45" s="83" t="s">
        <v>63</v>
      </c>
      <c r="D45" s="104">
        <f t="shared" ca="1" si="2"/>
        <v>4664.72</v>
      </c>
      <c r="E45" s="83" t="str">
        <f>_xlfn.XLOOKUP(C45,FORMULAS!$C$3:$C$27,FORMULAS!$B$3:$B$27,"Não Encontrada")</f>
        <v>G4F SOLUÇÕES CORPORATIVAS LTDA</v>
      </c>
      <c r="F45" s="81">
        <v>45154</v>
      </c>
      <c r="G45" s="81" t="s">
        <v>18</v>
      </c>
      <c r="H45" s="80" t="s">
        <v>21</v>
      </c>
      <c r="I45" s="80" t="s">
        <v>85</v>
      </c>
      <c r="J45" s="80" t="s">
        <v>85</v>
      </c>
      <c r="K45" s="83" t="s">
        <v>163</v>
      </c>
      <c r="L45" s="107" t="s">
        <v>266</v>
      </c>
    </row>
    <row r="46" spans="1:12" ht="32.1" customHeight="1">
      <c r="A46" s="145">
        <v>42</v>
      </c>
      <c r="B46" s="98" t="s">
        <v>267</v>
      </c>
      <c r="C46" s="83" t="s">
        <v>70</v>
      </c>
      <c r="D46" s="104">
        <f t="shared" ca="1" si="2"/>
        <v>5347.21</v>
      </c>
      <c r="E46" s="84" t="str">
        <f>_xlfn.XLOOKUP(C46,FORMULAS!$C$3:$C$27,FORMULAS!$B$3:$B$27,"Não Encontrada")</f>
        <v>G4F SOLUÇÕES CORPORATIVAS LTDA</v>
      </c>
      <c r="F46" s="81">
        <v>43851</v>
      </c>
      <c r="G46" s="81" t="s">
        <v>18</v>
      </c>
      <c r="H46" s="83" t="s">
        <v>19</v>
      </c>
      <c r="I46" s="83" t="s">
        <v>118</v>
      </c>
      <c r="J46" s="83" t="s">
        <v>118</v>
      </c>
      <c r="K46" s="83" t="s">
        <v>178</v>
      </c>
      <c r="L46" s="107" t="s">
        <v>268</v>
      </c>
    </row>
    <row r="47" spans="1:12" ht="32.1" customHeight="1">
      <c r="A47" s="144">
        <v>43</v>
      </c>
      <c r="B47" s="98" t="s">
        <v>269</v>
      </c>
      <c r="C47" s="83" t="s">
        <v>70</v>
      </c>
      <c r="D47" s="104">
        <f t="shared" ca="1" si="2"/>
        <v>5347.21</v>
      </c>
      <c r="E47" s="84" t="str">
        <f>_xlfn.XLOOKUP(C47,FORMULAS!$C$3:$C$27,FORMULAS!$B$3:$B$27,"Não Encontrada")</f>
        <v>G4F SOLUÇÕES CORPORATIVAS LTDA</v>
      </c>
      <c r="F47" s="81">
        <v>43851</v>
      </c>
      <c r="G47" s="81" t="s">
        <v>18</v>
      </c>
      <c r="H47" s="83" t="s">
        <v>19</v>
      </c>
      <c r="I47" s="83" t="s">
        <v>112</v>
      </c>
      <c r="J47" s="83" t="s">
        <v>112</v>
      </c>
      <c r="K47" s="83" t="s">
        <v>178</v>
      </c>
      <c r="L47" s="107" t="s">
        <v>270</v>
      </c>
    </row>
    <row r="48" spans="1:12" ht="32.1" customHeight="1">
      <c r="A48" s="145">
        <v>44</v>
      </c>
      <c r="B48" s="98" t="s">
        <v>271</v>
      </c>
      <c r="C48" s="84" t="s">
        <v>12</v>
      </c>
      <c r="D48" s="104">
        <f t="shared" ca="1" si="2"/>
        <v>1642.94</v>
      </c>
      <c r="E48" s="84" t="str">
        <f>_xlfn.XLOOKUP(C48,FORMULAS!$C$3:$C$27,FORMULAS!$B$3:$B$27,"Não Encontrada")</f>
        <v>R7 FACILITIES SERVIÇOS DE ENGENHARIA EIRELI</v>
      </c>
      <c r="F48" s="100">
        <v>45352</v>
      </c>
      <c r="G48" s="80" t="s">
        <v>18</v>
      </c>
      <c r="H48" s="80" t="s">
        <v>26</v>
      </c>
      <c r="I48" s="80" t="s">
        <v>62</v>
      </c>
      <c r="J48" s="80" t="s">
        <v>272</v>
      </c>
      <c r="K48" s="86" t="s">
        <v>163</v>
      </c>
      <c r="L48" s="107" t="s">
        <v>273</v>
      </c>
    </row>
    <row r="49" spans="1:12" ht="32.1" customHeight="1">
      <c r="A49" s="144">
        <v>45</v>
      </c>
      <c r="B49" s="98" t="s">
        <v>274</v>
      </c>
      <c r="C49" s="94" t="s">
        <v>70</v>
      </c>
      <c r="D49" s="104">
        <f t="shared" ca="1" si="2"/>
        <v>5347.21</v>
      </c>
      <c r="E49" s="84" t="str">
        <f>_xlfn.XLOOKUP(C49,FORMULAS!$C$3:$C$27,FORMULAS!$B$3:$B$27,"Não Encontrada")</f>
        <v>G4F SOLUÇÕES CORPORATIVAS LTDA</v>
      </c>
      <c r="F49" s="81">
        <v>45481</v>
      </c>
      <c r="G49" s="80" t="s">
        <v>18</v>
      </c>
      <c r="H49" s="89" t="s">
        <v>24</v>
      </c>
      <c r="I49" s="89" t="s">
        <v>61</v>
      </c>
      <c r="J49" s="89" t="s">
        <v>61</v>
      </c>
      <c r="K49" s="83" t="s">
        <v>183</v>
      </c>
      <c r="L49" s="107" t="s">
        <v>275</v>
      </c>
    </row>
    <row r="50" spans="1:12" ht="32.1" customHeight="1">
      <c r="A50" s="145">
        <v>46</v>
      </c>
      <c r="B50" s="98" t="s">
        <v>276</v>
      </c>
      <c r="C50" s="83" t="s">
        <v>70</v>
      </c>
      <c r="D50" s="104">
        <f t="shared" ca="1" si="2"/>
        <v>5347.21</v>
      </c>
      <c r="E50" s="84" t="str">
        <f>_xlfn.XLOOKUP(C50,FORMULAS!$C$3:$C$27,FORMULAS!$B$3:$B$27,"Não Encontrada")</f>
        <v>G4F SOLUÇÕES CORPORATIVAS LTDA</v>
      </c>
      <c r="F50" s="81">
        <v>43851</v>
      </c>
      <c r="G50" s="81" t="s">
        <v>18</v>
      </c>
      <c r="H50" s="83" t="s">
        <v>23</v>
      </c>
      <c r="I50" s="83" t="s">
        <v>74</v>
      </c>
      <c r="J50" s="83" t="s">
        <v>74</v>
      </c>
      <c r="K50" s="86" t="s">
        <v>246</v>
      </c>
      <c r="L50" s="107" t="s">
        <v>277</v>
      </c>
    </row>
    <row r="51" spans="1:12" ht="32.1" customHeight="1">
      <c r="A51" s="144">
        <v>47</v>
      </c>
      <c r="B51" s="98" t="s">
        <v>278</v>
      </c>
      <c r="C51" s="83" t="s">
        <v>96</v>
      </c>
      <c r="D51" s="104">
        <f t="shared" ca="1" si="2"/>
        <v>2319.83</v>
      </c>
      <c r="E51" s="84" t="str">
        <f>_xlfn.XLOOKUP(C51,FORMULAS!$C$3:$C$27,FORMULAS!$B$3:$B$27,"Não Encontrada")</f>
        <v>R7 FACILITIES SERVIÇOS DE ENGENHARIA EIRELI</v>
      </c>
      <c r="F51" s="81">
        <v>43788</v>
      </c>
      <c r="G51" s="81" t="s">
        <v>18</v>
      </c>
      <c r="H51" s="83" t="s">
        <v>26</v>
      </c>
      <c r="I51" s="83" t="s">
        <v>62</v>
      </c>
      <c r="J51" s="83" t="s">
        <v>158</v>
      </c>
      <c r="K51" s="83" t="s">
        <v>279</v>
      </c>
      <c r="L51" s="107" t="s">
        <v>280</v>
      </c>
    </row>
    <row r="52" spans="1:12" ht="32.1" customHeight="1">
      <c r="A52" s="145">
        <v>48</v>
      </c>
      <c r="B52" s="98" t="s">
        <v>281</v>
      </c>
      <c r="C52" s="83" t="s">
        <v>9</v>
      </c>
      <c r="D52" s="104">
        <f t="shared" ca="1" si="2"/>
        <v>3507.17</v>
      </c>
      <c r="E52" s="84" t="str">
        <f>_xlfn.XLOOKUP(C52,FORMULAS!$C$3:$C$27,FORMULAS!$B$3:$B$27,"Não Encontrada")</f>
        <v>R7 FACILITIES SERVIÇOS DE ENGENHARIA EIRELI</v>
      </c>
      <c r="F52" s="81">
        <v>45064</v>
      </c>
      <c r="G52" s="80" t="s">
        <v>18</v>
      </c>
      <c r="H52" s="89" t="s">
        <v>24</v>
      </c>
      <c r="I52" s="89" t="s">
        <v>33</v>
      </c>
      <c r="J52" s="89" t="s">
        <v>33</v>
      </c>
      <c r="K52" s="83" t="s">
        <v>282</v>
      </c>
      <c r="L52" s="107" t="s">
        <v>283</v>
      </c>
    </row>
    <row r="53" spans="1:12" ht="32.1" customHeight="1">
      <c r="A53" s="144">
        <v>49</v>
      </c>
      <c r="B53" s="147" t="s">
        <v>1222</v>
      </c>
      <c r="C53" s="148" t="s">
        <v>9</v>
      </c>
      <c r="D53" s="149">
        <v>3507.17</v>
      </c>
      <c r="E53" s="148" t="s">
        <v>5</v>
      </c>
      <c r="F53" s="80">
        <v>45296</v>
      </c>
      <c r="G53" s="148" t="s">
        <v>18</v>
      </c>
      <c r="H53" s="148" t="s">
        <v>19</v>
      </c>
      <c r="I53" s="148" t="s">
        <v>64</v>
      </c>
      <c r="J53" s="99" t="s">
        <v>649</v>
      </c>
      <c r="K53" s="83" t="s">
        <v>178</v>
      </c>
      <c r="L53" s="150" t="s">
        <v>1223</v>
      </c>
    </row>
    <row r="54" spans="1:12" ht="32.1" customHeight="1">
      <c r="A54" s="145">
        <v>50</v>
      </c>
      <c r="B54" s="98" t="s">
        <v>284</v>
      </c>
      <c r="C54" s="83" t="s">
        <v>119</v>
      </c>
      <c r="D54" s="104">
        <v>3926.66</v>
      </c>
      <c r="E54" s="84" t="str">
        <f>_xlfn.XLOOKUP(C54,FORMULAS!$C$3:$C$27,FORMULAS!$B$3:$B$27,"Não Encontrada")</f>
        <v>CITY SERVICE SEGURANÇA LTDA</v>
      </c>
      <c r="F54" s="81">
        <v>45026</v>
      </c>
      <c r="G54" s="81" t="s">
        <v>18</v>
      </c>
      <c r="H54" s="83" t="s">
        <v>26</v>
      </c>
      <c r="I54" s="83" t="s">
        <v>62</v>
      </c>
      <c r="J54" s="83" t="s">
        <v>158</v>
      </c>
      <c r="K54" s="83" t="s">
        <v>183</v>
      </c>
      <c r="L54" s="107" t="s">
        <v>285</v>
      </c>
    </row>
    <row r="55" spans="1:12" ht="32.1" customHeight="1">
      <c r="A55" s="144">
        <v>51</v>
      </c>
      <c r="B55" s="98" t="s">
        <v>286</v>
      </c>
      <c r="C55" s="83" t="s">
        <v>9</v>
      </c>
      <c r="D55" s="104">
        <f t="shared" ref="D55:D63" ca="1" si="3">_xlfn.XLOOKUP(C55,$C$5:$C$20,$D$5:$D$20,"Não Encontrado")</f>
        <v>3507.17</v>
      </c>
      <c r="E55" s="84" t="str">
        <f>_xlfn.XLOOKUP(C55,FORMULAS!$C$3:$C$27,FORMULAS!$B$3:$B$27,"Não Encontrada")</f>
        <v>R7 FACILITIES SERVIÇOS DE ENGENHARIA EIRELI</v>
      </c>
      <c r="F55" s="81">
        <v>43851</v>
      </c>
      <c r="G55" s="81" t="s">
        <v>18</v>
      </c>
      <c r="H55" s="83" t="s">
        <v>19</v>
      </c>
      <c r="I55" s="83" t="s">
        <v>79</v>
      </c>
      <c r="J55" s="83" t="s">
        <v>79</v>
      </c>
      <c r="K55" s="83" t="s">
        <v>183</v>
      </c>
      <c r="L55" s="107" t="s">
        <v>287</v>
      </c>
    </row>
    <row r="56" spans="1:12" ht="32.1" customHeight="1">
      <c r="A56" s="145">
        <v>52</v>
      </c>
      <c r="B56" s="98" t="s">
        <v>288</v>
      </c>
      <c r="C56" s="83" t="s">
        <v>27</v>
      </c>
      <c r="D56" s="104">
        <f t="shared" ca="1" si="3"/>
        <v>3407.54</v>
      </c>
      <c r="E56" s="84" t="str">
        <f>_xlfn.XLOOKUP(C56,FORMULAS!$C$3:$C$27,FORMULAS!$B$3:$B$27,"Não Encontrada")</f>
        <v>R7 FACILITIES SERVIÇOS DE ENGENHARIA EIRELI</v>
      </c>
      <c r="F56" s="81">
        <v>44722</v>
      </c>
      <c r="G56" s="81" t="s">
        <v>18</v>
      </c>
      <c r="H56" s="83" t="s">
        <v>26</v>
      </c>
      <c r="I56" s="83" t="s">
        <v>82</v>
      </c>
      <c r="J56" s="83" t="s">
        <v>82</v>
      </c>
      <c r="K56" s="83" t="s">
        <v>178</v>
      </c>
      <c r="L56" s="107" t="s">
        <v>289</v>
      </c>
    </row>
    <row r="57" spans="1:12" ht="32.1" customHeight="1">
      <c r="A57" s="144">
        <v>53</v>
      </c>
      <c r="B57" s="98" t="s">
        <v>290</v>
      </c>
      <c r="C57" s="83" t="s">
        <v>27</v>
      </c>
      <c r="D57" s="104">
        <f t="shared" ca="1" si="3"/>
        <v>3407.54</v>
      </c>
      <c r="E57" s="84" t="str">
        <f>_xlfn.XLOOKUP(C57,FORMULAS!$C$3:$C$27,FORMULAS!$B$3:$B$27,"Não Encontrada")</f>
        <v>R7 FACILITIES SERVIÇOS DE ENGENHARIA EIRELI</v>
      </c>
      <c r="F57" s="81">
        <v>44781</v>
      </c>
      <c r="G57" s="81" t="s">
        <v>18</v>
      </c>
      <c r="H57" s="83" t="s">
        <v>21</v>
      </c>
      <c r="I57" s="83" t="s">
        <v>80</v>
      </c>
      <c r="J57" s="83" t="s">
        <v>80</v>
      </c>
      <c r="K57" s="83" t="s">
        <v>163</v>
      </c>
      <c r="L57" s="107" t="s">
        <v>291</v>
      </c>
    </row>
    <row r="58" spans="1:12" ht="32.1" customHeight="1">
      <c r="A58" s="145">
        <v>54</v>
      </c>
      <c r="B58" s="98" t="s">
        <v>292</v>
      </c>
      <c r="C58" s="84" t="s">
        <v>27</v>
      </c>
      <c r="D58" s="104">
        <f t="shared" ca="1" si="3"/>
        <v>3407.54</v>
      </c>
      <c r="E58" s="84" t="str">
        <f>_xlfn.XLOOKUP(C58,FORMULAS!$C$3:$C$27,FORMULAS!$B$3:$B$27,"Não Encontrada")</f>
        <v>R7 FACILITIES SERVIÇOS DE ENGENHARIA EIRELI</v>
      </c>
      <c r="F58" s="100">
        <v>45516</v>
      </c>
      <c r="G58" s="80" t="s">
        <v>18</v>
      </c>
      <c r="H58" s="99" t="s">
        <v>20</v>
      </c>
      <c r="I58" s="99" t="s">
        <v>29</v>
      </c>
      <c r="J58" s="99" t="s">
        <v>29</v>
      </c>
      <c r="K58" s="83" t="s">
        <v>243</v>
      </c>
      <c r="L58" s="107" t="s">
        <v>293</v>
      </c>
    </row>
    <row r="59" spans="1:12" ht="32.1" customHeight="1">
      <c r="A59" s="144">
        <v>55</v>
      </c>
      <c r="B59" s="98" t="s">
        <v>295</v>
      </c>
      <c r="C59" s="84" t="s">
        <v>27</v>
      </c>
      <c r="D59" s="104">
        <f t="shared" ca="1" si="3"/>
        <v>3407.54</v>
      </c>
      <c r="E59" s="84" t="str">
        <f>_xlfn.XLOOKUP(C59,FORMULAS!$C$3:$C$27,FORMULAS!$B$3:$B$27,"Não Encontrada")</f>
        <v>R7 FACILITIES SERVIÇOS DE ENGENHARIA EIRELI</v>
      </c>
      <c r="F59" s="100">
        <v>45457</v>
      </c>
      <c r="G59" s="80" t="s">
        <v>18</v>
      </c>
      <c r="H59" s="80" t="s">
        <v>23</v>
      </c>
      <c r="I59" s="80" t="s">
        <v>32</v>
      </c>
      <c r="J59" s="80" t="s">
        <v>32</v>
      </c>
      <c r="K59" s="83" t="s">
        <v>296</v>
      </c>
      <c r="L59" s="107" t="s">
        <v>297</v>
      </c>
    </row>
    <row r="60" spans="1:12" ht="32.1" customHeight="1">
      <c r="A60" s="145">
        <v>56</v>
      </c>
      <c r="B60" s="98" t="s">
        <v>298</v>
      </c>
      <c r="C60" s="84" t="s">
        <v>9</v>
      </c>
      <c r="D60" s="104">
        <f t="shared" ca="1" si="3"/>
        <v>3507.17</v>
      </c>
      <c r="E60" s="84" t="str">
        <f>_xlfn.XLOOKUP(C60,FORMULAS!$C$3:$C$27,FORMULAS!$B$3:$B$27,"Não Encontrada")</f>
        <v>R7 FACILITIES SERVIÇOS DE ENGENHARIA EIRELI</v>
      </c>
      <c r="F60" s="100">
        <v>45231</v>
      </c>
      <c r="G60" s="80" t="s">
        <v>18</v>
      </c>
      <c r="H60" s="80" t="s">
        <v>21</v>
      </c>
      <c r="I60" s="80" t="s">
        <v>41</v>
      </c>
      <c r="J60" s="80" t="s">
        <v>41</v>
      </c>
      <c r="K60" s="83" t="s">
        <v>163</v>
      </c>
      <c r="L60" s="107" t="s">
        <v>299</v>
      </c>
    </row>
    <row r="61" spans="1:12" ht="32.1" customHeight="1">
      <c r="A61" s="144">
        <v>57</v>
      </c>
      <c r="B61" s="98" t="s">
        <v>300</v>
      </c>
      <c r="C61" s="84" t="s">
        <v>27</v>
      </c>
      <c r="D61" s="104">
        <f t="shared" ca="1" si="3"/>
        <v>3407.54</v>
      </c>
      <c r="E61" s="84" t="str">
        <f>_xlfn.XLOOKUP(C61,FORMULAS!$C$3:$C$27,FORMULAS!$B$3:$B$27,"Não Encontrada")</f>
        <v>R7 FACILITIES SERVIÇOS DE ENGENHARIA EIRELI</v>
      </c>
      <c r="F61" s="100">
        <v>45201</v>
      </c>
      <c r="G61" s="81" t="s">
        <v>18</v>
      </c>
      <c r="H61" s="81" t="s">
        <v>26</v>
      </c>
      <c r="I61" s="81" t="s">
        <v>76</v>
      </c>
      <c r="J61" s="81" t="s">
        <v>76</v>
      </c>
      <c r="K61" s="86" t="s">
        <v>163</v>
      </c>
      <c r="L61" s="107" t="s">
        <v>301</v>
      </c>
    </row>
    <row r="62" spans="1:12" ht="32.1" customHeight="1">
      <c r="A62" s="145">
        <v>58</v>
      </c>
      <c r="B62" s="98" t="s">
        <v>302</v>
      </c>
      <c r="C62" s="84" t="s">
        <v>70</v>
      </c>
      <c r="D62" s="104">
        <f t="shared" ca="1" si="3"/>
        <v>5347.21</v>
      </c>
      <c r="E62" s="84" t="str">
        <f>_xlfn.XLOOKUP(C62,FORMULAS!$C$3:$C$27,FORMULAS!$B$3:$B$27,"Não Encontrada")</f>
        <v>G4F SOLUÇÕES CORPORATIVAS LTDA</v>
      </c>
      <c r="F62" s="100">
        <v>45362</v>
      </c>
      <c r="G62" s="80" t="s">
        <v>18</v>
      </c>
      <c r="H62" s="80" t="s">
        <v>22</v>
      </c>
      <c r="I62" s="80" t="s">
        <v>102</v>
      </c>
      <c r="J62" s="80" t="s">
        <v>102</v>
      </c>
      <c r="K62" s="83" t="s">
        <v>163</v>
      </c>
      <c r="L62" s="107" t="s">
        <v>303</v>
      </c>
    </row>
    <row r="63" spans="1:12" ht="32.1" customHeight="1">
      <c r="A63" s="144">
        <v>59</v>
      </c>
      <c r="B63" s="98" t="s">
        <v>304</v>
      </c>
      <c r="C63" s="83" t="s">
        <v>9</v>
      </c>
      <c r="D63" s="104">
        <f t="shared" ca="1" si="3"/>
        <v>3507.17</v>
      </c>
      <c r="E63" s="84" t="str">
        <f>_xlfn.XLOOKUP(C63,FORMULAS!$C$3:$C$27,FORMULAS!$B$3:$B$27,"Não Encontrada")</f>
        <v>R7 FACILITIES SERVIÇOS DE ENGENHARIA EIRELI</v>
      </c>
      <c r="F63" s="81">
        <v>45421</v>
      </c>
      <c r="G63" s="81" t="s">
        <v>18</v>
      </c>
      <c r="H63" s="96" t="s">
        <v>19</v>
      </c>
      <c r="I63" s="83" t="s">
        <v>101</v>
      </c>
      <c r="J63" s="96" t="s">
        <v>305</v>
      </c>
      <c r="K63" s="83" t="s">
        <v>178</v>
      </c>
      <c r="L63" s="107" t="s">
        <v>306</v>
      </c>
    </row>
    <row r="64" spans="1:12" ht="32.1" customHeight="1">
      <c r="A64" s="145">
        <v>60</v>
      </c>
      <c r="B64" s="98" t="s">
        <v>307</v>
      </c>
      <c r="C64" s="83" t="s">
        <v>107</v>
      </c>
      <c r="D64" s="104">
        <v>1629.62</v>
      </c>
      <c r="E64" s="84" t="str">
        <f>_xlfn.XLOOKUP(C64,FORMULAS!$C$3:$C$27,FORMULAS!$B$3:$B$27,"Não Encontrada")</f>
        <v>PROFORCE TERCEIRIZACOES E SERVICOS EIRELI</v>
      </c>
      <c r="F64" s="81">
        <v>44910</v>
      </c>
      <c r="G64" s="81" t="s">
        <v>18</v>
      </c>
      <c r="H64" s="83" t="s">
        <v>26</v>
      </c>
      <c r="I64" s="83" t="s">
        <v>62</v>
      </c>
      <c r="J64" s="83" t="s">
        <v>158</v>
      </c>
      <c r="K64" s="83" t="s">
        <v>163</v>
      </c>
      <c r="L64" s="107" t="s">
        <v>308</v>
      </c>
    </row>
    <row r="65" spans="1:12" ht="32.1" customHeight="1">
      <c r="A65" s="144">
        <v>61</v>
      </c>
      <c r="B65" s="98" t="s">
        <v>309</v>
      </c>
      <c r="C65" s="84" t="s">
        <v>9</v>
      </c>
      <c r="D65" s="104">
        <f t="shared" ref="D65:D73" ca="1" si="4">_xlfn.XLOOKUP(C65,$C$5:$C$20,$D$5:$D$20,"Não Encontrado")</f>
        <v>3507.17</v>
      </c>
      <c r="E65" s="84" t="str">
        <f>_xlfn.XLOOKUP(C65,FORMULAS!$C$3:$C$27,FORMULAS!$B$3:$B$27,"Não Encontrada")</f>
        <v>R7 FACILITIES SERVIÇOS DE ENGENHARIA EIRELI</v>
      </c>
      <c r="F65" s="100">
        <v>45498</v>
      </c>
      <c r="G65" s="80" t="s">
        <v>18</v>
      </c>
      <c r="H65" s="80" t="s">
        <v>26</v>
      </c>
      <c r="I65" s="80" t="s">
        <v>46</v>
      </c>
      <c r="J65" s="80" t="s">
        <v>46</v>
      </c>
      <c r="K65" s="89" t="s">
        <v>163</v>
      </c>
      <c r="L65" s="107" t="s">
        <v>310</v>
      </c>
    </row>
    <row r="66" spans="1:12" ht="32.1" customHeight="1">
      <c r="A66" s="145">
        <v>62</v>
      </c>
      <c r="B66" s="98" t="s">
        <v>311</v>
      </c>
      <c r="C66" s="83" t="s">
        <v>116</v>
      </c>
      <c r="D66" s="104">
        <f t="shared" ca="1" si="4"/>
        <v>3540.43</v>
      </c>
      <c r="E66" s="84" t="str">
        <f>_xlfn.XLOOKUP(C66,FORMULAS!$C$3:$C$27,FORMULAS!$B$3:$B$27,"Não Encontrada")</f>
        <v>CITY SERVICE SEGURANÇA LTDA</v>
      </c>
      <c r="F66" s="81">
        <v>45026</v>
      </c>
      <c r="G66" s="81" t="s">
        <v>18</v>
      </c>
      <c r="H66" s="83" t="s">
        <v>26</v>
      </c>
      <c r="I66" s="83" t="s">
        <v>62</v>
      </c>
      <c r="J66" s="83" t="s">
        <v>158</v>
      </c>
      <c r="K66" s="83" t="s">
        <v>312</v>
      </c>
      <c r="L66" s="107" t="s">
        <v>313</v>
      </c>
    </row>
    <row r="67" spans="1:12" ht="32.1" customHeight="1">
      <c r="A67" s="144">
        <v>63</v>
      </c>
      <c r="B67" s="124" t="s">
        <v>314</v>
      </c>
      <c r="C67" s="83" t="s">
        <v>70</v>
      </c>
      <c r="D67" s="104">
        <f t="shared" ca="1" si="4"/>
        <v>5347.21</v>
      </c>
      <c r="E67" s="84" t="str">
        <f>_xlfn.XLOOKUP(C67,FORMULAS!$C$3:$C$27,FORMULAS!$B$3:$B$27,"Não Encontrada")</f>
        <v>G4F SOLUÇÕES CORPORATIVAS LTDA</v>
      </c>
      <c r="F67" s="81">
        <v>44317</v>
      </c>
      <c r="G67" s="81" t="s">
        <v>18</v>
      </c>
      <c r="H67" s="83" t="s">
        <v>24</v>
      </c>
      <c r="I67" s="83" t="s">
        <v>315</v>
      </c>
      <c r="J67" s="83" t="s">
        <v>315</v>
      </c>
      <c r="K67" s="86" t="s">
        <v>246</v>
      </c>
      <c r="L67" s="107" t="s">
        <v>316</v>
      </c>
    </row>
    <row r="68" spans="1:12" ht="32.1" customHeight="1">
      <c r="A68" s="145">
        <v>64</v>
      </c>
      <c r="B68" s="98" t="s">
        <v>317</v>
      </c>
      <c r="C68" s="83" t="s">
        <v>63</v>
      </c>
      <c r="D68" s="104">
        <f t="shared" ca="1" si="4"/>
        <v>4664.72</v>
      </c>
      <c r="E68" s="84" t="str">
        <f>_xlfn.XLOOKUP(C68,FORMULAS!$C$3:$C$27,FORMULAS!$B$3:$B$27,"Não Encontrada")</f>
        <v>G4F SOLUÇÕES CORPORATIVAS LTDA</v>
      </c>
      <c r="F68" s="81">
        <v>43851</v>
      </c>
      <c r="G68" s="81" t="s">
        <v>18</v>
      </c>
      <c r="H68" s="83" t="s">
        <v>20</v>
      </c>
      <c r="I68" s="83" t="s">
        <v>29</v>
      </c>
      <c r="J68" s="83" t="s">
        <v>29</v>
      </c>
      <c r="K68" s="83" t="s">
        <v>178</v>
      </c>
      <c r="L68" s="107" t="s">
        <v>318</v>
      </c>
    </row>
    <row r="69" spans="1:12" ht="32.1" customHeight="1">
      <c r="A69" s="144">
        <v>65</v>
      </c>
      <c r="B69" s="98" t="s">
        <v>319</v>
      </c>
      <c r="C69" s="83" t="s">
        <v>114</v>
      </c>
      <c r="D69" s="104">
        <f t="shared" ca="1" si="4"/>
        <v>3540.43</v>
      </c>
      <c r="E69" s="84" t="str">
        <f>_xlfn.XLOOKUP(C69,FORMULAS!$C$3:$C$27,FORMULAS!$B$3:$B$27,"Não Encontrada")</f>
        <v>CITY SERVICE SEGURANÇA LTDA</v>
      </c>
      <c r="F69" s="81">
        <v>45026</v>
      </c>
      <c r="G69" s="81" t="s">
        <v>18</v>
      </c>
      <c r="H69" s="83" t="s">
        <v>26</v>
      </c>
      <c r="I69" s="83" t="s">
        <v>62</v>
      </c>
      <c r="J69" s="83" t="s">
        <v>158</v>
      </c>
      <c r="K69" s="83" t="s">
        <v>263</v>
      </c>
      <c r="L69" s="107" t="s">
        <v>320</v>
      </c>
    </row>
    <row r="70" spans="1:12" ht="32.1" customHeight="1">
      <c r="A70" s="145">
        <v>66</v>
      </c>
      <c r="B70" s="98" t="s">
        <v>321</v>
      </c>
      <c r="C70" s="83" t="s">
        <v>70</v>
      </c>
      <c r="D70" s="104">
        <f t="shared" ca="1" si="4"/>
        <v>5347.21</v>
      </c>
      <c r="E70" s="84" t="str">
        <f>_xlfn.XLOOKUP(C70,FORMULAS!$C$3:$C$27,FORMULAS!$B$3:$B$27,"Não Encontrada")</f>
        <v>G4F SOLUÇÕES CORPORATIVAS LTDA</v>
      </c>
      <c r="F70" s="81">
        <v>43851</v>
      </c>
      <c r="G70" s="81" t="s">
        <v>18</v>
      </c>
      <c r="H70" s="83" t="s">
        <v>23</v>
      </c>
      <c r="I70" s="83" t="s">
        <v>32</v>
      </c>
      <c r="J70" s="83" t="s">
        <v>32</v>
      </c>
      <c r="K70" s="86" t="s">
        <v>246</v>
      </c>
      <c r="L70" s="107" t="s">
        <v>322</v>
      </c>
    </row>
    <row r="71" spans="1:12" ht="32.1" customHeight="1">
      <c r="A71" s="144">
        <v>67</v>
      </c>
      <c r="B71" s="98" t="s">
        <v>323</v>
      </c>
      <c r="C71" s="84" t="s">
        <v>9</v>
      </c>
      <c r="D71" s="104">
        <f t="shared" ca="1" si="4"/>
        <v>3507.17</v>
      </c>
      <c r="E71" s="84" t="str">
        <f>_xlfn.XLOOKUP(C71,FORMULAS!$C$3:$C$27,FORMULAS!$B$3:$B$27,"Não Encontrada")</f>
        <v>R7 FACILITIES SERVIÇOS DE ENGENHARIA EIRELI</v>
      </c>
      <c r="F71" s="100">
        <v>45509</v>
      </c>
      <c r="G71" s="80" t="s">
        <v>18</v>
      </c>
      <c r="H71" s="80" t="s">
        <v>23</v>
      </c>
      <c r="I71" s="80" t="s">
        <v>60</v>
      </c>
      <c r="J71" s="80" t="s">
        <v>60</v>
      </c>
      <c r="K71" s="86" t="s">
        <v>246</v>
      </c>
      <c r="L71" s="107" t="s">
        <v>324</v>
      </c>
    </row>
    <row r="72" spans="1:12" ht="32.1" customHeight="1">
      <c r="A72" s="145">
        <v>68</v>
      </c>
      <c r="B72" s="98" t="s">
        <v>325</v>
      </c>
      <c r="C72" s="84" t="s">
        <v>63</v>
      </c>
      <c r="D72" s="104">
        <f t="shared" ca="1" si="4"/>
        <v>4664.72</v>
      </c>
      <c r="E72" s="84" t="str">
        <f>_xlfn.XLOOKUP(C72,FORMULAS!$C$3:$C$27,FORMULAS!$B$3:$B$27,"Não Encontrada")</f>
        <v>G4F SOLUÇÕES CORPORATIVAS LTDA</v>
      </c>
      <c r="F72" s="100">
        <v>45320</v>
      </c>
      <c r="G72" s="81" t="s">
        <v>18</v>
      </c>
      <c r="H72" s="81" t="s">
        <v>25</v>
      </c>
      <c r="I72" s="81" t="s">
        <v>45</v>
      </c>
      <c r="J72" s="81" t="s">
        <v>45</v>
      </c>
      <c r="K72" s="86" t="s">
        <v>163</v>
      </c>
      <c r="L72" s="107" t="s">
        <v>326</v>
      </c>
    </row>
    <row r="73" spans="1:12" ht="32.1" customHeight="1">
      <c r="A73" s="144">
        <v>69</v>
      </c>
      <c r="B73" s="98" t="s">
        <v>327</v>
      </c>
      <c r="C73" s="89" t="s">
        <v>27</v>
      </c>
      <c r="D73" s="104">
        <f t="shared" ca="1" si="4"/>
        <v>3407.54</v>
      </c>
      <c r="E73" s="89" t="str">
        <f>_xlfn.XLOOKUP(C73,FORMULAS!$C$3:$C$27,FORMULAS!$B$3:$B$27,"Não Encontrada")</f>
        <v>R7 FACILITIES SERVIÇOS DE ENGENHARIA EIRELI</v>
      </c>
      <c r="F73" s="100">
        <v>45537</v>
      </c>
      <c r="G73" s="80" t="s">
        <v>18</v>
      </c>
      <c r="H73" s="80" t="s">
        <v>26</v>
      </c>
      <c r="I73" s="80" t="s">
        <v>69</v>
      </c>
      <c r="J73" s="80" t="s">
        <v>69</v>
      </c>
      <c r="K73" s="89" t="s">
        <v>225</v>
      </c>
      <c r="L73" s="107" t="s">
        <v>328</v>
      </c>
    </row>
    <row r="74" spans="1:12" ht="32.1" customHeight="1">
      <c r="A74" s="145">
        <v>70</v>
      </c>
      <c r="B74" s="98" t="s">
        <v>329</v>
      </c>
      <c r="C74" s="83" t="s">
        <v>107</v>
      </c>
      <c r="D74" s="104">
        <v>1629.62</v>
      </c>
      <c r="E74" s="84" t="str">
        <f>_xlfn.XLOOKUP(C74,FORMULAS!$C$3:$C$27,FORMULAS!$B$3:$B$27,"Não Encontrada")</f>
        <v>PROFORCE TERCEIRIZACOES E SERVICOS EIRELI</v>
      </c>
      <c r="F74" s="81">
        <v>44910</v>
      </c>
      <c r="G74" s="81" t="s">
        <v>18</v>
      </c>
      <c r="H74" s="83" t="s">
        <v>26</v>
      </c>
      <c r="I74" s="83" t="s">
        <v>62</v>
      </c>
      <c r="J74" s="83" t="s">
        <v>158</v>
      </c>
      <c r="K74" s="83" t="s">
        <v>163</v>
      </c>
      <c r="L74" s="107" t="s">
        <v>330</v>
      </c>
    </row>
    <row r="75" spans="1:12" ht="32.1" customHeight="1">
      <c r="A75" s="144">
        <v>71</v>
      </c>
      <c r="B75" s="98" t="s">
        <v>331</v>
      </c>
      <c r="C75" s="84" t="s">
        <v>16</v>
      </c>
      <c r="D75" s="104" t="str">
        <f t="shared" ref="D75:D102" si="5">_xlfn.XLOOKUP(C75,$C$5:$C$20,$D$5:$D$20,"Não Encontrado")</f>
        <v>Não Encontrado</v>
      </c>
      <c r="E75" s="84" t="str">
        <f>_xlfn.XLOOKUP(C75,FORMULAS!$C$3:$C$27,FORMULAS!$B$3:$B$27,"Não Encontrada")</f>
        <v>R7 FACILITIES SERVIÇOS DE ENGENHARIA EIRELI</v>
      </c>
      <c r="F75" s="100">
        <v>45357</v>
      </c>
      <c r="G75" s="80" t="s">
        <v>18</v>
      </c>
      <c r="H75" s="80" t="s">
        <v>26</v>
      </c>
      <c r="I75" s="80" t="s">
        <v>62</v>
      </c>
      <c r="J75" s="80" t="s">
        <v>272</v>
      </c>
      <c r="K75" s="86" t="s">
        <v>163</v>
      </c>
      <c r="L75" s="107" t="s">
        <v>332</v>
      </c>
    </row>
    <row r="76" spans="1:12" ht="32.1" customHeight="1">
      <c r="A76" s="145">
        <v>72</v>
      </c>
      <c r="B76" s="98" t="s">
        <v>333</v>
      </c>
      <c r="C76" s="84" t="s">
        <v>27</v>
      </c>
      <c r="D76" s="104">
        <f t="shared" ca="1" si="5"/>
        <v>3407.54</v>
      </c>
      <c r="E76" s="84" t="str">
        <f>_xlfn.XLOOKUP(C76,FORMULAS!$C$3:$C$27,FORMULAS!$B$3:$B$27,"Não Encontrada")</f>
        <v>R7 FACILITIES SERVIÇOS DE ENGENHARIA EIRELI</v>
      </c>
      <c r="F76" s="100">
        <v>45498</v>
      </c>
      <c r="G76" s="80" t="s">
        <v>18</v>
      </c>
      <c r="H76" s="80" t="s">
        <v>26</v>
      </c>
      <c r="I76" s="80" t="s">
        <v>54</v>
      </c>
      <c r="J76" s="80" t="s">
        <v>54</v>
      </c>
      <c r="K76" s="89" t="s">
        <v>163</v>
      </c>
      <c r="L76" s="107" t="s">
        <v>334</v>
      </c>
    </row>
    <row r="77" spans="1:12" ht="32.1" customHeight="1">
      <c r="A77" s="144">
        <v>73</v>
      </c>
      <c r="B77" s="98" t="s">
        <v>335</v>
      </c>
      <c r="C77" s="83" t="s">
        <v>70</v>
      </c>
      <c r="D77" s="104">
        <f t="shared" ca="1" si="5"/>
        <v>5347.21</v>
      </c>
      <c r="E77" s="84" t="str">
        <f>_xlfn.XLOOKUP(C77,FORMULAS!$C$3:$C$27,FORMULAS!$B$3:$B$27,"Não Encontrada")</f>
        <v>G4F SOLUÇÕES CORPORATIVAS LTDA</v>
      </c>
      <c r="F77" s="81">
        <v>44636</v>
      </c>
      <c r="G77" s="81" t="s">
        <v>18</v>
      </c>
      <c r="H77" s="86" t="s">
        <v>21</v>
      </c>
      <c r="I77" s="83" t="s">
        <v>72</v>
      </c>
      <c r="J77" s="83" t="s">
        <v>72</v>
      </c>
      <c r="K77" s="83" t="s">
        <v>163</v>
      </c>
      <c r="L77" s="107" t="s">
        <v>336</v>
      </c>
    </row>
    <row r="78" spans="1:12" ht="32.1" customHeight="1">
      <c r="A78" s="145">
        <v>74</v>
      </c>
      <c r="B78" s="98" t="s">
        <v>337</v>
      </c>
      <c r="C78" s="83" t="s">
        <v>92</v>
      </c>
      <c r="D78" s="104">
        <f t="shared" ca="1" si="5"/>
        <v>1642.94</v>
      </c>
      <c r="E78" s="84" t="str">
        <f>_xlfn.XLOOKUP(C78,FORMULAS!$C$3:$C$27,FORMULAS!$B$3:$B$27,"Não Encontrada")</f>
        <v>R7 FACILITIES SERVIÇOS DE ENGENHARIA EIRELI</v>
      </c>
      <c r="F78" s="81">
        <v>43971</v>
      </c>
      <c r="G78" s="81" t="s">
        <v>18</v>
      </c>
      <c r="H78" s="83" t="s">
        <v>26</v>
      </c>
      <c r="I78" s="83" t="s">
        <v>62</v>
      </c>
      <c r="J78" s="83" t="s">
        <v>158</v>
      </c>
      <c r="K78" s="83" t="s">
        <v>338</v>
      </c>
      <c r="L78" s="107" t="s">
        <v>339</v>
      </c>
    </row>
    <row r="79" spans="1:12" ht="32.1" customHeight="1">
      <c r="A79" s="144">
        <v>75</v>
      </c>
      <c r="B79" s="98" t="s">
        <v>340</v>
      </c>
      <c r="C79" s="83" t="s">
        <v>70</v>
      </c>
      <c r="D79" s="104">
        <f t="shared" ca="1" si="5"/>
        <v>5347.21</v>
      </c>
      <c r="E79" s="84" t="str">
        <f>_xlfn.XLOOKUP(C79,FORMULAS!$C$3:$C$27,FORMULAS!$B$3:$B$27,"Não Encontrada")</f>
        <v>G4F SOLUÇÕES CORPORATIVAS LTDA</v>
      </c>
      <c r="F79" s="81">
        <v>43851</v>
      </c>
      <c r="G79" s="81" t="s">
        <v>18</v>
      </c>
      <c r="H79" s="83" t="s">
        <v>24</v>
      </c>
      <c r="I79" s="83" t="s">
        <v>61</v>
      </c>
      <c r="J79" s="83" t="s">
        <v>61</v>
      </c>
      <c r="K79" s="86" t="s">
        <v>246</v>
      </c>
      <c r="L79" s="107" t="s">
        <v>341</v>
      </c>
    </row>
    <row r="80" spans="1:12" ht="32.1" customHeight="1">
      <c r="A80" s="145">
        <v>76</v>
      </c>
      <c r="B80" s="98" t="s">
        <v>342</v>
      </c>
      <c r="C80" s="83" t="s">
        <v>70</v>
      </c>
      <c r="D80" s="104">
        <f t="shared" ca="1" si="5"/>
        <v>5347.21</v>
      </c>
      <c r="E80" s="84" t="str">
        <f>_xlfn.XLOOKUP(C80,FORMULAS!$C$3:$C$27,FORMULAS!$B$3:$B$27,"Não Encontrada")</f>
        <v>G4F SOLUÇÕES CORPORATIVAS LTDA</v>
      </c>
      <c r="F80" s="100">
        <v>45141</v>
      </c>
      <c r="G80" s="87" t="s">
        <v>18</v>
      </c>
      <c r="H80" s="83" t="s">
        <v>22</v>
      </c>
      <c r="I80" s="83" t="s">
        <v>95</v>
      </c>
      <c r="J80" s="83" t="s">
        <v>95</v>
      </c>
      <c r="K80" s="83" t="s">
        <v>163</v>
      </c>
      <c r="L80" s="107" t="s">
        <v>343</v>
      </c>
    </row>
    <row r="81" spans="1:12" ht="32.1" customHeight="1">
      <c r="A81" s="144">
        <v>77</v>
      </c>
      <c r="B81" s="98" t="s">
        <v>344</v>
      </c>
      <c r="C81" s="84" t="s">
        <v>27</v>
      </c>
      <c r="D81" s="104">
        <f t="shared" ca="1" si="5"/>
        <v>3407.54</v>
      </c>
      <c r="E81" s="84" t="str">
        <f>_xlfn.XLOOKUP(C81,FORMULAS!$C$3:$C$27,FORMULAS!$B$3:$B$27,"Não Encontrada")</f>
        <v>R7 FACILITIES SERVIÇOS DE ENGENHARIA EIRELI</v>
      </c>
      <c r="F81" s="100">
        <v>45243</v>
      </c>
      <c r="G81" s="80" t="s">
        <v>18</v>
      </c>
      <c r="H81" s="80" t="s">
        <v>26</v>
      </c>
      <c r="I81" s="80" t="s">
        <v>46</v>
      </c>
      <c r="J81" s="80" t="s">
        <v>46</v>
      </c>
      <c r="K81" s="86" t="s">
        <v>163</v>
      </c>
      <c r="L81" s="107" t="s">
        <v>345</v>
      </c>
    </row>
    <row r="82" spans="1:12" ht="32.1" customHeight="1">
      <c r="A82" s="145">
        <v>78</v>
      </c>
      <c r="B82" s="98" t="s">
        <v>346</v>
      </c>
      <c r="C82" s="83" t="s">
        <v>27</v>
      </c>
      <c r="D82" s="104">
        <f t="shared" ca="1" si="5"/>
        <v>3407.54</v>
      </c>
      <c r="E82" s="84" t="str">
        <f>_xlfn.XLOOKUP(C82,FORMULAS!$C$3:$C$27,FORMULAS!$B$3:$B$27,"Não Encontrada")</f>
        <v>R7 FACILITIES SERVIÇOS DE ENGENHARIA EIRELI</v>
      </c>
      <c r="F82" s="81">
        <v>43851</v>
      </c>
      <c r="G82" s="81" t="s">
        <v>18</v>
      </c>
      <c r="H82" s="86" t="s">
        <v>24</v>
      </c>
      <c r="I82" s="83" t="s">
        <v>53</v>
      </c>
      <c r="J82" s="86" t="s">
        <v>53</v>
      </c>
      <c r="K82" s="86" t="s">
        <v>246</v>
      </c>
      <c r="L82" s="107" t="s">
        <v>347</v>
      </c>
    </row>
    <row r="83" spans="1:12" ht="32.1" customHeight="1">
      <c r="A83" s="144">
        <v>79</v>
      </c>
      <c r="B83" s="98" t="s">
        <v>348</v>
      </c>
      <c r="C83" s="83" t="s">
        <v>9</v>
      </c>
      <c r="D83" s="104">
        <f t="shared" ca="1" si="5"/>
        <v>3507.17</v>
      </c>
      <c r="E83" s="84" t="str">
        <f>_xlfn.XLOOKUP(C83,FORMULAS!$C$3:$C$27,FORMULAS!$B$3:$B$27,"Não Encontrada")</f>
        <v>R7 FACILITIES SERVIÇOS DE ENGENHARIA EIRELI</v>
      </c>
      <c r="F83" s="81">
        <v>43851</v>
      </c>
      <c r="G83" s="81" t="s">
        <v>18</v>
      </c>
      <c r="H83" s="83" t="s">
        <v>19</v>
      </c>
      <c r="I83" s="83" t="s">
        <v>108</v>
      </c>
      <c r="J83" s="83" t="s">
        <v>108</v>
      </c>
      <c r="K83" s="83" t="s">
        <v>183</v>
      </c>
      <c r="L83" s="107" t="s">
        <v>349</v>
      </c>
    </row>
    <row r="84" spans="1:12" ht="32.1" customHeight="1">
      <c r="A84" s="145">
        <v>80</v>
      </c>
      <c r="B84" s="98" t="s">
        <v>350</v>
      </c>
      <c r="C84" s="83" t="s">
        <v>70</v>
      </c>
      <c r="D84" s="104">
        <f t="shared" ca="1" si="5"/>
        <v>5347.21</v>
      </c>
      <c r="E84" s="83" t="str">
        <f>_xlfn.XLOOKUP(C84,FORMULAS!$C$3:$C$27,FORMULAS!$B$3:$B$27,"Não Encontrada")</f>
        <v>G4F SOLUÇÕES CORPORATIVAS LTDA</v>
      </c>
      <c r="F84" s="81">
        <v>44959</v>
      </c>
      <c r="G84" s="81" t="s">
        <v>18</v>
      </c>
      <c r="H84" s="83" t="s">
        <v>26</v>
      </c>
      <c r="I84" s="83" t="s">
        <v>54</v>
      </c>
      <c r="J84" s="83" t="s">
        <v>54</v>
      </c>
      <c r="K84" s="83" t="s">
        <v>163</v>
      </c>
      <c r="L84" s="107" t="s">
        <v>351</v>
      </c>
    </row>
    <row r="85" spans="1:12" ht="32.1" customHeight="1">
      <c r="A85" s="144">
        <v>81</v>
      </c>
      <c r="B85" s="98" t="s">
        <v>352</v>
      </c>
      <c r="C85" s="83" t="s">
        <v>27</v>
      </c>
      <c r="D85" s="104">
        <f t="shared" ca="1" si="5"/>
        <v>3407.54</v>
      </c>
      <c r="E85" s="84" t="str">
        <f>_xlfn.XLOOKUP(C85,FORMULAS!$C$3:$C$27,FORMULAS!$B$3:$B$27,"Não Encontrada")</f>
        <v>R7 FACILITIES SERVIÇOS DE ENGENHARIA EIRELI</v>
      </c>
      <c r="F85" s="81">
        <v>44774</v>
      </c>
      <c r="G85" s="87" t="s">
        <v>18</v>
      </c>
      <c r="H85" s="83" t="s">
        <v>353</v>
      </c>
      <c r="I85" s="83" t="s">
        <v>45</v>
      </c>
      <c r="J85" s="83" t="s">
        <v>45</v>
      </c>
      <c r="K85" s="83" t="s">
        <v>163</v>
      </c>
      <c r="L85" s="107" t="s">
        <v>354</v>
      </c>
    </row>
    <row r="86" spans="1:12" ht="32.1" customHeight="1">
      <c r="A86" s="145">
        <v>82</v>
      </c>
      <c r="B86" s="98" t="s">
        <v>355</v>
      </c>
      <c r="C86" s="84" t="s">
        <v>9</v>
      </c>
      <c r="D86" s="104">
        <f t="shared" ca="1" si="5"/>
        <v>3507.17</v>
      </c>
      <c r="E86" s="84" t="str">
        <f>_xlfn.XLOOKUP(C86,FORMULAS!$C$3:$C$27,FORMULAS!$B$3:$B$27,"Não Encontrada")</f>
        <v>R7 FACILITIES SERVIÇOS DE ENGENHARIA EIRELI</v>
      </c>
      <c r="F86" s="100">
        <v>44958</v>
      </c>
      <c r="G86" s="82" t="s">
        <v>18</v>
      </c>
      <c r="H86" s="84" t="s">
        <v>26</v>
      </c>
      <c r="I86" s="84" t="s">
        <v>46</v>
      </c>
      <c r="J86" s="84" t="s">
        <v>46</v>
      </c>
      <c r="K86" s="83" t="s">
        <v>163</v>
      </c>
      <c r="L86" s="107" t="s">
        <v>356</v>
      </c>
    </row>
    <row r="87" spans="1:12" ht="32.1" customHeight="1">
      <c r="A87" s="144">
        <v>83</v>
      </c>
      <c r="B87" s="98" t="s">
        <v>357</v>
      </c>
      <c r="C87" s="84" t="s">
        <v>9</v>
      </c>
      <c r="D87" s="104">
        <f t="shared" ca="1" si="5"/>
        <v>3507.17</v>
      </c>
      <c r="E87" s="84" t="str">
        <f>_xlfn.XLOOKUP(C87,FORMULAS!$C$3:$C$27,FORMULAS!$B$3:$B$27,"Não Encontrada")</f>
        <v>R7 FACILITIES SERVIÇOS DE ENGENHARIA EIRELI</v>
      </c>
      <c r="F87" s="100">
        <v>45369</v>
      </c>
      <c r="G87" s="82" t="s">
        <v>18</v>
      </c>
      <c r="H87" s="82" t="s">
        <v>19</v>
      </c>
      <c r="I87" s="82" t="s">
        <v>28</v>
      </c>
      <c r="J87" s="82" t="s">
        <v>358</v>
      </c>
      <c r="K87" s="83" t="s">
        <v>178</v>
      </c>
      <c r="L87" s="107" t="s">
        <v>359</v>
      </c>
    </row>
    <row r="88" spans="1:12" ht="32.1" customHeight="1">
      <c r="A88" s="145">
        <v>84</v>
      </c>
      <c r="B88" s="98" t="s">
        <v>360</v>
      </c>
      <c r="C88" s="84" t="s">
        <v>92</v>
      </c>
      <c r="D88" s="104">
        <f t="shared" ca="1" si="5"/>
        <v>1642.94</v>
      </c>
      <c r="E88" s="84" t="str">
        <f>_xlfn.XLOOKUP(C88,FORMULAS!$C$3:$C$27,FORMULAS!$B$3:$B$27,"Não Encontrada")</f>
        <v>R7 FACILITIES SERVIÇOS DE ENGENHARIA EIRELI</v>
      </c>
      <c r="F88" s="100">
        <v>45454</v>
      </c>
      <c r="G88" s="80" t="s">
        <v>18</v>
      </c>
      <c r="H88" s="80" t="s">
        <v>26</v>
      </c>
      <c r="I88" s="80" t="s">
        <v>62</v>
      </c>
      <c r="J88" s="80" t="s">
        <v>158</v>
      </c>
      <c r="K88" s="83" t="s">
        <v>228</v>
      </c>
      <c r="L88" s="107" t="s">
        <v>361</v>
      </c>
    </row>
    <row r="89" spans="1:12" ht="32.1" customHeight="1">
      <c r="A89" s="144">
        <v>85</v>
      </c>
      <c r="B89" s="98" t="s">
        <v>362</v>
      </c>
      <c r="C89" s="83" t="s">
        <v>63</v>
      </c>
      <c r="D89" s="104">
        <f t="shared" ca="1" si="5"/>
        <v>4664.72</v>
      </c>
      <c r="E89" s="84" t="str">
        <f>_xlfn.XLOOKUP(C89,FORMULAS!$C$3:$C$27,FORMULAS!$B$3:$B$27,"Não Encontrada")</f>
        <v>G4F SOLUÇÕES CORPORATIVAS LTDA</v>
      </c>
      <c r="F89" s="81">
        <v>43851</v>
      </c>
      <c r="G89" s="81" t="s">
        <v>18</v>
      </c>
      <c r="H89" s="83" t="s">
        <v>21</v>
      </c>
      <c r="I89" s="83" t="s">
        <v>85</v>
      </c>
      <c r="J89" s="83" t="s">
        <v>85</v>
      </c>
      <c r="K89" s="83" t="s">
        <v>163</v>
      </c>
      <c r="L89" s="107" t="s">
        <v>363</v>
      </c>
    </row>
    <row r="90" spans="1:12" ht="32.1" customHeight="1">
      <c r="A90" s="145">
        <v>86</v>
      </c>
      <c r="B90" s="98" t="s">
        <v>364</v>
      </c>
      <c r="C90" s="83" t="s">
        <v>70</v>
      </c>
      <c r="D90" s="104">
        <f t="shared" ca="1" si="5"/>
        <v>5347.21</v>
      </c>
      <c r="E90" s="84" t="str">
        <f>_xlfn.XLOOKUP(C90,FORMULAS!$C$3:$C$27,FORMULAS!$B$3:$B$27,"Não Encontrada")</f>
        <v>G4F SOLUÇÕES CORPORATIVAS LTDA</v>
      </c>
      <c r="F90" s="81">
        <v>43851</v>
      </c>
      <c r="G90" s="81" t="s">
        <v>18</v>
      </c>
      <c r="H90" s="83" t="s">
        <v>19</v>
      </c>
      <c r="I90" s="83" t="s">
        <v>79</v>
      </c>
      <c r="J90" s="83" t="s">
        <v>79</v>
      </c>
      <c r="K90" s="83" t="s">
        <v>183</v>
      </c>
      <c r="L90" s="107" t="s">
        <v>365</v>
      </c>
    </row>
    <row r="91" spans="1:12" ht="32.1" customHeight="1">
      <c r="A91" s="144">
        <v>87</v>
      </c>
      <c r="B91" s="98" t="s">
        <v>366</v>
      </c>
      <c r="C91" s="83" t="s">
        <v>9</v>
      </c>
      <c r="D91" s="104">
        <f t="shared" ca="1" si="5"/>
        <v>3507.17</v>
      </c>
      <c r="E91" s="84" t="str">
        <f>_xlfn.XLOOKUP(C91,FORMULAS!$C$3:$C$27,FORMULAS!$B$3:$B$27,"Não Encontrada")</f>
        <v>R7 FACILITIES SERVIÇOS DE ENGENHARIA EIRELI</v>
      </c>
      <c r="F91" s="81">
        <v>45420</v>
      </c>
      <c r="G91" s="81" t="s">
        <v>18</v>
      </c>
      <c r="H91" s="83" t="s">
        <v>21</v>
      </c>
      <c r="I91" s="83" t="s">
        <v>30</v>
      </c>
      <c r="J91" s="83" t="s">
        <v>367</v>
      </c>
      <c r="K91" s="83" t="s">
        <v>159</v>
      </c>
      <c r="L91" s="107" t="s">
        <v>368</v>
      </c>
    </row>
    <row r="92" spans="1:12" ht="32.1" customHeight="1">
      <c r="A92" s="145">
        <v>88</v>
      </c>
      <c r="B92" s="98" t="s">
        <v>369</v>
      </c>
      <c r="C92" s="83" t="s">
        <v>9</v>
      </c>
      <c r="D92" s="104">
        <f t="shared" ca="1" si="5"/>
        <v>3507.17</v>
      </c>
      <c r="E92" s="84" t="str">
        <f>_xlfn.XLOOKUP(C92,FORMULAS!$C$3:$C$27,FORMULAS!$B$3:$B$27,"Não Encontrada")</f>
        <v>R7 FACILITIES SERVIÇOS DE ENGENHARIA EIRELI</v>
      </c>
      <c r="F92" s="81">
        <v>43851</v>
      </c>
      <c r="G92" s="81" t="s">
        <v>18</v>
      </c>
      <c r="H92" s="83" t="s">
        <v>22</v>
      </c>
      <c r="I92" s="83" t="s">
        <v>81</v>
      </c>
      <c r="J92" s="83" t="s">
        <v>81</v>
      </c>
      <c r="K92" s="83" t="s">
        <v>163</v>
      </c>
      <c r="L92" s="107" t="s">
        <v>370</v>
      </c>
    </row>
    <row r="93" spans="1:12" ht="32.1" customHeight="1">
      <c r="A93" s="144">
        <v>89</v>
      </c>
      <c r="B93" s="98" t="s">
        <v>371</v>
      </c>
      <c r="C93" s="83" t="s">
        <v>70</v>
      </c>
      <c r="D93" s="104">
        <f t="shared" ca="1" si="5"/>
        <v>5347.21</v>
      </c>
      <c r="E93" s="84" t="str">
        <f>_xlfn.XLOOKUP(C93,FORMULAS!$C$3:$C$27,FORMULAS!$B$3:$B$27,"Não Encontrada")</f>
        <v>G4F SOLUÇÕES CORPORATIVAS LTDA</v>
      </c>
      <c r="F93" s="81">
        <v>43851</v>
      </c>
      <c r="G93" s="81" t="s">
        <v>18</v>
      </c>
      <c r="H93" s="83" t="s">
        <v>22</v>
      </c>
      <c r="I93" s="83" t="s">
        <v>51</v>
      </c>
      <c r="J93" s="83" t="s">
        <v>51</v>
      </c>
      <c r="K93" s="83" t="s">
        <v>163</v>
      </c>
      <c r="L93" s="107" t="s">
        <v>372</v>
      </c>
    </row>
    <row r="94" spans="1:12" ht="32.1" customHeight="1">
      <c r="A94" s="145">
        <v>90</v>
      </c>
      <c r="B94" s="98" t="s">
        <v>373</v>
      </c>
      <c r="C94" s="84" t="s">
        <v>27</v>
      </c>
      <c r="D94" s="104">
        <f t="shared" ca="1" si="5"/>
        <v>3407.54</v>
      </c>
      <c r="E94" s="84" t="str">
        <f>_xlfn.XLOOKUP(C94,FORMULAS!$C$3:$C$27,FORMULAS!$B$3:$B$27,"Não Encontrada")</f>
        <v>R7 FACILITIES SERVIÇOS DE ENGENHARIA EIRELI</v>
      </c>
      <c r="F94" s="100">
        <v>45505</v>
      </c>
      <c r="G94" s="80" t="s">
        <v>18</v>
      </c>
      <c r="H94" s="80" t="s">
        <v>19</v>
      </c>
      <c r="I94" s="80" t="s">
        <v>108</v>
      </c>
      <c r="J94" s="80" t="s">
        <v>108</v>
      </c>
      <c r="K94" s="83" t="s">
        <v>163</v>
      </c>
      <c r="L94" s="107" t="s">
        <v>374</v>
      </c>
    </row>
    <row r="95" spans="1:12" ht="32.1" customHeight="1">
      <c r="A95" s="144">
        <v>91</v>
      </c>
      <c r="B95" s="98" t="s">
        <v>375</v>
      </c>
      <c r="C95" s="83" t="s">
        <v>70</v>
      </c>
      <c r="D95" s="104">
        <f t="shared" ca="1" si="5"/>
        <v>5347.21</v>
      </c>
      <c r="E95" s="84" t="str">
        <f>_xlfn.XLOOKUP(C95,FORMULAS!$C$3:$C$27,FORMULAS!$B$3:$B$27,"Não Encontrada")</f>
        <v>G4F SOLUÇÕES CORPORATIVAS LTDA</v>
      </c>
      <c r="F95" s="81">
        <v>44566</v>
      </c>
      <c r="G95" s="81" t="s">
        <v>18</v>
      </c>
      <c r="H95" s="83" t="s">
        <v>26</v>
      </c>
      <c r="I95" s="83" t="s">
        <v>82</v>
      </c>
      <c r="J95" s="83" t="s">
        <v>82</v>
      </c>
      <c r="K95" s="83" t="s">
        <v>178</v>
      </c>
      <c r="L95" s="107" t="s">
        <v>376</v>
      </c>
    </row>
    <row r="96" spans="1:12" ht="32.1" customHeight="1">
      <c r="A96" s="145">
        <v>92</v>
      </c>
      <c r="B96" s="98" t="s">
        <v>377</v>
      </c>
      <c r="C96" s="83" t="s">
        <v>9</v>
      </c>
      <c r="D96" s="104">
        <f t="shared" ca="1" si="5"/>
        <v>3507.17</v>
      </c>
      <c r="E96" s="84" t="str">
        <f>_xlfn.XLOOKUP(C96,FORMULAS!$C$3:$C$27,FORMULAS!$B$3:$B$27,"Não Encontrada")</f>
        <v>R7 FACILITIES SERVIÇOS DE ENGENHARIA EIRELI</v>
      </c>
      <c r="F96" s="81">
        <v>43851</v>
      </c>
      <c r="G96" s="81" t="s">
        <v>18</v>
      </c>
      <c r="H96" s="83" t="s">
        <v>24</v>
      </c>
      <c r="I96" s="83" t="s">
        <v>53</v>
      </c>
      <c r="J96" s="83" t="s">
        <v>53</v>
      </c>
      <c r="K96" s="86" t="s">
        <v>246</v>
      </c>
      <c r="L96" s="107" t="s">
        <v>378</v>
      </c>
    </row>
    <row r="97" spans="1:12" ht="32.1" customHeight="1">
      <c r="A97" s="144">
        <v>93</v>
      </c>
      <c r="B97" s="98" t="s">
        <v>379</v>
      </c>
      <c r="C97" s="83" t="s">
        <v>63</v>
      </c>
      <c r="D97" s="104">
        <f t="shared" ca="1" si="5"/>
        <v>4664.72</v>
      </c>
      <c r="E97" s="84" t="str">
        <f>_xlfn.XLOOKUP(C97,FORMULAS!$C$3:$C$27,FORMULAS!$B$3:$B$27,"Não Encontrada")</f>
        <v>G4F SOLUÇÕES CORPORATIVAS LTDA</v>
      </c>
      <c r="F97" s="81">
        <v>45307</v>
      </c>
      <c r="G97" s="81" t="s">
        <v>18</v>
      </c>
      <c r="H97" s="83" t="s">
        <v>26</v>
      </c>
      <c r="I97" s="83" t="s">
        <v>69</v>
      </c>
      <c r="J97" s="83" t="s">
        <v>69</v>
      </c>
      <c r="K97" s="83" t="s">
        <v>163</v>
      </c>
      <c r="L97" s="107" t="s">
        <v>380</v>
      </c>
    </row>
    <row r="98" spans="1:12" ht="32.1" customHeight="1">
      <c r="A98" s="145">
        <v>94</v>
      </c>
      <c r="B98" s="98" t="s">
        <v>381</v>
      </c>
      <c r="C98" s="89" t="s">
        <v>70</v>
      </c>
      <c r="D98" s="104">
        <f t="shared" ca="1" si="5"/>
        <v>5347.21</v>
      </c>
      <c r="E98" s="89" t="str">
        <f>_xlfn.XLOOKUP(C98,FORMULAS!$C$3:$C$27,FORMULAS!$B$3:$B$27,"Não Encontrada")</f>
        <v>G4F SOLUÇÕES CORPORATIVAS LTDA</v>
      </c>
      <c r="F98" s="100">
        <v>44950</v>
      </c>
      <c r="G98" s="80" t="s">
        <v>18</v>
      </c>
      <c r="H98" s="92" t="s">
        <v>19</v>
      </c>
      <c r="I98" s="89" t="s">
        <v>89</v>
      </c>
      <c r="J98" s="89" t="s">
        <v>89</v>
      </c>
      <c r="K98" s="89" t="s">
        <v>178</v>
      </c>
      <c r="L98" s="107" t="s">
        <v>382</v>
      </c>
    </row>
    <row r="99" spans="1:12" ht="32.1" customHeight="1">
      <c r="A99" s="144">
        <v>95</v>
      </c>
      <c r="B99" s="98" t="s">
        <v>383</v>
      </c>
      <c r="C99" s="89" t="s">
        <v>27</v>
      </c>
      <c r="D99" s="104">
        <f t="shared" ca="1" si="5"/>
        <v>3407.54</v>
      </c>
      <c r="E99" s="89" t="s">
        <v>5</v>
      </c>
      <c r="F99" s="100">
        <v>45386</v>
      </c>
      <c r="G99" s="91" t="s">
        <v>18</v>
      </c>
      <c r="H99" s="89" t="s">
        <v>26</v>
      </c>
      <c r="I99" s="89" t="s">
        <v>62</v>
      </c>
      <c r="J99" s="89" t="s">
        <v>384</v>
      </c>
      <c r="K99" s="89" t="s">
        <v>163</v>
      </c>
      <c r="L99" s="107" t="s">
        <v>385</v>
      </c>
    </row>
    <row r="100" spans="1:12" ht="32.1" customHeight="1">
      <c r="A100" s="145">
        <v>96</v>
      </c>
      <c r="B100" s="98" t="s">
        <v>386</v>
      </c>
      <c r="C100" s="89" t="s">
        <v>70</v>
      </c>
      <c r="D100" s="104">
        <f t="shared" ca="1" si="5"/>
        <v>5347.21</v>
      </c>
      <c r="E100" s="89" t="str">
        <f>_xlfn.XLOOKUP(C100,FORMULAS!$C$3:$C$27,FORMULAS!$B$3:$B$27,"Não Encontrada")</f>
        <v>G4F SOLUÇÕES CORPORATIVAS LTDA</v>
      </c>
      <c r="F100" s="100">
        <v>45454</v>
      </c>
      <c r="G100" s="80" t="s">
        <v>18</v>
      </c>
      <c r="H100" s="89" t="s">
        <v>19</v>
      </c>
      <c r="I100" s="89" t="s">
        <v>39</v>
      </c>
      <c r="J100" s="89" t="s">
        <v>39</v>
      </c>
      <c r="K100" s="89" t="s">
        <v>178</v>
      </c>
      <c r="L100" s="107" t="s">
        <v>387</v>
      </c>
    </row>
    <row r="101" spans="1:12" ht="32.1" customHeight="1">
      <c r="A101" s="144">
        <v>97</v>
      </c>
      <c r="B101" s="98" t="s">
        <v>388</v>
      </c>
      <c r="C101" s="84" t="s">
        <v>70</v>
      </c>
      <c r="D101" s="104">
        <f t="shared" ca="1" si="5"/>
        <v>5347.21</v>
      </c>
      <c r="E101" s="84" t="str">
        <f>_xlfn.XLOOKUP(C101,FORMULAS!$C$3:$C$27,FORMULAS!$B$3:$B$27,"Não Encontrada")</f>
        <v>G4F SOLUÇÕES CORPORATIVAS LTDA</v>
      </c>
      <c r="F101" s="100">
        <v>45141</v>
      </c>
      <c r="G101" s="87" t="s">
        <v>18</v>
      </c>
      <c r="H101" s="80" t="s">
        <v>26</v>
      </c>
      <c r="I101" s="80" t="s">
        <v>69</v>
      </c>
      <c r="J101" s="80" t="s">
        <v>69</v>
      </c>
      <c r="K101" s="83" t="s">
        <v>163</v>
      </c>
      <c r="L101" s="107" t="s">
        <v>389</v>
      </c>
    </row>
    <row r="102" spans="1:12" ht="32.1" customHeight="1">
      <c r="A102" s="145">
        <v>98</v>
      </c>
      <c r="B102" s="98" t="s">
        <v>390</v>
      </c>
      <c r="C102" s="89" t="s">
        <v>63</v>
      </c>
      <c r="D102" s="104">
        <f t="shared" ca="1" si="5"/>
        <v>4664.72</v>
      </c>
      <c r="E102" s="89" t="str">
        <f>_xlfn.XLOOKUP(C102,FORMULAS!$C$3:$C$27,FORMULAS!$B$3:$B$27,"Não Encontrada")</f>
        <v>G4F SOLUÇÕES CORPORATIVAS LTDA</v>
      </c>
      <c r="F102" s="100">
        <v>45505</v>
      </c>
      <c r="G102" s="80" t="s">
        <v>18</v>
      </c>
      <c r="H102" s="80" t="s">
        <v>20</v>
      </c>
      <c r="I102" s="80" t="s">
        <v>29</v>
      </c>
      <c r="J102" s="80" t="s">
        <v>29</v>
      </c>
      <c r="K102" s="89" t="s">
        <v>228</v>
      </c>
      <c r="L102" s="107" t="s">
        <v>391</v>
      </c>
    </row>
    <row r="103" spans="1:12" ht="32.1" customHeight="1">
      <c r="A103" s="144">
        <v>99</v>
      </c>
      <c r="B103" s="98" t="s">
        <v>392</v>
      </c>
      <c r="C103" s="83" t="s">
        <v>107</v>
      </c>
      <c r="D103" s="104">
        <v>1629.62</v>
      </c>
      <c r="E103" s="84" t="str">
        <f>_xlfn.XLOOKUP(C103,FORMULAS!$C$3:$C$27,FORMULAS!$B$3:$B$27,"Não Encontrada")</f>
        <v>PROFORCE TERCEIRIZACOES E SERVICOS EIRELI</v>
      </c>
      <c r="F103" s="81">
        <v>44910</v>
      </c>
      <c r="G103" s="81" t="s">
        <v>18</v>
      </c>
      <c r="H103" s="83" t="s">
        <v>26</v>
      </c>
      <c r="I103" s="83" t="s">
        <v>62</v>
      </c>
      <c r="J103" s="83" t="s">
        <v>158</v>
      </c>
      <c r="K103" s="83" t="s">
        <v>163</v>
      </c>
      <c r="L103" s="107" t="s">
        <v>393</v>
      </c>
    </row>
    <row r="104" spans="1:12" ht="32.1" customHeight="1">
      <c r="A104" s="145">
        <v>100</v>
      </c>
      <c r="B104" s="98" t="s">
        <v>394</v>
      </c>
      <c r="C104" s="83" t="s">
        <v>70</v>
      </c>
      <c r="D104" s="104">
        <f ca="1">_xlfn.XLOOKUP(C104,$C$5:$C$20,$D$5:$D$20,"Não Encontrado")</f>
        <v>5347.21</v>
      </c>
      <c r="E104" s="84" t="str">
        <f>_xlfn.XLOOKUP(C104,FORMULAS!$C$3:$C$27,FORMULAS!$B$3:$B$27,"Não Encontrada")</f>
        <v>G4F SOLUÇÕES CORPORATIVAS LTDA</v>
      </c>
      <c r="F104" s="81">
        <v>44543</v>
      </c>
      <c r="G104" s="87" t="s">
        <v>18</v>
      </c>
      <c r="H104" s="83" t="s">
        <v>24</v>
      </c>
      <c r="I104" s="83" t="s">
        <v>61</v>
      </c>
      <c r="J104" s="83" t="s">
        <v>61</v>
      </c>
      <c r="K104" s="86" t="s">
        <v>246</v>
      </c>
      <c r="L104" s="107" t="s">
        <v>395</v>
      </c>
    </row>
    <row r="105" spans="1:12" ht="32.1" customHeight="1">
      <c r="A105" s="144">
        <v>101</v>
      </c>
      <c r="B105" s="98" t="s">
        <v>396</v>
      </c>
      <c r="C105" s="83" t="s">
        <v>27</v>
      </c>
      <c r="D105" s="104">
        <f ca="1">_xlfn.XLOOKUP(C105,$C$5:$C$20,$D$5:$D$20,"Não Encontrado")</f>
        <v>3407.54</v>
      </c>
      <c r="E105" s="84" t="str">
        <f>_xlfn.XLOOKUP(C105,FORMULAS!$C$3:$C$27,FORMULAS!$B$3:$B$27,"Não Encontrada")</f>
        <v>R7 FACILITIES SERVIÇOS DE ENGENHARIA EIRELI</v>
      </c>
      <c r="F105" s="81">
        <v>44691</v>
      </c>
      <c r="G105" s="81" t="s">
        <v>18</v>
      </c>
      <c r="H105" s="83" t="s">
        <v>22</v>
      </c>
      <c r="I105" s="83" t="s">
        <v>59</v>
      </c>
      <c r="J105" s="83" t="s">
        <v>59</v>
      </c>
      <c r="K105" s="83" t="s">
        <v>163</v>
      </c>
      <c r="L105" s="107" t="s">
        <v>397</v>
      </c>
    </row>
    <row r="106" spans="1:12" ht="32.1" customHeight="1">
      <c r="A106" s="145">
        <v>102</v>
      </c>
      <c r="B106" s="98" t="s">
        <v>398</v>
      </c>
      <c r="C106" s="83" t="s">
        <v>78</v>
      </c>
      <c r="D106" s="104">
        <v>4427.29</v>
      </c>
      <c r="E106" s="84" t="str">
        <f>_xlfn.XLOOKUP(C106,FORMULAS!$C$3:$C$27,FORMULAS!$B$3:$B$27,"Não Encontrada")</f>
        <v>G4F SOLUÇÕES COPORATIVAS LTDA</v>
      </c>
      <c r="F106" s="81">
        <v>44138</v>
      </c>
      <c r="G106" s="81" t="s">
        <v>18</v>
      </c>
      <c r="H106" s="83" t="s">
        <v>26</v>
      </c>
      <c r="I106" s="83" t="s">
        <v>62</v>
      </c>
      <c r="J106" s="83" t="s">
        <v>258</v>
      </c>
      <c r="K106" s="83" t="s">
        <v>163</v>
      </c>
      <c r="L106" s="107" t="s">
        <v>399</v>
      </c>
    </row>
    <row r="107" spans="1:12" ht="32.1" customHeight="1">
      <c r="A107" s="144">
        <v>103</v>
      </c>
      <c r="B107" s="98" t="s">
        <v>400</v>
      </c>
      <c r="C107" s="83" t="s">
        <v>96</v>
      </c>
      <c r="D107" s="104">
        <f ca="1">_xlfn.XLOOKUP(C107,$C$5:$C$20,$D$5:$D$20,"Não Encontrado")</f>
        <v>2319.83</v>
      </c>
      <c r="E107" s="84" t="str">
        <f>_xlfn.XLOOKUP(C107,FORMULAS!$C$3:$C$27,FORMULAS!$B$3:$B$27,"Não Encontrada")</f>
        <v>R7 FACILITIES SERVIÇOS DE ENGENHARIA EIRELI</v>
      </c>
      <c r="F107" s="81">
        <v>43536</v>
      </c>
      <c r="G107" s="81" t="s">
        <v>18</v>
      </c>
      <c r="H107" s="83" t="s">
        <v>26</v>
      </c>
      <c r="I107" s="83" t="s">
        <v>62</v>
      </c>
      <c r="J107" s="83" t="s">
        <v>158</v>
      </c>
      <c r="K107" s="83" t="s">
        <v>401</v>
      </c>
      <c r="L107" s="107" t="s">
        <v>402</v>
      </c>
    </row>
    <row r="108" spans="1:12" ht="32.1" customHeight="1">
      <c r="A108" s="145">
        <v>104</v>
      </c>
      <c r="B108" s="123" t="s">
        <v>403</v>
      </c>
      <c r="C108" s="83" t="s">
        <v>70</v>
      </c>
      <c r="D108" s="104">
        <f ca="1">_xlfn.XLOOKUP(C108,$C$5:$C$20,$D$5:$D$20,"Não Encontrado")</f>
        <v>5347.21</v>
      </c>
      <c r="E108" s="84" t="str">
        <f>_xlfn.XLOOKUP(C108,FORMULAS!$C$3:$C$27,FORMULAS!$B$3:$B$27,"Não Encontrada")</f>
        <v>G4F SOLUÇÕES CORPORATIVAS LTDA</v>
      </c>
      <c r="F108" s="81">
        <v>44508</v>
      </c>
      <c r="G108" s="81" t="s">
        <v>18</v>
      </c>
      <c r="H108" s="83" t="s">
        <v>19</v>
      </c>
      <c r="I108" s="83" t="s">
        <v>118</v>
      </c>
      <c r="J108" s="83" t="s">
        <v>118</v>
      </c>
      <c r="K108" s="83" t="s">
        <v>404</v>
      </c>
      <c r="L108" s="107" t="s">
        <v>405</v>
      </c>
    </row>
    <row r="109" spans="1:12" ht="32.1" customHeight="1">
      <c r="A109" s="144">
        <v>105</v>
      </c>
      <c r="B109" s="98" t="s">
        <v>407</v>
      </c>
      <c r="C109" s="83" t="s">
        <v>100</v>
      </c>
      <c r="D109" s="104">
        <v>3300.95</v>
      </c>
      <c r="E109" s="84" t="str">
        <f>_xlfn.XLOOKUP(C109,FORMULAS!$C$3:$C$27,FORMULAS!$B$3:$B$27,"Não Encontrada")</f>
        <v>GSI SERVIÇOS ESPECIALIZADOS LTDA</v>
      </c>
      <c r="F109" s="81">
        <v>43741</v>
      </c>
      <c r="G109" s="81" t="s">
        <v>18</v>
      </c>
      <c r="H109" s="83" t="s">
        <v>26</v>
      </c>
      <c r="I109" s="83" t="s">
        <v>62</v>
      </c>
      <c r="J109" s="83" t="s">
        <v>158</v>
      </c>
      <c r="K109" s="83" t="s">
        <v>163</v>
      </c>
      <c r="L109" s="107" t="s">
        <v>408</v>
      </c>
    </row>
    <row r="110" spans="1:12" ht="32.1" customHeight="1">
      <c r="A110" s="145">
        <v>106</v>
      </c>
      <c r="B110" s="98" t="s">
        <v>409</v>
      </c>
      <c r="C110" s="83" t="s">
        <v>116</v>
      </c>
      <c r="D110" s="104">
        <f ca="1">_xlfn.XLOOKUP(C110,$C$5:$C$20,$D$5:$D$20,"Não Encontrado")</f>
        <v>3540.43</v>
      </c>
      <c r="E110" s="84" t="str">
        <f>_xlfn.XLOOKUP(C110,FORMULAS!$C$3:$C$27,FORMULAS!$B$3:$B$27,"Não Encontrada")</f>
        <v>CITY SERVICE SEGURANÇA LTDA</v>
      </c>
      <c r="F110" s="81">
        <v>45026</v>
      </c>
      <c r="G110" s="81" t="s">
        <v>18</v>
      </c>
      <c r="H110" s="83" t="s">
        <v>26</v>
      </c>
      <c r="I110" s="83" t="s">
        <v>62</v>
      </c>
      <c r="J110" s="83" t="s">
        <v>158</v>
      </c>
      <c r="K110" s="83" t="s">
        <v>410</v>
      </c>
      <c r="L110" s="107" t="s">
        <v>411</v>
      </c>
    </row>
    <row r="111" spans="1:12" ht="32.1" customHeight="1">
      <c r="A111" s="144">
        <v>107</v>
      </c>
      <c r="B111" s="98" t="s">
        <v>413</v>
      </c>
      <c r="C111" s="83" t="s">
        <v>63</v>
      </c>
      <c r="D111" s="104">
        <f ca="1">_xlfn.XLOOKUP(C111,$C$5:$C$20,$D$5:$D$20,"Não Encontrado")</f>
        <v>4664.72</v>
      </c>
      <c r="E111" s="84" t="str">
        <f>_xlfn.XLOOKUP(C111,FORMULAS!$C$3:$C$27,FORMULAS!$B$3:$B$27,"Não Encontrada")</f>
        <v>G4F SOLUÇÕES CORPORATIVAS LTDA</v>
      </c>
      <c r="F111" s="81">
        <v>45257</v>
      </c>
      <c r="G111" s="87" t="s">
        <v>18</v>
      </c>
      <c r="H111" s="83" t="s">
        <v>21</v>
      </c>
      <c r="I111" s="83" t="s">
        <v>90</v>
      </c>
      <c r="J111" s="83" t="s">
        <v>90</v>
      </c>
      <c r="K111" s="86" t="s">
        <v>163</v>
      </c>
      <c r="L111" s="107" t="s">
        <v>414</v>
      </c>
    </row>
    <row r="112" spans="1:12" ht="32.1" customHeight="1">
      <c r="A112" s="145">
        <v>108</v>
      </c>
      <c r="B112" s="98" t="s">
        <v>415</v>
      </c>
      <c r="C112" s="83" t="s">
        <v>27</v>
      </c>
      <c r="D112" s="104">
        <f ca="1">_xlfn.XLOOKUP(C112,$C$5:$C$20,$D$5:$D$20,"Não Encontrado")</f>
        <v>3407.54</v>
      </c>
      <c r="E112" s="84" t="str">
        <f>_xlfn.XLOOKUP(C112,FORMULAS!$C$3:$C$27,FORMULAS!$B$3:$B$27,"Não Encontrada")</f>
        <v>R7 FACILITIES SERVIÇOS DE ENGENHARIA EIRELI</v>
      </c>
      <c r="F112" s="81">
        <v>43851</v>
      </c>
      <c r="G112" s="81" t="s">
        <v>18</v>
      </c>
      <c r="H112" s="83" t="s">
        <v>22</v>
      </c>
      <c r="I112" s="83" t="s">
        <v>86</v>
      </c>
      <c r="J112" s="83" t="s">
        <v>86</v>
      </c>
      <c r="K112" s="83" t="s">
        <v>163</v>
      </c>
      <c r="L112" s="107" t="s">
        <v>416</v>
      </c>
    </row>
    <row r="113" spans="1:12" ht="32.1" customHeight="1">
      <c r="A113" s="144">
        <v>109</v>
      </c>
      <c r="B113" s="98" t="s">
        <v>417</v>
      </c>
      <c r="C113" s="83" t="s">
        <v>27</v>
      </c>
      <c r="D113" s="104">
        <f ca="1">_xlfn.XLOOKUP(C113,$C$5:$C$20,$D$5:$D$20,"Não Encontrado")</f>
        <v>3407.54</v>
      </c>
      <c r="E113" s="84" t="str">
        <f>_xlfn.XLOOKUP(C113,FORMULAS!$C$3:$C$27,FORMULAS!$B$3:$B$27,"Não Encontrada")</f>
        <v>R7 FACILITIES SERVIÇOS DE ENGENHARIA EIRELI</v>
      </c>
      <c r="F113" s="81">
        <v>44125</v>
      </c>
      <c r="G113" s="81" t="s">
        <v>18</v>
      </c>
      <c r="H113" s="83" t="s">
        <v>22</v>
      </c>
      <c r="I113" s="83" t="s">
        <v>51</v>
      </c>
      <c r="J113" s="83" t="s">
        <v>51</v>
      </c>
      <c r="K113" s="83" t="s">
        <v>163</v>
      </c>
      <c r="L113" s="107" t="s">
        <v>418</v>
      </c>
    </row>
    <row r="114" spans="1:12" ht="32.1" customHeight="1">
      <c r="A114" s="145">
        <v>110</v>
      </c>
      <c r="B114" s="98" t="s">
        <v>419</v>
      </c>
      <c r="C114" s="83" t="s">
        <v>119</v>
      </c>
      <c r="D114" s="104">
        <v>3926.66</v>
      </c>
      <c r="E114" s="84" t="str">
        <f>_xlfn.XLOOKUP(C114,FORMULAS!$C$3:$C$27,FORMULAS!$B$3:$B$27,"Não Encontrada")</f>
        <v>CITY SERVICE SEGURANÇA LTDA</v>
      </c>
      <c r="F114" s="81">
        <v>45026</v>
      </c>
      <c r="G114" s="81" t="s">
        <v>18</v>
      </c>
      <c r="H114" s="83" t="s">
        <v>26</v>
      </c>
      <c r="I114" s="83" t="s">
        <v>62</v>
      </c>
      <c r="J114" s="83" t="s">
        <v>158</v>
      </c>
      <c r="K114" s="83" t="s">
        <v>183</v>
      </c>
      <c r="L114" s="107" t="s">
        <v>420</v>
      </c>
    </row>
    <row r="115" spans="1:12" ht="32.1" customHeight="1">
      <c r="A115" s="144">
        <v>111</v>
      </c>
      <c r="B115" s="98" t="s">
        <v>421</v>
      </c>
      <c r="C115" s="83" t="s">
        <v>15</v>
      </c>
      <c r="D115" s="104">
        <v>1870.56</v>
      </c>
      <c r="E115" s="84" t="str">
        <f>_xlfn.XLOOKUP(C115,FORMULAS!$C$3:$C$27,FORMULAS!$B$3:$B$27,"Não Encontrada")</f>
        <v>R7 FACILITIES SERVIÇOS DE ENGENHARIA EIRELI</v>
      </c>
      <c r="F115" s="81">
        <v>43892</v>
      </c>
      <c r="G115" s="81" t="s">
        <v>18</v>
      </c>
      <c r="H115" s="83" t="s">
        <v>26</v>
      </c>
      <c r="I115" s="83" t="s">
        <v>62</v>
      </c>
      <c r="J115" s="83" t="s">
        <v>158</v>
      </c>
      <c r="K115" s="83" t="s">
        <v>255</v>
      </c>
      <c r="L115" s="107" t="s">
        <v>422</v>
      </c>
    </row>
    <row r="116" spans="1:12" ht="32.1" customHeight="1">
      <c r="A116" s="145">
        <v>112</v>
      </c>
      <c r="B116" s="98" t="s">
        <v>423</v>
      </c>
      <c r="C116" s="84" t="s">
        <v>16</v>
      </c>
      <c r="D116" s="104" t="str">
        <f t="shared" ref="D116:D123" si="6">_xlfn.XLOOKUP(C116,$C$5:$C$20,$D$5:$D$20,"Não Encontrado")</f>
        <v>Não Encontrado</v>
      </c>
      <c r="E116" s="84" t="str">
        <f>_xlfn.XLOOKUP(C116,FORMULAS!$C$3:$C$27,FORMULAS!$B$3:$B$27,"Não Encontrada")</f>
        <v>R7 FACILITIES SERVIÇOS DE ENGENHARIA EIRELI</v>
      </c>
      <c r="F116" s="100">
        <v>45306</v>
      </c>
      <c r="G116" s="80" t="s">
        <v>18</v>
      </c>
      <c r="H116" s="80" t="s">
        <v>26</v>
      </c>
      <c r="I116" s="80" t="s">
        <v>62</v>
      </c>
      <c r="J116" s="83" t="s">
        <v>158</v>
      </c>
      <c r="K116" s="83" t="s">
        <v>424</v>
      </c>
      <c r="L116" s="107" t="s">
        <v>425</v>
      </c>
    </row>
    <row r="117" spans="1:12" ht="32.1" customHeight="1">
      <c r="A117" s="144">
        <v>113</v>
      </c>
      <c r="B117" s="98" t="s">
        <v>426</v>
      </c>
      <c r="C117" s="89" t="s">
        <v>27</v>
      </c>
      <c r="D117" s="104">
        <f t="shared" ca="1" si="6"/>
        <v>3407.54</v>
      </c>
      <c r="E117" s="89" t="str">
        <f>_xlfn.XLOOKUP(C117,FORMULAS!$C$3:$C$27,FORMULAS!$B$3:$B$27,"Não Encontrada")</f>
        <v>R7 FACILITIES SERVIÇOS DE ENGENHARIA EIRELI</v>
      </c>
      <c r="F117" s="100">
        <v>45537</v>
      </c>
      <c r="G117" s="80" t="s">
        <v>18</v>
      </c>
      <c r="H117" s="80" t="s">
        <v>25</v>
      </c>
      <c r="I117" s="80" t="s">
        <v>45</v>
      </c>
      <c r="J117" s="80" t="s">
        <v>45</v>
      </c>
      <c r="K117" s="89" t="s">
        <v>225</v>
      </c>
      <c r="L117" s="107" t="s">
        <v>427</v>
      </c>
    </row>
    <row r="118" spans="1:12" ht="32.1" customHeight="1">
      <c r="A118" s="145">
        <v>114</v>
      </c>
      <c r="B118" s="98" t="s">
        <v>428</v>
      </c>
      <c r="C118" s="83" t="s">
        <v>70</v>
      </c>
      <c r="D118" s="104">
        <f t="shared" ca="1" si="6"/>
        <v>5347.21</v>
      </c>
      <c r="E118" s="84" t="str">
        <f>_xlfn.XLOOKUP(C118,FORMULAS!$C$3:$C$27,FORMULAS!$B$3:$B$27,"Não Encontrada")</f>
        <v>G4F SOLUÇÕES CORPORATIVAS LTDA</v>
      </c>
      <c r="F118" s="81">
        <v>43851</v>
      </c>
      <c r="G118" s="81" t="s">
        <v>18</v>
      </c>
      <c r="H118" s="83" t="s">
        <v>19</v>
      </c>
      <c r="I118" s="83" t="s">
        <v>64</v>
      </c>
      <c r="J118" s="83" t="s">
        <v>64</v>
      </c>
      <c r="K118" s="86" t="s">
        <v>246</v>
      </c>
      <c r="L118" s="107" t="s">
        <v>429</v>
      </c>
    </row>
    <row r="119" spans="1:12" ht="32.1" customHeight="1">
      <c r="A119" s="144">
        <v>115</v>
      </c>
      <c r="B119" s="98" t="s">
        <v>430</v>
      </c>
      <c r="C119" s="83" t="s">
        <v>9</v>
      </c>
      <c r="D119" s="104">
        <f t="shared" ca="1" si="6"/>
        <v>3507.17</v>
      </c>
      <c r="E119" s="84" t="str">
        <f>_xlfn.XLOOKUP(C119,FORMULAS!$C$3:$C$27,FORMULAS!$B$3:$B$27,"Não Encontrada")</f>
        <v>R7 FACILITIES SERVIÇOS DE ENGENHARIA EIRELI</v>
      </c>
      <c r="F119" s="81">
        <v>44503</v>
      </c>
      <c r="G119" s="81" t="s">
        <v>18</v>
      </c>
      <c r="H119" s="83" t="s">
        <v>22</v>
      </c>
      <c r="I119" s="83" t="s">
        <v>109</v>
      </c>
      <c r="J119" s="83" t="s">
        <v>109</v>
      </c>
      <c r="K119" s="83" t="s">
        <v>163</v>
      </c>
      <c r="L119" s="107" t="s">
        <v>294</v>
      </c>
    </row>
    <row r="120" spans="1:12" ht="32.1" customHeight="1">
      <c r="A120" s="145">
        <v>116</v>
      </c>
      <c r="B120" s="98" t="s">
        <v>431</v>
      </c>
      <c r="C120" s="83" t="s">
        <v>27</v>
      </c>
      <c r="D120" s="104">
        <f t="shared" ca="1" si="6"/>
        <v>3407.54</v>
      </c>
      <c r="E120" s="84" t="str">
        <f>_xlfn.XLOOKUP(C120,FORMULAS!$C$3:$C$27,FORMULAS!$B$3:$B$27,"Não Encontrada")</f>
        <v>R7 FACILITIES SERVIÇOS DE ENGENHARIA EIRELI</v>
      </c>
      <c r="F120" s="81">
        <v>43851</v>
      </c>
      <c r="G120" s="81" t="s">
        <v>18</v>
      </c>
      <c r="H120" s="83" t="s">
        <v>26</v>
      </c>
      <c r="I120" s="83" t="s">
        <v>69</v>
      </c>
      <c r="J120" s="83" t="s">
        <v>432</v>
      </c>
      <c r="K120" s="83" t="s">
        <v>163</v>
      </c>
      <c r="L120" s="107" t="s">
        <v>433</v>
      </c>
    </row>
    <row r="121" spans="1:12" ht="32.1" customHeight="1">
      <c r="A121" s="144">
        <v>117</v>
      </c>
      <c r="B121" s="98" t="s">
        <v>434</v>
      </c>
      <c r="C121" s="83" t="s">
        <v>70</v>
      </c>
      <c r="D121" s="104">
        <f t="shared" ca="1" si="6"/>
        <v>5347.21</v>
      </c>
      <c r="E121" s="84" t="str">
        <f>_xlfn.XLOOKUP(C121,FORMULAS!$C$3:$C$27,FORMULAS!$B$3:$B$27,"Não Encontrada")</f>
        <v>G4F SOLUÇÕES CORPORATIVAS LTDA</v>
      </c>
      <c r="F121" s="81">
        <v>45078</v>
      </c>
      <c r="G121" s="81" t="s">
        <v>18</v>
      </c>
      <c r="H121" s="83" t="s">
        <v>24</v>
      </c>
      <c r="I121" s="83" t="s">
        <v>44</v>
      </c>
      <c r="J121" s="83" t="s">
        <v>44</v>
      </c>
      <c r="K121" s="83" t="s">
        <v>183</v>
      </c>
      <c r="L121" s="107" t="s">
        <v>435</v>
      </c>
    </row>
    <row r="122" spans="1:12" ht="32.1" customHeight="1">
      <c r="A122" s="145">
        <v>118</v>
      </c>
      <c r="B122" s="98" t="s">
        <v>436</v>
      </c>
      <c r="C122" s="84" t="s">
        <v>9</v>
      </c>
      <c r="D122" s="104">
        <f t="shared" ca="1" si="6"/>
        <v>3507.17</v>
      </c>
      <c r="E122" s="84" t="str">
        <f>_xlfn.XLOOKUP(C122,FORMULAS!$C$3:$C$27,FORMULAS!$B$3:$B$27,"Não Encontrada")</f>
        <v>R7 FACILITIES SERVIÇOS DE ENGENHARIA EIRELI</v>
      </c>
      <c r="F122" s="100">
        <v>45006</v>
      </c>
      <c r="G122" s="81" t="s">
        <v>18</v>
      </c>
      <c r="H122" s="83" t="s">
        <v>23</v>
      </c>
      <c r="I122" s="83" t="s">
        <v>60</v>
      </c>
      <c r="J122" s="83" t="s">
        <v>60</v>
      </c>
      <c r="K122" s="83" t="s">
        <v>183</v>
      </c>
      <c r="L122" s="107" t="s">
        <v>437</v>
      </c>
    </row>
    <row r="123" spans="1:12" ht="32.1" customHeight="1">
      <c r="A123" s="144">
        <v>119</v>
      </c>
      <c r="B123" s="125" t="s">
        <v>438</v>
      </c>
      <c r="C123" s="83" t="s">
        <v>27</v>
      </c>
      <c r="D123" s="104">
        <f t="shared" ca="1" si="6"/>
        <v>3407.54</v>
      </c>
      <c r="E123" s="84" t="str">
        <f>_xlfn.XLOOKUP(C123,FORMULAS!$C$3:$C$27,FORMULAS!$B$3:$B$27,"Não Encontrada")</f>
        <v>R7 FACILITIES SERVIÇOS DE ENGENHARIA EIRELI</v>
      </c>
      <c r="F123" s="81">
        <v>44613</v>
      </c>
      <c r="G123" s="81" t="s">
        <v>18</v>
      </c>
      <c r="H123" s="83" t="s">
        <v>26</v>
      </c>
      <c r="I123" s="83" t="s">
        <v>62</v>
      </c>
      <c r="J123" s="86" t="s">
        <v>158</v>
      </c>
      <c r="K123" s="84" t="s">
        <v>225</v>
      </c>
      <c r="L123" s="107" t="s">
        <v>439</v>
      </c>
    </row>
    <row r="124" spans="1:12" ht="32.1" customHeight="1">
      <c r="A124" s="145">
        <v>120</v>
      </c>
      <c r="B124" s="98" t="s">
        <v>440</v>
      </c>
      <c r="C124" s="83" t="s">
        <v>107</v>
      </c>
      <c r="D124" s="104">
        <v>1629.62</v>
      </c>
      <c r="E124" s="84" t="str">
        <f>_xlfn.XLOOKUP(C124,FORMULAS!$C$3:$C$27,FORMULAS!$B$3:$B$27,"Não Encontrada")</f>
        <v>PROFORCE TERCEIRIZACOES E SERVICOS EIRELI</v>
      </c>
      <c r="F124" s="81">
        <v>44910</v>
      </c>
      <c r="G124" s="81" t="s">
        <v>18</v>
      </c>
      <c r="H124" s="83" t="s">
        <v>26</v>
      </c>
      <c r="I124" s="83" t="s">
        <v>62</v>
      </c>
      <c r="J124" s="83" t="s">
        <v>158</v>
      </c>
      <c r="K124" s="83" t="s">
        <v>163</v>
      </c>
      <c r="L124" s="107" t="s">
        <v>441</v>
      </c>
    </row>
    <row r="125" spans="1:12" ht="32.1" customHeight="1">
      <c r="A125" s="144">
        <v>121</v>
      </c>
      <c r="B125" s="98" t="s">
        <v>442</v>
      </c>
      <c r="C125" s="89" t="s">
        <v>9</v>
      </c>
      <c r="D125" s="104">
        <f t="shared" ref="D125:D136" ca="1" si="7">_xlfn.XLOOKUP(C125,$C$5:$C$20,$D$5:$D$20,"Não Encontrado")</f>
        <v>3507.17</v>
      </c>
      <c r="E125" s="89" t="str">
        <f>_xlfn.XLOOKUP(C125,FORMULAS!$C$3:$C$27,FORMULAS!$B$3:$B$27,"Não Encontrada")</f>
        <v>R7 FACILITIES SERVIÇOS DE ENGENHARIA EIRELI</v>
      </c>
      <c r="F125" s="100">
        <v>45525</v>
      </c>
      <c r="G125" s="80" t="s">
        <v>18</v>
      </c>
      <c r="H125" s="80" t="s">
        <v>26</v>
      </c>
      <c r="I125" s="80" t="s">
        <v>46</v>
      </c>
      <c r="J125" s="80" t="s">
        <v>46</v>
      </c>
      <c r="K125" s="83" t="s">
        <v>163</v>
      </c>
      <c r="L125" s="107" t="s">
        <v>443</v>
      </c>
    </row>
    <row r="126" spans="1:12" ht="32.1" customHeight="1">
      <c r="A126" s="145">
        <v>122</v>
      </c>
      <c r="B126" s="98" t="s">
        <v>444</v>
      </c>
      <c r="C126" s="83" t="s">
        <v>70</v>
      </c>
      <c r="D126" s="104">
        <f t="shared" ca="1" si="7"/>
        <v>5347.21</v>
      </c>
      <c r="E126" s="84" t="str">
        <f>_xlfn.XLOOKUP(C126,FORMULAS!$C$3:$C$27,FORMULAS!$B$3:$B$27,"Não Encontrada")</f>
        <v>G4F SOLUÇÕES CORPORATIVAS LTDA</v>
      </c>
      <c r="F126" s="81">
        <v>45005</v>
      </c>
      <c r="G126" s="81" t="s">
        <v>18</v>
      </c>
      <c r="H126" s="83" t="s">
        <v>22</v>
      </c>
      <c r="I126" s="83" t="s">
        <v>102</v>
      </c>
      <c r="J126" s="83" t="s">
        <v>102</v>
      </c>
      <c r="K126" s="83" t="s">
        <v>183</v>
      </c>
      <c r="L126" s="107" t="s">
        <v>445</v>
      </c>
    </row>
    <row r="127" spans="1:12" ht="32.1" customHeight="1">
      <c r="A127" s="144">
        <v>123</v>
      </c>
      <c r="B127" s="98" t="s">
        <v>446</v>
      </c>
      <c r="C127" s="84" t="s">
        <v>27</v>
      </c>
      <c r="D127" s="104">
        <f t="shared" ca="1" si="7"/>
        <v>3407.54</v>
      </c>
      <c r="E127" s="84" t="str">
        <f>_xlfn.XLOOKUP(C127,FORMULAS!$C$3:$C$27,FORMULAS!$B$3:$B$27,"Não Encontrada")</f>
        <v>R7 FACILITIES SERVIÇOS DE ENGENHARIA EIRELI</v>
      </c>
      <c r="F127" s="100">
        <v>45502</v>
      </c>
      <c r="G127" s="80" t="s">
        <v>18</v>
      </c>
      <c r="H127" s="80" t="s">
        <v>26</v>
      </c>
      <c r="I127" s="80" t="s">
        <v>69</v>
      </c>
      <c r="J127" s="80" t="s">
        <v>69</v>
      </c>
      <c r="K127" s="89" t="s">
        <v>163</v>
      </c>
      <c r="L127" s="107" t="s">
        <v>447</v>
      </c>
    </row>
    <row r="128" spans="1:12" ht="32.1" customHeight="1">
      <c r="A128" s="145">
        <v>124</v>
      </c>
      <c r="B128" s="98" t="s">
        <v>448</v>
      </c>
      <c r="C128" s="83" t="s">
        <v>63</v>
      </c>
      <c r="D128" s="104">
        <f t="shared" ca="1" si="7"/>
        <v>4664.72</v>
      </c>
      <c r="E128" s="83" t="str">
        <f>_xlfn.XLOOKUP(C128,FORMULAS!$C$3:$C$27,FORMULAS!$B$3:$B$27,"Não Encontrada")</f>
        <v>G4F SOLUÇÕES CORPORATIVAS LTDA</v>
      </c>
      <c r="F128" s="81">
        <v>45162</v>
      </c>
      <c r="G128" s="81" t="s">
        <v>18</v>
      </c>
      <c r="H128" s="83" t="s">
        <v>23</v>
      </c>
      <c r="I128" s="83" t="s">
        <v>67</v>
      </c>
      <c r="J128" s="83" t="s">
        <v>67</v>
      </c>
      <c r="K128" s="86" t="s">
        <v>246</v>
      </c>
      <c r="L128" s="107" t="s">
        <v>449</v>
      </c>
    </row>
    <row r="129" spans="1:12" ht="32.1" customHeight="1">
      <c r="A129" s="144">
        <v>125</v>
      </c>
      <c r="B129" s="98" t="s">
        <v>450</v>
      </c>
      <c r="C129" s="84" t="s">
        <v>63</v>
      </c>
      <c r="D129" s="104">
        <f t="shared" ca="1" si="7"/>
        <v>4664.72</v>
      </c>
      <c r="E129" s="84" t="str">
        <f>_xlfn.XLOOKUP(C129,FORMULAS!$C$3:$C$27,FORMULAS!$B$3:$B$27,"Não Encontrada")</f>
        <v>G4F SOLUÇÕES CORPORATIVAS LTDA</v>
      </c>
      <c r="F129" s="100">
        <v>45111</v>
      </c>
      <c r="G129" s="82" t="s">
        <v>18</v>
      </c>
      <c r="H129" s="84" t="s">
        <v>26</v>
      </c>
      <c r="I129" s="83" t="s">
        <v>62</v>
      </c>
      <c r="J129" s="83" t="s">
        <v>158</v>
      </c>
      <c r="K129" s="83" t="s">
        <v>163</v>
      </c>
      <c r="L129" s="107" t="s">
        <v>451</v>
      </c>
    </row>
    <row r="130" spans="1:12" ht="32.1" customHeight="1">
      <c r="A130" s="145">
        <v>126</v>
      </c>
      <c r="B130" s="98" t="s">
        <v>452</v>
      </c>
      <c r="C130" s="83" t="s">
        <v>70</v>
      </c>
      <c r="D130" s="104">
        <f t="shared" ca="1" si="7"/>
        <v>5347.21</v>
      </c>
      <c r="E130" s="84" t="str">
        <f>_xlfn.XLOOKUP(C130,FORMULAS!$C$3:$C$27,FORMULAS!$B$3:$B$27,"Não Encontrada")</f>
        <v>G4F SOLUÇÕES CORPORATIVAS LTDA</v>
      </c>
      <c r="F130" s="81">
        <v>43851</v>
      </c>
      <c r="G130" s="81" t="s">
        <v>18</v>
      </c>
      <c r="H130" s="83" t="s">
        <v>20</v>
      </c>
      <c r="I130" s="83" t="s">
        <v>29</v>
      </c>
      <c r="J130" s="83" t="s">
        <v>233</v>
      </c>
      <c r="K130" s="83" t="s">
        <v>163</v>
      </c>
      <c r="L130" s="107" t="s">
        <v>453</v>
      </c>
    </row>
    <row r="131" spans="1:12" ht="32.1" customHeight="1">
      <c r="A131" s="144">
        <v>127</v>
      </c>
      <c r="B131" s="98" t="s">
        <v>454</v>
      </c>
      <c r="C131" s="84" t="s">
        <v>9</v>
      </c>
      <c r="D131" s="104">
        <f t="shared" ca="1" si="7"/>
        <v>3507.17</v>
      </c>
      <c r="E131" s="84" t="str">
        <f>_xlfn.XLOOKUP(C131,FORMULAS!$C$3:$C$27,FORMULAS!$B$3:$B$27,"Não Encontrada")</f>
        <v>R7 FACILITIES SERVIÇOS DE ENGENHARIA EIRELI</v>
      </c>
      <c r="F131" s="100">
        <v>45352</v>
      </c>
      <c r="G131" s="80" t="s">
        <v>18</v>
      </c>
      <c r="H131" s="80" t="s">
        <v>26</v>
      </c>
      <c r="I131" s="80" t="s">
        <v>82</v>
      </c>
      <c r="J131" s="80" t="s">
        <v>82</v>
      </c>
      <c r="K131" s="83" t="s">
        <v>163</v>
      </c>
      <c r="L131" s="107" t="s">
        <v>455</v>
      </c>
    </row>
    <row r="132" spans="1:12" ht="32.1" customHeight="1">
      <c r="A132" s="145">
        <v>128</v>
      </c>
      <c r="B132" s="98" t="s">
        <v>456</v>
      </c>
      <c r="C132" s="83" t="s">
        <v>117</v>
      </c>
      <c r="D132" s="104">
        <f t="shared" ca="1" si="7"/>
        <v>3926.66</v>
      </c>
      <c r="E132" s="84" t="str">
        <f>_xlfn.XLOOKUP(C132,FORMULAS!$C$3:$C$27,FORMULAS!$B$3:$B$27,"Não Encontrada")</f>
        <v>CITY SERVICE SEGURANÇA LTDA</v>
      </c>
      <c r="F132" s="81">
        <v>45026</v>
      </c>
      <c r="G132" s="81" t="s">
        <v>18</v>
      </c>
      <c r="H132" s="83" t="s">
        <v>26</v>
      </c>
      <c r="I132" s="83" t="s">
        <v>62</v>
      </c>
      <c r="J132" s="83" t="s">
        <v>158</v>
      </c>
      <c r="K132" s="83" t="s">
        <v>166</v>
      </c>
      <c r="L132" s="107" t="s">
        <v>457</v>
      </c>
    </row>
    <row r="133" spans="1:12" ht="32.1" customHeight="1">
      <c r="A133" s="144">
        <v>129</v>
      </c>
      <c r="B133" s="98" t="s">
        <v>458</v>
      </c>
      <c r="C133" s="83" t="s">
        <v>63</v>
      </c>
      <c r="D133" s="104">
        <f t="shared" ca="1" si="7"/>
        <v>4664.72</v>
      </c>
      <c r="E133" s="84" t="str">
        <f>_xlfn.XLOOKUP(C133,FORMULAS!$C$3:$C$27,FORMULAS!$B$3:$B$27,"Não Encontrada")</f>
        <v>G4F SOLUÇÕES CORPORATIVAS LTDA</v>
      </c>
      <c r="F133" s="81">
        <v>45251</v>
      </c>
      <c r="G133" s="87" t="s">
        <v>18</v>
      </c>
      <c r="H133" s="83" t="s">
        <v>19</v>
      </c>
      <c r="I133" s="83" t="s">
        <v>57</v>
      </c>
      <c r="J133" s="83" t="s">
        <v>57</v>
      </c>
      <c r="K133" s="99" t="s">
        <v>459</v>
      </c>
      <c r="L133" s="107" t="s">
        <v>460</v>
      </c>
    </row>
    <row r="134" spans="1:12" ht="32.1" customHeight="1">
      <c r="A134" s="145">
        <v>130</v>
      </c>
      <c r="B134" s="98" t="s">
        <v>461</v>
      </c>
      <c r="C134" s="83" t="s">
        <v>27</v>
      </c>
      <c r="D134" s="104">
        <f t="shared" ca="1" si="7"/>
        <v>3407.54</v>
      </c>
      <c r="E134" s="84" t="str">
        <f>_xlfn.XLOOKUP(C134,FORMULAS!$C$3:$C$27,FORMULAS!$B$3:$B$27,"Não Encontrada")</f>
        <v>R7 FACILITIES SERVIÇOS DE ENGENHARIA EIRELI</v>
      </c>
      <c r="F134" s="81">
        <v>43864</v>
      </c>
      <c r="G134" s="81" t="s">
        <v>18</v>
      </c>
      <c r="H134" s="83" t="s">
        <v>26</v>
      </c>
      <c r="I134" s="83" t="s">
        <v>62</v>
      </c>
      <c r="J134" s="83" t="s">
        <v>158</v>
      </c>
      <c r="K134" s="83" t="s">
        <v>163</v>
      </c>
      <c r="L134" s="107" t="s">
        <v>462</v>
      </c>
    </row>
    <row r="135" spans="1:12" ht="32.1" customHeight="1">
      <c r="A135" s="144">
        <v>131</v>
      </c>
      <c r="B135" s="98" t="s">
        <v>463</v>
      </c>
      <c r="C135" s="83" t="s">
        <v>27</v>
      </c>
      <c r="D135" s="104">
        <f t="shared" ca="1" si="7"/>
        <v>3407.54</v>
      </c>
      <c r="E135" s="84" t="str">
        <f>_xlfn.XLOOKUP(C135,FORMULAS!$C$3:$C$27,FORMULAS!$B$3:$B$27,"Não Encontrada")</f>
        <v>R7 FACILITIES SERVIÇOS DE ENGENHARIA EIRELI</v>
      </c>
      <c r="F135" s="81">
        <v>44676</v>
      </c>
      <c r="G135" s="81" t="s">
        <v>18</v>
      </c>
      <c r="H135" s="83" t="s">
        <v>21</v>
      </c>
      <c r="I135" s="83" t="s">
        <v>85</v>
      </c>
      <c r="J135" s="83" t="s">
        <v>85</v>
      </c>
      <c r="K135" s="83" t="s">
        <v>163</v>
      </c>
      <c r="L135" s="107" t="s">
        <v>464</v>
      </c>
    </row>
    <row r="136" spans="1:12" ht="32.1" customHeight="1">
      <c r="A136" s="145">
        <v>132</v>
      </c>
      <c r="B136" s="98" t="s">
        <v>465</v>
      </c>
      <c r="C136" s="84" t="s">
        <v>27</v>
      </c>
      <c r="D136" s="104">
        <f t="shared" ca="1" si="7"/>
        <v>3407.54</v>
      </c>
      <c r="E136" s="84" t="str">
        <f>_xlfn.XLOOKUP(C136,FORMULAS!$C$3:$C$27,FORMULAS!$B$3:$B$27,"Não Encontrada")</f>
        <v>R7 FACILITIES SERVIÇOS DE ENGENHARIA EIRELI</v>
      </c>
      <c r="F136" s="100">
        <v>45170</v>
      </c>
      <c r="G136" s="80" t="s">
        <v>18</v>
      </c>
      <c r="H136" s="80" t="s">
        <v>22</v>
      </c>
      <c r="I136" s="80" t="s">
        <v>66</v>
      </c>
      <c r="J136" s="80" t="s">
        <v>66</v>
      </c>
      <c r="K136" s="83" t="s">
        <v>163</v>
      </c>
      <c r="L136" s="107" t="s">
        <v>466</v>
      </c>
    </row>
    <row r="137" spans="1:12" ht="32.1" customHeight="1">
      <c r="A137" s="144">
        <v>133</v>
      </c>
      <c r="B137" s="98" t="s">
        <v>467</v>
      </c>
      <c r="C137" s="83" t="s">
        <v>119</v>
      </c>
      <c r="D137" s="104">
        <v>3926.66</v>
      </c>
      <c r="E137" s="84" t="str">
        <f>_xlfn.XLOOKUP(C137,FORMULAS!$C$3:$C$27,FORMULAS!$B$3:$B$27,"Não Encontrada")</f>
        <v>CITY SERVICE SEGURANÇA LTDA</v>
      </c>
      <c r="F137" s="81">
        <v>45026</v>
      </c>
      <c r="G137" s="81" t="s">
        <v>18</v>
      </c>
      <c r="H137" s="83" t="s">
        <v>26</v>
      </c>
      <c r="I137" s="83" t="s">
        <v>62</v>
      </c>
      <c r="J137" s="83" t="s">
        <v>158</v>
      </c>
      <c r="K137" s="83" t="s">
        <v>183</v>
      </c>
      <c r="L137" s="107" t="s">
        <v>468</v>
      </c>
    </row>
    <row r="138" spans="1:12" ht="32.1" customHeight="1">
      <c r="A138" s="145">
        <v>134</v>
      </c>
      <c r="B138" s="98" t="s">
        <v>469</v>
      </c>
      <c r="C138" s="84" t="s">
        <v>92</v>
      </c>
      <c r="D138" s="104">
        <f ca="1">_xlfn.XLOOKUP(C138,$C$5:$C$20,$D$5:$D$20,"Não Encontrado")</f>
        <v>1642.94</v>
      </c>
      <c r="E138" s="84" t="str">
        <f>_xlfn.XLOOKUP(C138,FORMULAS!$C$3:$C$27,FORMULAS!$B$3:$B$27,"Não Encontrada")</f>
        <v>R7 FACILITIES SERVIÇOS DE ENGENHARIA EIRELI</v>
      </c>
      <c r="F138" s="100">
        <v>45327</v>
      </c>
      <c r="G138" s="82" t="s">
        <v>18</v>
      </c>
      <c r="H138" s="82" t="s">
        <v>26</v>
      </c>
      <c r="I138" s="82" t="s">
        <v>62</v>
      </c>
      <c r="J138" s="82" t="s">
        <v>158</v>
      </c>
      <c r="K138" s="84" t="s">
        <v>470</v>
      </c>
      <c r="L138" s="107" t="s">
        <v>471</v>
      </c>
    </row>
    <row r="139" spans="1:12" ht="32.1" customHeight="1">
      <c r="A139" s="144">
        <v>135</v>
      </c>
      <c r="B139" s="98" t="s">
        <v>472</v>
      </c>
      <c r="C139" s="84" t="s">
        <v>70</v>
      </c>
      <c r="D139" s="104">
        <f ca="1">_xlfn.XLOOKUP(C139,$C$5:$C$20,$D$5:$D$20,"Não Encontrado")</f>
        <v>5347.21</v>
      </c>
      <c r="E139" s="84" t="str">
        <f>_xlfn.XLOOKUP(C139,FORMULAS!$C$3:$C$27,FORMULAS!$B$3:$B$27,"Não Encontrada")</f>
        <v>G4F SOLUÇÕES CORPORATIVAS LTDA</v>
      </c>
      <c r="F139" s="100">
        <v>45141</v>
      </c>
      <c r="G139" s="87" t="s">
        <v>18</v>
      </c>
      <c r="H139" s="80" t="s">
        <v>23</v>
      </c>
      <c r="I139" s="80" t="s">
        <v>74</v>
      </c>
      <c r="J139" s="80" t="s">
        <v>74</v>
      </c>
      <c r="K139" s="83" t="s">
        <v>163</v>
      </c>
      <c r="L139" s="107" t="s">
        <v>473</v>
      </c>
    </row>
    <row r="140" spans="1:12" ht="32.1" customHeight="1">
      <c r="A140" s="145">
        <v>136</v>
      </c>
      <c r="B140" s="98" t="s">
        <v>474</v>
      </c>
      <c r="C140" s="89" t="s">
        <v>70</v>
      </c>
      <c r="D140" s="104">
        <f ca="1">_xlfn.XLOOKUP(C140,$C$5:$C$20,$D$5:$D$20,"Não Encontrado")</f>
        <v>5347.21</v>
      </c>
      <c r="E140" s="89" t="str">
        <f>_xlfn.XLOOKUP(C140,FORMULAS!$C$3:$C$27,FORMULAS!$B$3:$B$27,"Não Encontrada")</f>
        <v>G4F SOLUÇÕES CORPORATIVAS LTDA</v>
      </c>
      <c r="F140" s="100">
        <v>45444</v>
      </c>
      <c r="G140" s="80" t="s">
        <v>18</v>
      </c>
      <c r="H140" s="80" t="s">
        <v>21</v>
      </c>
      <c r="I140" s="80" t="s">
        <v>30</v>
      </c>
      <c r="J140" s="80" t="s">
        <v>30</v>
      </c>
      <c r="K140" s="89" t="s">
        <v>225</v>
      </c>
      <c r="L140" s="107" t="s">
        <v>475</v>
      </c>
    </row>
    <row r="141" spans="1:12" ht="32.1" customHeight="1">
      <c r="A141" s="144">
        <v>137</v>
      </c>
      <c r="B141" s="98" t="s">
        <v>476</v>
      </c>
      <c r="C141" s="89" t="s">
        <v>6</v>
      </c>
      <c r="D141" s="104">
        <v>2387.58</v>
      </c>
      <c r="E141" s="89" t="str">
        <f>_xlfn.XLOOKUP(C141,FORMULAS!$C$3:$C$27,FORMULAS!$B$3:$B$27,"Não Encontrada")</f>
        <v>R7 FACILITIES SERVIÇOS DE ENGENHARIA EIRELI</v>
      </c>
      <c r="F141" s="100">
        <v>45559</v>
      </c>
      <c r="G141" s="80" t="s">
        <v>18</v>
      </c>
      <c r="H141" s="80" t="s">
        <v>26</v>
      </c>
      <c r="I141" s="80" t="s">
        <v>62</v>
      </c>
      <c r="J141" s="80" t="s">
        <v>158</v>
      </c>
      <c r="K141" s="89" t="s">
        <v>255</v>
      </c>
      <c r="L141" s="107" t="s">
        <v>477</v>
      </c>
    </row>
    <row r="142" spans="1:12" ht="32.1" customHeight="1">
      <c r="A142" s="145">
        <v>138</v>
      </c>
      <c r="B142" s="98" t="s">
        <v>478</v>
      </c>
      <c r="C142" s="84" t="s">
        <v>9</v>
      </c>
      <c r="D142" s="104">
        <f t="shared" ref="D142:D164" ca="1" si="8">_xlfn.XLOOKUP(C142,$C$5:$C$20,$D$5:$D$20,"Não Encontrado")</f>
        <v>3507.17</v>
      </c>
      <c r="E142" s="84" t="str">
        <f>_xlfn.XLOOKUP(C142,FORMULAS!$C$3:$C$27,FORMULAS!$B$3:$B$27,"Não Encontrada")</f>
        <v>R7 FACILITIES SERVIÇOS DE ENGENHARIA EIRELI</v>
      </c>
      <c r="F142" s="100">
        <v>45463</v>
      </c>
      <c r="G142" s="80" t="s">
        <v>18</v>
      </c>
      <c r="H142" s="80" t="s">
        <v>21</v>
      </c>
      <c r="I142" s="80" t="s">
        <v>80</v>
      </c>
      <c r="J142" s="80" t="s">
        <v>80</v>
      </c>
      <c r="K142" s="83" t="s">
        <v>225</v>
      </c>
      <c r="L142" s="107" t="s">
        <v>479</v>
      </c>
    </row>
    <row r="143" spans="1:12" ht="32.1" customHeight="1">
      <c r="A143" s="144">
        <v>139</v>
      </c>
      <c r="B143" s="98" t="s">
        <v>480</v>
      </c>
      <c r="C143" s="83" t="s">
        <v>63</v>
      </c>
      <c r="D143" s="104">
        <f t="shared" ca="1" si="8"/>
        <v>4664.72</v>
      </c>
      <c r="E143" s="84" t="str">
        <f>_xlfn.XLOOKUP(C143,FORMULAS!$C$3:$C$27,FORMULAS!$B$3:$B$27,"Não Encontrada")</f>
        <v>G4F SOLUÇÕES CORPORATIVAS LTDA</v>
      </c>
      <c r="F143" s="81">
        <v>44690</v>
      </c>
      <c r="G143" s="81" t="s">
        <v>18</v>
      </c>
      <c r="H143" s="83" t="s">
        <v>19</v>
      </c>
      <c r="I143" s="83" t="s">
        <v>93</v>
      </c>
      <c r="J143" s="83" t="s">
        <v>93</v>
      </c>
      <c r="K143" s="83" t="s">
        <v>178</v>
      </c>
      <c r="L143" s="107" t="s">
        <v>481</v>
      </c>
    </row>
    <row r="144" spans="1:12" ht="32.1" customHeight="1">
      <c r="A144" s="145">
        <v>140</v>
      </c>
      <c r="B144" s="98" t="s">
        <v>482</v>
      </c>
      <c r="C144" s="83" t="s">
        <v>9</v>
      </c>
      <c r="D144" s="104">
        <f t="shared" ca="1" si="8"/>
        <v>3507.17</v>
      </c>
      <c r="E144" s="84" t="str">
        <f>_xlfn.XLOOKUP(C144,FORMULAS!$C$3:$C$27,FORMULAS!$B$3:$B$27,"Não Encontrada")</f>
        <v>R7 FACILITIES SERVIÇOS DE ENGENHARIA EIRELI</v>
      </c>
      <c r="F144" s="81">
        <v>44868</v>
      </c>
      <c r="G144" s="81" t="s">
        <v>18</v>
      </c>
      <c r="H144" s="83" t="s">
        <v>26</v>
      </c>
      <c r="I144" s="83" t="s">
        <v>82</v>
      </c>
      <c r="J144" s="83" t="s">
        <v>82</v>
      </c>
      <c r="K144" s="83" t="s">
        <v>178</v>
      </c>
      <c r="L144" s="107" t="s">
        <v>483</v>
      </c>
    </row>
    <row r="145" spans="1:12" ht="32.1" customHeight="1">
      <c r="A145" s="144">
        <v>141</v>
      </c>
      <c r="B145" s="98" t="s">
        <v>484</v>
      </c>
      <c r="C145" s="89" t="s">
        <v>9</v>
      </c>
      <c r="D145" s="104">
        <f t="shared" ca="1" si="8"/>
        <v>3507.17</v>
      </c>
      <c r="E145" s="89" t="str">
        <f>_xlfn.XLOOKUP(C145,FORMULAS!$C$3:$C$27,FORMULAS!$B$3:$B$27,"Não Encontrada")</f>
        <v>R7 FACILITIES SERVIÇOS DE ENGENHARIA EIRELI</v>
      </c>
      <c r="F145" s="100">
        <v>45541</v>
      </c>
      <c r="G145" s="80" t="s">
        <v>18</v>
      </c>
      <c r="H145" s="80" t="s">
        <v>25</v>
      </c>
      <c r="I145" s="80" t="s">
        <v>45</v>
      </c>
      <c r="J145" s="80" t="s">
        <v>45</v>
      </c>
      <c r="K145" s="89" t="s">
        <v>225</v>
      </c>
      <c r="L145" s="107" t="s">
        <v>485</v>
      </c>
    </row>
    <row r="146" spans="1:12" ht="32.1" customHeight="1">
      <c r="A146" s="145">
        <v>142</v>
      </c>
      <c r="B146" s="98" t="s">
        <v>486</v>
      </c>
      <c r="C146" s="83" t="s">
        <v>117</v>
      </c>
      <c r="D146" s="104">
        <f t="shared" ca="1" si="8"/>
        <v>3926.66</v>
      </c>
      <c r="E146" s="84" t="str">
        <f>_xlfn.XLOOKUP(C146,FORMULAS!$C$3:$C$27,FORMULAS!$B$3:$B$27,"Não Encontrada")</f>
        <v>CITY SERVICE SEGURANÇA LTDA</v>
      </c>
      <c r="F146" s="81">
        <v>45026</v>
      </c>
      <c r="G146" s="81" t="s">
        <v>18</v>
      </c>
      <c r="H146" s="83" t="s">
        <v>26</v>
      </c>
      <c r="I146" s="83" t="s">
        <v>62</v>
      </c>
      <c r="J146" s="83" t="s">
        <v>158</v>
      </c>
      <c r="K146" s="83" t="s">
        <v>166</v>
      </c>
      <c r="L146" s="107" t="s">
        <v>487</v>
      </c>
    </row>
    <row r="147" spans="1:12" ht="32.1" customHeight="1">
      <c r="A147" s="144">
        <v>143</v>
      </c>
      <c r="B147" s="98" t="s">
        <v>488</v>
      </c>
      <c r="C147" s="83" t="s">
        <v>63</v>
      </c>
      <c r="D147" s="104">
        <f t="shared" ca="1" si="8"/>
        <v>4664.72</v>
      </c>
      <c r="E147" s="84" t="str">
        <f>_xlfn.XLOOKUP(C147,FORMULAS!$C$3:$C$27,FORMULAS!$B$3:$B$27,"Não Encontrada")</f>
        <v>G4F SOLUÇÕES CORPORATIVAS LTDA</v>
      </c>
      <c r="F147" s="81">
        <v>45265</v>
      </c>
      <c r="G147" s="82" t="s">
        <v>18</v>
      </c>
      <c r="H147" s="81" t="s">
        <v>26</v>
      </c>
      <c r="I147" s="81" t="s">
        <v>62</v>
      </c>
      <c r="J147" s="81" t="s">
        <v>62</v>
      </c>
      <c r="K147" s="86" t="s">
        <v>163</v>
      </c>
      <c r="L147" s="107" t="s">
        <v>489</v>
      </c>
    </row>
    <row r="148" spans="1:12" ht="32.1" customHeight="1">
      <c r="A148" s="145">
        <v>144</v>
      </c>
      <c r="B148" s="98" t="s">
        <v>490</v>
      </c>
      <c r="C148" s="83" t="s">
        <v>9</v>
      </c>
      <c r="D148" s="104">
        <f t="shared" ca="1" si="8"/>
        <v>3507.17</v>
      </c>
      <c r="E148" s="84" t="str">
        <f>_xlfn.XLOOKUP(C148,FORMULAS!$C$3:$C$27,FORMULAS!$B$3:$B$27,"Não Encontrada")</f>
        <v>R7 FACILITIES SERVIÇOS DE ENGENHARIA EIRELI</v>
      </c>
      <c r="F148" s="81">
        <v>43983</v>
      </c>
      <c r="G148" s="81" t="s">
        <v>18</v>
      </c>
      <c r="H148" s="83" t="s">
        <v>26</v>
      </c>
      <c r="I148" s="83" t="s">
        <v>76</v>
      </c>
      <c r="J148" s="83" t="s">
        <v>491</v>
      </c>
      <c r="K148" s="83" t="s">
        <v>163</v>
      </c>
      <c r="L148" s="107" t="s">
        <v>492</v>
      </c>
    </row>
    <row r="149" spans="1:12" ht="32.1" customHeight="1">
      <c r="A149" s="144">
        <v>145</v>
      </c>
      <c r="B149" s="98" t="s">
        <v>493</v>
      </c>
      <c r="C149" s="83" t="s">
        <v>70</v>
      </c>
      <c r="D149" s="104">
        <f t="shared" ca="1" si="8"/>
        <v>5347.21</v>
      </c>
      <c r="E149" s="84" t="str">
        <f>_xlfn.XLOOKUP(C149,FORMULAS!$C$3:$C$27,FORMULAS!$B$3:$B$27,"Não Encontrada")</f>
        <v>G4F SOLUÇÕES CORPORATIVAS LTDA</v>
      </c>
      <c r="F149" s="81">
        <v>44986</v>
      </c>
      <c r="G149" s="81" t="s">
        <v>18</v>
      </c>
      <c r="H149" s="83" t="s">
        <v>20</v>
      </c>
      <c r="I149" s="83" t="s">
        <v>29</v>
      </c>
      <c r="J149" s="83" t="s">
        <v>29</v>
      </c>
      <c r="K149" s="83" t="s">
        <v>228</v>
      </c>
      <c r="L149" s="107" t="s">
        <v>494</v>
      </c>
    </row>
    <row r="150" spans="1:12" ht="32.1" customHeight="1">
      <c r="A150" s="145">
        <v>146</v>
      </c>
      <c r="B150" s="98" t="s">
        <v>495</v>
      </c>
      <c r="C150" s="83" t="s">
        <v>70</v>
      </c>
      <c r="D150" s="104">
        <f t="shared" ca="1" si="8"/>
        <v>5347.21</v>
      </c>
      <c r="E150" s="84" t="str">
        <f>_xlfn.XLOOKUP(C150,FORMULAS!$C$3:$C$27,FORMULAS!$B$3:$B$27,"Não Encontrada")</f>
        <v>G4F SOLUÇÕES CORPORATIVAS LTDA</v>
      </c>
      <c r="F150" s="81">
        <v>43866</v>
      </c>
      <c r="G150" s="81" t="s">
        <v>18</v>
      </c>
      <c r="H150" s="83" t="s">
        <v>26</v>
      </c>
      <c r="I150" s="83" t="s">
        <v>82</v>
      </c>
      <c r="J150" s="83" t="s">
        <v>82</v>
      </c>
      <c r="K150" s="83" t="s">
        <v>178</v>
      </c>
      <c r="L150" s="107" t="s">
        <v>496</v>
      </c>
    </row>
    <row r="151" spans="1:12" ht="32.1" customHeight="1">
      <c r="A151" s="144">
        <v>147</v>
      </c>
      <c r="B151" s="98" t="s">
        <v>497</v>
      </c>
      <c r="C151" s="84" t="s">
        <v>9</v>
      </c>
      <c r="D151" s="104">
        <f t="shared" ca="1" si="8"/>
        <v>3507.17</v>
      </c>
      <c r="E151" s="84" t="str">
        <f>_xlfn.XLOOKUP(C151,FORMULAS!$C$3:$C$27,FORMULAS!$B$3:$B$27,"Não Encontrada")</f>
        <v>R7 FACILITIES SERVIÇOS DE ENGENHARIA EIRELI</v>
      </c>
      <c r="F151" s="100">
        <v>45357</v>
      </c>
      <c r="G151" s="80" t="s">
        <v>18</v>
      </c>
      <c r="H151" s="80" t="s">
        <v>26</v>
      </c>
      <c r="I151" s="80" t="s">
        <v>46</v>
      </c>
      <c r="J151" s="80" t="s">
        <v>46</v>
      </c>
      <c r="K151" s="83" t="s">
        <v>163</v>
      </c>
      <c r="L151" s="107" t="s">
        <v>498</v>
      </c>
    </row>
    <row r="152" spans="1:12" ht="32.1" customHeight="1">
      <c r="A152" s="145">
        <v>148</v>
      </c>
      <c r="B152" s="98" t="s">
        <v>499</v>
      </c>
      <c r="C152" s="83" t="s">
        <v>70</v>
      </c>
      <c r="D152" s="104">
        <f t="shared" ca="1" si="8"/>
        <v>5347.21</v>
      </c>
      <c r="E152" s="84" t="str">
        <f>_xlfn.XLOOKUP(C152,FORMULAS!$C$3:$C$27,FORMULAS!$B$3:$B$27,"Não Encontrada")</f>
        <v>G4F SOLUÇÕES CORPORATIVAS LTDA</v>
      </c>
      <c r="F152" s="81">
        <v>44200</v>
      </c>
      <c r="G152" s="81" t="s">
        <v>18</v>
      </c>
      <c r="H152" s="83" t="s">
        <v>21</v>
      </c>
      <c r="I152" s="83" t="s">
        <v>80</v>
      </c>
      <c r="J152" s="83" t="s">
        <v>80</v>
      </c>
      <c r="K152" s="83" t="s">
        <v>163</v>
      </c>
      <c r="L152" s="107" t="s">
        <v>500</v>
      </c>
    </row>
    <row r="153" spans="1:12" ht="32.1" customHeight="1">
      <c r="A153" s="144">
        <v>149</v>
      </c>
      <c r="B153" s="98" t="s">
        <v>501</v>
      </c>
      <c r="C153" s="84" t="s">
        <v>111</v>
      </c>
      <c r="D153" s="104">
        <f t="shared" ca="1" si="8"/>
        <v>3540.43</v>
      </c>
      <c r="E153" s="84" t="str">
        <f>_xlfn.XLOOKUP(C153,FORMULAS!$C$3:$C$27,FORMULAS!$B$3:$B$27,"Não Encontrada")</f>
        <v>CITY SERVICE SEGURANÇA LTDA</v>
      </c>
      <c r="F153" s="100">
        <v>45026</v>
      </c>
      <c r="G153" s="82" t="s">
        <v>18</v>
      </c>
      <c r="H153" s="84" t="s">
        <v>26</v>
      </c>
      <c r="I153" s="84" t="s">
        <v>62</v>
      </c>
      <c r="J153" s="84" t="s">
        <v>158</v>
      </c>
      <c r="K153" s="83" t="s">
        <v>193</v>
      </c>
      <c r="L153" s="107" t="s">
        <v>502</v>
      </c>
    </row>
    <row r="154" spans="1:12" ht="32.1" customHeight="1">
      <c r="A154" s="145">
        <v>150</v>
      </c>
      <c r="B154" s="98" t="s">
        <v>503</v>
      </c>
      <c r="C154" s="83" t="s">
        <v>9</v>
      </c>
      <c r="D154" s="104">
        <f t="shared" ca="1" si="8"/>
        <v>3507.17</v>
      </c>
      <c r="E154" s="84" t="str">
        <f>_xlfn.XLOOKUP(C154,FORMULAS!$C$3:$C$27,FORMULAS!$B$3:$B$27,"Não Encontrada")</f>
        <v>R7 FACILITIES SERVIÇOS DE ENGENHARIA EIRELI</v>
      </c>
      <c r="F154" s="81">
        <v>44683</v>
      </c>
      <c r="G154" s="81" t="s">
        <v>18</v>
      </c>
      <c r="H154" s="83" t="s">
        <v>26</v>
      </c>
      <c r="I154" s="83" t="s">
        <v>46</v>
      </c>
      <c r="J154" s="83" t="s">
        <v>46</v>
      </c>
      <c r="K154" s="83" t="s">
        <v>163</v>
      </c>
      <c r="L154" s="107" t="s">
        <v>504</v>
      </c>
    </row>
    <row r="155" spans="1:12" ht="32.1" customHeight="1">
      <c r="A155" s="144">
        <v>151</v>
      </c>
      <c r="B155" s="98" t="s">
        <v>505</v>
      </c>
      <c r="C155" s="83" t="s">
        <v>116</v>
      </c>
      <c r="D155" s="104">
        <f t="shared" ca="1" si="8"/>
        <v>3540.43</v>
      </c>
      <c r="E155" s="84" t="str">
        <f>_xlfn.XLOOKUP(C155,FORMULAS!$C$3:$C$27,FORMULAS!$B$3:$B$27,"Não Encontrada")</f>
        <v>CITY SERVICE SEGURANÇA LTDA</v>
      </c>
      <c r="F155" s="81">
        <v>45026</v>
      </c>
      <c r="G155" s="81" t="s">
        <v>18</v>
      </c>
      <c r="H155" s="83" t="s">
        <v>26</v>
      </c>
      <c r="I155" s="83" t="s">
        <v>62</v>
      </c>
      <c r="J155" s="83" t="s">
        <v>158</v>
      </c>
      <c r="K155" s="83" t="s">
        <v>183</v>
      </c>
      <c r="L155" s="107" t="s">
        <v>506</v>
      </c>
    </row>
    <row r="156" spans="1:12" ht="32.1" customHeight="1">
      <c r="A156" s="145">
        <v>152</v>
      </c>
      <c r="B156" s="98" t="s">
        <v>507</v>
      </c>
      <c r="C156" s="83" t="s">
        <v>27</v>
      </c>
      <c r="D156" s="104">
        <f t="shared" ca="1" si="8"/>
        <v>3407.54</v>
      </c>
      <c r="E156" s="84" t="str">
        <f>_xlfn.XLOOKUP(C156,FORMULAS!$C$3:$C$27,FORMULAS!$B$3:$B$27,"Não Encontrada")</f>
        <v>R7 FACILITIES SERVIÇOS DE ENGENHARIA EIRELI</v>
      </c>
      <c r="F156" s="81">
        <v>43851</v>
      </c>
      <c r="G156" s="81" t="s">
        <v>18</v>
      </c>
      <c r="H156" s="83" t="s">
        <v>19</v>
      </c>
      <c r="I156" s="83" t="s">
        <v>64</v>
      </c>
      <c r="J156" s="83" t="s">
        <v>64</v>
      </c>
      <c r="K156" s="86" t="s">
        <v>178</v>
      </c>
      <c r="L156" s="107" t="s">
        <v>508</v>
      </c>
    </row>
    <row r="157" spans="1:12" ht="32.1" customHeight="1">
      <c r="A157" s="144">
        <v>153</v>
      </c>
      <c r="B157" s="98" t="s">
        <v>509</v>
      </c>
      <c r="C157" s="84" t="s">
        <v>9</v>
      </c>
      <c r="D157" s="104">
        <f t="shared" ca="1" si="8"/>
        <v>3507.17</v>
      </c>
      <c r="E157" s="84" t="str">
        <f>_xlfn.XLOOKUP(C157,FORMULAS!$C$3:$C$27,FORMULAS!$B$3:$B$27,"Não Encontrada")</f>
        <v>R7 FACILITIES SERVIÇOS DE ENGENHARIA EIRELI</v>
      </c>
      <c r="F157" s="100">
        <v>45461</v>
      </c>
      <c r="G157" s="80" t="s">
        <v>18</v>
      </c>
      <c r="H157" s="80" t="s">
        <v>25</v>
      </c>
      <c r="I157" s="80" t="s">
        <v>34</v>
      </c>
      <c r="J157" s="80" t="s">
        <v>34</v>
      </c>
      <c r="K157" s="83" t="s">
        <v>225</v>
      </c>
      <c r="L157" s="107" t="s">
        <v>510</v>
      </c>
    </row>
    <row r="158" spans="1:12" ht="32.1" customHeight="1">
      <c r="A158" s="145">
        <v>154</v>
      </c>
      <c r="B158" s="98" t="s">
        <v>511</v>
      </c>
      <c r="C158" s="89" t="s">
        <v>9</v>
      </c>
      <c r="D158" s="104">
        <f t="shared" ca="1" si="8"/>
        <v>3507.17</v>
      </c>
      <c r="E158" s="89" t="str">
        <f>_xlfn.XLOOKUP(C158,FORMULAS!$C$3:$C$27,FORMULAS!$B$3:$B$27,"Não Encontrada")</f>
        <v>R7 FACILITIES SERVIÇOS DE ENGENHARIA EIRELI</v>
      </c>
      <c r="F158" s="100">
        <v>45547</v>
      </c>
      <c r="G158" s="80" t="s">
        <v>18</v>
      </c>
      <c r="H158" s="80" t="s">
        <v>21</v>
      </c>
      <c r="I158" s="80" t="s">
        <v>41</v>
      </c>
      <c r="J158" s="80" t="s">
        <v>41</v>
      </c>
      <c r="K158" s="89" t="s">
        <v>225</v>
      </c>
      <c r="L158" s="107" t="s">
        <v>512</v>
      </c>
    </row>
    <row r="159" spans="1:12" ht="32.1" customHeight="1">
      <c r="A159" s="144">
        <v>155</v>
      </c>
      <c r="B159" s="98" t="s">
        <v>513</v>
      </c>
      <c r="C159" s="84" t="s">
        <v>27</v>
      </c>
      <c r="D159" s="104">
        <f t="shared" ca="1" si="8"/>
        <v>3407.54</v>
      </c>
      <c r="E159" s="84" t="str">
        <f>_xlfn.XLOOKUP(C159,FORMULAS!$C$3:$C$27,FORMULAS!$B$3:$B$27,"Não Encontrada")</f>
        <v>R7 FACILITIES SERVIÇOS DE ENGENHARIA EIRELI</v>
      </c>
      <c r="F159" s="100">
        <v>45516</v>
      </c>
      <c r="G159" s="80" t="s">
        <v>18</v>
      </c>
      <c r="H159" s="80" t="s">
        <v>19</v>
      </c>
      <c r="I159" s="80" t="s">
        <v>118</v>
      </c>
      <c r="J159" s="80" t="s">
        <v>118</v>
      </c>
      <c r="K159" s="83" t="s">
        <v>178</v>
      </c>
      <c r="L159" s="107" t="s">
        <v>514</v>
      </c>
    </row>
    <row r="160" spans="1:12" ht="32.1" customHeight="1">
      <c r="A160" s="145">
        <v>156</v>
      </c>
      <c r="B160" s="98" t="s">
        <v>515</v>
      </c>
      <c r="C160" s="84" t="s">
        <v>27</v>
      </c>
      <c r="D160" s="104">
        <f t="shared" ca="1" si="8"/>
        <v>3407.54</v>
      </c>
      <c r="E160" s="84" t="str">
        <f>_xlfn.XLOOKUP(C160,FORMULAS!$C$3:$C$27,FORMULAS!$B$3:$B$27,"Não Encontrada")</f>
        <v>R7 FACILITIES SERVIÇOS DE ENGENHARIA EIRELI</v>
      </c>
      <c r="F160" s="100">
        <v>45006</v>
      </c>
      <c r="G160" s="81" t="s">
        <v>18</v>
      </c>
      <c r="H160" s="83" t="s">
        <v>23</v>
      </c>
      <c r="I160" s="83" t="s">
        <v>52</v>
      </c>
      <c r="J160" s="83" t="s">
        <v>52</v>
      </c>
      <c r="K160" s="83" t="s">
        <v>183</v>
      </c>
      <c r="L160" s="107" t="s">
        <v>516</v>
      </c>
    </row>
    <row r="161" spans="1:12" ht="32.1" customHeight="1">
      <c r="A161" s="144">
        <v>157</v>
      </c>
      <c r="B161" s="98" t="s">
        <v>517</v>
      </c>
      <c r="C161" s="83" t="s">
        <v>9</v>
      </c>
      <c r="D161" s="104">
        <f t="shared" ca="1" si="8"/>
        <v>3507.17</v>
      </c>
      <c r="E161" s="84" t="str">
        <f>_xlfn.XLOOKUP(C161,FORMULAS!$C$3:$C$27,FORMULAS!$B$3:$B$27,"Não Encontrada")</f>
        <v>R7 FACILITIES SERVIÇOS DE ENGENHARIA EIRELI</v>
      </c>
      <c r="F161" s="81">
        <v>43851</v>
      </c>
      <c r="G161" s="81" t="s">
        <v>18</v>
      </c>
      <c r="H161" s="83" t="s">
        <v>26</v>
      </c>
      <c r="I161" s="83" t="s">
        <v>69</v>
      </c>
      <c r="J161" s="86" t="s">
        <v>69</v>
      </c>
      <c r="K161" s="83" t="s">
        <v>163</v>
      </c>
      <c r="L161" s="107" t="s">
        <v>518</v>
      </c>
    </row>
    <row r="162" spans="1:12" ht="32.1" customHeight="1">
      <c r="A162" s="145">
        <v>158</v>
      </c>
      <c r="B162" s="98" t="s">
        <v>519</v>
      </c>
      <c r="C162" s="89" t="s">
        <v>9</v>
      </c>
      <c r="D162" s="104">
        <f t="shared" ca="1" si="8"/>
        <v>3507.17</v>
      </c>
      <c r="E162" s="89" t="str">
        <f>_xlfn.XLOOKUP(C162,FORMULAS!$C$3:$C$27,FORMULAS!$B$3:$B$27,"Não Encontrada")</f>
        <v>R7 FACILITIES SERVIÇOS DE ENGENHARIA EIRELI</v>
      </c>
      <c r="F162" s="100">
        <v>45561</v>
      </c>
      <c r="G162" s="80" t="s">
        <v>18</v>
      </c>
      <c r="H162" s="80" t="s">
        <v>26</v>
      </c>
      <c r="I162" s="80" t="s">
        <v>46</v>
      </c>
      <c r="J162" s="80" t="s">
        <v>46</v>
      </c>
      <c r="K162" s="89" t="s">
        <v>225</v>
      </c>
      <c r="L162" s="107" t="s">
        <v>520</v>
      </c>
    </row>
    <row r="163" spans="1:12" ht="32.1" customHeight="1">
      <c r="A163" s="144">
        <v>159</v>
      </c>
      <c r="B163" s="98" t="s">
        <v>521</v>
      </c>
      <c r="C163" s="83" t="s">
        <v>27</v>
      </c>
      <c r="D163" s="104">
        <f t="shared" ca="1" si="8"/>
        <v>3407.54</v>
      </c>
      <c r="E163" s="84" t="str">
        <f>_xlfn.XLOOKUP(C163,FORMULAS!$C$3:$C$27,FORMULAS!$B$3:$B$27,"Não Encontrada")</f>
        <v>R7 FACILITIES SERVIÇOS DE ENGENHARIA EIRELI</v>
      </c>
      <c r="F163" s="81">
        <v>43851</v>
      </c>
      <c r="G163" s="81" t="s">
        <v>18</v>
      </c>
      <c r="H163" s="83" t="s">
        <v>22</v>
      </c>
      <c r="I163" s="83" t="s">
        <v>51</v>
      </c>
      <c r="J163" s="83" t="s">
        <v>51</v>
      </c>
      <c r="K163" s="83" t="s">
        <v>163</v>
      </c>
      <c r="L163" s="107" t="s">
        <v>522</v>
      </c>
    </row>
    <row r="164" spans="1:12" ht="32.1" customHeight="1">
      <c r="A164" s="145">
        <v>160</v>
      </c>
      <c r="B164" s="98" t="s">
        <v>523</v>
      </c>
      <c r="C164" s="84" t="s">
        <v>9</v>
      </c>
      <c r="D164" s="104">
        <f t="shared" ca="1" si="8"/>
        <v>3507.17</v>
      </c>
      <c r="E164" s="84" t="str">
        <f>_xlfn.XLOOKUP(C164,FORMULAS!$C$3:$C$27,FORMULAS!$B$3:$B$27,"Não Encontrada")</f>
        <v>R7 FACILITIES SERVIÇOS DE ENGENHARIA EIRELI</v>
      </c>
      <c r="F164" s="100">
        <v>45110</v>
      </c>
      <c r="G164" s="80" t="s">
        <v>18</v>
      </c>
      <c r="H164" s="83" t="s">
        <v>24</v>
      </c>
      <c r="I164" s="80" t="s">
        <v>44</v>
      </c>
      <c r="J164" s="80" t="s">
        <v>44</v>
      </c>
      <c r="K164" s="83" t="s">
        <v>524</v>
      </c>
      <c r="L164" s="107" t="s">
        <v>525</v>
      </c>
    </row>
    <row r="165" spans="1:12" ht="32.1" customHeight="1">
      <c r="A165" s="144">
        <v>161</v>
      </c>
      <c r="B165" s="98" t="s">
        <v>527</v>
      </c>
      <c r="C165" s="89" t="s">
        <v>6</v>
      </c>
      <c r="D165" s="104">
        <v>2387.58</v>
      </c>
      <c r="E165" s="89" t="str">
        <f>_xlfn.XLOOKUP(C165,FORMULAS!$C$3:$C$27,FORMULAS!$B$3:$B$27,"Não Encontrada")</f>
        <v>R7 FACILITIES SERVIÇOS DE ENGENHARIA EIRELI</v>
      </c>
      <c r="F165" s="100">
        <v>45536</v>
      </c>
      <c r="G165" s="80" t="s">
        <v>18</v>
      </c>
      <c r="H165" s="80" t="s">
        <v>26</v>
      </c>
      <c r="I165" s="80" t="s">
        <v>62</v>
      </c>
      <c r="J165" s="89" t="s">
        <v>158</v>
      </c>
      <c r="K165" s="89" t="s">
        <v>255</v>
      </c>
      <c r="L165" s="107" t="s">
        <v>528</v>
      </c>
    </row>
    <row r="166" spans="1:12" ht="32.1" customHeight="1">
      <c r="A166" s="145">
        <v>162</v>
      </c>
      <c r="B166" s="98" t="s">
        <v>529</v>
      </c>
      <c r="C166" s="89" t="s">
        <v>27</v>
      </c>
      <c r="D166" s="104">
        <f t="shared" ref="D166:D175" ca="1" si="9">_xlfn.XLOOKUP(C166,$C$5:$C$20,$D$5:$D$20,"Não Encontrado")</f>
        <v>3407.54</v>
      </c>
      <c r="E166" s="89" t="str">
        <f>_xlfn.XLOOKUP(C166,FORMULAS!$C$3:$C$27,FORMULAS!$B$3:$B$27,"Não Encontrada")</f>
        <v>R7 FACILITIES SERVIÇOS DE ENGENHARIA EIRELI</v>
      </c>
      <c r="F166" s="100">
        <v>45435</v>
      </c>
      <c r="G166" s="80" t="s">
        <v>18</v>
      </c>
      <c r="H166" s="80" t="s">
        <v>26</v>
      </c>
      <c r="I166" s="80" t="s">
        <v>46</v>
      </c>
      <c r="J166" s="80" t="s">
        <v>46</v>
      </c>
      <c r="K166" s="89" t="s">
        <v>225</v>
      </c>
      <c r="L166" s="107" t="s">
        <v>530</v>
      </c>
    </row>
    <row r="167" spans="1:12" ht="32.1" customHeight="1">
      <c r="A167" s="144">
        <v>163</v>
      </c>
      <c r="B167" s="98" t="s">
        <v>531</v>
      </c>
      <c r="C167" s="84" t="s">
        <v>27</v>
      </c>
      <c r="D167" s="104">
        <f t="shared" ca="1" si="9"/>
        <v>3407.54</v>
      </c>
      <c r="E167" s="84" t="str">
        <f>_xlfn.XLOOKUP(C167,FORMULAS!$C$3:$C$27,FORMULAS!$B$3:$B$27,"Não Encontrada")</f>
        <v>R7 FACILITIES SERVIÇOS DE ENGENHARIA EIRELI</v>
      </c>
      <c r="F167" s="100">
        <v>44991</v>
      </c>
      <c r="G167" s="81" t="s">
        <v>18</v>
      </c>
      <c r="H167" s="83" t="s">
        <v>19</v>
      </c>
      <c r="I167" s="83" t="s">
        <v>49</v>
      </c>
      <c r="J167" s="83" t="s">
        <v>49</v>
      </c>
      <c r="K167" s="83" t="s">
        <v>178</v>
      </c>
      <c r="L167" s="107" t="s">
        <v>532</v>
      </c>
    </row>
    <row r="168" spans="1:12" ht="32.1" customHeight="1">
      <c r="A168" s="145">
        <v>164</v>
      </c>
      <c r="B168" s="98" t="s">
        <v>533</v>
      </c>
      <c r="C168" s="84" t="s">
        <v>9</v>
      </c>
      <c r="D168" s="104">
        <f t="shared" ca="1" si="9"/>
        <v>3507.17</v>
      </c>
      <c r="E168" s="84" t="str">
        <f>_xlfn.XLOOKUP(C168,FORMULAS!$C$3:$C$27,FORMULAS!$B$3:$B$27,"Não Encontrada")</f>
        <v>R7 FACILITIES SERVIÇOS DE ENGENHARIA EIRELI</v>
      </c>
      <c r="F168" s="100">
        <v>44974</v>
      </c>
      <c r="G168" s="81" t="s">
        <v>18</v>
      </c>
      <c r="H168" s="83" t="s">
        <v>22</v>
      </c>
      <c r="I168" s="83" t="s">
        <v>109</v>
      </c>
      <c r="J168" s="83" t="s">
        <v>109</v>
      </c>
      <c r="K168" s="83" t="s">
        <v>163</v>
      </c>
      <c r="L168" s="107" t="s">
        <v>534</v>
      </c>
    </row>
    <row r="169" spans="1:12" ht="32.1" customHeight="1">
      <c r="A169" s="144">
        <v>165</v>
      </c>
      <c r="B169" s="98" t="s">
        <v>535</v>
      </c>
      <c r="C169" s="89" t="s">
        <v>16</v>
      </c>
      <c r="D169" s="104" t="str">
        <f t="shared" si="9"/>
        <v>Não Encontrado</v>
      </c>
      <c r="E169" s="89" t="str">
        <f>_xlfn.XLOOKUP(C169,FORMULAS!$C$3:$C$27,FORMULAS!$B$3:$B$27,"Não Encontrada")</f>
        <v>R7 FACILITIES SERVIÇOS DE ENGENHARIA EIRELI</v>
      </c>
      <c r="F169" s="100">
        <v>45539</v>
      </c>
      <c r="G169" s="80" t="s">
        <v>18</v>
      </c>
      <c r="H169" s="80" t="s">
        <v>26</v>
      </c>
      <c r="I169" s="80" t="s">
        <v>62</v>
      </c>
      <c r="J169" s="80" t="s">
        <v>158</v>
      </c>
      <c r="K169" s="89" t="s">
        <v>225</v>
      </c>
      <c r="L169" s="107" t="s">
        <v>536</v>
      </c>
    </row>
    <row r="170" spans="1:12" ht="32.1" customHeight="1">
      <c r="A170" s="145">
        <v>166</v>
      </c>
      <c r="B170" s="98" t="s">
        <v>537</v>
      </c>
      <c r="C170" s="83" t="s">
        <v>9</v>
      </c>
      <c r="D170" s="104">
        <f t="shared" ca="1" si="9"/>
        <v>3507.17</v>
      </c>
      <c r="E170" s="84" t="str">
        <f>_xlfn.XLOOKUP(C170,FORMULAS!$C$3:$C$27,FORMULAS!$B$3:$B$27,"Não Encontrada")</f>
        <v>R7 FACILITIES SERVIÇOS DE ENGENHARIA EIRELI</v>
      </c>
      <c r="F170" s="81">
        <v>44208</v>
      </c>
      <c r="G170" s="87" t="s">
        <v>18</v>
      </c>
      <c r="H170" s="83" t="s">
        <v>353</v>
      </c>
      <c r="I170" s="83" t="s">
        <v>45</v>
      </c>
      <c r="J170" s="83" t="s">
        <v>45</v>
      </c>
      <c r="K170" s="83" t="s">
        <v>163</v>
      </c>
      <c r="L170" s="107" t="s">
        <v>538</v>
      </c>
    </row>
    <row r="171" spans="1:12" ht="32.1" customHeight="1">
      <c r="A171" s="144">
        <v>167</v>
      </c>
      <c r="B171" s="98" t="s">
        <v>539</v>
      </c>
      <c r="C171" s="84" t="s">
        <v>27</v>
      </c>
      <c r="D171" s="104">
        <f t="shared" ca="1" si="9"/>
        <v>3407.54</v>
      </c>
      <c r="E171" s="84" t="str">
        <f>_xlfn.XLOOKUP(C171,FORMULAS!$C$3:$C$27,FORMULAS!$B$3:$B$27,"Não Encontrada")</f>
        <v>R7 FACILITIES SERVIÇOS DE ENGENHARIA EIRELI</v>
      </c>
      <c r="F171" s="100">
        <v>45231</v>
      </c>
      <c r="G171" s="87" t="s">
        <v>18</v>
      </c>
      <c r="H171" s="83" t="s">
        <v>26</v>
      </c>
      <c r="I171" s="83" t="s">
        <v>82</v>
      </c>
      <c r="J171" s="83" t="s">
        <v>82</v>
      </c>
      <c r="K171" s="86" t="s">
        <v>163</v>
      </c>
      <c r="L171" s="107" t="s">
        <v>540</v>
      </c>
    </row>
    <row r="172" spans="1:12" ht="32.1" customHeight="1">
      <c r="A172" s="145">
        <v>168</v>
      </c>
      <c r="B172" s="98" t="s">
        <v>541</v>
      </c>
      <c r="C172" s="84" t="s">
        <v>27</v>
      </c>
      <c r="D172" s="104">
        <f t="shared" ca="1" si="9"/>
        <v>3407.54</v>
      </c>
      <c r="E172" s="84" t="str">
        <f>_xlfn.XLOOKUP(C172,FORMULAS!$C$3:$C$27,FORMULAS!$B$3:$B$27,"Não Encontrada")</f>
        <v>R7 FACILITIES SERVIÇOS DE ENGENHARIA EIRELI</v>
      </c>
      <c r="F172" s="100">
        <v>45498</v>
      </c>
      <c r="G172" s="80" t="s">
        <v>18</v>
      </c>
      <c r="H172" s="80" t="s">
        <v>19</v>
      </c>
      <c r="I172" s="80" t="s">
        <v>118</v>
      </c>
      <c r="J172" s="80" t="s">
        <v>118</v>
      </c>
      <c r="K172" s="83" t="s">
        <v>228</v>
      </c>
      <c r="L172" s="107" t="s">
        <v>542</v>
      </c>
    </row>
    <row r="173" spans="1:12" ht="32.1" customHeight="1">
      <c r="A173" s="144">
        <v>169</v>
      </c>
      <c r="B173" s="98" t="s">
        <v>543</v>
      </c>
      <c r="C173" s="83" t="s">
        <v>96</v>
      </c>
      <c r="D173" s="104">
        <f t="shared" ca="1" si="9"/>
        <v>2319.83</v>
      </c>
      <c r="E173" s="84" t="str">
        <f>_xlfn.XLOOKUP(C173,FORMULAS!$C$3:$C$27,FORMULAS!$B$3:$B$27,"Não Encontrada")</f>
        <v>R7 FACILITIES SERVIÇOS DE ENGENHARIA EIRELI</v>
      </c>
      <c r="F173" s="81">
        <v>43788</v>
      </c>
      <c r="G173" s="81" t="s">
        <v>18</v>
      </c>
      <c r="H173" s="83" t="s">
        <v>26</v>
      </c>
      <c r="I173" s="83" t="s">
        <v>62</v>
      </c>
      <c r="J173" s="83" t="s">
        <v>158</v>
      </c>
      <c r="K173" s="83" t="s">
        <v>544</v>
      </c>
      <c r="L173" s="107" t="s">
        <v>545</v>
      </c>
    </row>
    <row r="174" spans="1:12" ht="32.1" customHeight="1">
      <c r="A174" s="145">
        <v>170</v>
      </c>
      <c r="B174" s="98" t="s">
        <v>546</v>
      </c>
      <c r="C174" s="83" t="s">
        <v>9</v>
      </c>
      <c r="D174" s="104">
        <f t="shared" ca="1" si="9"/>
        <v>3507.17</v>
      </c>
      <c r="E174" s="84" t="str">
        <f>_xlfn.XLOOKUP(C174,FORMULAS!$C$3:$C$27,FORMULAS!$B$3:$B$27,"Não Encontrada")</f>
        <v>R7 FACILITIES SERVIÇOS DE ENGENHARIA EIRELI</v>
      </c>
      <c r="F174" s="81">
        <v>43864</v>
      </c>
      <c r="G174" s="81" t="s">
        <v>18</v>
      </c>
      <c r="H174" s="83" t="s">
        <v>26</v>
      </c>
      <c r="I174" s="83" t="s">
        <v>46</v>
      </c>
      <c r="J174" s="83" t="s">
        <v>547</v>
      </c>
      <c r="K174" s="83" t="s">
        <v>163</v>
      </c>
      <c r="L174" s="107" t="s">
        <v>548</v>
      </c>
    </row>
    <row r="175" spans="1:12" ht="32.1" customHeight="1">
      <c r="A175" s="144">
        <v>171</v>
      </c>
      <c r="B175" s="98" t="s">
        <v>549</v>
      </c>
      <c r="C175" s="83" t="s">
        <v>70</v>
      </c>
      <c r="D175" s="104">
        <f t="shared" ca="1" si="9"/>
        <v>5347.21</v>
      </c>
      <c r="E175" s="84" t="str">
        <f>_xlfn.XLOOKUP(C175,FORMULAS!$C$3:$C$27,FORMULAS!$B$3:$B$27,"Não Encontrada")</f>
        <v>G4F SOLUÇÕES CORPORATIVAS LTDA</v>
      </c>
      <c r="F175" s="81">
        <v>45068</v>
      </c>
      <c r="G175" s="81" t="s">
        <v>18</v>
      </c>
      <c r="H175" s="83" t="s">
        <v>19</v>
      </c>
      <c r="I175" s="83" t="s">
        <v>49</v>
      </c>
      <c r="J175" s="89" t="s">
        <v>49</v>
      </c>
      <c r="K175" s="89" t="s">
        <v>178</v>
      </c>
      <c r="L175" s="107" t="s">
        <v>550</v>
      </c>
    </row>
    <row r="176" spans="1:12" ht="32.1" customHeight="1">
      <c r="A176" s="145">
        <v>172</v>
      </c>
      <c r="B176" s="98" t="s">
        <v>551</v>
      </c>
      <c r="C176" s="83" t="s">
        <v>55</v>
      </c>
      <c r="D176" s="104">
        <v>3675.48</v>
      </c>
      <c r="E176" s="84" t="str">
        <f>_xlfn.XLOOKUP(C176,FORMULAS!$C$3:$C$27,FORMULAS!$B$3:$B$27,"Não Encontrada")</f>
        <v>G4F SOLUÇÕES CORPORATIVAS LTDA</v>
      </c>
      <c r="F176" s="81">
        <v>43851</v>
      </c>
      <c r="G176" s="81" t="s">
        <v>18</v>
      </c>
      <c r="H176" s="83" t="s">
        <v>26</v>
      </c>
      <c r="I176" s="83" t="s">
        <v>62</v>
      </c>
      <c r="J176" s="83" t="s">
        <v>172</v>
      </c>
      <c r="K176" s="83" t="s">
        <v>552</v>
      </c>
      <c r="L176" s="107" t="s">
        <v>553</v>
      </c>
    </row>
    <row r="177" spans="1:12" ht="32.1" customHeight="1">
      <c r="A177" s="144">
        <v>173</v>
      </c>
      <c r="B177" s="98" t="s">
        <v>554</v>
      </c>
      <c r="C177" s="83" t="s">
        <v>9</v>
      </c>
      <c r="D177" s="104">
        <f ca="1">_xlfn.XLOOKUP(C177,$C$5:$C$20,$D$5:$D$20,"Não Encontrado")</f>
        <v>3507.17</v>
      </c>
      <c r="E177" s="84" t="str">
        <f>_xlfn.XLOOKUP(C177,FORMULAS!$C$3:$C$27,FORMULAS!$B$3:$B$27,"Não Encontrada")</f>
        <v>R7 FACILITIES SERVIÇOS DE ENGENHARIA EIRELI</v>
      </c>
      <c r="F177" s="81">
        <v>43851</v>
      </c>
      <c r="G177" s="81" t="s">
        <v>18</v>
      </c>
      <c r="H177" s="83" t="s">
        <v>26</v>
      </c>
      <c r="I177" s="83" t="s">
        <v>62</v>
      </c>
      <c r="J177" s="83" t="s">
        <v>172</v>
      </c>
      <c r="K177" s="83" t="s">
        <v>178</v>
      </c>
      <c r="L177" s="107" t="s">
        <v>555</v>
      </c>
    </row>
    <row r="178" spans="1:12" ht="32.1" customHeight="1">
      <c r="A178" s="145">
        <v>174</v>
      </c>
      <c r="B178" s="98" t="s">
        <v>556</v>
      </c>
      <c r="C178" s="83" t="s">
        <v>9</v>
      </c>
      <c r="D178" s="104">
        <f ca="1">_xlfn.XLOOKUP(C178,$C$5:$C$20,$D$5:$D$20,"Não Encontrado")</f>
        <v>3507.17</v>
      </c>
      <c r="E178" s="84" t="str">
        <f>_xlfn.XLOOKUP(C178,FORMULAS!$C$3:$C$27,FORMULAS!$B$3:$B$27,"Não Encontrada")</f>
        <v>R7 FACILITIES SERVIÇOS DE ENGENHARIA EIRELI</v>
      </c>
      <c r="F178" s="81">
        <v>43851</v>
      </c>
      <c r="G178" s="81" t="s">
        <v>18</v>
      </c>
      <c r="H178" s="83" t="s">
        <v>19</v>
      </c>
      <c r="I178" s="83" t="s">
        <v>79</v>
      </c>
      <c r="J178" s="83" t="s">
        <v>79</v>
      </c>
      <c r="K178" s="83" t="s">
        <v>183</v>
      </c>
      <c r="L178" s="107" t="s">
        <v>557</v>
      </c>
    </row>
    <row r="179" spans="1:12" ht="32.1" customHeight="1">
      <c r="A179" s="144">
        <v>175</v>
      </c>
      <c r="B179" s="98" t="s">
        <v>558</v>
      </c>
      <c r="C179" s="83" t="s">
        <v>70</v>
      </c>
      <c r="D179" s="104">
        <f ca="1">_xlfn.XLOOKUP(C179,$C$5:$C$20,$D$5:$D$20,"Não Encontrado")</f>
        <v>5347.21</v>
      </c>
      <c r="E179" s="84" t="str">
        <f>_xlfn.XLOOKUP(C179,FORMULAS!$C$3:$C$27,FORMULAS!$B$3:$B$27,"Não Encontrada")</f>
        <v>G4F SOLUÇÕES CORPORATIVAS LTDA</v>
      </c>
      <c r="F179" s="81">
        <v>44117</v>
      </c>
      <c r="G179" s="81" t="s">
        <v>18</v>
      </c>
      <c r="H179" s="83" t="s">
        <v>23</v>
      </c>
      <c r="I179" s="83" t="s">
        <v>32</v>
      </c>
      <c r="J179" s="83" t="s">
        <v>32</v>
      </c>
      <c r="K179" s="86" t="s">
        <v>246</v>
      </c>
      <c r="L179" s="107" t="s">
        <v>559</v>
      </c>
    </row>
    <row r="180" spans="1:12" ht="32.1" customHeight="1">
      <c r="A180" s="145">
        <v>176</v>
      </c>
      <c r="B180" s="98" t="s">
        <v>560</v>
      </c>
      <c r="C180" s="83" t="s">
        <v>70</v>
      </c>
      <c r="D180" s="104">
        <f ca="1">_xlfn.XLOOKUP(C180,$C$5:$C$20,$D$5:$D$20,"Não Encontrado")</f>
        <v>5347.21</v>
      </c>
      <c r="E180" s="84" t="str">
        <f>_xlfn.XLOOKUP(C180,FORMULAS!$C$3:$C$27,FORMULAS!$B$3:$B$27,"Não Encontrada")</f>
        <v>G4F SOLUÇÕES CORPORATIVAS LTDA</v>
      </c>
      <c r="F180" s="81">
        <v>44228</v>
      </c>
      <c r="G180" s="87" t="s">
        <v>18</v>
      </c>
      <c r="H180" s="83" t="s">
        <v>26</v>
      </c>
      <c r="I180" s="83" t="s">
        <v>35</v>
      </c>
      <c r="J180" s="83" t="s">
        <v>35</v>
      </c>
      <c r="K180" s="83" t="s">
        <v>178</v>
      </c>
      <c r="L180" s="107" t="s">
        <v>561</v>
      </c>
    </row>
    <row r="181" spans="1:12" ht="32.1" customHeight="1">
      <c r="A181" s="144">
        <v>177</v>
      </c>
      <c r="B181" s="98" t="s">
        <v>562</v>
      </c>
      <c r="C181" s="83" t="s">
        <v>119</v>
      </c>
      <c r="D181" s="104">
        <v>3926.66</v>
      </c>
      <c r="E181" s="84" t="str">
        <f>_xlfn.XLOOKUP(C181,FORMULAS!$C$3:$C$27,FORMULAS!$B$3:$B$27,"Não Encontrada")</f>
        <v>CITY SERVICE SEGURANÇA LTDA</v>
      </c>
      <c r="F181" s="81">
        <v>45026</v>
      </c>
      <c r="G181" s="81" t="s">
        <v>18</v>
      </c>
      <c r="H181" s="83" t="s">
        <v>26</v>
      </c>
      <c r="I181" s="83" t="s">
        <v>62</v>
      </c>
      <c r="J181" s="83" t="s">
        <v>158</v>
      </c>
      <c r="K181" s="83" t="s">
        <v>183</v>
      </c>
      <c r="L181" s="107" t="s">
        <v>563</v>
      </c>
    </row>
    <row r="182" spans="1:12" ht="32.1" customHeight="1">
      <c r="A182" s="145">
        <v>178</v>
      </c>
      <c r="B182" s="98" t="s">
        <v>564</v>
      </c>
      <c r="C182" s="83" t="s">
        <v>96</v>
      </c>
      <c r="D182" s="104">
        <f ca="1">_xlfn.XLOOKUP(C182,$C$5:$C$20,$D$5:$D$20,"Não Encontrado")</f>
        <v>2319.83</v>
      </c>
      <c r="E182" s="84" t="str">
        <f>_xlfn.XLOOKUP(C182,FORMULAS!$C$3:$C$27,FORMULAS!$B$3:$B$27,"Não Encontrada")</f>
        <v>R7 FACILITIES SERVIÇOS DE ENGENHARIA EIRELI</v>
      </c>
      <c r="F182" s="81">
        <v>43788</v>
      </c>
      <c r="G182" s="81" t="s">
        <v>18</v>
      </c>
      <c r="H182" s="83" t="s">
        <v>26</v>
      </c>
      <c r="I182" s="83" t="s">
        <v>62</v>
      </c>
      <c r="J182" s="83" t="s">
        <v>158</v>
      </c>
      <c r="K182" s="83" t="s">
        <v>565</v>
      </c>
      <c r="L182" s="107" t="s">
        <v>566</v>
      </c>
    </row>
    <row r="183" spans="1:12" ht="32.1" customHeight="1">
      <c r="A183" s="144">
        <v>179</v>
      </c>
      <c r="B183" s="98" t="s">
        <v>567</v>
      </c>
      <c r="C183" s="83" t="s">
        <v>70</v>
      </c>
      <c r="D183" s="104">
        <f ca="1">_xlfn.XLOOKUP(C183,$C$5:$C$20,$D$5:$D$20,"Não Encontrado")</f>
        <v>5347.21</v>
      </c>
      <c r="E183" s="84" t="str">
        <f>_xlfn.XLOOKUP(C183,FORMULAS!$C$3:$C$27,FORMULAS!$B$3:$B$27,"Não Encontrada")</f>
        <v>G4F SOLUÇÕES CORPORATIVAS LTDA</v>
      </c>
      <c r="F183" s="81">
        <v>45292</v>
      </c>
      <c r="G183" s="81" t="s">
        <v>18</v>
      </c>
      <c r="H183" s="83" t="s">
        <v>26</v>
      </c>
      <c r="I183" s="83" t="s">
        <v>69</v>
      </c>
      <c r="J183" s="83" t="s">
        <v>236</v>
      </c>
      <c r="K183" s="83" t="s">
        <v>163</v>
      </c>
      <c r="L183" s="107" t="s">
        <v>568</v>
      </c>
    </row>
    <row r="184" spans="1:12" ht="32.1" customHeight="1">
      <c r="A184" s="145">
        <v>180</v>
      </c>
      <c r="B184" s="98" t="s">
        <v>569</v>
      </c>
      <c r="C184" s="83" t="s">
        <v>96</v>
      </c>
      <c r="D184" s="104">
        <f ca="1">_xlfn.XLOOKUP(C184,$C$5:$C$20,$D$5:$D$20,"Não Encontrado")</f>
        <v>2319.83</v>
      </c>
      <c r="E184" s="84" t="str">
        <f>_xlfn.XLOOKUP(C184,FORMULAS!$C$3:$C$27,FORMULAS!$B$3:$B$27,"Não Encontrada")</f>
        <v>R7 FACILITIES SERVIÇOS DE ENGENHARIA EIRELI</v>
      </c>
      <c r="F184" s="81">
        <v>43788</v>
      </c>
      <c r="G184" s="81" t="s">
        <v>18</v>
      </c>
      <c r="H184" s="83" t="s">
        <v>26</v>
      </c>
      <c r="I184" s="83" t="s">
        <v>62</v>
      </c>
      <c r="J184" s="83" t="s">
        <v>158</v>
      </c>
      <c r="K184" s="83" t="s">
        <v>424</v>
      </c>
      <c r="L184" s="107" t="s">
        <v>570</v>
      </c>
    </row>
    <row r="185" spans="1:12" ht="32.1" customHeight="1">
      <c r="A185" s="144">
        <v>181</v>
      </c>
      <c r="B185" s="98" t="s">
        <v>571</v>
      </c>
      <c r="C185" s="83" t="s">
        <v>63</v>
      </c>
      <c r="D185" s="104">
        <f ca="1">_xlfn.XLOOKUP(C185,$C$5:$C$20,$D$5:$D$20,"Não Encontrado")</f>
        <v>4664.72</v>
      </c>
      <c r="E185" s="84" t="str">
        <f>_xlfn.XLOOKUP(C185,FORMULAS!$C$3:$C$27,FORMULAS!$B$3:$B$27,"Não Encontrada")</f>
        <v>G4F SOLUÇÕES CORPORATIVAS LTDA</v>
      </c>
      <c r="F185" s="81">
        <v>45231</v>
      </c>
      <c r="G185" s="87" t="s">
        <v>18</v>
      </c>
      <c r="H185" s="83" t="s">
        <v>26</v>
      </c>
      <c r="I185" s="83" t="s">
        <v>62</v>
      </c>
      <c r="J185" s="83" t="s">
        <v>158</v>
      </c>
      <c r="K185" s="86" t="s">
        <v>163</v>
      </c>
      <c r="L185" s="107" t="s">
        <v>572</v>
      </c>
    </row>
    <row r="186" spans="1:12" ht="32.1" customHeight="1">
      <c r="A186" s="145">
        <v>182</v>
      </c>
      <c r="B186" s="98" t="s">
        <v>573</v>
      </c>
      <c r="C186" s="83" t="s">
        <v>47</v>
      </c>
      <c r="D186" s="104">
        <v>5595.91</v>
      </c>
      <c r="E186" s="83" t="str">
        <f>_xlfn.XLOOKUP(C186,FORMULAS!$C$3:$C$27,FORMULAS!$B$3:$B$27,"Não Encontrada")</f>
        <v>G4F SOLUÇÕES CORPORATIVAS LTDA</v>
      </c>
      <c r="F186" s="81">
        <v>45070</v>
      </c>
      <c r="G186" s="81" t="s">
        <v>18</v>
      </c>
      <c r="H186" s="96" t="s">
        <v>26</v>
      </c>
      <c r="I186" s="83" t="s">
        <v>62</v>
      </c>
      <c r="J186" s="96" t="s">
        <v>158</v>
      </c>
      <c r="K186" s="83" t="s">
        <v>163</v>
      </c>
      <c r="L186" s="107" t="s">
        <v>574</v>
      </c>
    </row>
    <row r="187" spans="1:12" ht="32.1" customHeight="1">
      <c r="A187" s="144">
        <v>183</v>
      </c>
      <c r="B187" s="98" t="s">
        <v>575</v>
      </c>
      <c r="C187" s="83" t="s">
        <v>116</v>
      </c>
      <c r="D187" s="104">
        <f ca="1">_xlfn.XLOOKUP(C187,$C$5:$C$20,$D$5:$D$20,"Não Encontrado")</f>
        <v>3540.43</v>
      </c>
      <c r="E187" s="84" t="str">
        <f>_xlfn.XLOOKUP(C187,FORMULAS!$C$3:$C$27,FORMULAS!$B$3:$B$27,"Não Encontrada")</f>
        <v>CITY SERVICE SEGURANÇA LTDA</v>
      </c>
      <c r="F187" s="81">
        <v>45026</v>
      </c>
      <c r="G187" s="81" t="s">
        <v>18</v>
      </c>
      <c r="H187" s="83" t="s">
        <v>26</v>
      </c>
      <c r="I187" s="83" t="s">
        <v>62</v>
      </c>
      <c r="J187" s="83" t="s">
        <v>158</v>
      </c>
      <c r="K187" s="83" t="s">
        <v>406</v>
      </c>
      <c r="L187" s="107" t="s">
        <v>576</v>
      </c>
    </row>
    <row r="188" spans="1:12" ht="32.1" customHeight="1">
      <c r="A188" s="145">
        <v>184</v>
      </c>
      <c r="B188" s="98" t="s">
        <v>577</v>
      </c>
      <c r="C188" s="83" t="s">
        <v>70</v>
      </c>
      <c r="D188" s="104">
        <f ca="1">_xlfn.XLOOKUP(C188,$C$5:$C$20,$D$5:$D$20,"Não Encontrado")</f>
        <v>5347.21</v>
      </c>
      <c r="E188" s="84" t="str">
        <f>_xlfn.XLOOKUP(C188,FORMULAS!$C$3:$C$27,FORMULAS!$B$3:$B$27,"Não Encontrada")</f>
        <v>G4F SOLUÇÕES CORPORATIVAS LTDA</v>
      </c>
      <c r="F188" s="81">
        <v>44340</v>
      </c>
      <c r="G188" s="81" t="s">
        <v>18</v>
      </c>
      <c r="H188" s="83" t="s">
        <v>26</v>
      </c>
      <c r="I188" s="83" t="s">
        <v>69</v>
      </c>
      <c r="J188" s="83" t="s">
        <v>236</v>
      </c>
      <c r="K188" s="83" t="s">
        <v>163</v>
      </c>
      <c r="L188" s="107" t="s">
        <v>578</v>
      </c>
    </row>
    <row r="189" spans="1:12" ht="32.1" customHeight="1">
      <c r="A189" s="144">
        <v>185</v>
      </c>
      <c r="B189" s="98" t="s">
        <v>579</v>
      </c>
      <c r="C189" s="84" t="s">
        <v>70</v>
      </c>
      <c r="D189" s="104">
        <f ca="1">_xlfn.XLOOKUP(C189,$C$5:$C$20,$D$5:$D$20,"Não Encontrado")</f>
        <v>5347.21</v>
      </c>
      <c r="E189" s="84" t="str">
        <f>_xlfn.XLOOKUP(C189,FORMULAS!$C$3:$C$27,FORMULAS!$B$3:$B$27,"Não Encontrada")</f>
        <v>G4F SOLUÇÕES CORPORATIVAS LTDA</v>
      </c>
      <c r="F189" s="100">
        <v>45357</v>
      </c>
      <c r="G189" s="80" t="s">
        <v>18</v>
      </c>
      <c r="H189" s="80" t="s">
        <v>23</v>
      </c>
      <c r="I189" s="80" t="s">
        <v>67</v>
      </c>
      <c r="J189" s="80" t="s">
        <v>67</v>
      </c>
      <c r="K189" s="83" t="s">
        <v>183</v>
      </c>
      <c r="L189" s="107" t="s">
        <v>580</v>
      </c>
    </row>
    <row r="190" spans="1:12" ht="32.1" customHeight="1">
      <c r="A190" s="145">
        <v>186</v>
      </c>
      <c r="B190" s="98" t="s">
        <v>581</v>
      </c>
      <c r="C190" s="84" t="s">
        <v>27</v>
      </c>
      <c r="D190" s="104">
        <f ca="1">_xlfn.XLOOKUP(C190,$C$5:$C$20,$D$5:$D$20,"Não Encontrado")</f>
        <v>3407.54</v>
      </c>
      <c r="E190" s="84" t="str">
        <f>_xlfn.XLOOKUP(C190,FORMULAS!$C$3:$C$27,FORMULAS!$B$3:$B$27,"Não Encontrada")</f>
        <v>R7 FACILITIES SERVIÇOS DE ENGENHARIA EIRELI</v>
      </c>
      <c r="F190" s="100">
        <v>45141</v>
      </c>
      <c r="G190" s="80" t="s">
        <v>18</v>
      </c>
      <c r="H190" s="80" t="s">
        <v>26</v>
      </c>
      <c r="I190" s="80" t="s">
        <v>76</v>
      </c>
      <c r="J190" s="80" t="s">
        <v>76</v>
      </c>
      <c r="K190" s="83" t="s">
        <v>163</v>
      </c>
      <c r="L190" s="107" t="s">
        <v>582</v>
      </c>
    </row>
    <row r="191" spans="1:12" ht="32.1" customHeight="1">
      <c r="A191" s="144">
        <v>187</v>
      </c>
      <c r="B191" s="98" t="s">
        <v>583</v>
      </c>
      <c r="C191" s="83" t="s">
        <v>100</v>
      </c>
      <c r="D191" s="104">
        <v>3300.95</v>
      </c>
      <c r="E191" s="84" t="str">
        <f>_xlfn.XLOOKUP(C191,FORMULAS!$C$3:$C$27,FORMULAS!$B$3:$B$27,"Não Encontrada")</f>
        <v>GSI SERVIÇOS ESPECIALIZADOS LTDA</v>
      </c>
      <c r="F191" s="81">
        <v>45078</v>
      </c>
      <c r="G191" s="81" t="s">
        <v>18</v>
      </c>
      <c r="H191" s="83" t="s">
        <v>26</v>
      </c>
      <c r="I191" s="83" t="s">
        <v>62</v>
      </c>
      <c r="J191" s="83" t="s">
        <v>158</v>
      </c>
      <c r="K191" s="83" t="s">
        <v>163</v>
      </c>
      <c r="L191" s="107" t="s">
        <v>584</v>
      </c>
    </row>
    <row r="192" spans="1:12" ht="32.1" customHeight="1">
      <c r="A192" s="145">
        <v>188</v>
      </c>
      <c r="B192" s="98" t="s">
        <v>585</v>
      </c>
      <c r="C192" s="84" t="s">
        <v>9</v>
      </c>
      <c r="D192" s="104">
        <f ca="1">_xlfn.XLOOKUP(C192,$C$5:$C$20,$D$5:$D$20,"Não Encontrado")</f>
        <v>3507.17</v>
      </c>
      <c r="E192" s="84" t="str">
        <f>_xlfn.XLOOKUP(C192,FORMULAS!$C$3:$C$27,FORMULAS!$B$3:$B$27,"Não Encontrada")</f>
        <v>R7 FACILITIES SERVIÇOS DE ENGENHARIA EIRELI</v>
      </c>
      <c r="F192" s="100">
        <v>44991</v>
      </c>
      <c r="G192" s="81" t="s">
        <v>18</v>
      </c>
      <c r="H192" s="83" t="s">
        <v>26</v>
      </c>
      <c r="I192" s="83" t="s">
        <v>62</v>
      </c>
      <c r="J192" s="83" t="s">
        <v>158</v>
      </c>
      <c r="K192" s="83" t="s">
        <v>193</v>
      </c>
      <c r="L192" s="107" t="s">
        <v>586</v>
      </c>
    </row>
    <row r="193" spans="1:12" ht="32.1" customHeight="1">
      <c r="A193" s="144">
        <v>189</v>
      </c>
      <c r="B193" s="98" t="s">
        <v>587</v>
      </c>
      <c r="C193" s="84" t="s">
        <v>14</v>
      </c>
      <c r="D193" s="104">
        <v>1642.94</v>
      </c>
      <c r="E193" s="84" t="str">
        <f>_xlfn.XLOOKUP(C193,FORMULAS!$C$3:$C$27,FORMULAS!$B$3:$B$27,"Não Encontrada")</f>
        <v>R7 FACILITIES SERVIÇOS DE ENGENHARIA EIRELI</v>
      </c>
      <c r="F193" s="100">
        <v>45231</v>
      </c>
      <c r="G193" s="80" t="s">
        <v>18</v>
      </c>
      <c r="H193" s="80" t="s">
        <v>26</v>
      </c>
      <c r="I193" s="80" t="s">
        <v>62</v>
      </c>
      <c r="J193" s="80" t="s">
        <v>172</v>
      </c>
      <c r="K193" s="86" t="s">
        <v>163</v>
      </c>
      <c r="L193" s="107" t="s">
        <v>588</v>
      </c>
    </row>
    <row r="194" spans="1:12" ht="32.1" customHeight="1">
      <c r="A194" s="145">
        <v>190</v>
      </c>
      <c r="B194" s="98" t="s">
        <v>589</v>
      </c>
      <c r="C194" s="83" t="s">
        <v>70</v>
      </c>
      <c r="D194" s="104">
        <f t="shared" ref="D194:D205" ca="1" si="10">_xlfn.XLOOKUP(C194,$C$5:$C$20,$D$5:$D$20,"Não Encontrado")</f>
        <v>5347.21</v>
      </c>
      <c r="E194" s="84" t="str">
        <f>_xlfn.XLOOKUP(C194,FORMULAS!$C$3:$C$27,FORMULAS!$B$3:$B$27,"Não Encontrada")</f>
        <v>G4F SOLUÇÕES CORPORATIVAS LTDA</v>
      </c>
      <c r="F194" s="81">
        <v>43851</v>
      </c>
      <c r="G194" s="81" t="s">
        <v>18</v>
      </c>
      <c r="H194" s="83" t="s">
        <v>19</v>
      </c>
      <c r="I194" s="83" t="s">
        <v>112</v>
      </c>
      <c r="J194" s="83" t="s">
        <v>112</v>
      </c>
      <c r="K194" s="83" t="s">
        <v>178</v>
      </c>
      <c r="L194" s="107" t="s">
        <v>590</v>
      </c>
    </row>
    <row r="195" spans="1:12" ht="32.1" customHeight="1">
      <c r="A195" s="144">
        <v>191</v>
      </c>
      <c r="B195" s="98" t="s">
        <v>591</v>
      </c>
      <c r="C195" s="89" t="s">
        <v>9</v>
      </c>
      <c r="D195" s="104">
        <f t="shared" ca="1" si="10"/>
        <v>3507.17</v>
      </c>
      <c r="E195" s="89" t="str">
        <f>_xlfn.XLOOKUP(C195,FORMULAS!$C$3:$C$27,FORMULAS!$B$3:$B$27,"Não Encontrada")</f>
        <v>R7 FACILITIES SERVIÇOS DE ENGENHARIA EIRELI</v>
      </c>
      <c r="F195" s="100">
        <v>45090</v>
      </c>
      <c r="G195" s="85" t="s">
        <v>18</v>
      </c>
      <c r="H195" s="89" t="s">
        <v>24</v>
      </c>
      <c r="I195" s="89" t="s">
        <v>53</v>
      </c>
      <c r="J195" s="89" t="s">
        <v>53</v>
      </c>
      <c r="K195" s="89" t="s">
        <v>183</v>
      </c>
      <c r="L195" s="107" t="s">
        <v>592</v>
      </c>
    </row>
    <row r="196" spans="1:12" ht="32.1" customHeight="1">
      <c r="A196" s="145">
        <v>192</v>
      </c>
      <c r="B196" s="98" t="s">
        <v>593</v>
      </c>
      <c r="C196" s="89" t="s">
        <v>9</v>
      </c>
      <c r="D196" s="104">
        <f t="shared" ca="1" si="10"/>
        <v>3507.17</v>
      </c>
      <c r="E196" s="89" t="s">
        <v>5</v>
      </c>
      <c r="F196" s="100">
        <v>45415</v>
      </c>
      <c r="G196" s="91" t="s">
        <v>18</v>
      </c>
      <c r="H196" s="83" t="s">
        <v>26</v>
      </c>
      <c r="I196" s="91" t="s">
        <v>62</v>
      </c>
      <c r="J196" s="85" t="s">
        <v>594</v>
      </c>
      <c r="K196" s="86" t="s">
        <v>163</v>
      </c>
      <c r="L196" s="107" t="s">
        <v>595</v>
      </c>
    </row>
    <row r="197" spans="1:12" ht="32.1" customHeight="1">
      <c r="A197" s="144">
        <v>193</v>
      </c>
      <c r="B197" s="98" t="s">
        <v>596</v>
      </c>
      <c r="C197" s="84" t="s">
        <v>12</v>
      </c>
      <c r="D197" s="104">
        <f t="shared" ca="1" si="10"/>
        <v>1642.94</v>
      </c>
      <c r="E197" s="84" t="str">
        <f>_xlfn.XLOOKUP(C197,FORMULAS!$C$3:$C$27,FORMULAS!$B$3:$B$27,"Não Encontrada")</f>
        <v>R7 FACILITIES SERVIÇOS DE ENGENHARIA EIRELI</v>
      </c>
      <c r="F197" s="100">
        <v>45148</v>
      </c>
      <c r="G197" s="80" t="s">
        <v>18</v>
      </c>
      <c r="H197" s="80" t="s">
        <v>26</v>
      </c>
      <c r="I197" s="80" t="s">
        <v>62</v>
      </c>
      <c r="J197" s="83" t="s">
        <v>158</v>
      </c>
      <c r="K197" s="86" t="s">
        <v>163</v>
      </c>
      <c r="L197" s="107" t="s">
        <v>597</v>
      </c>
    </row>
    <row r="198" spans="1:12" ht="32.1" customHeight="1">
      <c r="A198" s="145">
        <v>194</v>
      </c>
      <c r="B198" s="98" t="s">
        <v>598</v>
      </c>
      <c r="C198" s="84" t="s">
        <v>16</v>
      </c>
      <c r="D198" s="104" t="str">
        <f t="shared" si="10"/>
        <v>Não Encontrado</v>
      </c>
      <c r="E198" s="84" t="str">
        <f>_xlfn.XLOOKUP(C198,FORMULAS!$C$3:$C$27,FORMULAS!$B$3:$B$27,"Não Encontrada")</f>
        <v>R7 FACILITIES SERVIÇOS DE ENGENHARIA EIRELI</v>
      </c>
      <c r="F198" s="100">
        <v>45369</v>
      </c>
      <c r="G198" s="80" t="s">
        <v>18</v>
      </c>
      <c r="H198" s="80" t="s">
        <v>26</v>
      </c>
      <c r="I198" s="80" t="s">
        <v>62</v>
      </c>
      <c r="J198" s="80" t="s">
        <v>158</v>
      </c>
      <c r="K198" s="86" t="s">
        <v>163</v>
      </c>
      <c r="L198" s="107" t="s">
        <v>599</v>
      </c>
    </row>
    <row r="199" spans="1:12" ht="32.1" customHeight="1">
      <c r="A199" s="144">
        <v>195</v>
      </c>
      <c r="B199" s="98" t="s">
        <v>600</v>
      </c>
      <c r="C199" s="84" t="s">
        <v>27</v>
      </c>
      <c r="D199" s="104">
        <f t="shared" ca="1" si="10"/>
        <v>3407.54</v>
      </c>
      <c r="E199" s="84" t="str">
        <f>_xlfn.XLOOKUP(C199,FORMULAS!$C$3:$C$27,FORMULAS!$B$3:$B$27,"Não Encontrada")</f>
        <v>R7 FACILITIES SERVIÇOS DE ENGENHARIA EIRELI</v>
      </c>
      <c r="F199" s="100">
        <v>45505</v>
      </c>
      <c r="G199" s="80" t="s">
        <v>18</v>
      </c>
      <c r="H199" s="81" t="s">
        <v>25</v>
      </c>
      <c r="I199" s="81" t="s">
        <v>45</v>
      </c>
      <c r="J199" s="81" t="s">
        <v>45</v>
      </c>
      <c r="K199" s="83" t="s">
        <v>163</v>
      </c>
      <c r="L199" s="107" t="s">
        <v>601</v>
      </c>
    </row>
    <row r="200" spans="1:12" ht="32.1" customHeight="1">
      <c r="A200" s="145">
        <v>196</v>
      </c>
      <c r="B200" s="98" t="s">
        <v>602</v>
      </c>
      <c r="C200" s="83" t="s">
        <v>63</v>
      </c>
      <c r="D200" s="104">
        <f t="shared" ca="1" si="10"/>
        <v>4664.72</v>
      </c>
      <c r="E200" s="84" t="str">
        <f>_xlfn.XLOOKUP(C200,FORMULAS!$C$3:$C$27,FORMULAS!$B$3:$B$27,"Não Encontrada")</f>
        <v>G4F SOLUÇÕES CORPORATIVAS LTDA</v>
      </c>
      <c r="F200" s="81">
        <v>43851</v>
      </c>
      <c r="G200" s="81" t="s">
        <v>18</v>
      </c>
      <c r="H200" s="83" t="s">
        <v>19</v>
      </c>
      <c r="I200" s="83" t="s">
        <v>104</v>
      </c>
      <c r="J200" s="83" t="s">
        <v>104</v>
      </c>
      <c r="K200" s="83" t="s">
        <v>178</v>
      </c>
      <c r="L200" s="107" t="s">
        <v>603</v>
      </c>
    </row>
    <row r="201" spans="1:12" ht="32.1" customHeight="1">
      <c r="A201" s="144">
        <v>197</v>
      </c>
      <c r="B201" s="98" t="s">
        <v>604</v>
      </c>
      <c r="C201" s="84" t="s">
        <v>9</v>
      </c>
      <c r="D201" s="104">
        <f t="shared" ca="1" si="10"/>
        <v>3507.17</v>
      </c>
      <c r="E201" s="84" t="str">
        <f>_xlfn.XLOOKUP(C201,FORMULAS!$C$3:$C$27,FORMULAS!$B$3:$B$27,"Não Encontrada")</f>
        <v>R7 FACILITIES SERVIÇOS DE ENGENHARIA EIRELI</v>
      </c>
      <c r="F201" s="100">
        <v>45450</v>
      </c>
      <c r="G201" s="80" t="s">
        <v>18</v>
      </c>
      <c r="H201" s="80" t="s">
        <v>20</v>
      </c>
      <c r="I201" s="80" t="s">
        <v>29</v>
      </c>
      <c r="J201" s="80" t="s">
        <v>29</v>
      </c>
      <c r="K201" s="83" t="s">
        <v>178</v>
      </c>
      <c r="L201" s="107" t="s">
        <v>605</v>
      </c>
    </row>
    <row r="202" spans="1:12" ht="32.1" customHeight="1">
      <c r="A202" s="145">
        <v>198</v>
      </c>
      <c r="B202" s="98" t="s">
        <v>606</v>
      </c>
      <c r="C202" s="83" t="s">
        <v>9</v>
      </c>
      <c r="D202" s="104">
        <f t="shared" ca="1" si="10"/>
        <v>3507.17</v>
      </c>
      <c r="E202" s="84" t="str">
        <f>_xlfn.XLOOKUP(C202,FORMULAS!$C$3:$C$27,FORMULAS!$B$3:$B$27,"Não Encontrada")</f>
        <v>R7 FACILITIES SERVIÇOS DE ENGENHARIA EIRELI</v>
      </c>
      <c r="F202" s="81">
        <v>43851</v>
      </c>
      <c r="G202" s="81" t="s">
        <v>18</v>
      </c>
      <c r="H202" s="83" t="s">
        <v>23</v>
      </c>
      <c r="I202" s="83" t="s">
        <v>60</v>
      </c>
      <c r="J202" s="83" t="s">
        <v>60</v>
      </c>
      <c r="K202" s="86" t="s">
        <v>246</v>
      </c>
      <c r="L202" s="107" t="s">
        <v>607</v>
      </c>
    </row>
    <row r="203" spans="1:12" ht="32.1" customHeight="1">
      <c r="A203" s="144">
        <v>199</v>
      </c>
      <c r="B203" s="98" t="s">
        <v>608</v>
      </c>
      <c r="C203" s="84" t="s">
        <v>9</v>
      </c>
      <c r="D203" s="104">
        <f t="shared" ca="1" si="10"/>
        <v>3507.17</v>
      </c>
      <c r="E203" s="84" t="str">
        <f>_xlfn.XLOOKUP(C203,FORMULAS!$C$3:$C$27,FORMULAS!$B$3:$B$27,"Não Encontrada")</f>
        <v>R7 FACILITIES SERVIÇOS DE ENGENHARIA EIRELI</v>
      </c>
      <c r="F203" s="100">
        <v>45341</v>
      </c>
      <c r="G203" s="80" t="s">
        <v>18</v>
      </c>
      <c r="H203" s="80" t="s">
        <v>22</v>
      </c>
      <c r="I203" s="80" t="s">
        <v>102</v>
      </c>
      <c r="J203" s="80" t="s">
        <v>102</v>
      </c>
      <c r="K203" s="83" t="s">
        <v>159</v>
      </c>
      <c r="L203" s="107" t="s">
        <v>609</v>
      </c>
    </row>
    <row r="204" spans="1:12" ht="32.1" customHeight="1">
      <c r="A204" s="145">
        <v>200</v>
      </c>
      <c r="B204" s="98" t="s">
        <v>610</v>
      </c>
      <c r="C204" s="89" t="s">
        <v>27</v>
      </c>
      <c r="D204" s="104">
        <f t="shared" ca="1" si="10"/>
        <v>3407.54</v>
      </c>
      <c r="E204" s="89" t="s">
        <v>5</v>
      </c>
      <c r="F204" s="100">
        <v>45383</v>
      </c>
      <c r="G204" s="91" t="s">
        <v>18</v>
      </c>
      <c r="H204" s="89" t="s">
        <v>26</v>
      </c>
      <c r="I204" s="89" t="s">
        <v>82</v>
      </c>
      <c r="J204" s="89" t="s">
        <v>611</v>
      </c>
      <c r="K204" s="83" t="s">
        <v>159</v>
      </c>
      <c r="L204" s="107" t="s">
        <v>612</v>
      </c>
    </row>
    <row r="205" spans="1:12" ht="32.1" customHeight="1">
      <c r="A205" s="144">
        <v>201</v>
      </c>
      <c r="B205" s="98" t="s">
        <v>613</v>
      </c>
      <c r="C205" s="89" t="s">
        <v>63</v>
      </c>
      <c r="D205" s="104">
        <f t="shared" ca="1" si="10"/>
        <v>4664.72</v>
      </c>
      <c r="E205" s="89" t="s">
        <v>614</v>
      </c>
      <c r="F205" s="100">
        <v>45407</v>
      </c>
      <c r="G205" s="91" t="s">
        <v>18</v>
      </c>
      <c r="H205" s="89" t="s">
        <v>19</v>
      </c>
      <c r="I205" s="89" t="s">
        <v>89</v>
      </c>
      <c r="J205" s="89" t="s">
        <v>615</v>
      </c>
      <c r="K205" s="83" t="s">
        <v>178</v>
      </c>
      <c r="L205" s="107" t="s">
        <v>616</v>
      </c>
    </row>
    <row r="206" spans="1:12" ht="32.1" customHeight="1">
      <c r="A206" s="145">
        <v>202</v>
      </c>
      <c r="B206" s="98" t="s">
        <v>617</v>
      </c>
      <c r="C206" s="83" t="s">
        <v>100</v>
      </c>
      <c r="D206" s="104">
        <v>3300.95</v>
      </c>
      <c r="E206" s="84" t="str">
        <f>_xlfn.XLOOKUP(C206,FORMULAS!$C$3:$C$27,FORMULAS!$B$3:$B$27,"Não Encontrada")</f>
        <v>GSI SERVIÇOS ESPECIALIZADOS LTDA</v>
      </c>
      <c r="F206" s="81">
        <v>43836</v>
      </c>
      <c r="G206" s="81" t="s">
        <v>18</v>
      </c>
      <c r="H206" s="83" t="s">
        <v>26</v>
      </c>
      <c r="I206" s="83" t="s">
        <v>62</v>
      </c>
      <c r="J206" s="83" t="s">
        <v>158</v>
      </c>
      <c r="K206" s="83" t="s">
        <v>163</v>
      </c>
      <c r="L206" s="107" t="s">
        <v>313</v>
      </c>
    </row>
    <row r="207" spans="1:12" ht="32.1" customHeight="1">
      <c r="A207" s="144">
        <v>203</v>
      </c>
      <c r="B207" s="98" t="s">
        <v>618</v>
      </c>
      <c r="C207" s="83" t="s">
        <v>70</v>
      </c>
      <c r="D207" s="104">
        <f ca="1">_xlfn.XLOOKUP(C207,$C$5:$C$20,$D$5:$D$20,"Não Encontrado")</f>
        <v>5347.21</v>
      </c>
      <c r="E207" s="84" t="str">
        <f>_xlfn.XLOOKUP(C207,FORMULAS!$C$3:$C$27,FORMULAS!$B$3:$B$27,"Não Encontrada")</f>
        <v>G4F SOLUÇÕES CORPORATIVAS LTDA</v>
      </c>
      <c r="F207" s="81">
        <v>45079</v>
      </c>
      <c r="G207" s="81" t="s">
        <v>18</v>
      </c>
      <c r="H207" s="83" t="s">
        <v>353</v>
      </c>
      <c r="I207" s="83" t="s">
        <v>45</v>
      </c>
      <c r="J207" s="83" t="s">
        <v>45</v>
      </c>
      <c r="K207" s="83" t="s">
        <v>163</v>
      </c>
      <c r="L207" s="107" t="s">
        <v>619</v>
      </c>
    </row>
    <row r="208" spans="1:12" ht="32.1" customHeight="1">
      <c r="A208" s="145">
        <v>204</v>
      </c>
      <c r="B208" s="98" t="s">
        <v>620</v>
      </c>
      <c r="C208" s="83" t="s">
        <v>9</v>
      </c>
      <c r="D208" s="104">
        <f ca="1">_xlfn.XLOOKUP(C208,$C$5:$C$20,$D$5:$D$20,"Não Encontrado")</f>
        <v>3507.17</v>
      </c>
      <c r="E208" s="84" t="str">
        <f>_xlfn.XLOOKUP(C208,FORMULAS!$C$3:$C$27,FORMULAS!$B$3:$B$27,"Não Encontrada")</f>
        <v>R7 FACILITIES SERVIÇOS DE ENGENHARIA EIRELI</v>
      </c>
      <c r="F208" s="81">
        <v>44109</v>
      </c>
      <c r="G208" s="81" t="s">
        <v>18</v>
      </c>
      <c r="H208" s="83" t="s">
        <v>26</v>
      </c>
      <c r="I208" s="83" t="s">
        <v>87</v>
      </c>
      <c r="J208" s="83" t="s">
        <v>621</v>
      </c>
      <c r="K208" s="83" t="s">
        <v>163</v>
      </c>
      <c r="L208" s="107" t="s">
        <v>622</v>
      </c>
    </row>
    <row r="209" spans="1:12" ht="32.1" customHeight="1">
      <c r="A209" s="144">
        <v>205</v>
      </c>
      <c r="B209" s="98" t="s">
        <v>623</v>
      </c>
      <c r="C209" s="83" t="s">
        <v>27</v>
      </c>
      <c r="D209" s="104">
        <f ca="1">_xlfn.XLOOKUP(C209,$C$5:$C$20,$D$5:$D$20,"Não Encontrado")</f>
        <v>3407.54</v>
      </c>
      <c r="E209" s="84" t="str">
        <f>_xlfn.XLOOKUP(C209,FORMULAS!$C$3:$C$27,FORMULAS!$B$3:$B$27,"Não Encontrada")</f>
        <v>R7 FACILITIES SERVIÇOS DE ENGENHARIA EIRELI</v>
      </c>
      <c r="F209" s="81">
        <v>43851</v>
      </c>
      <c r="G209" s="81" t="s">
        <v>18</v>
      </c>
      <c r="H209" s="83" t="s">
        <v>23</v>
      </c>
      <c r="I209" s="83" t="s">
        <v>52</v>
      </c>
      <c r="J209" s="83" t="s">
        <v>52</v>
      </c>
      <c r="K209" s="86" t="s">
        <v>246</v>
      </c>
      <c r="L209" s="107" t="s">
        <v>624</v>
      </c>
    </row>
    <row r="210" spans="1:12" ht="32.1" customHeight="1">
      <c r="A210" s="145">
        <v>206</v>
      </c>
      <c r="B210" s="98" t="s">
        <v>625</v>
      </c>
      <c r="C210" s="83" t="s">
        <v>107</v>
      </c>
      <c r="D210" s="104">
        <v>1629.62</v>
      </c>
      <c r="E210" s="84" t="str">
        <f>_xlfn.XLOOKUP(C210,FORMULAS!$C$3:$C$27,FORMULAS!$B$3:$B$27,"Não Encontrada")</f>
        <v>PROFORCE TERCEIRIZACOES E SERVICOS EIRELI</v>
      </c>
      <c r="F210" s="81">
        <v>44910</v>
      </c>
      <c r="G210" s="81" t="s">
        <v>18</v>
      </c>
      <c r="H210" s="83" t="s">
        <v>26</v>
      </c>
      <c r="I210" s="83" t="s">
        <v>62</v>
      </c>
      <c r="J210" s="83" t="s">
        <v>158</v>
      </c>
      <c r="K210" s="83" t="s">
        <v>163</v>
      </c>
      <c r="L210" s="107" t="s">
        <v>626</v>
      </c>
    </row>
    <row r="211" spans="1:12" ht="32.1" customHeight="1">
      <c r="A211" s="144">
        <v>207</v>
      </c>
      <c r="B211" s="98" t="s">
        <v>627</v>
      </c>
      <c r="C211" s="83" t="s">
        <v>6</v>
      </c>
      <c r="D211" s="104">
        <v>2387.58</v>
      </c>
      <c r="E211" s="84" t="str">
        <f>_xlfn.XLOOKUP(C211,FORMULAS!$C$3:$C$27,FORMULAS!$B$3:$B$27,"Não Encontrada")</f>
        <v>R7 FACILITIES SERVIÇOS DE ENGENHARIA EIRELI</v>
      </c>
      <c r="F211" s="81">
        <v>44958</v>
      </c>
      <c r="G211" s="81" t="s">
        <v>18</v>
      </c>
      <c r="H211" s="83" t="s">
        <v>26</v>
      </c>
      <c r="I211" s="83" t="s">
        <v>62</v>
      </c>
      <c r="J211" s="83" t="s">
        <v>158</v>
      </c>
      <c r="K211" s="83" t="s">
        <v>163</v>
      </c>
      <c r="L211" s="107" t="s">
        <v>628</v>
      </c>
    </row>
    <row r="212" spans="1:12" ht="32.1" customHeight="1">
      <c r="A212" s="145">
        <v>208</v>
      </c>
      <c r="B212" s="98" t="s">
        <v>629</v>
      </c>
      <c r="C212" s="83" t="s">
        <v>100</v>
      </c>
      <c r="D212" s="104">
        <v>3300.95</v>
      </c>
      <c r="E212" s="84" t="str">
        <f>_xlfn.XLOOKUP(C212,FORMULAS!$C$3:$C$27,FORMULAS!$B$3:$B$27,"Não Encontrada")</f>
        <v>GSI SERVIÇOS ESPECIALIZADOS LTDA</v>
      </c>
      <c r="F212" s="81">
        <v>43719</v>
      </c>
      <c r="G212" s="81" t="s">
        <v>18</v>
      </c>
      <c r="H212" s="83" t="s">
        <v>26</v>
      </c>
      <c r="I212" s="83" t="s">
        <v>62</v>
      </c>
      <c r="J212" s="83" t="s">
        <v>158</v>
      </c>
      <c r="K212" s="83" t="s">
        <v>163</v>
      </c>
      <c r="L212" s="107" t="s">
        <v>630</v>
      </c>
    </row>
    <row r="213" spans="1:12" ht="32.1" customHeight="1">
      <c r="A213" s="144">
        <v>209</v>
      </c>
      <c r="B213" s="98" t="s">
        <v>631</v>
      </c>
      <c r="C213" s="84" t="s">
        <v>27</v>
      </c>
      <c r="D213" s="104">
        <f ca="1">_xlfn.XLOOKUP(C213,$C$5:$C$20,$D$5:$D$20,"Não Encontrado")</f>
        <v>3407.54</v>
      </c>
      <c r="E213" s="84" t="str">
        <f>_xlfn.XLOOKUP(C213,FORMULAS!$C$3:$C$27,FORMULAS!$B$3:$B$27,"Não Encontrada")</f>
        <v>R7 FACILITIES SERVIÇOS DE ENGENHARIA EIRELI</v>
      </c>
      <c r="F213" s="100">
        <v>45121</v>
      </c>
      <c r="G213" s="80" t="s">
        <v>18</v>
      </c>
      <c r="H213" s="83" t="s">
        <v>26</v>
      </c>
      <c r="I213" s="83" t="s">
        <v>62</v>
      </c>
      <c r="J213" s="83" t="s">
        <v>158</v>
      </c>
      <c r="K213" s="83" t="s">
        <v>632</v>
      </c>
      <c r="L213" s="107" t="s">
        <v>633</v>
      </c>
    </row>
    <row r="214" spans="1:12" ht="32.1" customHeight="1">
      <c r="A214" s="145">
        <v>210</v>
      </c>
      <c r="B214" s="98" t="s">
        <v>634</v>
      </c>
      <c r="C214" s="83" t="s">
        <v>27</v>
      </c>
      <c r="D214" s="104">
        <f ca="1">_xlfn.XLOOKUP(C214,$C$5:$C$20,$D$5:$D$20,"Não Encontrado")</f>
        <v>3407.54</v>
      </c>
      <c r="E214" s="84" t="str">
        <f>_xlfn.XLOOKUP(C214,FORMULAS!$C$3:$C$27,FORMULAS!$B$3:$B$27,"Não Encontrada")</f>
        <v>R7 FACILITIES SERVIÇOS DE ENGENHARIA EIRELI</v>
      </c>
      <c r="F214" s="81">
        <v>43893</v>
      </c>
      <c r="G214" s="81" t="s">
        <v>18</v>
      </c>
      <c r="H214" s="83" t="s">
        <v>19</v>
      </c>
      <c r="I214" s="83" t="s">
        <v>118</v>
      </c>
      <c r="J214" s="83" t="s">
        <v>118</v>
      </c>
      <c r="K214" s="83" t="s">
        <v>178</v>
      </c>
      <c r="L214" s="107" t="s">
        <v>635</v>
      </c>
    </row>
    <row r="215" spans="1:12" ht="32.1" customHeight="1">
      <c r="A215" s="144">
        <v>211</v>
      </c>
      <c r="B215" s="98" t="s">
        <v>636</v>
      </c>
      <c r="C215" s="83" t="s">
        <v>27</v>
      </c>
      <c r="D215" s="104">
        <f ca="1">_xlfn.XLOOKUP(C215,$C$5:$C$20,$D$5:$D$20,"Não Encontrado")</f>
        <v>3407.54</v>
      </c>
      <c r="E215" s="84" t="str">
        <f>_xlfn.XLOOKUP(C215,FORMULAS!$C$3:$C$27,FORMULAS!$B$3:$B$27,"Não Encontrada")</f>
        <v>R7 FACILITIES SERVIÇOS DE ENGENHARIA EIRELI</v>
      </c>
      <c r="F215" s="81">
        <v>44319</v>
      </c>
      <c r="G215" s="81" t="s">
        <v>18</v>
      </c>
      <c r="H215" s="86" t="s">
        <v>19</v>
      </c>
      <c r="I215" s="83" t="s">
        <v>79</v>
      </c>
      <c r="J215" s="86" t="s">
        <v>79</v>
      </c>
      <c r="K215" s="83" t="s">
        <v>183</v>
      </c>
      <c r="L215" s="107" t="s">
        <v>637</v>
      </c>
    </row>
    <row r="216" spans="1:12" ht="32.1" customHeight="1">
      <c r="A216" s="145">
        <v>212</v>
      </c>
      <c r="B216" s="98" t="s">
        <v>638</v>
      </c>
      <c r="C216" s="83" t="s">
        <v>15</v>
      </c>
      <c r="D216" s="104">
        <v>1870.56</v>
      </c>
      <c r="E216" s="84" t="str">
        <f>_xlfn.XLOOKUP(C216,FORMULAS!$C$3:$C$27,FORMULAS!$B$3:$B$27,"Não Encontrada")</f>
        <v>R7 FACILITIES SERVIÇOS DE ENGENHARIA EIRELI</v>
      </c>
      <c r="F216" s="81">
        <v>43794</v>
      </c>
      <c r="G216" s="81" t="s">
        <v>18</v>
      </c>
      <c r="H216" s="83" t="s">
        <v>26</v>
      </c>
      <c r="I216" s="83" t="s">
        <v>62</v>
      </c>
      <c r="J216" s="83" t="s">
        <v>158</v>
      </c>
      <c r="K216" s="83" t="s">
        <v>163</v>
      </c>
      <c r="L216" s="107" t="s">
        <v>639</v>
      </c>
    </row>
    <row r="217" spans="1:12" ht="32.1" customHeight="1">
      <c r="A217" s="144">
        <v>213</v>
      </c>
      <c r="B217" s="98" t="s">
        <v>640</v>
      </c>
      <c r="C217" s="83" t="s">
        <v>12</v>
      </c>
      <c r="D217" s="104">
        <f t="shared" ref="D217:D225" ca="1" si="11">_xlfn.XLOOKUP(C217,$C$5:$C$20,$D$5:$D$20,"Não Encontrado")</f>
        <v>1642.94</v>
      </c>
      <c r="E217" s="84" t="str">
        <f>_xlfn.XLOOKUP(C217,FORMULAS!$C$3:$C$27,FORMULAS!$B$3:$B$27,"Não Encontrada")</f>
        <v>R7 FACILITIES SERVIÇOS DE ENGENHARIA EIRELI</v>
      </c>
      <c r="F217" s="81">
        <v>43851</v>
      </c>
      <c r="G217" s="81" t="s">
        <v>18</v>
      </c>
      <c r="H217" s="83" t="s">
        <v>26</v>
      </c>
      <c r="I217" s="83" t="s">
        <v>62</v>
      </c>
      <c r="J217" s="83" t="s">
        <v>158</v>
      </c>
      <c r="K217" s="83" t="s">
        <v>178</v>
      </c>
      <c r="L217" s="107" t="s">
        <v>641</v>
      </c>
    </row>
    <row r="218" spans="1:12" ht="32.1" customHeight="1">
      <c r="A218" s="145">
        <v>214</v>
      </c>
      <c r="B218" s="98" t="s">
        <v>642</v>
      </c>
      <c r="C218" s="84" t="s">
        <v>12</v>
      </c>
      <c r="D218" s="104">
        <f t="shared" ca="1" si="11"/>
        <v>1642.94</v>
      </c>
      <c r="E218" s="84" t="str">
        <f>_xlfn.XLOOKUP(C218,FORMULAS!$C$3:$C$27,FORMULAS!$B$3:$B$27,"Não Encontrada")</f>
        <v>R7 FACILITIES SERVIÇOS DE ENGENHARIA EIRELI</v>
      </c>
      <c r="F218" s="100">
        <v>45100</v>
      </c>
      <c r="G218" s="80" t="s">
        <v>18</v>
      </c>
      <c r="H218" s="80" t="s">
        <v>26</v>
      </c>
      <c r="I218" s="80" t="s">
        <v>62</v>
      </c>
      <c r="J218" s="80" t="s">
        <v>158</v>
      </c>
      <c r="K218" s="86" t="s">
        <v>163</v>
      </c>
      <c r="L218" s="107" t="s">
        <v>643</v>
      </c>
    </row>
    <row r="219" spans="1:12" ht="32.1" customHeight="1">
      <c r="A219" s="144">
        <v>215</v>
      </c>
      <c r="B219" s="98" t="s">
        <v>644</v>
      </c>
      <c r="C219" s="83" t="s">
        <v>63</v>
      </c>
      <c r="D219" s="104">
        <f t="shared" ca="1" si="11"/>
        <v>4664.72</v>
      </c>
      <c r="E219" s="83" t="s">
        <v>614</v>
      </c>
      <c r="F219" s="81">
        <v>45390</v>
      </c>
      <c r="G219" s="97" t="s">
        <v>18</v>
      </c>
      <c r="H219" s="83" t="s">
        <v>21</v>
      </c>
      <c r="I219" s="83" t="s">
        <v>94</v>
      </c>
      <c r="J219" s="83" t="s">
        <v>94</v>
      </c>
      <c r="K219" s="86" t="s">
        <v>163</v>
      </c>
      <c r="L219" s="107" t="s">
        <v>645</v>
      </c>
    </row>
    <row r="220" spans="1:12" ht="32.1" customHeight="1">
      <c r="A220" s="145">
        <v>216</v>
      </c>
      <c r="B220" s="98" t="s">
        <v>646</v>
      </c>
      <c r="C220" s="84" t="s">
        <v>70</v>
      </c>
      <c r="D220" s="104">
        <f t="shared" ca="1" si="11"/>
        <v>5347.21</v>
      </c>
      <c r="E220" s="84" t="str">
        <f>_xlfn.XLOOKUP(C220,FORMULAS!$C$3:$C$27,FORMULAS!$B$3:$B$27,"Não Encontrada")</f>
        <v>G4F SOLUÇÕES CORPORATIVAS LTDA</v>
      </c>
      <c r="F220" s="100">
        <v>45377</v>
      </c>
      <c r="G220" s="80" t="s">
        <v>18</v>
      </c>
      <c r="H220" s="80" t="s">
        <v>26</v>
      </c>
      <c r="I220" s="80" t="s">
        <v>82</v>
      </c>
      <c r="J220" s="80" t="s">
        <v>82</v>
      </c>
      <c r="K220" s="83" t="s">
        <v>163</v>
      </c>
      <c r="L220" s="107" t="s">
        <v>647</v>
      </c>
    </row>
    <row r="221" spans="1:12" ht="32.1" customHeight="1">
      <c r="A221" s="144">
        <v>217</v>
      </c>
      <c r="B221" s="98" t="s">
        <v>648</v>
      </c>
      <c r="C221" s="83" t="s">
        <v>27</v>
      </c>
      <c r="D221" s="104">
        <f t="shared" ca="1" si="11"/>
        <v>3407.54</v>
      </c>
      <c r="E221" s="84" t="str">
        <f>_xlfn.XLOOKUP(C221,FORMULAS!$C$3:$C$27,FORMULAS!$B$3:$B$27,"Não Encontrada")</f>
        <v>R7 FACILITIES SERVIÇOS DE ENGENHARIA EIRELI</v>
      </c>
      <c r="F221" s="81">
        <v>45422</v>
      </c>
      <c r="G221" s="81" t="s">
        <v>18</v>
      </c>
      <c r="H221" s="83" t="s">
        <v>19</v>
      </c>
      <c r="I221" s="83" t="s">
        <v>64</v>
      </c>
      <c r="J221" s="80" t="s">
        <v>649</v>
      </c>
      <c r="K221" s="83" t="s">
        <v>178</v>
      </c>
      <c r="L221" s="107" t="s">
        <v>650</v>
      </c>
    </row>
    <row r="222" spans="1:12" ht="32.1" customHeight="1">
      <c r="A222" s="145">
        <v>218</v>
      </c>
      <c r="B222" s="98" t="s">
        <v>651</v>
      </c>
      <c r="C222" s="84" t="s">
        <v>27</v>
      </c>
      <c r="D222" s="104">
        <f t="shared" ca="1" si="11"/>
        <v>3407.54</v>
      </c>
      <c r="E222" s="84" t="str">
        <f>_xlfn.XLOOKUP(C222,FORMULAS!$C$3:$C$27,FORMULAS!$B$3:$B$27,"Não Encontrada")</f>
        <v>R7 FACILITIES SERVIÇOS DE ENGENHARIA EIRELI</v>
      </c>
      <c r="F222" s="100">
        <v>45481</v>
      </c>
      <c r="G222" s="80" t="s">
        <v>18</v>
      </c>
      <c r="H222" s="80" t="s">
        <v>19</v>
      </c>
      <c r="I222" s="80" t="s">
        <v>118</v>
      </c>
      <c r="J222" s="80" t="s">
        <v>118</v>
      </c>
      <c r="K222" s="83" t="s">
        <v>228</v>
      </c>
      <c r="L222" s="107" t="s">
        <v>652</v>
      </c>
    </row>
    <row r="223" spans="1:12" ht="32.1" customHeight="1">
      <c r="A223" s="144">
        <v>219</v>
      </c>
      <c r="B223" s="98" t="s">
        <v>653</v>
      </c>
      <c r="C223" s="83" t="s">
        <v>9</v>
      </c>
      <c r="D223" s="104">
        <f t="shared" ca="1" si="11"/>
        <v>3507.17</v>
      </c>
      <c r="E223" s="84" t="str">
        <f>_xlfn.XLOOKUP(C223,FORMULAS!$C$3:$C$27,FORMULAS!$B$3:$B$27,"Não Encontrada")</f>
        <v>R7 FACILITIES SERVIÇOS DE ENGENHARIA EIRELI</v>
      </c>
      <c r="F223" s="81">
        <v>44181</v>
      </c>
      <c r="G223" s="81" t="s">
        <v>18</v>
      </c>
      <c r="H223" s="83" t="s">
        <v>26</v>
      </c>
      <c r="I223" s="83" t="s">
        <v>54</v>
      </c>
      <c r="J223" s="83" t="s">
        <v>54</v>
      </c>
      <c r="K223" s="83" t="s">
        <v>163</v>
      </c>
      <c r="L223" s="107" t="s">
        <v>654</v>
      </c>
    </row>
    <row r="224" spans="1:12" ht="32.1" customHeight="1">
      <c r="A224" s="145">
        <v>220</v>
      </c>
      <c r="B224" s="98" t="s">
        <v>655</v>
      </c>
      <c r="C224" s="83" t="s">
        <v>63</v>
      </c>
      <c r="D224" s="104">
        <f t="shared" ca="1" si="11"/>
        <v>4664.72</v>
      </c>
      <c r="E224" s="84" t="str">
        <f>_xlfn.XLOOKUP(C224,FORMULAS!$C$3:$C$27,FORMULAS!$B$3:$B$27,"Não Encontrada")</f>
        <v>G4F SOLUÇÕES CORPORATIVAS LTDA</v>
      </c>
      <c r="F224" s="81">
        <v>43851</v>
      </c>
      <c r="G224" s="87" t="s">
        <v>18</v>
      </c>
      <c r="H224" s="83" t="s">
        <v>20</v>
      </c>
      <c r="I224" s="83" t="s">
        <v>29</v>
      </c>
      <c r="J224" s="83" t="s">
        <v>29</v>
      </c>
      <c r="K224" s="83" t="s">
        <v>178</v>
      </c>
      <c r="L224" s="107" t="s">
        <v>656</v>
      </c>
    </row>
    <row r="225" spans="1:12" ht="32.1" customHeight="1">
      <c r="A225" s="144">
        <v>221</v>
      </c>
      <c r="B225" s="98" t="s">
        <v>657</v>
      </c>
      <c r="C225" s="84" t="s">
        <v>9</v>
      </c>
      <c r="D225" s="104">
        <f t="shared" ca="1" si="11"/>
        <v>3507.17</v>
      </c>
      <c r="E225" s="84" t="str">
        <f>_xlfn.XLOOKUP(C225,FORMULAS!$C$3:$C$27,FORMULAS!$B$3:$B$27,"Não Encontrada")</f>
        <v>R7 FACILITIES SERVIÇOS DE ENGENHARIA EIRELI</v>
      </c>
      <c r="F225" s="100">
        <v>45231</v>
      </c>
      <c r="G225" s="80" t="s">
        <v>18</v>
      </c>
      <c r="H225" s="80" t="s">
        <v>23</v>
      </c>
      <c r="I225" s="80" t="s">
        <v>67</v>
      </c>
      <c r="J225" s="80" t="s">
        <v>67</v>
      </c>
      <c r="K225" s="83" t="s">
        <v>246</v>
      </c>
      <c r="L225" s="107" t="s">
        <v>658</v>
      </c>
    </row>
    <row r="226" spans="1:12" ht="32.1" customHeight="1">
      <c r="A226" s="145">
        <v>222</v>
      </c>
      <c r="B226" s="98" t="s">
        <v>659</v>
      </c>
      <c r="C226" s="83" t="s">
        <v>6</v>
      </c>
      <c r="D226" s="104">
        <v>2387.58</v>
      </c>
      <c r="E226" s="84" t="str">
        <f>_xlfn.XLOOKUP(C226,FORMULAS!$C$3:$C$27,FORMULAS!$B$3:$B$27,"Não Encontrada")</f>
        <v>R7 FACILITIES SERVIÇOS DE ENGENHARIA EIRELI</v>
      </c>
      <c r="F226" s="81">
        <v>44123</v>
      </c>
      <c r="G226" s="81" t="s">
        <v>18</v>
      </c>
      <c r="H226" s="83" t="s">
        <v>26</v>
      </c>
      <c r="I226" s="83" t="s">
        <v>62</v>
      </c>
      <c r="J226" s="83" t="s">
        <v>158</v>
      </c>
      <c r="K226" s="83" t="s">
        <v>183</v>
      </c>
      <c r="L226" s="107" t="s">
        <v>660</v>
      </c>
    </row>
    <row r="227" spans="1:12" ht="32.1" customHeight="1">
      <c r="A227" s="144">
        <v>223</v>
      </c>
      <c r="B227" s="98" t="s">
        <v>661</v>
      </c>
      <c r="C227" s="83" t="s">
        <v>12</v>
      </c>
      <c r="D227" s="104">
        <f t="shared" ref="D227:D253" ca="1" si="12">_xlfn.XLOOKUP(C227,$C$5:$C$20,$D$5:$D$20,"Não Encontrado")</f>
        <v>1642.94</v>
      </c>
      <c r="E227" s="84" t="str">
        <f>_xlfn.XLOOKUP(C227,FORMULAS!$C$3:$C$27,FORMULAS!$B$3:$B$27,"Não Encontrada")</f>
        <v>R7 FACILITIES SERVIÇOS DE ENGENHARIA EIRELI</v>
      </c>
      <c r="F227" s="81">
        <v>44627</v>
      </c>
      <c r="G227" s="81" t="s">
        <v>18</v>
      </c>
      <c r="H227" s="83" t="s">
        <v>26</v>
      </c>
      <c r="I227" s="83" t="s">
        <v>62</v>
      </c>
      <c r="J227" s="83" t="s">
        <v>158</v>
      </c>
      <c r="K227" s="83" t="s">
        <v>156</v>
      </c>
      <c r="L227" s="107" t="s">
        <v>662</v>
      </c>
    </row>
    <row r="228" spans="1:12" ht="32.1" customHeight="1">
      <c r="A228" s="145">
        <v>224</v>
      </c>
      <c r="B228" s="98" t="s">
        <v>663</v>
      </c>
      <c r="C228" s="83" t="s">
        <v>96</v>
      </c>
      <c r="D228" s="104">
        <f t="shared" ca="1" si="12"/>
        <v>2319.83</v>
      </c>
      <c r="E228" s="84" t="str">
        <f>_xlfn.XLOOKUP(C228,FORMULAS!$C$3:$C$27,FORMULAS!$B$3:$B$27,"Não Encontrada")</f>
        <v>R7 FACILITIES SERVIÇOS DE ENGENHARIA EIRELI</v>
      </c>
      <c r="F228" s="81">
        <v>43788</v>
      </c>
      <c r="G228" s="81" t="s">
        <v>18</v>
      </c>
      <c r="H228" s="83" t="s">
        <v>26</v>
      </c>
      <c r="I228" s="83" t="s">
        <v>62</v>
      </c>
      <c r="J228" s="83" t="s">
        <v>158</v>
      </c>
      <c r="K228" s="83" t="s">
        <v>183</v>
      </c>
      <c r="L228" s="107" t="s">
        <v>664</v>
      </c>
    </row>
    <row r="229" spans="1:12" ht="32.1" customHeight="1">
      <c r="A229" s="144">
        <v>225</v>
      </c>
      <c r="B229" s="98" t="s">
        <v>665</v>
      </c>
      <c r="C229" s="83" t="s">
        <v>92</v>
      </c>
      <c r="D229" s="104">
        <f t="shared" ca="1" si="12"/>
        <v>1642.94</v>
      </c>
      <c r="E229" s="84" t="str">
        <f>_xlfn.XLOOKUP(C229,FORMULAS!$C$3:$C$27,FORMULAS!$B$3:$B$27,"Não Encontrada")</f>
        <v>R7 FACILITIES SERVIÇOS DE ENGENHARIA EIRELI</v>
      </c>
      <c r="F229" s="81">
        <v>44398</v>
      </c>
      <c r="G229" s="81" t="s">
        <v>18</v>
      </c>
      <c r="H229" s="83" t="s">
        <v>26</v>
      </c>
      <c r="I229" s="83" t="s">
        <v>62</v>
      </c>
      <c r="J229" s="83" t="s">
        <v>158</v>
      </c>
      <c r="K229" s="83" t="s">
        <v>183</v>
      </c>
      <c r="L229" s="107" t="s">
        <v>666</v>
      </c>
    </row>
    <row r="230" spans="1:12" ht="32.1" customHeight="1">
      <c r="A230" s="145">
        <v>226</v>
      </c>
      <c r="B230" s="98" t="s">
        <v>667</v>
      </c>
      <c r="C230" s="83" t="s">
        <v>63</v>
      </c>
      <c r="D230" s="104">
        <f t="shared" ca="1" si="12"/>
        <v>4664.72</v>
      </c>
      <c r="E230" s="84" t="str">
        <f>_xlfn.XLOOKUP(C230,FORMULAS!$C$3:$C$27,FORMULAS!$B$3:$B$27,"Não Encontrada")</f>
        <v>G4F SOLUÇÕES CORPORATIVAS LTDA</v>
      </c>
      <c r="F230" s="81">
        <v>43851</v>
      </c>
      <c r="G230" s="81" t="s">
        <v>18</v>
      </c>
      <c r="H230" s="83" t="s">
        <v>26</v>
      </c>
      <c r="I230" s="83" t="s">
        <v>69</v>
      </c>
      <c r="J230" s="83" t="s">
        <v>69</v>
      </c>
      <c r="K230" s="83" t="s">
        <v>163</v>
      </c>
      <c r="L230" s="107" t="s">
        <v>668</v>
      </c>
    </row>
    <row r="231" spans="1:12" ht="32.1" customHeight="1">
      <c r="A231" s="144">
        <v>227</v>
      </c>
      <c r="B231" s="98" t="s">
        <v>669</v>
      </c>
      <c r="C231" s="83" t="s">
        <v>9</v>
      </c>
      <c r="D231" s="104">
        <f t="shared" ca="1" si="12"/>
        <v>3507.17</v>
      </c>
      <c r="E231" s="84" t="str">
        <f>_xlfn.XLOOKUP(C231,FORMULAS!$C$3:$C$27,FORMULAS!$B$3:$B$27,"Não Encontrada")</f>
        <v>R7 FACILITIES SERVIÇOS DE ENGENHARIA EIRELI</v>
      </c>
      <c r="F231" s="81">
        <v>45272</v>
      </c>
      <c r="G231" s="81" t="s">
        <v>18</v>
      </c>
      <c r="H231" s="83" t="s">
        <v>19</v>
      </c>
      <c r="I231" s="83" t="s">
        <v>57</v>
      </c>
      <c r="J231" s="83" t="s">
        <v>57</v>
      </c>
      <c r="K231" s="99" t="s">
        <v>459</v>
      </c>
      <c r="L231" s="107" t="s">
        <v>670</v>
      </c>
    </row>
    <row r="232" spans="1:12" ht="32.1" customHeight="1">
      <c r="A232" s="145">
        <v>228</v>
      </c>
      <c r="B232" s="98" t="s">
        <v>671</v>
      </c>
      <c r="C232" s="84" t="s">
        <v>9</v>
      </c>
      <c r="D232" s="104">
        <f t="shared" ca="1" si="12"/>
        <v>3507.17</v>
      </c>
      <c r="E232" s="84" t="str">
        <f>_xlfn.XLOOKUP(C232,FORMULAS!$C$3:$C$27,FORMULAS!$B$3:$B$27,"Não Encontrada")</f>
        <v>R7 FACILITIES SERVIÇOS DE ENGENHARIA EIRELI</v>
      </c>
      <c r="F232" s="100">
        <v>45027</v>
      </c>
      <c r="G232" s="81" t="s">
        <v>18</v>
      </c>
      <c r="H232" s="83" t="s">
        <v>25</v>
      </c>
      <c r="I232" s="83" t="s">
        <v>45</v>
      </c>
      <c r="J232" s="83" t="s">
        <v>45</v>
      </c>
      <c r="K232" s="83" t="s">
        <v>163</v>
      </c>
      <c r="L232" s="107" t="s">
        <v>672</v>
      </c>
    </row>
    <row r="233" spans="1:12" ht="32.1" customHeight="1">
      <c r="A233" s="144">
        <v>229</v>
      </c>
      <c r="B233" s="98" t="s">
        <v>673</v>
      </c>
      <c r="C233" s="89" t="s">
        <v>27</v>
      </c>
      <c r="D233" s="104">
        <f t="shared" ca="1" si="12"/>
        <v>3407.54</v>
      </c>
      <c r="E233" s="89" t="s">
        <v>5</v>
      </c>
      <c r="F233" s="100">
        <v>45383</v>
      </c>
      <c r="G233" s="91" t="s">
        <v>18</v>
      </c>
      <c r="H233" s="89" t="s">
        <v>24</v>
      </c>
      <c r="I233" s="89" t="s">
        <v>75</v>
      </c>
      <c r="J233" s="89" t="s">
        <v>674</v>
      </c>
      <c r="K233" s="89" t="s">
        <v>183</v>
      </c>
      <c r="L233" s="107" t="s">
        <v>675</v>
      </c>
    </row>
    <row r="234" spans="1:12" ht="32.1" customHeight="1">
      <c r="A234" s="145">
        <v>230</v>
      </c>
      <c r="B234" s="98" t="s">
        <v>676</v>
      </c>
      <c r="C234" s="83" t="s">
        <v>27</v>
      </c>
      <c r="D234" s="104">
        <f t="shared" ca="1" si="12"/>
        <v>3407.54</v>
      </c>
      <c r="E234" s="84" t="str">
        <f>_xlfn.XLOOKUP(C234,FORMULAS!$C$3:$C$27,FORMULAS!$B$3:$B$27,"Não Encontrada")</f>
        <v>R7 FACILITIES SERVIÇOS DE ENGENHARIA EIRELI</v>
      </c>
      <c r="F234" s="81">
        <v>44125</v>
      </c>
      <c r="G234" s="81" t="s">
        <v>18</v>
      </c>
      <c r="H234" s="83" t="s">
        <v>26</v>
      </c>
      <c r="I234" s="83" t="s">
        <v>82</v>
      </c>
      <c r="J234" s="83" t="s">
        <v>82</v>
      </c>
      <c r="K234" s="84" t="s">
        <v>225</v>
      </c>
      <c r="L234" s="107" t="s">
        <v>677</v>
      </c>
    </row>
    <row r="235" spans="1:12" ht="32.1" customHeight="1">
      <c r="A235" s="144">
        <v>231</v>
      </c>
      <c r="B235" s="98" t="s">
        <v>678</v>
      </c>
      <c r="C235" s="83" t="s">
        <v>70</v>
      </c>
      <c r="D235" s="104">
        <f t="shared" ca="1" si="12"/>
        <v>5347.21</v>
      </c>
      <c r="E235" s="84" t="str">
        <f>_xlfn.XLOOKUP(C235,FORMULAS!$C$3:$C$27,FORMULAS!$B$3:$B$27,"Não Encontrada")</f>
        <v>G4F SOLUÇÕES CORPORATIVAS LTDA</v>
      </c>
      <c r="F235" s="81">
        <v>44687</v>
      </c>
      <c r="G235" s="81" t="s">
        <v>18</v>
      </c>
      <c r="H235" s="83" t="s">
        <v>26</v>
      </c>
      <c r="I235" s="83" t="s">
        <v>62</v>
      </c>
      <c r="J235" s="83" t="s">
        <v>158</v>
      </c>
      <c r="K235" s="83" t="s">
        <v>163</v>
      </c>
      <c r="L235" s="107" t="s">
        <v>679</v>
      </c>
    </row>
    <row r="236" spans="1:12" ht="32.1" customHeight="1">
      <c r="A236" s="145">
        <v>232</v>
      </c>
      <c r="B236" s="98" t="s">
        <v>680</v>
      </c>
      <c r="C236" s="83" t="s">
        <v>70</v>
      </c>
      <c r="D236" s="104">
        <f t="shared" ca="1" si="12"/>
        <v>5347.21</v>
      </c>
      <c r="E236" s="84" t="str">
        <f>_xlfn.XLOOKUP(C236,FORMULAS!$C$3:$C$27,FORMULAS!$B$3:$B$27,"Não Encontrada")</f>
        <v>G4F SOLUÇÕES CORPORATIVAS LTDA</v>
      </c>
      <c r="F236" s="81">
        <v>45236</v>
      </c>
      <c r="G236" s="80" t="s">
        <v>18</v>
      </c>
      <c r="H236" s="80" t="s">
        <v>26</v>
      </c>
      <c r="I236" s="80" t="s">
        <v>46</v>
      </c>
      <c r="J236" s="80" t="s">
        <v>46</v>
      </c>
      <c r="K236" s="86" t="s">
        <v>163</v>
      </c>
      <c r="L236" s="107" t="s">
        <v>681</v>
      </c>
    </row>
    <row r="237" spans="1:12" ht="32.1" customHeight="1">
      <c r="A237" s="144">
        <v>233</v>
      </c>
      <c r="B237" s="98" t="s">
        <v>682</v>
      </c>
      <c r="C237" s="83" t="s">
        <v>9</v>
      </c>
      <c r="D237" s="104">
        <f t="shared" ca="1" si="12"/>
        <v>3507.17</v>
      </c>
      <c r="E237" s="84" t="str">
        <f>_xlfn.XLOOKUP(C237,FORMULAS!$C$3:$C$27,FORMULAS!$B$3:$B$27,"Não Encontrada")</f>
        <v>R7 FACILITIES SERVIÇOS DE ENGENHARIA EIRELI</v>
      </c>
      <c r="F237" s="81">
        <v>43963</v>
      </c>
      <c r="G237" s="81" t="s">
        <v>18</v>
      </c>
      <c r="H237" s="83" t="s">
        <v>26</v>
      </c>
      <c r="I237" s="83" t="s">
        <v>62</v>
      </c>
      <c r="J237" s="83" t="s">
        <v>158</v>
      </c>
      <c r="K237" s="83" t="s">
        <v>552</v>
      </c>
      <c r="L237" s="107" t="s">
        <v>683</v>
      </c>
    </row>
    <row r="238" spans="1:12" ht="32.1" customHeight="1">
      <c r="A238" s="145">
        <v>234</v>
      </c>
      <c r="B238" s="98" t="s">
        <v>684</v>
      </c>
      <c r="C238" s="83" t="s">
        <v>70</v>
      </c>
      <c r="D238" s="104">
        <f t="shared" ca="1" si="12"/>
        <v>5347.21</v>
      </c>
      <c r="E238" s="84" t="str">
        <f>_xlfn.XLOOKUP(C238,FORMULAS!$C$3:$C$27,FORMULAS!$B$3:$B$27,"Não Encontrada")</f>
        <v>G4F SOLUÇÕES CORPORATIVAS LTDA</v>
      </c>
      <c r="F238" s="81">
        <v>43851</v>
      </c>
      <c r="G238" s="81" t="s">
        <v>18</v>
      </c>
      <c r="H238" s="83" t="s">
        <v>26</v>
      </c>
      <c r="I238" s="83" t="s">
        <v>76</v>
      </c>
      <c r="J238" s="83" t="s">
        <v>685</v>
      </c>
      <c r="K238" s="83" t="s">
        <v>163</v>
      </c>
      <c r="L238" s="107" t="s">
        <v>686</v>
      </c>
    </row>
    <row r="239" spans="1:12" ht="32.1" customHeight="1">
      <c r="A239" s="144">
        <v>235</v>
      </c>
      <c r="B239" s="98" t="s">
        <v>687</v>
      </c>
      <c r="C239" s="89" t="s">
        <v>9</v>
      </c>
      <c r="D239" s="104">
        <f t="shared" ca="1" si="12"/>
        <v>3507.17</v>
      </c>
      <c r="E239" s="89" t="str">
        <f>_xlfn.XLOOKUP(C239,FORMULAS!$C$3:$C$27,FORMULAS!$B$3:$B$27,"Não Encontrada")</f>
        <v>R7 FACILITIES SERVIÇOS DE ENGENHARIA EIRELI</v>
      </c>
      <c r="F239" s="100">
        <v>44991</v>
      </c>
      <c r="G239" s="80" t="s">
        <v>18</v>
      </c>
      <c r="H239" s="89" t="s">
        <v>19</v>
      </c>
      <c r="I239" s="89" t="s">
        <v>93</v>
      </c>
      <c r="J239" s="89" t="s">
        <v>93</v>
      </c>
      <c r="K239" s="89" t="s">
        <v>228</v>
      </c>
      <c r="L239" s="107" t="s">
        <v>688</v>
      </c>
    </row>
    <row r="240" spans="1:12" ht="32.1" customHeight="1">
      <c r="A240" s="145">
        <v>236</v>
      </c>
      <c r="B240" s="98" t="s">
        <v>689</v>
      </c>
      <c r="C240" s="83" t="s">
        <v>114</v>
      </c>
      <c r="D240" s="104">
        <f t="shared" ca="1" si="12"/>
        <v>3540.43</v>
      </c>
      <c r="E240" s="84" t="str">
        <f>_xlfn.XLOOKUP(C240,FORMULAS!$C$3:$C$27,FORMULAS!$B$3:$B$27,"Não Encontrada")</f>
        <v>CITY SERVICE SEGURANÇA LTDA</v>
      </c>
      <c r="F240" s="81">
        <v>45026</v>
      </c>
      <c r="G240" s="81" t="s">
        <v>18</v>
      </c>
      <c r="H240" s="83" t="s">
        <v>26</v>
      </c>
      <c r="I240" s="83" t="s">
        <v>62</v>
      </c>
      <c r="J240" s="83" t="s">
        <v>158</v>
      </c>
      <c r="K240" s="83" t="s">
        <v>166</v>
      </c>
      <c r="L240" s="107" t="s">
        <v>690</v>
      </c>
    </row>
    <row r="241" spans="1:12" ht="32.1" customHeight="1">
      <c r="A241" s="144">
        <v>237</v>
      </c>
      <c r="B241" s="98" t="s">
        <v>691</v>
      </c>
      <c r="C241" s="83" t="s">
        <v>9</v>
      </c>
      <c r="D241" s="104">
        <f t="shared" ca="1" si="12"/>
        <v>3507.17</v>
      </c>
      <c r="E241" s="84" t="str">
        <f>_xlfn.XLOOKUP(C241,FORMULAS!$C$3:$C$27,FORMULAS!$B$3:$B$27,"Não Encontrada")</f>
        <v>R7 FACILITIES SERVIÇOS DE ENGENHARIA EIRELI</v>
      </c>
      <c r="F241" s="81">
        <v>44181</v>
      </c>
      <c r="G241" s="81" t="s">
        <v>18</v>
      </c>
      <c r="H241" s="83" t="s">
        <v>26</v>
      </c>
      <c r="I241" s="83" t="s">
        <v>76</v>
      </c>
      <c r="J241" s="83" t="s">
        <v>685</v>
      </c>
      <c r="K241" s="83" t="s">
        <v>163</v>
      </c>
      <c r="L241" s="107" t="s">
        <v>692</v>
      </c>
    </row>
    <row r="242" spans="1:12" ht="32.1" customHeight="1">
      <c r="A242" s="145">
        <v>238</v>
      </c>
      <c r="B242" s="98" t="s">
        <v>693</v>
      </c>
      <c r="C242" s="83" t="s">
        <v>9</v>
      </c>
      <c r="D242" s="104">
        <f t="shared" ca="1" si="12"/>
        <v>3507.17</v>
      </c>
      <c r="E242" s="84" t="str">
        <f>_xlfn.XLOOKUP(C242,FORMULAS!$C$3:$C$27,FORMULAS!$B$3:$B$27,"Não Encontrada")</f>
        <v>R7 FACILITIES SERVIÇOS DE ENGENHARIA EIRELI</v>
      </c>
      <c r="F242" s="81">
        <v>43851</v>
      </c>
      <c r="G242" s="81" t="s">
        <v>18</v>
      </c>
      <c r="H242" s="83" t="s">
        <v>26</v>
      </c>
      <c r="I242" s="83" t="s">
        <v>62</v>
      </c>
      <c r="J242" s="83" t="s">
        <v>158</v>
      </c>
      <c r="K242" s="83" t="s">
        <v>178</v>
      </c>
      <c r="L242" s="107" t="s">
        <v>694</v>
      </c>
    </row>
    <row r="243" spans="1:12" ht="32.1" customHeight="1">
      <c r="A243" s="144">
        <v>239</v>
      </c>
      <c r="B243" s="98" t="s">
        <v>695</v>
      </c>
      <c r="C243" s="83" t="s">
        <v>70</v>
      </c>
      <c r="D243" s="104">
        <f t="shared" ca="1" si="12"/>
        <v>5347.21</v>
      </c>
      <c r="E243" s="84" t="str">
        <f>_xlfn.XLOOKUP(C243,FORMULAS!$C$3:$C$27,FORMULAS!$B$3:$B$27,"Não Encontrada")</f>
        <v>G4F SOLUÇÕES CORPORATIVAS LTDA</v>
      </c>
      <c r="F243" s="81">
        <v>45180</v>
      </c>
      <c r="G243" s="81" t="s">
        <v>18</v>
      </c>
      <c r="H243" s="83" t="s">
        <v>21</v>
      </c>
      <c r="I243" s="83" t="s">
        <v>80</v>
      </c>
      <c r="J243" s="83" t="s">
        <v>80</v>
      </c>
      <c r="K243" s="83" t="s">
        <v>163</v>
      </c>
      <c r="L243" s="107" t="s">
        <v>696</v>
      </c>
    </row>
    <row r="244" spans="1:12" ht="32.1" customHeight="1">
      <c r="A244" s="145">
        <v>240</v>
      </c>
      <c r="B244" s="98" t="s">
        <v>697</v>
      </c>
      <c r="C244" s="83" t="s">
        <v>70</v>
      </c>
      <c r="D244" s="104">
        <f t="shared" ca="1" si="12"/>
        <v>5347.21</v>
      </c>
      <c r="E244" s="84" t="str">
        <f>_xlfn.XLOOKUP(C244,FORMULAS!$C$3:$C$27,FORMULAS!$B$3:$B$27,"Não Encontrada")</f>
        <v>G4F SOLUÇÕES CORPORATIVAS LTDA</v>
      </c>
      <c r="F244" s="81">
        <v>45047</v>
      </c>
      <c r="G244" s="81" t="s">
        <v>18</v>
      </c>
      <c r="H244" s="83" t="s">
        <v>21</v>
      </c>
      <c r="I244" s="83" t="s">
        <v>90</v>
      </c>
      <c r="J244" s="83" t="s">
        <v>90</v>
      </c>
      <c r="K244" s="83" t="s">
        <v>163</v>
      </c>
      <c r="L244" s="107" t="s">
        <v>698</v>
      </c>
    </row>
    <row r="245" spans="1:12" ht="32.1" customHeight="1">
      <c r="A245" s="144">
        <v>241</v>
      </c>
      <c r="B245" s="98" t="s">
        <v>699</v>
      </c>
      <c r="C245" s="83" t="s">
        <v>70</v>
      </c>
      <c r="D245" s="104">
        <f t="shared" ca="1" si="12"/>
        <v>5347.21</v>
      </c>
      <c r="E245" s="84" t="str">
        <f>_xlfn.XLOOKUP(C245,FORMULAS!$C$3:$C$27,FORMULAS!$B$3:$B$27,"Não Encontrada")</f>
        <v>G4F SOLUÇÕES CORPORATIVAS LTDA</v>
      </c>
      <c r="F245" s="81">
        <v>43895</v>
      </c>
      <c r="G245" s="81" t="s">
        <v>18</v>
      </c>
      <c r="H245" s="83" t="s">
        <v>21</v>
      </c>
      <c r="I245" s="83" t="s">
        <v>94</v>
      </c>
      <c r="J245" s="83" t="s">
        <v>94</v>
      </c>
      <c r="K245" s="83" t="s">
        <v>163</v>
      </c>
      <c r="L245" s="107" t="s">
        <v>700</v>
      </c>
    </row>
    <row r="246" spans="1:12" ht="32.1" customHeight="1">
      <c r="A246" s="145">
        <v>242</v>
      </c>
      <c r="B246" s="98" t="s">
        <v>701</v>
      </c>
      <c r="C246" s="83" t="s">
        <v>27</v>
      </c>
      <c r="D246" s="104">
        <f t="shared" ca="1" si="12"/>
        <v>3407.54</v>
      </c>
      <c r="E246" s="84" t="str">
        <f>_xlfn.XLOOKUP(C246,FORMULAS!$C$3:$C$27,FORMULAS!$B$3:$B$27,"Não Encontrada")</f>
        <v>R7 FACILITIES SERVIÇOS DE ENGENHARIA EIRELI</v>
      </c>
      <c r="F246" s="81">
        <v>45054</v>
      </c>
      <c r="G246" s="89" t="s">
        <v>18</v>
      </c>
      <c r="H246" s="89" t="s">
        <v>26</v>
      </c>
      <c r="I246" s="89" t="s">
        <v>82</v>
      </c>
      <c r="J246" s="89" t="s">
        <v>82</v>
      </c>
      <c r="K246" s="83" t="s">
        <v>178</v>
      </c>
      <c r="L246" s="107" t="s">
        <v>702</v>
      </c>
    </row>
    <row r="247" spans="1:12" ht="32.1" customHeight="1">
      <c r="A247" s="144">
        <v>243</v>
      </c>
      <c r="B247" s="98" t="s">
        <v>703</v>
      </c>
      <c r="C247" s="83" t="s">
        <v>9</v>
      </c>
      <c r="D247" s="104">
        <f t="shared" ca="1" si="12"/>
        <v>3507.17</v>
      </c>
      <c r="E247" s="84" t="str">
        <f>_xlfn.XLOOKUP(C247,FORMULAS!$C$3:$C$27,FORMULAS!$B$3:$B$27,"Não Encontrada")</f>
        <v>R7 FACILITIES SERVIÇOS DE ENGENHARIA EIRELI</v>
      </c>
      <c r="F247" s="81">
        <v>43851</v>
      </c>
      <c r="G247" s="81" t="s">
        <v>18</v>
      </c>
      <c r="H247" s="83" t="s">
        <v>19</v>
      </c>
      <c r="I247" s="83" t="s">
        <v>108</v>
      </c>
      <c r="J247" s="83" t="s">
        <v>108</v>
      </c>
      <c r="K247" s="83" t="s">
        <v>183</v>
      </c>
      <c r="L247" s="107" t="s">
        <v>704</v>
      </c>
    </row>
    <row r="248" spans="1:12" ht="32.1" customHeight="1">
      <c r="A248" s="145">
        <v>244</v>
      </c>
      <c r="B248" s="125" t="s">
        <v>705</v>
      </c>
      <c r="C248" s="83" t="s">
        <v>9</v>
      </c>
      <c r="D248" s="104">
        <f t="shared" ca="1" si="12"/>
        <v>3507.17</v>
      </c>
      <c r="E248" s="84" t="str">
        <f>_xlfn.XLOOKUP(C248,FORMULAS!$C$3:$C$27,FORMULAS!$B$3:$B$27,"Não Encontrada")</f>
        <v>R7 FACILITIES SERVIÇOS DE ENGENHARIA EIRELI</v>
      </c>
      <c r="F248" s="81">
        <v>44503</v>
      </c>
      <c r="G248" s="81" t="s">
        <v>18</v>
      </c>
      <c r="H248" s="83" t="s">
        <v>22</v>
      </c>
      <c r="I248" s="83" t="s">
        <v>66</v>
      </c>
      <c r="J248" s="83" t="s">
        <v>66</v>
      </c>
      <c r="K248" s="83" t="s">
        <v>163</v>
      </c>
      <c r="L248" s="107" t="s">
        <v>706</v>
      </c>
    </row>
    <row r="249" spans="1:12" ht="32.1" customHeight="1">
      <c r="A249" s="144">
        <v>245</v>
      </c>
      <c r="B249" s="98" t="s">
        <v>707</v>
      </c>
      <c r="C249" s="84" t="s">
        <v>63</v>
      </c>
      <c r="D249" s="104">
        <f t="shared" ca="1" si="12"/>
        <v>4664.72</v>
      </c>
      <c r="E249" s="84" t="str">
        <f>_xlfn.XLOOKUP(C249,FORMULAS!$C$3:$C$27,FORMULAS!$B$3:$B$27,"Não Encontrada")</f>
        <v>G4F SOLUÇÕES CORPORATIVAS LTDA</v>
      </c>
      <c r="F249" s="100">
        <v>45475</v>
      </c>
      <c r="G249" s="80" t="s">
        <v>18</v>
      </c>
      <c r="H249" s="86" t="s">
        <v>19</v>
      </c>
      <c r="I249" s="83" t="s">
        <v>118</v>
      </c>
      <c r="J249" s="86" t="s">
        <v>118</v>
      </c>
      <c r="K249" s="83" t="s">
        <v>178</v>
      </c>
      <c r="L249" s="107" t="s">
        <v>708</v>
      </c>
    </row>
    <row r="250" spans="1:12" ht="32.1" customHeight="1">
      <c r="A250" s="145">
        <v>246</v>
      </c>
      <c r="B250" s="125" t="s">
        <v>709</v>
      </c>
      <c r="C250" s="89" t="s">
        <v>92</v>
      </c>
      <c r="D250" s="104">
        <f t="shared" ca="1" si="12"/>
        <v>1642.94</v>
      </c>
      <c r="E250" s="89" t="s">
        <v>5</v>
      </c>
      <c r="F250" s="100">
        <v>45124</v>
      </c>
      <c r="G250" s="80" t="s">
        <v>18</v>
      </c>
      <c r="H250" s="83" t="s">
        <v>26</v>
      </c>
      <c r="I250" s="83" t="s">
        <v>62</v>
      </c>
      <c r="J250" s="83" t="s">
        <v>158</v>
      </c>
      <c r="K250" s="83" t="s">
        <v>565</v>
      </c>
      <c r="L250" s="107" t="s">
        <v>710</v>
      </c>
    </row>
    <row r="251" spans="1:12" ht="32.1" customHeight="1">
      <c r="A251" s="144">
        <v>247</v>
      </c>
      <c r="B251" s="98" t="s">
        <v>711</v>
      </c>
      <c r="C251" s="83" t="s">
        <v>63</v>
      </c>
      <c r="D251" s="104">
        <f t="shared" ca="1" si="12"/>
        <v>4664.72</v>
      </c>
      <c r="E251" s="84" t="str">
        <f>_xlfn.XLOOKUP(C251,FORMULAS!$C$3:$C$27,FORMULAS!$B$3:$B$27,"Não Encontrada")</f>
        <v>G4F SOLUÇÕES CORPORATIVAS LTDA</v>
      </c>
      <c r="F251" s="81">
        <v>44963</v>
      </c>
      <c r="G251" s="87" t="s">
        <v>18</v>
      </c>
      <c r="H251" s="83" t="s">
        <v>26</v>
      </c>
      <c r="I251" s="83" t="s">
        <v>76</v>
      </c>
      <c r="J251" s="83" t="s">
        <v>76</v>
      </c>
      <c r="K251" s="83" t="s">
        <v>163</v>
      </c>
      <c r="L251" s="107" t="s">
        <v>712</v>
      </c>
    </row>
    <row r="252" spans="1:12" ht="32.1" customHeight="1">
      <c r="A252" s="145">
        <v>248</v>
      </c>
      <c r="B252" s="98" t="s">
        <v>713</v>
      </c>
      <c r="C252" s="84" t="s">
        <v>92</v>
      </c>
      <c r="D252" s="104">
        <f t="shared" ca="1" si="12"/>
        <v>1642.94</v>
      </c>
      <c r="E252" s="84" t="str">
        <f>_xlfn.XLOOKUP(C252,FORMULAS!$C$3:$C$27,FORMULAS!$B$3:$B$27,"Não Encontrada")</f>
        <v>R7 FACILITIES SERVIÇOS DE ENGENHARIA EIRELI</v>
      </c>
      <c r="F252" s="100">
        <v>45154</v>
      </c>
      <c r="G252" s="80" t="s">
        <v>18</v>
      </c>
      <c r="H252" s="83" t="s">
        <v>26</v>
      </c>
      <c r="I252" s="83" t="s">
        <v>62</v>
      </c>
      <c r="J252" s="83" t="s">
        <v>158</v>
      </c>
      <c r="K252" s="83" t="s">
        <v>424</v>
      </c>
      <c r="L252" s="107" t="s">
        <v>714</v>
      </c>
    </row>
    <row r="253" spans="1:12" ht="32.1" customHeight="1">
      <c r="A253" s="144">
        <v>249</v>
      </c>
      <c r="B253" s="98" t="s">
        <v>715</v>
      </c>
      <c r="C253" s="83" t="s">
        <v>70</v>
      </c>
      <c r="D253" s="104">
        <f t="shared" ca="1" si="12"/>
        <v>5347.21</v>
      </c>
      <c r="E253" s="84" t="str">
        <f>_xlfn.XLOOKUP(C253,FORMULAS!$C$3:$C$27,FORMULAS!$B$3:$B$27,"Não Encontrada")</f>
        <v>G4F SOLUÇÕES CORPORATIVAS LTDA</v>
      </c>
      <c r="F253" s="81">
        <v>44236</v>
      </c>
      <c r="G253" s="81" t="s">
        <v>18</v>
      </c>
      <c r="H253" s="83" t="s">
        <v>21</v>
      </c>
      <c r="I253" s="83" t="s">
        <v>716</v>
      </c>
      <c r="J253" s="83" t="s">
        <v>716</v>
      </c>
      <c r="K253" s="83" t="s">
        <v>163</v>
      </c>
      <c r="L253" s="107" t="s">
        <v>717</v>
      </c>
    </row>
    <row r="254" spans="1:12" ht="32.1" customHeight="1">
      <c r="A254" s="145">
        <v>250</v>
      </c>
      <c r="B254" s="98" t="s">
        <v>718</v>
      </c>
      <c r="C254" s="83" t="s">
        <v>88</v>
      </c>
      <c r="D254" s="104">
        <v>5128.83</v>
      </c>
      <c r="E254" s="84" t="str">
        <f>_xlfn.XLOOKUP(C254,FORMULAS!$C$3:$C$27,FORMULAS!$B$3:$B$27,"Não Encontrada")</f>
        <v>G4F SOLUÇÕES COPORATIVAS LTDA</v>
      </c>
      <c r="F254" s="81">
        <v>43851</v>
      </c>
      <c r="G254" s="81" t="s">
        <v>18</v>
      </c>
      <c r="H254" s="83" t="s">
        <v>20</v>
      </c>
      <c r="I254" s="83" t="s">
        <v>29</v>
      </c>
      <c r="J254" s="83" t="s">
        <v>233</v>
      </c>
      <c r="K254" s="83" t="s">
        <v>228</v>
      </c>
      <c r="L254" s="107" t="s">
        <v>719</v>
      </c>
    </row>
    <row r="255" spans="1:12" ht="32.1" customHeight="1">
      <c r="A255" s="144">
        <v>251</v>
      </c>
      <c r="B255" s="98" t="s">
        <v>720</v>
      </c>
      <c r="C255" s="83" t="s">
        <v>63</v>
      </c>
      <c r="D255" s="104">
        <f t="shared" ref="D255:D261" ca="1" si="13">_xlfn.XLOOKUP(C255,$C$5:$C$20,$D$5:$D$20,"Não Encontrado")</f>
        <v>4664.72</v>
      </c>
      <c r="E255" s="84" t="str">
        <f>_xlfn.XLOOKUP(C255,FORMULAS!$C$3:$C$27,FORMULAS!$B$3:$B$27,"Não Encontrada")</f>
        <v>G4F SOLUÇÕES CORPORATIVAS LTDA</v>
      </c>
      <c r="F255" s="81">
        <v>44117</v>
      </c>
      <c r="G255" s="81" t="s">
        <v>18</v>
      </c>
      <c r="H255" s="83" t="s">
        <v>22</v>
      </c>
      <c r="I255" s="83" t="s">
        <v>51</v>
      </c>
      <c r="J255" s="83" t="s">
        <v>51</v>
      </c>
      <c r="K255" s="83" t="s">
        <v>178</v>
      </c>
      <c r="L255" s="107" t="s">
        <v>721</v>
      </c>
    </row>
    <row r="256" spans="1:12" ht="32.1" customHeight="1">
      <c r="A256" s="145">
        <v>252</v>
      </c>
      <c r="B256" s="98" t="s">
        <v>722</v>
      </c>
      <c r="C256" s="83" t="s">
        <v>63</v>
      </c>
      <c r="D256" s="104">
        <f t="shared" ca="1" si="13"/>
        <v>4664.72</v>
      </c>
      <c r="E256" s="84" t="str">
        <f>_xlfn.XLOOKUP(C256,FORMULAS!$C$3:$C$27,FORMULAS!$B$3:$B$27,"Não Encontrada")</f>
        <v>G4F SOLUÇÕES CORPORATIVAS LTDA</v>
      </c>
      <c r="F256" s="81">
        <v>45323</v>
      </c>
      <c r="G256" s="81" t="s">
        <v>18</v>
      </c>
      <c r="H256" s="83" t="s">
        <v>22</v>
      </c>
      <c r="I256" s="83" t="s">
        <v>28</v>
      </c>
      <c r="J256" s="83" t="s">
        <v>28</v>
      </c>
      <c r="K256" s="83" t="s">
        <v>163</v>
      </c>
      <c r="L256" s="107" t="s">
        <v>723</v>
      </c>
    </row>
    <row r="257" spans="1:12" ht="32.1" customHeight="1">
      <c r="A257" s="144">
        <v>253</v>
      </c>
      <c r="B257" s="98" t="s">
        <v>724</v>
      </c>
      <c r="C257" s="83" t="s">
        <v>63</v>
      </c>
      <c r="D257" s="104">
        <f t="shared" ca="1" si="13"/>
        <v>4664.72</v>
      </c>
      <c r="E257" s="84" t="str">
        <f>_xlfn.XLOOKUP(C257,FORMULAS!$C$3:$C$27,FORMULAS!$B$3:$B$27,"Não Encontrada")</f>
        <v>G4F SOLUÇÕES CORPORATIVAS LTDA</v>
      </c>
      <c r="F257" s="81">
        <v>44658</v>
      </c>
      <c r="G257" s="81" t="s">
        <v>18</v>
      </c>
      <c r="H257" s="83" t="s">
        <v>19</v>
      </c>
      <c r="I257" s="83" t="s">
        <v>64</v>
      </c>
      <c r="J257" s="83" t="s">
        <v>64</v>
      </c>
      <c r="K257" s="83" t="s">
        <v>178</v>
      </c>
      <c r="L257" s="107" t="s">
        <v>725</v>
      </c>
    </row>
    <row r="258" spans="1:12" ht="32.1" customHeight="1">
      <c r="A258" s="145">
        <v>254</v>
      </c>
      <c r="B258" s="98" t="s">
        <v>726</v>
      </c>
      <c r="C258" s="84" t="s">
        <v>27</v>
      </c>
      <c r="D258" s="104">
        <f t="shared" ca="1" si="13"/>
        <v>3407.54</v>
      </c>
      <c r="E258" s="84" t="str">
        <f>_xlfn.XLOOKUP(C258,FORMULAS!$C$3:$C$27,FORMULAS!$B$3:$B$27,"Não Encontrada")</f>
        <v>R7 FACILITIES SERVIÇOS DE ENGENHARIA EIRELI</v>
      </c>
      <c r="F258" s="100">
        <v>45309</v>
      </c>
      <c r="G258" s="80" t="s">
        <v>18</v>
      </c>
      <c r="H258" s="80" t="s">
        <v>26</v>
      </c>
      <c r="I258" s="80" t="s">
        <v>82</v>
      </c>
      <c r="J258" s="89" t="s">
        <v>611</v>
      </c>
      <c r="K258" s="83" t="s">
        <v>159</v>
      </c>
      <c r="L258" s="107" t="s">
        <v>727</v>
      </c>
    </row>
    <row r="259" spans="1:12" ht="32.1" customHeight="1">
      <c r="A259" s="144">
        <v>255</v>
      </c>
      <c r="B259" s="98" t="s">
        <v>728</v>
      </c>
      <c r="C259" s="89" t="s">
        <v>12</v>
      </c>
      <c r="D259" s="104">
        <f t="shared" ca="1" si="13"/>
        <v>1642.94</v>
      </c>
      <c r="E259" s="89" t="str">
        <f>_xlfn.XLOOKUP(C259,FORMULAS!$C$3:$C$27,FORMULAS!$B$3:$B$27,"Não Encontrada")</f>
        <v>R7 FACILITIES SERVIÇOS DE ENGENHARIA EIRELI</v>
      </c>
      <c r="F259" s="100">
        <v>45538</v>
      </c>
      <c r="G259" s="80" t="s">
        <v>18</v>
      </c>
      <c r="H259" s="80" t="s">
        <v>26</v>
      </c>
      <c r="I259" s="80" t="s">
        <v>62</v>
      </c>
      <c r="J259" s="80" t="s">
        <v>158</v>
      </c>
      <c r="K259" s="89" t="s">
        <v>225</v>
      </c>
      <c r="L259" s="107" t="s">
        <v>729</v>
      </c>
    </row>
    <row r="260" spans="1:12" ht="32.1" customHeight="1">
      <c r="A260" s="145">
        <v>256</v>
      </c>
      <c r="B260" s="98" t="s">
        <v>730</v>
      </c>
      <c r="C260" s="83" t="s">
        <v>63</v>
      </c>
      <c r="D260" s="104">
        <f t="shared" ca="1" si="13"/>
        <v>4664.72</v>
      </c>
      <c r="E260" s="84" t="str">
        <f>_xlfn.XLOOKUP(C260,FORMULAS!$C$3:$C$27,FORMULAS!$B$3:$B$27,"Não Encontrada")</f>
        <v>G4F SOLUÇÕES CORPORATIVAS LTDA</v>
      </c>
      <c r="F260" s="81">
        <v>45240</v>
      </c>
      <c r="G260" s="87" t="s">
        <v>18</v>
      </c>
      <c r="H260" s="83" t="s">
        <v>21</v>
      </c>
      <c r="I260" s="83" t="s">
        <v>72</v>
      </c>
      <c r="J260" s="83" t="s">
        <v>72</v>
      </c>
      <c r="K260" s="86" t="s">
        <v>163</v>
      </c>
      <c r="L260" s="107" t="s">
        <v>731</v>
      </c>
    </row>
    <row r="261" spans="1:12" ht="32.1" customHeight="1">
      <c r="A261" s="144">
        <v>257</v>
      </c>
      <c r="B261" s="98" t="s">
        <v>732</v>
      </c>
      <c r="C261" s="83" t="s">
        <v>70</v>
      </c>
      <c r="D261" s="104">
        <f t="shared" ca="1" si="13"/>
        <v>5347.21</v>
      </c>
      <c r="E261" s="84" t="str">
        <f>_xlfn.XLOOKUP(C261,FORMULAS!$C$3:$C$27,FORMULAS!$B$3:$B$27,"Não Encontrada")</f>
        <v>G4F SOLUÇÕES CORPORATIVAS LTDA</v>
      </c>
      <c r="F261" s="81">
        <v>43895</v>
      </c>
      <c r="G261" s="87" t="s">
        <v>18</v>
      </c>
      <c r="H261" s="83" t="s">
        <v>19</v>
      </c>
      <c r="I261" s="83" t="s">
        <v>112</v>
      </c>
      <c r="J261" s="83" t="s">
        <v>112</v>
      </c>
      <c r="K261" s="83" t="s">
        <v>178</v>
      </c>
      <c r="L261" s="107" t="s">
        <v>733</v>
      </c>
    </row>
    <row r="262" spans="1:12" ht="32.1" customHeight="1">
      <c r="A262" s="145">
        <v>258</v>
      </c>
      <c r="B262" s="98" t="s">
        <v>734</v>
      </c>
      <c r="C262" s="83" t="s">
        <v>78</v>
      </c>
      <c r="D262" s="104">
        <v>4427.29</v>
      </c>
      <c r="E262" s="84" t="str">
        <f>_xlfn.XLOOKUP(C262,FORMULAS!$C$3:$C$27,FORMULAS!$B$3:$B$27,"Não Encontrada")</f>
        <v>G4F SOLUÇÕES COPORATIVAS LTDA</v>
      </c>
      <c r="F262" s="81">
        <v>43866</v>
      </c>
      <c r="G262" s="81" t="s">
        <v>18</v>
      </c>
      <c r="H262" s="83" t="s">
        <v>20</v>
      </c>
      <c r="I262" s="83" t="s">
        <v>29</v>
      </c>
      <c r="J262" s="83" t="s">
        <v>233</v>
      </c>
      <c r="K262" s="83" t="s">
        <v>163</v>
      </c>
      <c r="L262" s="107" t="s">
        <v>735</v>
      </c>
    </row>
    <row r="263" spans="1:12" ht="32.1" customHeight="1">
      <c r="A263" s="144">
        <v>259</v>
      </c>
      <c r="B263" s="98" t="s">
        <v>736</v>
      </c>
      <c r="C263" s="83" t="s">
        <v>37</v>
      </c>
      <c r="D263" s="104">
        <f ca="1">_xlfn.XLOOKUP(C263,$C$5:$C$20,$D$5:$D$20,"Não Encontrado")</f>
        <v>4164.3500000000004</v>
      </c>
      <c r="E263" s="84" t="str">
        <f>_xlfn.XLOOKUP(C263,FORMULAS!$C$3:$C$27,FORMULAS!$B$3:$B$27,"Não Encontrada")</f>
        <v>G4F SOLUÇÕES CORPORATIVAS LTDA</v>
      </c>
      <c r="F263" s="81">
        <v>44693</v>
      </c>
      <c r="G263" s="81" t="s">
        <v>18</v>
      </c>
      <c r="H263" s="83" t="s">
        <v>26</v>
      </c>
      <c r="I263" s="83" t="s">
        <v>62</v>
      </c>
      <c r="J263" s="83" t="s">
        <v>172</v>
      </c>
      <c r="K263" s="83" t="s">
        <v>173</v>
      </c>
      <c r="L263" s="107" t="s">
        <v>737</v>
      </c>
    </row>
    <row r="264" spans="1:12" ht="32.1" customHeight="1">
      <c r="A264" s="145">
        <v>260</v>
      </c>
      <c r="B264" s="98" t="s">
        <v>738</v>
      </c>
      <c r="C264" s="84" t="s">
        <v>14</v>
      </c>
      <c r="D264" s="104">
        <v>1642.94</v>
      </c>
      <c r="E264" s="84" t="str">
        <f>_xlfn.XLOOKUP(C264,FORMULAS!$C$3:$C$27,FORMULAS!$B$3:$B$27,"Não Encontrada")</f>
        <v>R7 FACILITIES SERVIÇOS DE ENGENHARIA EIRELI</v>
      </c>
      <c r="F264" s="100">
        <v>45148</v>
      </c>
      <c r="G264" s="80" t="s">
        <v>18</v>
      </c>
      <c r="H264" s="80" t="s">
        <v>26</v>
      </c>
      <c r="I264" s="80" t="s">
        <v>62</v>
      </c>
      <c r="J264" s="80" t="s">
        <v>172</v>
      </c>
      <c r="K264" s="86" t="s">
        <v>163</v>
      </c>
      <c r="L264" s="107" t="s">
        <v>739</v>
      </c>
    </row>
    <row r="265" spans="1:12" ht="32.1" customHeight="1">
      <c r="A265" s="144">
        <v>261</v>
      </c>
      <c r="B265" s="98" t="s">
        <v>740</v>
      </c>
      <c r="C265" s="83" t="s">
        <v>9</v>
      </c>
      <c r="D265" s="104">
        <f t="shared" ref="D265:D281" ca="1" si="14">_xlfn.XLOOKUP(C265,$C$5:$C$20,$D$5:$D$20,"Não Encontrado")</f>
        <v>3507.17</v>
      </c>
      <c r="E265" s="84" t="str">
        <f>_xlfn.XLOOKUP(C265,FORMULAS!$C$3:$C$27,FORMULAS!$B$3:$B$27,"Não Encontrada")</f>
        <v>R7 FACILITIES SERVIÇOS DE ENGENHARIA EIRELI</v>
      </c>
      <c r="F265" s="81">
        <v>45048</v>
      </c>
      <c r="G265" s="89" t="s">
        <v>18</v>
      </c>
      <c r="H265" s="89" t="s">
        <v>20</v>
      </c>
      <c r="I265" s="89" t="s">
        <v>29</v>
      </c>
      <c r="J265" s="89" t="s">
        <v>29</v>
      </c>
      <c r="K265" s="83" t="s">
        <v>178</v>
      </c>
      <c r="L265" s="107" t="s">
        <v>741</v>
      </c>
    </row>
    <row r="266" spans="1:12" ht="32.1" customHeight="1">
      <c r="A266" s="145">
        <v>262</v>
      </c>
      <c r="B266" s="98" t="s">
        <v>742</v>
      </c>
      <c r="C266" s="84" t="s">
        <v>92</v>
      </c>
      <c r="D266" s="104">
        <f t="shared" ca="1" si="14"/>
        <v>1642.94</v>
      </c>
      <c r="E266" s="84" t="str">
        <f>_xlfn.XLOOKUP(C266,FORMULAS!$C$3:$C$27,FORMULAS!$B$3:$B$27,"Não Encontrada")</f>
        <v>R7 FACILITIES SERVIÇOS DE ENGENHARIA EIRELI</v>
      </c>
      <c r="F266" s="100">
        <v>44994</v>
      </c>
      <c r="G266" s="80" t="s">
        <v>18</v>
      </c>
      <c r="H266" s="83" t="s">
        <v>26</v>
      </c>
      <c r="I266" s="83" t="s">
        <v>62</v>
      </c>
      <c r="J266" s="83" t="s">
        <v>158</v>
      </c>
      <c r="K266" s="83" t="s">
        <v>743</v>
      </c>
      <c r="L266" s="107" t="s">
        <v>744</v>
      </c>
    </row>
    <row r="267" spans="1:12" ht="32.1" customHeight="1">
      <c r="A267" s="144">
        <v>263</v>
      </c>
      <c r="B267" s="98" t="s">
        <v>745</v>
      </c>
      <c r="C267" s="83" t="s">
        <v>27</v>
      </c>
      <c r="D267" s="104">
        <f t="shared" ca="1" si="14"/>
        <v>3407.54</v>
      </c>
      <c r="E267" s="84" t="str">
        <f>_xlfn.XLOOKUP(C267,FORMULAS!$C$3:$C$27,FORMULAS!$B$3:$B$27,"Não Encontrada")</f>
        <v>R7 FACILITIES SERVIÇOS DE ENGENHARIA EIRELI</v>
      </c>
      <c r="F267" s="81">
        <v>43851</v>
      </c>
      <c r="G267" s="81" t="s">
        <v>18</v>
      </c>
      <c r="H267" s="83" t="s">
        <v>19</v>
      </c>
      <c r="I267" s="83" t="s">
        <v>79</v>
      </c>
      <c r="J267" s="83" t="s">
        <v>79</v>
      </c>
      <c r="K267" s="83" t="s">
        <v>183</v>
      </c>
      <c r="L267" s="107" t="s">
        <v>746</v>
      </c>
    </row>
    <row r="268" spans="1:12" ht="32.1" customHeight="1">
      <c r="A268" s="145">
        <v>264</v>
      </c>
      <c r="B268" s="98" t="s">
        <v>747</v>
      </c>
      <c r="C268" s="84" t="s">
        <v>12</v>
      </c>
      <c r="D268" s="104">
        <f t="shared" ca="1" si="14"/>
        <v>1642.94</v>
      </c>
      <c r="E268" s="84" t="str">
        <f>_xlfn.XLOOKUP(C268,FORMULAS!$C$3:$C$27,FORMULAS!$B$3:$B$27,"Não Encontrada")</f>
        <v>R7 FACILITIES SERVIÇOS DE ENGENHARIA EIRELI</v>
      </c>
      <c r="F268" s="100">
        <v>45352</v>
      </c>
      <c r="G268" s="80" t="s">
        <v>18</v>
      </c>
      <c r="H268" s="80" t="s">
        <v>26</v>
      </c>
      <c r="I268" s="80" t="s">
        <v>62</v>
      </c>
      <c r="J268" s="80" t="s">
        <v>272</v>
      </c>
      <c r="K268" s="86" t="s">
        <v>163</v>
      </c>
      <c r="L268" s="107" t="s">
        <v>748</v>
      </c>
    </row>
    <row r="269" spans="1:12" ht="32.1" customHeight="1">
      <c r="A269" s="144">
        <v>265</v>
      </c>
      <c r="B269" s="98" t="s">
        <v>749</v>
      </c>
      <c r="C269" s="83" t="s">
        <v>9</v>
      </c>
      <c r="D269" s="104">
        <f t="shared" ca="1" si="14"/>
        <v>3507.17</v>
      </c>
      <c r="E269" s="84" t="str">
        <f>_xlfn.XLOOKUP(C269,FORMULAS!$C$3:$C$27,FORMULAS!$B$3:$B$27,"Não Encontrada")</f>
        <v>R7 FACILITIES SERVIÇOS DE ENGENHARIA EIRELI</v>
      </c>
      <c r="F269" s="81">
        <v>44482</v>
      </c>
      <c r="G269" s="81" t="s">
        <v>18</v>
      </c>
      <c r="H269" s="83" t="s">
        <v>26</v>
      </c>
      <c r="I269" s="83" t="s">
        <v>82</v>
      </c>
      <c r="J269" s="83" t="s">
        <v>82</v>
      </c>
      <c r="K269" s="84" t="s">
        <v>225</v>
      </c>
      <c r="L269" s="107" t="s">
        <v>750</v>
      </c>
    </row>
    <row r="270" spans="1:12" ht="32.1" customHeight="1">
      <c r="A270" s="145">
        <v>266</v>
      </c>
      <c r="B270" s="98" t="s">
        <v>751</v>
      </c>
      <c r="C270" s="89" t="s">
        <v>9</v>
      </c>
      <c r="D270" s="104">
        <f t="shared" ca="1" si="14"/>
        <v>3507.17</v>
      </c>
      <c r="E270" s="89" t="s">
        <v>5</v>
      </c>
      <c r="F270" s="100">
        <v>45401</v>
      </c>
      <c r="G270" s="91" t="s">
        <v>18</v>
      </c>
      <c r="H270" s="80" t="s">
        <v>19</v>
      </c>
      <c r="I270" s="80" t="s">
        <v>89</v>
      </c>
      <c r="J270" s="89" t="s">
        <v>615</v>
      </c>
      <c r="K270" s="83" t="s">
        <v>178</v>
      </c>
      <c r="L270" s="107" t="s">
        <v>752</v>
      </c>
    </row>
    <row r="271" spans="1:12" ht="32.1" customHeight="1">
      <c r="A271" s="144">
        <v>267</v>
      </c>
      <c r="B271" s="98" t="s">
        <v>753</v>
      </c>
      <c r="C271" s="84" t="s">
        <v>27</v>
      </c>
      <c r="D271" s="104">
        <f t="shared" ca="1" si="14"/>
        <v>3407.54</v>
      </c>
      <c r="E271" s="84" t="str">
        <f>_xlfn.XLOOKUP(C271,FORMULAS!$C$3:$C$27,FORMULAS!$B$3:$B$27,"Não Encontrada")</f>
        <v>R7 FACILITIES SERVIÇOS DE ENGENHARIA EIRELI</v>
      </c>
      <c r="F271" s="100">
        <v>45362</v>
      </c>
      <c r="G271" s="80" t="s">
        <v>18</v>
      </c>
      <c r="H271" s="80" t="s">
        <v>26</v>
      </c>
      <c r="I271" s="80" t="s">
        <v>82</v>
      </c>
      <c r="J271" s="80" t="s">
        <v>82</v>
      </c>
      <c r="K271" s="83" t="s">
        <v>163</v>
      </c>
      <c r="L271" s="107" t="s">
        <v>754</v>
      </c>
    </row>
    <row r="272" spans="1:12" ht="32.1" customHeight="1">
      <c r="A272" s="145">
        <v>268</v>
      </c>
      <c r="B272" s="98" t="s">
        <v>755</v>
      </c>
      <c r="C272" s="83" t="s">
        <v>70</v>
      </c>
      <c r="D272" s="104">
        <f t="shared" ca="1" si="14"/>
        <v>5347.21</v>
      </c>
      <c r="E272" s="84" t="str">
        <f>_xlfn.XLOOKUP(C272,FORMULAS!$C$3:$C$27,FORMULAS!$B$3:$B$27,"Não Encontrada")</f>
        <v>G4F SOLUÇÕES CORPORATIVAS LTDA</v>
      </c>
      <c r="F272" s="81">
        <v>43874</v>
      </c>
      <c r="G272" s="81" t="s">
        <v>18</v>
      </c>
      <c r="H272" s="83" t="s">
        <v>24</v>
      </c>
      <c r="I272" s="83" t="s">
        <v>44</v>
      </c>
      <c r="J272" s="83" t="s">
        <v>44</v>
      </c>
      <c r="K272" s="86" t="s">
        <v>246</v>
      </c>
      <c r="L272" s="107" t="s">
        <v>756</v>
      </c>
    </row>
    <row r="273" spans="1:12" ht="32.1" customHeight="1">
      <c r="A273" s="144">
        <v>269</v>
      </c>
      <c r="B273" s="98" t="s">
        <v>757</v>
      </c>
      <c r="C273" s="83" t="s">
        <v>27</v>
      </c>
      <c r="D273" s="104">
        <f t="shared" ca="1" si="14"/>
        <v>3407.54</v>
      </c>
      <c r="E273" s="84" t="str">
        <f>_xlfn.XLOOKUP(C273,FORMULAS!$C$3:$C$27,FORMULAS!$B$3:$B$27,"Não Encontrada")</f>
        <v>R7 FACILITIES SERVIÇOS DE ENGENHARIA EIRELI</v>
      </c>
      <c r="F273" s="81">
        <v>44782</v>
      </c>
      <c r="G273" s="81" t="s">
        <v>18</v>
      </c>
      <c r="H273" s="83" t="s">
        <v>19</v>
      </c>
      <c r="I273" s="83" t="s">
        <v>71</v>
      </c>
      <c r="J273" s="83" t="s">
        <v>71</v>
      </c>
      <c r="K273" s="83" t="s">
        <v>178</v>
      </c>
      <c r="L273" s="107" t="s">
        <v>758</v>
      </c>
    </row>
    <row r="274" spans="1:12" ht="32.1" customHeight="1">
      <c r="A274" s="145">
        <v>270</v>
      </c>
      <c r="B274" s="98" t="s">
        <v>759</v>
      </c>
      <c r="C274" s="84" t="s">
        <v>9</v>
      </c>
      <c r="D274" s="104">
        <f t="shared" ca="1" si="14"/>
        <v>3507.17</v>
      </c>
      <c r="E274" s="84" t="str">
        <f>_xlfn.XLOOKUP(C274,FORMULAS!$C$3:$C$27,FORMULAS!$B$3:$B$27,"Não Encontrada")</f>
        <v>R7 FACILITIES SERVIÇOS DE ENGENHARIA EIRELI</v>
      </c>
      <c r="F274" s="100">
        <v>45141</v>
      </c>
      <c r="G274" s="80" t="s">
        <v>18</v>
      </c>
      <c r="H274" s="80" t="s">
        <v>19</v>
      </c>
      <c r="I274" s="80" t="s">
        <v>101</v>
      </c>
      <c r="J274" s="80" t="s">
        <v>101</v>
      </c>
      <c r="K274" s="83" t="s">
        <v>178</v>
      </c>
      <c r="L274" s="107" t="s">
        <v>760</v>
      </c>
    </row>
    <row r="275" spans="1:12" ht="32.1" customHeight="1">
      <c r="A275" s="144">
        <v>271</v>
      </c>
      <c r="B275" s="98" t="s">
        <v>761</v>
      </c>
      <c r="C275" s="84" t="s">
        <v>16</v>
      </c>
      <c r="D275" s="104" t="str">
        <f t="shared" si="14"/>
        <v>Não Encontrado</v>
      </c>
      <c r="E275" s="84" t="str">
        <f>_xlfn.XLOOKUP(C275,FORMULAS!$C$3:$C$27,FORMULAS!$B$3:$B$27,"Não Encontrada")</f>
        <v>R7 FACILITIES SERVIÇOS DE ENGENHARIA EIRELI</v>
      </c>
      <c r="F275" s="100">
        <v>45124</v>
      </c>
      <c r="G275" s="80" t="s">
        <v>18</v>
      </c>
      <c r="H275" s="83" t="s">
        <v>26</v>
      </c>
      <c r="I275" s="83" t="s">
        <v>62</v>
      </c>
      <c r="J275" s="83" t="s">
        <v>158</v>
      </c>
      <c r="K275" s="83" t="s">
        <v>183</v>
      </c>
      <c r="L275" s="107" t="s">
        <v>762</v>
      </c>
    </row>
    <row r="276" spans="1:12" ht="32.1" customHeight="1">
      <c r="A276" s="145">
        <v>272</v>
      </c>
      <c r="B276" s="98" t="s">
        <v>763</v>
      </c>
      <c r="C276" s="83" t="s">
        <v>9</v>
      </c>
      <c r="D276" s="104">
        <f t="shared" ca="1" si="14"/>
        <v>3507.17</v>
      </c>
      <c r="E276" s="84" t="str">
        <f>_xlfn.XLOOKUP(C276,FORMULAS!$C$3:$C$27,FORMULAS!$B$3:$B$27,"Não Encontrada")</f>
        <v>R7 FACILITIES SERVIÇOS DE ENGENHARIA EIRELI</v>
      </c>
      <c r="F276" s="81">
        <v>45064</v>
      </c>
      <c r="G276" s="80" t="s">
        <v>18</v>
      </c>
      <c r="H276" s="89" t="s">
        <v>20</v>
      </c>
      <c r="I276" s="89" t="s">
        <v>29</v>
      </c>
      <c r="J276" s="89" t="s">
        <v>29</v>
      </c>
      <c r="K276" s="83" t="s">
        <v>178</v>
      </c>
      <c r="L276" s="107" t="s">
        <v>764</v>
      </c>
    </row>
    <row r="277" spans="1:12" ht="32.1" customHeight="1">
      <c r="A277" s="144">
        <v>273</v>
      </c>
      <c r="B277" s="98" t="s">
        <v>765</v>
      </c>
      <c r="C277" s="83" t="s">
        <v>63</v>
      </c>
      <c r="D277" s="104">
        <f t="shared" ca="1" si="14"/>
        <v>4664.72</v>
      </c>
      <c r="E277" s="84" t="str">
        <f>_xlfn.XLOOKUP(C277,FORMULAS!$C$3:$C$27,FORMULAS!$B$3:$B$27,"Não Encontrada")</f>
        <v>G4F SOLUÇÕES CORPORATIVAS LTDA</v>
      </c>
      <c r="F277" s="81">
        <v>44764</v>
      </c>
      <c r="G277" s="81" t="s">
        <v>18</v>
      </c>
      <c r="H277" s="83" t="s">
        <v>22</v>
      </c>
      <c r="I277" s="83" t="s">
        <v>98</v>
      </c>
      <c r="J277" s="83" t="s">
        <v>98</v>
      </c>
      <c r="K277" s="83" t="s">
        <v>163</v>
      </c>
      <c r="L277" s="107" t="s">
        <v>766</v>
      </c>
    </row>
    <row r="278" spans="1:12" ht="32.1" customHeight="1">
      <c r="A278" s="145">
        <v>274</v>
      </c>
      <c r="B278" s="98" t="s">
        <v>767</v>
      </c>
      <c r="C278" s="83" t="s">
        <v>27</v>
      </c>
      <c r="D278" s="104">
        <f t="shared" ca="1" si="14"/>
        <v>3407.54</v>
      </c>
      <c r="E278" s="84" t="str">
        <f>_xlfn.XLOOKUP(C278,FORMULAS!$C$3:$C$27,FORMULAS!$B$3:$B$27,"Não Encontrada")</f>
        <v>R7 FACILITIES SERVIÇOS DE ENGENHARIA EIRELI</v>
      </c>
      <c r="F278" s="81">
        <v>44866</v>
      </c>
      <c r="G278" s="81" t="s">
        <v>18</v>
      </c>
      <c r="H278" s="83" t="s">
        <v>26</v>
      </c>
      <c r="I278" s="83" t="s">
        <v>62</v>
      </c>
      <c r="J278" s="95" t="s">
        <v>158</v>
      </c>
      <c r="K278" s="83" t="s">
        <v>768</v>
      </c>
      <c r="L278" s="107" t="s">
        <v>769</v>
      </c>
    </row>
    <row r="279" spans="1:12" ht="32.1" customHeight="1">
      <c r="A279" s="144">
        <v>275</v>
      </c>
      <c r="B279" s="98" t="s">
        <v>770</v>
      </c>
      <c r="C279" s="83" t="s">
        <v>9</v>
      </c>
      <c r="D279" s="104">
        <f t="shared" ca="1" si="14"/>
        <v>3507.17</v>
      </c>
      <c r="E279" s="84" t="str">
        <f>_xlfn.XLOOKUP(C279,FORMULAS!$C$3:$C$27,FORMULAS!$B$3:$B$27,"Não Encontrada")</f>
        <v>R7 FACILITIES SERVIÇOS DE ENGENHARIA EIRELI</v>
      </c>
      <c r="F279" s="81">
        <v>44448</v>
      </c>
      <c r="G279" s="81" t="s">
        <v>18</v>
      </c>
      <c r="H279" s="83" t="s">
        <v>26</v>
      </c>
      <c r="I279" s="83" t="s">
        <v>62</v>
      </c>
      <c r="J279" s="83" t="s">
        <v>172</v>
      </c>
      <c r="K279" s="83" t="s">
        <v>163</v>
      </c>
      <c r="L279" s="107" t="s">
        <v>771</v>
      </c>
    </row>
    <row r="280" spans="1:12" ht="32.1" customHeight="1">
      <c r="A280" s="145">
        <v>276</v>
      </c>
      <c r="B280" s="98" t="s">
        <v>772</v>
      </c>
      <c r="C280" s="83" t="s">
        <v>63</v>
      </c>
      <c r="D280" s="104">
        <f t="shared" ca="1" si="14"/>
        <v>4664.72</v>
      </c>
      <c r="E280" s="84" t="str">
        <f>_xlfn.XLOOKUP(C280,FORMULAS!$C$3:$C$27,FORMULAS!$B$3:$B$27,"Não Encontrada")</f>
        <v>G4F SOLUÇÕES CORPORATIVAS LTDA</v>
      </c>
      <c r="F280" s="81">
        <v>45341</v>
      </c>
      <c r="G280" s="81" t="s">
        <v>18</v>
      </c>
      <c r="H280" s="83" t="s">
        <v>26</v>
      </c>
      <c r="I280" s="83" t="s">
        <v>76</v>
      </c>
      <c r="J280" s="83" t="s">
        <v>685</v>
      </c>
      <c r="K280" s="83" t="s">
        <v>163</v>
      </c>
      <c r="L280" s="107" t="s">
        <v>773</v>
      </c>
    </row>
    <row r="281" spans="1:12" ht="32.1" customHeight="1">
      <c r="A281" s="144">
        <v>277</v>
      </c>
      <c r="B281" s="98" t="s">
        <v>774</v>
      </c>
      <c r="C281" s="83" t="s">
        <v>70</v>
      </c>
      <c r="D281" s="104">
        <f t="shared" ca="1" si="14"/>
        <v>5347.21</v>
      </c>
      <c r="E281" s="84" t="str">
        <f>_xlfn.XLOOKUP(C281,FORMULAS!$C$3:$C$27,FORMULAS!$B$3:$B$27,"Não Encontrada")</f>
        <v>G4F SOLUÇÕES CORPORATIVAS LTDA</v>
      </c>
      <c r="F281" s="81">
        <v>45170</v>
      </c>
      <c r="G281" s="81" t="s">
        <v>18</v>
      </c>
      <c r="H281" s="83" t="s">
        <v>23</v>
      </c>
      <c r="I281" s="83" t="s">
        <v>32</v>
      </c>
      <c r="J281" s="83" t="s">
        <v>32</v>
      </c>
      <c r="K281" s="86" t="s">
        <v>246</v>
      </c>
      <c r="L281" s="107" t="s">
        <v>775</v>
      </c>
    </row>
    <row r="282" spans="1:12" ht="32.1" customHeight="1">
      <c r="A282" s="145">
        <v>278</v>
      </c>
      <c r="B282" s="98" t="s">
        <v>776</v>
      </c>
      <c r="C282" s="83" t="s">
        <v>100</v>
      </c>
      <c r="D282" s="104">
        <v>3300.95</v>
      </c>
      <c r="E282" s="84" t="str">
        <f>_xlfn.XLOOKUP(C282,FORMULAS!$C$3:$C$27,FORMULAS!$B$3:$B$27,"Não Encontrada")</f>
        <v>GSI SERVIÇOS ESPECIALIZADOS LTDA</v>
      </c>
      <c r="F282" s="81">
        <v>43719</v>
      </c>
      <c r="G282" s="81" t="s">
        <v>18</v>
      </c>
      <c r="H282" s="83" t="s">
        <v>26</v>
      </c>
      <c r="I282" s="83" t="s">
        <v>62</v>
      </c>
      <c r="J282" s="83" t="s">
        <v>158</v>
      </c>
      <c r="K282" s="83" t="s">
        <v>163</v>
      </c>
      <c r="L282" s="107" t="s">
        <v>777</v>
      </c>
    </row>
    <row r="283" spans="1:12" ht="32.1" customHeight="1">
      <c r="A283" s="144">
        <v>279</v>
      </c>
      <c r="B283" s="98" t="s">
        <v>778</v>
      </c>
      <c r="C283" s="84" t="s">
        <v>9</v>
      </c>
      <c r="D283" s="104">
        <f t="shared" ref="D283:D289" ca="1" si="15">_xlfn.XLOOKUP(C283,$C$5:$C$20,$D$5:$D$20,"Não Encontrado")</f>
        <v>3507.17</v>
      </c>
      <c r="E283" s="84" t="str">
        <f>_xlfn.XLOOKUP(C283,FORMULAS!$C$3:$C$27,FORMULAS!$B$3:$B$27,"Não Encontrada")</f>
        <v>R7 FACILITIES SERVIÇOS DE ENGENHARIA EIRELI</v>
      </c>
      <c r="F283" s="100">
        <v>45148</v>
      </c>
      <c r="G283" s="80" t="s">
        <v>18</v>
      </c>
      <c r="H283" s="80" t="s">
        <v>23</v>
      </c>
      <c r="I283" s="80" t="s">
        <v>52</v>
      </c>
      <c r="J283" s="80" t="s">
        <v>52</v>
      </c>
      <c r="K283" s="83" t="s">
        <v>183</v>
      </c>
      <c r="L283" s="107" t="s">
        <v>779</v>
      </c>
    </row>
    <row r="284" spans="1:12" ht="32.1" customHeight="1">
      <c r="A284" s="145">
        <v>280</v>
      </c>
      <c r="B284" s="98" t="s">
        <v>780</v>
      </c>
      <c r="C284" s="83" t="s">
        <v>70</v>
      </c>
      <c r="D284" s="104">
        <f t="shared" ca="1" si="15"/>
        <v>5347.21</v>
      </c>
      <c r="E284" s="84" t="str">
        <f>_xlfn.XLOOKUP(C284,FORMULAS!$C$3:$C$27,FORMULAS!$B$3:$B$27,"Não Encontrada")</f>
        <v>G4F SOLUÇÕES CORPORATIVAS LTDA</v>
      </c>
      <c r="F284" s="81">
        <v>43851</v>
      </c>
      <c r="G284" s="81" t="s">
        <v>18</v>
      </c>
      <c r="H284" s="83" t="s">
        <v>22</v>
      </c>
      <c r="I284" s="83" t="s">
        <v>59</v>
      </c>
      <c r="J284" s="83" t="s">
        <v>59</v>
      </c>
      <c r="K284" s="83" t="s">
        <v>163</v>
      </c>
      <c r="L284" s="107" t="s">
        <v>781</v>
      </c>
    </row>
    <row r="285" spans="1:12" ht="32.1" customHeight="1">
      <c r="A285" s="144">
        <v>281</v>
      </c>
      <c r="B285" s="98" t="s">
        <v>782</v>
      </c>
      <c r="C285" s="83" t="s">
        <v>9</v>
      </c>
      <c r="D285" s="104">
        <f t="shared" ca="1" si="15"/>
        <v>3507.17</v>
      </c>
      <c r="E285" s="84" t="str">
        <f>_xlfn.XLOOKUP(C285,FORMULAS!$C$3:$C$27,FORMULAS!$B$3:$B$27,"Não Encontrada")</f>
        <v>R7 FACILITIES SERVIÇOS DE ENGENHARIA EIRELI</v>
      </c>
      <c r="F285" s="81">
        <v>43864</v>
      </c>
      <c r="G285" s="81" t="s">
        <v>18</v>
      </c>
      <c r="H285" s="83" t="s">
        <v>26</v>
      </c>
      <c r="I285" s="83" t="s">
        <v>62</v>
      </c>
      <c r="J285" s="95" t="s">
        <v>172</v>
      </c>
      <c r="K285" s="83" t="s">
        <v>783</v>
      </c>
      <c r="L285" s="107" t="s">
        <v>784</v>
      </c>
    </row>
    <row r="286" spans="1:12" ht="32.1" customHeight="1">
      <c r="A286" s="145">
        <v>282</v>
      </c>
      <c r="B286" s="98" t="s">
        <v>785</v>
      </c>
      <c r="C286" s="84" t="s">
        <v>9</v>
      </c>
      <c r="D286" s="104">
        <f t="shared" ca="1" si="15"/>
        <v>3507.17</v>
      </c>
      <c r="E286" s="84" t="str">
        <f>_xlfn.XLOOKUP(C286,FORMULAS!$C$3:$C$27,FORMULAS!$B$3:$B$27,"Não Encontrada")</f>
        <v>R7 FACILITIES SERVIÇOS DE ENGENHARIA EIRELI</v>
      </c>
      <c r="F286" s="100">
        <v>45141</v>
      </c>
      <c r="G286" s="80" t="s">
        <v>18</v>
      </c>
      <c r="H286" s="80" t="s">
        <v>26</v>
      </c>
      <c r="I286" s="80" t="s">
        <v>69</v>
      </c>
      <c r="J286" s="80" t="s">
        <v>69</v>
      </c>
      <c r="K286" s="86" t="s">
        <v>163</v>
      </c>
      <c r="L286" s="107" t="s">
        <v>786</v>
      </c>
    </row>
    <row r="287" spans="1:12" ht="32.1" customHeight="1">
      <c r="A287" s="144">
        <v>283</v>
      </c>
      <c r="B287" s="98" t="s">
        <v>787</v>
      </c>
      <c r="C287" s="83" t="s">
        <v>63</v>
      </c>
      <c r="D287" s="104">
        <f t="shared" ca="1" si="15"/>
        <v>4664.72</v>
      </c>
      <c r="E287" s="84" t="str">
        <f>_xlfn.XLOOKUP(C287,FORMULAS!$C$3:$C$27,FORMULAS!$B$3:$B$27,"Não Encontrada")</f>
        <v>G4F SOLUÇÕES CORPORATIVAS LTDA</v>
      </c>
      <c r="F287" s="81">
        <v>44602</v>
      </c>
      <c r="G287" s="81" t="s">
        <v>18</v>
      </c>
      <c r="H287" s="83" t="s">
        <v>26</v>
      </c>
      <c r="I287" s="83" t="s">
        <v>87</v>
      </c>
      <c r="J287" s="83" t="s">
        <v>621</v>
      </c>
      <c r="K287" s="83" t="s">
        <v>163</v>
      </c>
      <c r="L287" s="107" t="s">
        <v>788</v>
      </c>
    </row>
    <row r="288" spans="1:12" ht="32.1" customHeight="1">
      <c r="A288" s="145">
        <v>284</v>
      </c>
      <c r="B288" s="98" t="s">
        <v>789</v>
      </c>
      <c r="C288" s="84" t="s">
        <v>192</v>
      </c>
      <c r="D288" s="104">
        <f t="shared" ca="1" si="15"/>
        <v>3540.43</v>
      </c>
      <c r="E288" s="84" t="str">
        <f>_xlfn.XLOOKUP(C288,FORMULAS!$C$3:$C$27,FORMULAS!$B$3:$B$27,"Não Encontrada")</f>
        <v>CITY SERVICE SEGURANÇA LTDA</v>
      </c>
      <c r="F288" s="100">
        <v>45026</v>
      </c>
      <c r="G288" s="82" t="s">
        <v>18</v>
      </c>
      <c r="H288" s="84" t="s">
        <v>26</v>
      </c>
      <c r="I288" s="84" t="s">
        <v>62</v>
      </c>
      <c r="J288" s="84" t="s">
        <v>158</v>
      </c>
      <c r="K288" s="83" t="s">
        <v>401</v>
      </c>
      <c r="L288" s="107" t="s">
        <v>790</v>
      </c>
    </row>
    <row r="289" spans="1:12" ht="32.1" customHeight="1">
      <c r="A289" s="144">
        <v>285</v>
      </c>
      <c r="B289" s="98" t="s">
        <v>791</v>
      </c>
      <c r="C289" s="83" t="s">
        <v>27</v>
      </c>
      <c r="D289" s="104">
        <f t="shared" ca="1" si="15"/>
        <v>3407.54</v>
      </c>
      <c r="E289" s="84" t="str">
        <f>_xlfn.XLOOKUP(C289,FORMULAS!$C$3:$C$27,FORMULAS!$B$3:$B$27,"Não Encontrada")</f>
        <v>R7 FACILITIES SERVIÇOS DE ENGENHARIA EIRELI</v>
      </c>
      <c r="F289" s="81">
        <v>44229</v>
      </c>
      <c r="G289" s="81" t="s">
        <v>18</v>
      </c>
      <c r="H289" s="83" t="s">
        <v>26</v>
      </c>
      <c r="I289" s="83" t="s">
        <v>62</v>
      </c>
      <c r="J289" s="83" t="s">
        <v>158</v>
      </c>
      <c r="K289" s="83" t="s">
        <v>792</v>
      </c>
      <c r="L289" s="107" t="s">
        <v>793</v>
      </c>
    </row>
    <row r="290" spans="1:12" ht="32.1" customHeight="1">
      <c r="A290" s="145">
        <v>286</v>
      </c>
      <c r="B290" s="98" t="s">
        <v>794</v>
      </c>
      <c r="C290" s="83" t="s">
        <v>6</v>
      </c>
      <c r="D290" s="104">
        <v>2387.58</v>
      </c>
      <c r="E290" s="84" t="str">
        <f>_xlfn.XLOOKUP(C290,FORMULAS!$C$3:$C$27,FORMULAS!$B$3:$B$27,"Não Encontrada")</f>
        <v>R7 FACILITIES SERVIÇOS DE ENGENHARIA EIRELI</v>
      </c>
      <c r="F290" s="81">
        <v>44847</v>
      </c>
      <c r="G290" s="81" t="s">
        <v>18</v>
      </c>
      <c r="H290" s="83" t="s">
        <v>26</v>
      </c>
      <c r="I290" s="83" t="s">
        <v>62</v>
      </c>
      <c r="J290" s="83" t="s">
        <v>158</v>
      </c>
      <c r="K290" s="83" t="s">
        <v>552</v>
      </c>
      <c r="L290" s="107" t="s">
        <v>795</v>
      </c>
    </row>
    <row r="291" spans="1:12" ht="32.1" customHeight="1">
      <c r="A291" s="144">
        <v>287</v>
      </c>
      <c r="B291" s="98" t="s">
        <v>796</v>
      </c>
      <c r="C291" s="84" t="s">
        <v>100</v>
      </c>
      <c r="D291" s="104">
        <v>3300.95</v>
      </c>
      <c r="E291" s="84" t="str">
        <f>_xlfn.XLOOKUP(C291,FORMULAS!$C$3:$C$27,FORMULAS!$B$3:$B$27,"Não Encontrada")</f>
        <v>GSI SERVIÇOS ESPECIALIZADOS LTDA</v>
      </c>
      <c r="F291" s="100">
        <v>45415</v>
      </c>
      <c r="G291" s="80" t="s">
        <v>18</v>
      </c>
      <c r="H291" s="80" t="s">
        <v>26</v>
      </c>
      <c r="I291" s="80" t="s">
        <v>62</v>
      </c>
      <c r="J291" s="80" t="s">
        <v>158</v>
      </c>
      <c r="K291" s="83" t="s">
        <v>183</v>
      </c>
      <c r="L291" s="107" t="s">
        <v>797</v>
      </c>
    </row>
    <row r="292" spans="1:12" ht="32.1" customHeight="1">
      <c r="A292" s="145">
        <v>288</v>
      </c>
      <c r="B292" s="98" t="s">
        <v>798</v>
      </c>
      <c r="C292" s="84" t="s">
        <v>63</v>
      </c>
      <c r="D292" s="104">
        <f t="shared" ref="D292:D299" ca="1" si="16">_xlfn.XLOOKUP(C292,$C$5:$C$20,$D$5:$D$20,"Não Encontrado")</f>
        <v>4664.72</v>
      </c>
      <c r="E292" s="84" t="str">
        <f>_xlfn.XLOOKUP(C292,FORMULAS!$C$3:$C$27,FORMULAS!$B$3:$B$27,"Não Encontrada")</f>
        <v>G4F SOLUÇÕES CORPORATIVAS LTDA</v>
      </c>
      <c r="F292" s="100">
        <v>45421</v>
      </c>
      <c r="G292" s="80" t="s">
        <v>18</v>
      </c>
      <c r="H292" s="80" t="s">
        <v>20</v>
      </c>
      <c r="I292" s="80" t="s">
        <v>29</v>
      </c>
      <c r="J292" s="80" t="s">
        <v>799</v>
      </c>
      <c r="K292" s="83" t="s">
        <v>178</v>
      </c>
      <c r="L292" s="107" t="s">
        <v>800</v>
      </c>
    </row>
    <row r="293" spans="1:12" ht="32.1" customHeight="1">
      <c r="A293" s="144">
        <v>289</v>
      </c>
      <c r="B293" s="98" t="s">
        <v>801</v>
      </c>
      <c r="C293" s="83" t="s">
        <v>96</v>
      </c>
      <c r="D293" s="104">
        <f t="shared" ca="1" si="16"/>
        <v>2319.83</v>
      </c>
      <c r="E293" s="84" t="str">
        <f>_xlfn.XLOOKUP(C293,FORMULAS!$C$3:$C$27,FORMULAS!$B$3:$B$27,"Não Encontrada")</f>
        <v>R7 FACILITIES SERVIÇOS DE ENGENHARIA EIRELI</v>
      </c>
      <c r="F293" s="81">
        <v>44179</v>
      </c>
      <c r="G293" s="81" t="s">
        <v>18</v>
      </c>
      <c r="H293" s="83" t="s">
        <v>26</v>
      </c>
      <c r="I293" s="83" t="s">
        <v>62</v>
      </c>
      <c r="J293" s="83" t="s">
        <v>158</v>
      </c>
      <c r="K293" s="83" t="s">
        <v>401</v>
      </c>
      <c r="L293" s="107" t="s">
        <v>802</v>
      </c>
    </row>
    <row r="294" spans="1:12" ht="32.1" customHeight="1">
      <c r="A294" s="145">
        <v>290</v>
      </c>
      <c r="B294" s="98" t="s">
        <v>803</v>
      </c>
      <c r="C294" s="83" t="s">
        <v>9</v>
      </c>
      <c r="D294" s="104">
        <f t="shared" ca="1" si="16"/>
        <v>3507.17</v>
      </c>
      <c r="E294" s="84" t="str">
        <f>_xlfn.XLOOKUP(C294,FORMULAS!$C$3:$C$27,FORMULAS!$B$3:$B$27,"Não Encontrada")</f>
        <v>R7 FACILITIES SERVIÇOS DE ENGENHARIA EIRELI</v>
      </c>
      <c r="F294" s="81">
        <v>43851</v>
      </c>
      <c r="G294" s="81" t="s">
        <v>18</v>
      </c>
      <c r="H294" s="83" t="s">
        <v>26</v>
      </c>
      <c r="I294" s="83" t="s">
        <v>54</v>
      </c>
      <c r="J294" s="83" t="s">
        <v>804</v>
      </c>
      <c r="K294" s="83" t="s">
        <v>163</v>
      </c>
      <c r="L294" s="107" t="s">
        <v>805</v>
      </c>
    </row>
    <row r="295" spans="1:12" ht="32.1" customHeight="1">
      <c r="A295" s="144">
        <v>291</v>
      </c>
      <c r="B295" s="98" t="s">
        <v>806</v>
      </c>
      <c r="C295" s="84" t="s">
        <v>9</v>
      </c>
      <c r="D295" s="104">
        <f t="shared" ca="1" si="16"/>
        <v>3507.17</v>
      </c>
      <c r="E295" s="84" t="str">
        <f>_xlfn.XLOOKUP(C295,FORMULAS!$C$3:$C$27,FORMULAS!$B$3:$B$27,"Não Encontrada")</f>
        <v>R7 FACILITIES SERVIÇOS DE ENGENHARIA EIRELI</v>
      </c>
      <c r="F295" s="100">
        <v>45126</v>
      </c>
      <c r="G295" s="80" t="s">
        <v>18</v>
      </c>
      <c r="H295" s="83" t="s">
        <v>19</v>
      </c>
      <c r="I295" s="83" t="s">
        <v>64</v>
      </c>
      <c r="J295" s="83" t="s">
        <v>64</v>
      </c>
      <c r="K295" s="89" t="s">
        <v>178</v>
      </c>
      <c r="L295" s="107" t="s">
        <v>807</v>
      </c>
    </row>
    <row r="296" spans="1:12" ht="32.1" customHeight="1">
      <c r="A296" s="145">
        <v>292</v>
      </c>
      <c r="B296" s="98" t="s">
        <v>808</v>
      </c>
      <c r="C296" s="89" t="s">
        <v>27</v>
      </c>
      <c r="D296" s="104">
        <f t="shared" ca="1" si="16"/>
        <v>3407.54</v>
      </c>
      <c r="E296" s="89" t="str">
        <f>_xlfn.XLOOKUP(C296,FORMULAS!$C$3:$C$27,FORMULAS!$B$3:$B$27,"Não Encontrada")</f>
        <v>R7 FACILITIES SERVIÇOS DE ENGENHARIA EIRELI</v>
      </c>
      <c r="F296" s="100">
        <v>44578</v>
      </c>
      <c r="G296" s="80" t="s">
        <v>18</v>
      </c>
      <c r="H296" s="92" t="s">
        <v>19</v>
      </c>
      <c r="I296" s="89" t="s">
        <v>71</v>
      </c>
      <c r="J296" s="92" t="s">
        <v>71</v>
      </c>
      <c r="K296" s="89" t="s">
        <v>178</v>
      </c>
      <c r="L296" s="107" t="s">
        <v>809</v>
      </c>
    </row>
    <row r="297" spans="1:12" ht="32.1" customHeight="1">
      <c r="A297" s="144">
        <v>293</v>
      </c>
      <c r="B297" s="98" t="s">
        <v>810</v>
      </c>
      <c r="C297" s="84" t="s">
        <v>70</v>
      </c>
      <c r="D297" s="104">
        <f t="shared" ca="1" si="16"/>
        <v>5347.21</v>
      </c>
      <c r="E297" s="84" t="str">
        <f>_xlfn.XLOOKUP(C297,FORMULAS!$C$3:$C$27,FORMULAS!$B$3:$B$27,"Não Encontrada")</f>
        <v>G4F SOLUÇÕES CORPORATIVAS LTDA</v>
      </c>
      <c r="F297" s="100">
        <v>45476</v>
      </c>
      <c r="G297" s="80" t="s">
        <v>18</v>
      </c>
      <c r="H297" s="80" t="s">
        <v>26</v>
      </c>
      <c r="I297" s="80" t="s">
        <v>82</v>
      </c>
      <c r="J297" s="80" t="s">
        <v>82</v>
      </c>
      <c r="K297" s="83" t="s">
        <v>163</v>
      </c>
      <c r="L297" s="107" t="s">
        <v>811</v>
      </c>
    </row>
    <row r="298" spans="1:12" ht="32.1" customHeight="1">
      <c r="A298" s="145">
        <v>294</v>
      </c>
      <c r="B298" s="98" t="s">
        <v>812</v>
      </c>
      <c r="C298" s="83" t="s">
        <v>27</v>
      </c>
      <c r="D298" s="104">
        <f t="shared" ca="1" si="16"/>
        <v>3407.54</v>
      </c>
      <c r="E298" s="84" t="str">
        <f>_xlfn.XLOOKUP(C298,FORMULAS!$C$3:$C$27,FORMULAS!$B$3:$B$27,"Não Encontrada")</f>
        <v>R7 FACILITIES SERVIÇOS DE ENGENHARIA EIRELI</v>
      </c>
      <c r="F298" s="81">
        <v>44046</v>
      </c>
      <c r="G298" s="81" t="s">
        <v>18</v>
      </c>
      <c r="H298" s="83" t="s">
        <v>19</v>
      </c>
      <c r="I298" s="83" t="s">
        <v>79</v>
      </c>
      <c r="J298" s="83" t="s">
        <v>79</v>
      </c>
      <c r="K298" s="83" t="s">
        <v>183</v>
      </c>
      <c r="L298" s="107" t="s">
        <v>813</v>
      </c>
    </row>
    <row r="299" spans="1:12" ht="32.1" customHeight="1">
      <c r="A299" s="144">
        <v>295</v>
      </c>
      <c r="B299" s="98" t="s">
        <v>814</v>
      </c>
      <c r="C299" s="84" t="s">
        <v>63</v>
      </c>
      <c r="D299" s="104">
        <f t="shared" ca="1" si="16"/>
        <v>4664.72</v>
      </c>
      <c r="E299" s="84" t="str">
        <f>_xlfn.XLOOKUP(C299,FORMULAS!$C$3:$C$27,FORMULAS!$B$3:$B$27,"Não Encontrada")</f>
        <v>G4F SOLUÇÕES CORPORATIVAS LTDA</v>
      </c>
      <c r="F299" s="100">
        <v>45341</v>
      </c>
      <c r="G299" s="85" t="s">
        <v>18</v>
      </c>
      <c r="H299" s="89" t="s">
        <v>19</v>
      </c>
      <c r="I299" s="89" t="s">
        <v>64</v>
      </c>
      <c r="J299" s="89" t="s">
        <v>815</v>
      </c>
      <c r="K299" s="89" t="s">
        <v>228</v>
      </c>
      <c r="L299" s="107" t="s">
        <v>816</v>
      </c>
    </row>
    <row r="300" spans="1:12" ht="32.1" customHeight="1">
      <c r="A300" s="145">
        <v>296</v>
      </c>
      <c r="B300" s="98" t="s">
        <v>817</v>
      </c>
      <c r="C300" s="83" t="s">
        <v>15</v>
      </c>
      <c r="D300" s="104">
        <v>1870.56</v>
      </c>
      <c r="E300" s="84" t="str">
        <f>_xlfn.XLOOKUP(C300,FORMULAS!$C$3:$C$27,FORMULAS!$B$3:$B$27,"Não Encontrada")</f>
        <v>R7 FACILITIES SERVIÇOS DE ENGENHARIA EIRELI</v>
      </c>
      <c r="F300" s="81">
        <v>45148</v>
      </c>
      <c r="G300" s="81" t="s">
        <v>18</v>
      </c>
      <c r="H300" s="83" t="s">
        <v>26</v>
      </c>
      <c r="I300" s="83" t="s">
        <v>62</v>
      </c>
      <c r="J300" s="83" t="s">
        <v>158</v>
      </c>
      <c r="K300" s="83" t="s">
        <v>163</v>
      </c>
      <c r="L300" s="107" t="s">
        <v>818</v>
      </c>
    </row>
    <row r="301" spans="1:12" ht="32.1" customHeight="1">
      <c r="A301" s="144">
        <v>297</v>
      </c>
      <c r="B301" s="98" t="s">
        <v>819</v>
      </c>
      <c r="C301" s="83" t="s">
        <v>116</v>
      </c>
      <c r="D301" s="104">
        <f ca="1">_xlfn.XLOOKUP(C301,$C$5:$C$20,$D$5:$D$20,"Não Encontrado")</f>
        <v>3540.43</v>
      </c>
      <c r="E301" s="84" t="str">
        <f>_xlfn.XLOOKUP(C301,FORMULAS!$C$3:$C$27,FORMULAS!$B$3:$B$27,"Não Encontrada")</f>
        <v>CITY SERVICE SEGURANÇA LTDA</v>
      </c>
      <c r="F301" s="81">
        <v>45026</v>
      </c>
      <c r="G301" s="81" t="s">
        <v>18</v>
      </c>
      <c r="H301" s="83" t="s">
        <v>26</v>
      </c>
      <c r="I301" s="83" t="s">
        <v>62</v>
      </c>
      <c r="J301" s="83" t="s">
        <v>158</v>
      </c>
      <c r="K301" s="83" t="s">
        <v>412</v>
      </c>
      <c r="L301" s="107" t="s">
        <v>820</v>
      </c>
    </row>
    <row r="302" spans="1:12" ht="32.1" customHeight="1">
      <c r="A302" s="145">
        <v>298</v>
      </c>
      <c r="B302" s="98" t="s">
        <v>821</v>
      </c>
      <c r="C302" s="89" t="s">
        <v>27</v>
      </c>
      <c r="D302" s="104">
        <f ca="1">_xlfn.XLOOKUP(C302,$C$5:$C$20,$D$5:$D$20,"Não Encontrado")</f>
        <v>3407.54</v>
      </c>
      <c r="E302" s="89" t="str">
        <f>_xlfn.XLOOKUP(C302,FORMULAS!$C$3:$C$27,FORMULAS!$B$3:$B$27,"Não Encontrada")</f>
        <v>R7 FACILITIES SERVIÇOS DE ENGENHARIA EIRELI</v>
      </c>
      <c r="F302" s="100">
        <v>45505</v>
      </c>
      <c r="G302" s="81" t="s">
        <v>18</v>
      </c>
      <c r="H302" s="83" t="s">
        <v>19</v>
      </c>
      <c r="I302" s="83" t="s">
        <v>39</v>
      </c>
      <c r="J302" s="83" t="s">
        <v>39</v>
      </c>
      <c r="K302" s="83" t="s">
        <v>178</v>
      </c>
      <c r="L302" s="107" t="s">
        <v>822</v>
      </c>
    </row>
    <row r="303" spans="1:12" ht="32.1" customHeight="1">
      <c r="A303" s="144">
        <v>299</v>
      </c>
      <c r="B303" s="98" t="s">
        <v>823</v>
      </c>
      <c r="C303" s="84" t="s">
        <v>27</v>
      </c>
      <c r="D303" s="104">
        <f ca="1">_xlfn.XLOOKUP(C303,$C$5:$C$20,$D$5:$D$20,"Não Encontrado")</f>
        <v>3407.54</v>
      </c>
      <c r="E303" s="84" t="str">
        <f>_xlfn.XLOOKUP(C303,FORMULAS!$C$3:$C$27,FORMULAS!$B$3:$B$27,"Não Encontrada")</f>
        <v>R7 FACILITIES SERVIÇOS DE ENGENHARIA EIRELI</v>
      </c>
      <c r="F303" s="100">
        <v>45027</v>
      </c>
      <c r="G303" s="87" t="s">
        <v>18</v>
      </c>
      <c r="H303" s="83" t="s">
        <v>25</v>
      </c>
      <c r="I303" s="83" t="s">
        <v>45</v>
      </c>
      <c r="J303" s="83" t="s">
        <v>45</v>
      </c>
      <c r="K303" s="83" t="s">
        <v>163</v>
      </c>
      <c r="L303" s="107" t="s">
        <v>824</v>
      </c>
    </row>
    <row r="304" spans="1:12" ht="32.1" customHeight="1">
      <c r="A304" s="145">
        <v>300</v>
      </c>
      <c r="B304" s="98" t="s">
        <v>825</v>
      </c>
      <c r="C304" s="83" t="s">
        <v>63</v>
      </c>
      <c r="D304" s="104">
        <f ca="1">_xlfn.XLOOKUP(C304,$C$5:$C$20,$D$5:$D$20,"Não Encontrado")</f>
        <v>4664.72</v>
      </c>
      <c r="E304" s="84" t="str">
        <f>_xlfn.XLOOKUP(C304,FORMULAS!$C$3:$C$27,FORMULAS!$B$3:$B$27,"Não Encontrada")</f>
        <v>G4F SOLUÇÕES CORPORATIVAS LTDA</v>
      </c>
      <c r="F304" s="81">
        <v>43851</v>
      </c>
      <c r="G304" s="81" t="s">
        <v>18</v>
      </c>
      <c r="H304" s="83" t="s">
        <v>24</v>
      </c>
      <c r="I304" s="83" t="s">
        <v>315</v>
      </c>
      <c r="J304" s="83" t="s">
        <v>315</v>
      </c>
      <c r="K304" s="86" t="s">
        <v>246</v>
      </c>
      <c r="L304" s="107" t="s">
        <v>826</v>
      </c>
    </row>
    <row r="305" spans="1:12" ht="32.1" customHeight="1">
      <c r="A305" s="144">
        <v>301</v>
      </c>
      <c r="B305" s="98" t="s">
        <v>827</v>
      </c>
      <c r="C305" s="83" t="s">
        <v>55</v>
      </c>
      <c r="D305" s="104">
        <v>3675.48</v>
      </c>
      <c r="E305" s="84" t="str">
        <f>_xlfn.XLOOKUP(C305,FORMULAS!$C$3:$C$27,FORMULAS!$B$3:$B$27,"Não Encontrada")</f>
        <v>G4F SOLUÇÕES CORPORATIVAS LTDA</v>
      </c>
      <c r="F305" s="81">
        <v>43851</v>
      </c>
      <c r="G305" s="81" t="s">
        <v>18</v>
      </c>
      <c r="H305" s="83" t="s">
        <v>26</v>
      </c>
      <c r="I305" s="83" t="s">
        <v>62</v>
      </c>
      <c r="J305" s="83" t="s">
        <v>172</v>
      </c>
      <c r="K305" s="83" t="s">
        <v>552</v>
      </c>
      <c r="L305" s="107" t="s">
        <v>828</v>
      </c>
    </row>
    <row r="306" spans="1:12" ht="32.1" customHeight="1">
      <c r="A306" s="145">
        <v>302</v>
      </c>
      <c r="B306" s="98" t="s">
        <v>829</v>
      </c>
      <c r="C306" s="83" t="s">
        <v>92</v>
      </c>
      <c r="D306" s="104">
        <f t="shared" ref="D306:D315" ca="1" si="17">_xlfn.XLOOKUP(C306,$C$5:$C$20,$D$5:$D$20,"Não Encontrado")</f>
        <v>1642.94</v>
      </c>
      <c r="E306" s="84" t="str">
        <f>_xlfn.XLOOKUP(C306,FORMULAS!$C$3:$C$27,FORMULAS!$B$3:$B$27,"Não Encontrada")</f>
        <v>R7 FACILITIES SERVIÇOS DE ENGENHARIA EIRELI</v>
      </c>
      <c r="F306" s="81">
        <v>45203</v>
      </c>
      <c r="G306" s="81" t="s">
        <v>18</v>
      </c>
      <c r="H306" s="83" t="s">
        <v>26</v>
      </c>
      <c r="I306" s="83" t="s">
        <v>62</v>
      </c>
      <c r="J306" s="83" t="s">
        <v>158</v>
      </c>
      <c r="K306" s="83" t="s">
        <v>183</v>
      </c>
      <c r="L306" s="107" t="s">
        <v>830</v>
      </c>
    </row>
    <row r="307" spans="1:12" ht="32.1" customHeight="1">
      <c r="A307" s="144">
        <v>303</v>
      </c>
      <c r="B307" s="98" t="s">
        <v>831</v>
      </c>
      <c r="C307" s="83" t="s">
        <v>9</v>
      </c>
      <c r="D307" s="104">
        <f t="shared" ca="1" si="17"/>
        <v>3507.17</v>
      </c>
      <c r="E307" s="84" t="str">
        <f>_xlfn.XLOOKUP(C307,FORMULAS!$C$3:$C$27,FORMULAS!$B$3:$B$27,"Não Encontrada")</f>
        <v>R7 FACILITIES SERVIÇOS DE ENGENHARIA EIRELI</v>
      </c>
      <c r="F307" s="81">
        <v>44964</v>
      </c>
      <c r="G307" s="81" t="s">
        <v>18</v>
      </c>
      <c r="H307" s="83" t="s">
        <v>20</v>
      </c>
      <c r="I307" s="83" t="s">
        <v>29</v>
      </c>
      <c r="J307" s="83" t="s">
        <v>233</v>
      </c>
      <c r="K307" s="83" t="s">
        <v>163</v>
      </c>
      <c r="L307" s="107" t="s">
        <v>832</v>
      </c>
    </row>
    <row r="308" spans="1:12" ht="32.1" customHeight="1">
      <c r="A308" s="145">
        <v>304</v>
      </c>
      <c r="B308" s="98" t="s">
        <v>833</v>
      </c>
      <c r="C308" s="83" t="s">
        <v>9</v>
      </c>
      <c r="D308" s="104">
        <f t="shared" ca="1" si="17"/>
        <v>3507.17</v>
      </c>
      <c r="E308" s="84" t="str">
        <f>_xlfn.XLOOKUP(C308,FORMULAS!$C$3:$C$27,FORMULAS!$B$3:$B$27,"Não Encontrada")</f>
        <v>R7 FACILITIES SERVIÇOS DE ENGENHARIA EIRELI</v>
      </c>
      <c r="F308" s="81">
        <v>44236</v>
      </c>
      <c r="G308" s="81" t="s">
        <v>18</v>
      </c>
      <c r="H308" s="83" t="s">
        <v>26</v>
      </c>
      <c r="I308" s="83" t="s">
        <v>62</v>
      </c>
      <c r="J308" s="83" t="s">
        <v>158</v>
      </c>
      <c r="K308" s="83" t="s">
        <v>552</v>
      </c>
      <c r="L308" s="107" t="s">
        <v>834</v>
      </c>
    </row>
    <row r="309" spans="1:12" ht="32.1" customHeight="1">
      <c r="A309" s="144">
        <v>305</v>
      </c>
      <c r="B309" s="98" t="s">
        <v>835</v>
      </c>
      <c r="C309" s="84" t="s">
        <v>70</v>
      </c>
      <c r="D309" s="104">
        <f t="shared" ca="1" si="17"/>
        <v>5347.21</v>
      </c>
      <c r="E309" s="84" t="str">
        <f>_xlfn.XLOOKUP(C309,FORMULAS!$C$3:$C$27,FORMULAS!$B$3:$B$27,"Não Encontrada")</f>
        <v>G4F SOLUÇÕES CORPORATIVAS LTDA</v>
      </c>
      <c r="F309" s="100">
        <v>45323</v>
      </c>
      <c r="G309" s="80" t="s">
        <v>18</v>
      </c>
      <c r="H309" s="80" t="s">
        <v>19</v>
      </c>
      <c r="I309" s="80" t="s">
        <v>71</v>
      </c>
      <c r="J309" s="80" t="s">
        <v>836</v>
      </c>
      <c r="K309" s="83" t="s">
        <v>178</v>
      </c>
      <c r="L309" s="107" t="s">
        <v>837</v>
      </c>
    </row>
    <row r="310" spans="1:12" ht="32.1" customHeight="1">
      <c r="A310" s="145">
        <v>306</v>
      </c>
      <c r="B310" s="98" t="s">
        <v>838</v>
      </c>
      <c r="C310" s="83" t="s">
        <v>16</v>
      </c>
      <c r="D310" s="104" t="str">
        <f t="shared" si="17"/>
        <v>Não Encontrado</v>
      </c>
      <c r="E310" s="84" t="str">
        <f>_xlfn.XLOOKUP(C310,FORMULAS!$C$3:$C$27,FORMULAS!$B$3:$B$27,"Não Encontrada")</f>
        <v>R7 FACILITIES SERVIÇOS DE ENGENHARIA EIRELI</v>
      </c>
      <c r="F310" s="81">
        <v>44460</v>
      </c>
      <c r="G310" s="81" t="s">
        <v>18</v>
      </c>
      <c r="H310" s="83" t="s">
        <v>26</v>
      </c>
      <c r="I310" s="83" t="s">
        <v>62</v>
      </c>
      <c r="J310" s="83" t="s">
        <v>158</v>
      </c>
      <c r="K310" s="83" t="s">
        <v>183</v>
      </c>
      <c r="L310" s="107" t="s">
        <v>839</v>
      </c>
    </row>
    <row r="311" spans="1:12" ht="32.1" customHeight="1">
      <c r="A311" s="144">
        <v>307</v>
      </c>
      <c r="B311" s="98" t="s">
        <v>840</v>
      </c>
      <c r="C311" s="83" t="s">
        <v>16</v>
      </c>
      <c r="D311" s="104" t="str">
        <f t="shared" si="17"/>
        <v>Não Encontrado</v>
      </c>
      <c r="E311" s="84" t="str">
        <f>_xlfn.XLOOKUP(C311,FORMULAS!$C$3:$C$27,FORMULAS!$B$3:$B$27,"Não Encontrada")</f>
        <v>R7 FACILITIES SERVIÇOS DE ENGENHARIA EIRELI</v>
      </c>
      <c r="F311" s="81">
        <v>43851</v>
      </c>
      <c r="G311" s="81" t="s">
        <v>18</v>
      </c>
      <c r="H311" s="83" t="s">
        <v>26</v>
      </c>
      <c r="I311" s="83" t="s">
        <v>62</v>
      </c>
      <c r="J311" s="83" t="s">
        <v>158</v>
      </c>
      <c r="K311" s="83" t="s">
        <v>841</v>
      </c>
      <c r="L311" s="107" t="s">
        <v>842</v>
      </c>
    </row>
    <row r="312" spans="1:12" ht="32.1" customHeight="1">
      <c r="A312" s="145">
        <v>308</v>
      </c>
      <c r="B312" s="98" t="s">
        <v>843</v>
      </c>
      <c r="C312" s="84" t="s">
        <v>9</v>
      </c>
      <c r="D312" s="104">
        <f t="shared" ca="1" si="17"/>
        <v>3507.17</v>
      </c>
      <c r="E312" s="84" t="str">
        <f>_xlfn.XLOOKUP(C312,FORMULAS!$C$3:$C$27,FORMULAS!$B$3:$B$27,"Não Encontrada")</f>
        <v>R7 FACILITIES SERVIÇOS DE ENGENHARIA EIRELI</v>
      </c>
      <c r="F312" s="100">
        <v>45019</v>
      </c>
      <c r="G312" s="82" t="s">
        <v>18</v>
      </c>
      <c r="H312" s="84" t="s">
        <v>26</v>
      </c>
      <c r="I312" s="84" t="s">
        <v>82</v>
      </c>
      <c r="J312" s="84" t="s">
        <v>82</v>
      </c>
      <c r="K312" s="83" t="s">
        <v>178</v>
      </c>
      <c r="L312" s="107" t="s">
        <v>844</v>
      </c>
    </row>
    <row r="313" spans="1:12" ht="32.1" customHeight="1">
      <c r="A313" s="144">
        <v>309</v>
      </c>
      <c r="B313" s="98" t="s">
        <v>845</v>
      </c>
      <c r="C313" s="83" t="s">
        <v>9</v>
      </c>
      <c r="D313" s="104">
        <f t="shared" ca="1" si="17"/>
        <v>3507.17</v>
      </c>
      <c r="E313" s="84" t="str">
        <f>_xlfn.XLOOKUP(C313,FORMULAS!$C$3:$C$27,FORMULAS!$B$3:$B$27,"Não Encontrada")</f>
        <v>R7 FACILITIES SERVIÇOS DE ENGENHARIA EIRELI</v>
      </c>
      <c r="F313" s="81">
        <v>45113</v>
      </c>
      <c r="G313" s="81" t="s">
        <v>18</v>
      </c>
      <c r="H313" s="83" t="s">
        <v>19</v>
      </c>
      <c r="I313" s="83" t="s">
        <v>84</v>
      </c>
      <c r="J313" s="83" t="s">
        <v>84</v>
      </c>
      <c r="K313" s="83" t="s">
        <v>178</v>
      </c>
      <c r="L313" s="107" t="s">
        <v>846</v>
      </c>
    </row>
    <row r="314" spans="1:12" ht="32.1" customHeight="1">
      <c r="A314" s="145">
        <v>310</v>
      </c>
      <c r="B314" s="98" t="s">
        <v>847</v>
      </c>
      <c r="C314" s="83" t="s">
        <v>96</v>
      </c>
      <c r="D314" s="104">
        <f t="shared" ca="1" si="17"/>
        <v>2319.83</v>
      </c>
      <c r="E314" s="84" t="str">
        <f>_xlfn.XLOOKUP(C314,FORMULAS!$C$3:$C$27,FORMULAS!$B$3:$B$27,"Não Encontrada")</f>
        <v>R7 FACILITIES SERVIÇOS DE ENGENHARIA EIRELI</v>
      </c>
      <c r="F314" s="81">
        <v>43788</v>
      </c>
      <c r="G314" s="81" t="s">
        <v>18</v>
      </c>
      <c r="H314" s="83" t="s">
        <v>26</v>
      </c>
      <c r="I314" s="83" t="s">
        <v>62</v>
      </c>
      <c r="J314" s="83" t="s">
        <v>158</v>
      </c>
      <c r="K314" s="83" t="s">
        <v>188</v>
      </c>
      <c r="L314" s="107" t="s">
        <v>848</v>
      </c>
    </row>
    <row r="315" spans="1:12" ht="32.1" customHeight="1">
      <c r="A315" s="144">
        <v>311</v>
      </c>
      <c r="B315" s="98" t="s">
        <v>849</v>
      </c>
      <c r="C315" s="89" t="s">
        <v>27</v>
      </c>
      <c r="D315" s="104">
        <f t="shared" ca="1" si="17"/>
        <v>3407.54</v>
      </c>
      <c r="E315" s="83" t="s">
        <v>5</v>
      </c>
      <c r="F315" s="81">
        <v>45386</v>
      </c>
      <c r="G315" s="91" t="s">
        <v>18</v>
      </c>
      <c r="H315" s="89" t="s">
        <v>24</v>
      </c>
      <c r="I315" s="89" t="s">
        <v>44</v>
      </c>
      <c r="J315" s="89" t="s">
        <v>44</v>
      </c>
      <c r="K315" s="89" t="s">
        <v>246</v>
      </c>
      <c r="L315" s="107" t="s">
        <v>850</v>
      </c>
    </row>
    <row r="316" spans="1:12" ht="32.1" customHeight="1">
      <c r="A316" s="145">
        <v>312</v>
      </c>
      <c r="B316" s="98" t="s">
        <v>851</v>
      </c>
      <c r="C316" s="83" t="s">
        <v>6</v>
      </c>
      <c r="D316" s="104">
        <v>2387.58</v>
      </c>
      <c r="E316" s="84" t="str">
        <f>_xlfn.XLOOKUP(C316,FORMULAS!$C$3:$C$27,FORMULAS!$B$3:$B$27,"Não Encontrada")</f>
        <v>R7 FACILITIES SERVIÇOS DE ENGENHARIA EIRELI</v>
      </c>
      <c r="F316" s="81">
        <v>43851</v>
      </c>
      <c r="G316" s="81" t="s">
        <v>18</v>
      </c>
      <c r="H316" s="83" t="s">
        <v>26</v>
      </c>
      <c r="I316" s="83" t="s">
        <v>62</v>
      </c>
      <c r="J316" s="83" t="s">
        <v>158</v>
      </c>
      <c r="K316" s="84" t="s">
        <v>225</v>
      </c>
      <c r="L316" s="107" t="s">
        <v>852</v>
      </c>
    </row>
    <row r="317" spans="1:12" ht="32.1" customHeight="1">
      <c r="A317" s="144">
        <v>313</v>
      </c>
      <c r="B317" s="98" t="s">
        <v>853</v>
      </c>
      <c r="C317" s="83" t="s">
        <v>96</v>
      </c>
      <c r="D317" s="104">
        <f ca="1">_xlfn.XLOOKUP(C317,$C$5:$C$20,$D$5:$D$20,"Não Encontrado")</f>
        <v>2319.83</v>
      </c>
      <c r="E317" s="84" t="str">
        <f>_xlfn.XLOOKUP(C317,FORMULAS!$C$3:$C$27,FORMULAS!$B$3:$B$27,"Não Encontrada")</f>
        <v>R7 FACILITIES SERVIÇOS DE ENGENHARIA EIRELI</v>
      </c>
      <c r="F317" s="81">
        <v>43788</v>
      </c>
      <c r="G317" s="81" t="s">
        <v>18</v>
      </c>
      <c r="H317" s="83" t="s">
        <v>26</v>
      </c>
      <c r="I317" s="83" t="s">
        <v>62</v>
      </c>
      <c r="J317" s="83" t="s">
        <v>158</v>
      </c>
      <c r="K317" s="83" t="s">
        <v>565</v>
      </c>
      <c r="L317" s="107" t="s">
        <v>854</v>
      </c>
    </row>
    <row r="318" spans="1:12" ht="32.1" customHeight="1">
      <c r="A318" s="145">
        <v>314</v>
      </c>
      <c r="B318" s="98" t="s">
        <v>855</v>
      </c>
      <c r="C318" s="83" t="s">
        <v>15</v>
      </c>
      <c r="D318" s="104">
        <v>1870.56</v>
      </c>
      <c r="E318" s="84" t="str">
        <f>_xlfn.XLOOKUP(C318,FORMULAS!$C$3:$C$27,FORMULAS!$B$3:$B$27,"Não Encontrada")</f>
        <v>R7 FACILITIES SERVIÇOS DE ENGENHARIA EIRELI</v>
      </c>
      <c r="F318" s="81">
        <v>43851</v>
      </c>
      <c r="G318" s="81" t="s">
        <v>18</v>
      </c>
      <c r="H318" s="83" t="s">
        <v>26</v>
      </c>
      <c r="I318" s="83" t="s">
        <v>62</v>
      </c>
      <c r="J318" s="83" t="s">
        <v>158</v>
      </c>
      <c r="K318" s="83" t="s">
        <v>552</v>
      </c>
      <c r="L318" s="107" t="s">
        <v>856</v>
      </c>
    </row>
    <row r="319" spans="1:12" ht="32.1" customHeight="1">
      <c r="A319" s="144">
        <v>315</v>
      </c>
      <c r="B319" s="98" t="s">
        <v>857</v>
      </c>
      <c r="C319" s="84" t="s">
        <v>27</v>
      </c>
      <c r="D319" s="104">
        <f ca="1">_xlfn.XLOOKUP(C319,$C$5:$C$20,$D$5:$D$20,"Não Encontrado")</f>
        <v>3407.54</v>
      </c>
      <c r="E319" s="84" t="str">
        <f>_xlfn.XLOOKUP(C319,FORMULAS!$C$3:$C$27,FORMULAS!$B$3:$B$27,"Não Encontrada")</f>
        <v>R7 FACILITIES SERVIÇOS DE ENGENHARIA EIRELI</v>
      </c>
      <c r="F319" s="100">
        <v>45243</v>
      </c>
      <c r="G319" s="87" t="s">
        <v>18</v>
      </c>
      <c r="H319" s="83" t="s">
        <v>26</v>
      </c>
      <c r="I319" s="83" t="s">
        <v>62</v>
      </c>
      <c r="J319" s="80" t="s">
        <v>158</v>
      </c>
      <c r="K319" s="83" t="s">
        <v>858</v>
      </c>
      <c r="L319" s="107" t="s">
        <v>859</v>
      </c>
    </row>
    <row r="320" spans="1:12" ht="32.1" customHeight="1">
      <c r="A320" s="145">
        <v>316</v>
      </c>
      <c r="B320" s="98" t="s">
        <v>860</v>
      </c>
      <c r="C320" s="84" t="s">
        <v>27</v>
      </c>
      <c r="D320" s="104">
        <f ca="1">_xlfn.XLOOKUP(C320,$C$5:$C$20,$D$5:$D$20,"Não Encontrado")</f>
        <v>3407.54</v>
      </c>
      <c r="E320" s="84" t="str">
        <f>_xlfn.XLOOKUP(C320,FORMULAS!$C$3:$C$27,FORMULAS!$B$3:$B$27,"Não Encontrada")</f>
        <v>R7 FACILITIES SERVIÇOS DE ENGENHARIA EIRELI</v>
      </c>
      <c r="F320" s="100">
        <v>45505</v>
      </c>
      <c r="G320" s="80" t="s">
        <v>18</v>
      </c>
      <c r="H320" s="81" t="s">
        <v>24</v>
      </c>
      <c r="I320" s="81" t="s">
        <v>61</v>
      </c>
      <c r="J320" s="81" t="s">
        <v>61</v>
      </c>
      <c r="K320" s="83" t="s">
        <v>159</v>
      </c>
      <c r="L320" s="107" t="s">
        <v>861</v>
      </c>
    </row>
    <row r="321" spans="1:12" ht="32.1" customHeight="1">
      <c r="A321" s="144">
        <v>317</v>
      </c>
      <c r="B321" s="98" t="s">
        <v>862</v>
      </c>
      <c r="C321" s="83" t="s">
        <v>70</v>
      </c>
      <c r="D321" s="104">
        <f ca="1">_xlfn.XLOOKUP(C321,$C$5:$C$20,$D$5:$D$20,"Não Encontrado")</f>
        <v>5347.21</v>
      </c>
      <c r="E321" s="84" t="str">
        <f>_xlfn.XLOOKUP(C321,FORMULAS!$C$3:$C$27,FORMULAS!$B$3:$B$27,"Não Encontrada")</f>
        <v>G4F SOLUÇÕES CORPORATIVAS LTDA</v>
      </c>
      <c r="F321" s="81">
        <v>43851</v>
      </c>
      <c r="G321" s="87" t="s">
        <v>18</v>
      </c>
      <c r="H321" s="83" t="s">
        <v>26</v>
      </c>
      <c r="I321" s="83" t="s">
        <v>35</v>
      </c>
      <c r="J321" s="83" t="s">
        <v>35</v>
      </c>
      <c r="K321" s="83" t="s">
        <v>178</v>
      </c>
      <c r="L321" s="107" t="s">
        <v>863</v>
      </c>
    </row>
    <row r="322" spans="1:12" ht="32.1" customHeight="1">
      <c r="A322" s="145">
        <v>318</v>
      </c>
      <c r="B322" s="98" t="s">
        <v>864</v>
      </c>
      <c r="C322" s="84" t="s">
        <v>9</v>
      </c>
      <c r="D322" s="104">
        <f ca="1">_xlfn.XLOOKUP(C322,$C$5:$C$20,$D$5:$D$20,"Não Encontrado")</f>
        <v>3507.17</v>
      </c>
      <c r="E322" s="84" t="str">
        <f>_xlfn.XLOOKUP(C322,FORMULAS!$C$3:$C$27,FORMULAS!$B$3:$B$27,"Não Encontrada")</f>
        <v>R7 FACILITIES SERVIÇOS DE ENGENHARIA EIRELI</v>
      </c>
      <c r="F322" s="100">
        <v>45296</v>
      </c>
      <c r="G322" s="80" t="s">
        <v>18</v>
      </c>
      <c r="H322" s="80" t="s">
        <v>22</v>
      </c>
      <c r="I322" s="80" t="s">
        <v>102</v>
      </c>
      <c r="J322" s="80" t="s">
        <v>102</v>
      </c>
      <c r="K322" s="83" t="s">
        <v>159</v>
      </c>
      <c r="L322" s="107" t="s">
        <v>865</v>
      </c>
    </row>
    <row r="323" spans="1:12" ht="32.1" customHeight="1">
      <c r="A323" s="144">
        <v>319</v>
      </c>
      <c r="B323" s="98" t="s">
        <v>866</v>
      </c>
      <c r="C323" s="83" t="s">
        <v>9</v>
      </c>
      <c r="D323" s="104">
        <f ca="1">_xlfn.XLOOKUP(C323,$C$5:$C$20,$D$5:$D$20,"Não Encontrado")</f>
        <v>3507.17</v>
      </c>
      <c r="E323" s="84" t="str">
        <f>_xlfn.XLOOKUP(C323,FORMULAS!$C$3:$C$27,FORMULAS!$B$3:$B$27,"Não Encontrada")</f>
        <v>R7 FACILITIES SERVIÇOS DE ENGENHARIA EIRELI</v>
      </c>
      <c r="F323" s="81">
        <v>44658</v>
      </c>
      <c r="G323" s="81" t="s">
        <v>18</v>
      </c>
      <c r="H323" s="83" t="s">
        <v>26</v>
      </c>
      <c r="I323" s="83" t="s">
        <v>62</v>
      </c>
      <c r="J323" s="83" t="s">
        <v>158</v>
      </c>
      <c r="K323" s="84" t="s">
        <v>225</v>
      </c>
      <c r="L323" s="107" t="s">
        <v>867</v>
      </c>
    </row>
    <row r="324" spans="1:12" ht="32.1" customHeight="1">
      <c r="A324" s="145">
        <v>320</v>
      </c>
      <c r="B324" s="98" t="s">
        <v>868</v>
      </c>
      <c r="C324" s="84" t="s">
        <v>14</v>
      </c>
      <c r="D324" s="104">
        <v>1642.94</v>
      </c>
      <c r="E324" s="84" t="str">
        <f>_xlfn.XLOOKUP(C324,FORMULAS!$C$3:$C$27,FORMULAS!$B$3:$B$27,"Não Encontrada")</f>
        <v>R7 FACILITIES SERVIÇOS DE ENGENHARIA EIRELI</v>
      </c>
      <c r="F324" s="100">
        <v>45006</v>
      </c>
      <c r="G324" s="82" t="s">
        <v>18</v>
      </c>
      <c r="H324" s="84" t="s">
        <v>26</v>
      </c>
      <c r="I324" s="84" t="s">
        <v>62</v>
      </c>
      <c r="J324" s="84" t="s">
        <v>172</v>
      </c>
      <c r="K324" s="83" t="s">
        <v>228</v>
      </c>
      <c r="L324" s="107" t="s">
        <v>869</v>
      </c>
    </row>
    <row r="325" spans="1:12" ht="32.1" customHeight="1">
      <c r="A325" s="144">
        <v>321</v>
      </c>
      <c r="B325" s="98" t="s">
        <v>870</v>
      </c>
      <c r="C325" s="83" t="s">
        <v>9</v>
      </c>
      <c r="D325" s="104">
        <f t="shared" ref="D325:D334" ca="1" si="18">_xlfn.XLOOKUP(C325,$C$5:$C$20,$D$5:$D$20,"Não Encontrado")</f>
        <v>3507.17</v>
      </c>
      <c r="E325" s="84" t="str">
        <f>_xlfn.XLOOKUP(C325,FORMULAS!$C$3:$C$27,FORMULAS!$B$3:$B$27,"Não Encontrada")</f>
        <v>R7 FACILITIES SERVIÇOS DE ENGENHARIA EIRELI</v>
      </c>
      <c r="F325" s="81">
        <v>44172</v>
      </c>
      <c r="G325" s="81" t="s">
        <v>18</v>
      </c>
      <c r="H325" s="83" t="s">
        <v>26</v>
      </c>
      <c r="I325" s="83" t="s">
        <v>62</v>
      </c>
      <c r="J325" s="83" t="s">
        <v>172</v>
      </c>
      <c r="K325" s="83" t="s">
        <v>178</v>
      </c>
      <c r="L325" s="107" t="s">
        <v>871</v>
      </c>
    </row>
    <row r="326" spans="1:12" ht="32.1" customHeight="1">
      <c r="A326" s="145">
        <v>322</v>
      </c>
      <c r="B326" s="98" t="s">
        <v>872</v>
      </c>
      <c r="C326" s="83" t="s">
        <v>63</v>
      </c>
      <c r="D326" s="104">
        <f t="shared" ca="1" si="18"/>
        <v>4664.72</v>
      </c>
      <c r="E326" s="84" t="str">
        <f>_xlfn.XLOOKUP(C326,FORMULAS!$C$3:$C$27,FORMULAS!$B$3:$B$27,"Não Encontrada")</f>
        <v>G4F SOLUÇÕES CORPORATIVAS LTDA</v>
      </c>
      <c r="F326" s="81">
        <v>43851</v>
      </c>
      <c r="G326" s="81" t="s">
        <v>18</v>
      </c>
      <c r="H326" s="83" t="s">
        <v>21</v>
      </c>
      <c r="I326" s="83" t="s">
        <v>50</v>
      </c>
      <c r="J326" s="83" t="s">
        <v>50</v>
      </c>
      <c r="K326" s="83" t="s">
        <v>163</v>
      </c>
      <c r="L326" s="107" t="s">
        <v>873</v>
      </c>
    </row>
    <row r="327" spans="1:12" ht="32.1" customHeight="1">
      <c r="A327" s="144">
        <v>323</v>
      </c>
      <c r="B327" s="98" t="s">
        <v>874</v>
      </c>
      <c r="C327" s="83" t="s">
        <v>92</v>
      </c>
      <c r="D327" s="104">
        <f t="shared" ca="1" si="18"/>
        <v>1642.94</v>
      </c>
      <c r="E327" s="84" t="str">
        <f>_xlfn.XLOOKUP(C327,FORMULAS!$C$3:$C$27,FORMULAS!$B$3:$B$27,"Não Encontrada")</f>
        <v>R7 FACILITIES SERVIÇOS DE ENGENHARIA EIRELI</v>
      </c>
      <c r="F327" s="81">
        <v>44767</v>
      </c>
      <c r="G327" s="81" t="s">
        <v>18</v>
      </c>
      <c r="H327" s="83" t="s">
        <v>26</v>
      </c>
      <c r="I327" s="83" t="s">
        <v>62</v>
      </c>
      <c r="J327" s="83" t="s">
        <v>158</v>
      </c>
      <c r="K327" s="83" t="s">
        <v>875</v>
      </c>
      <c r="L327" s="107" t="s">
        <v>876</v>
      </c>
    </row>
    <row r="328" spans="1:12" ht="32.1" customHeight="1">
      <c r="A328" s="145">
        <v>324</v>
      </c>
      <c r="B328" s="98" t="s">
        <v>877</v>
      </c>
      <c r="C328" s="89" t="s">
        <v>63</v>
      </c>
      <c r="D328" s="104">
        <f t="shared" ca="1" si="18"/>
        <v>4664.72</v>
      </c>
      <c r="E328" s="89" t="s">
        <v>614</v>
      </c>
      <c r="F328" s="100">
        <v>45406</v>
      </c>
      <c r="G328" s="91" t="s">
        <v>18</v>
      </c>
      <c r="H328" s="89" t="s">
        <v>19</v>
      </c>
      <c r="I328" s="89" t="s">
        <v>115</v>
      </c>
      <c r="J328" s="89" t="s">
        <v>878</v>
      </c>
      <c r="K328" s="83" t="s">
        <v>178</v>
      </c>
      <c r="L328" s="107" t="s">
        <v>879</v>
      </c>
    </row>
    <row r="329" spans="1:12" ht="32.1" customHeight="1">
      <c r="A329" s="144">
        <v>325</v>
      </c>
      <c r="B329" s="98" t="s">
        <v>880</v>
      </c>
      <c r="C329" s="83" t="s">
        <v>27</v>
      </c>
      <c r="D329" s="104">
        <f t="shared" ca="1" si="18"/>
        <v>3407.54</v>
      </c>
      <c r="E329" s="84" t="str">
        <f>_xlfn.XLOOKUP(C329,FORMULAS!$C$3:$C$27,FORMULAS!$B$3:$B$27,"Não Encontrada")</f>
        <v>R7 FACILITIES SERVIÇOS DE ENGENHARIA EIRELI</v>
      </c>
      <c r="F329" s="81">
        <v>45420</v>
      </c>
      <c r="G329" s="81" t="s">
        <v>18</v>
      </c>
      <c r="H329" s="83" t="s">
        <v>21</v>
      </c>
      <c r="I329" s="83" t="s">
        <v>80</v>
      </c>
      <c r="J329" s="83" t="s">
        <v>881</v>
      </c>
      <c r="K329" s="83" t="s">
        <v>159</v>
      </c>
      <c r="L329" s="107" t="s">
        <v>882</v>
      </c>
    </row>
    <row r="330" spans="1:12" ht="32.1" customHeight="1">
      <c r="A330" s="145">
        <v>326</v>
      </c>
      <c r="B330" s="98" t="s">
        <v>883</v>
      </c>
      <c r="C330" s="83" t="s">
        <v>70</v>
      </c>
      <c r="D330" s="104">
        <f t="shared" ca="1" si="18"/>
        <v>5347.21</v>
      </c>
      <c r="E330" s="84" t="str">
        <f>_xlfn.XLOOKUP(C330,FORMULAS!$C$3:$C$27,FORMULAS!$B$3:$B$27,"Não Encontrada")</f>
        <v>G4F SOLUÇÕES CORPORATIVAS LTDA</v>
      </c>
      <c r="F330" s="81">
        <v>45481</v>
      </c>
      <c r="G330" s="85" t="s">
        <v>18</v>
      </c>
      <c r="H330" s="89" t="s">
        <v>25</v>
      </c>
      <c r="I330" s="89" t="s">
        <v>45</v>
      </c>
      <c r="J330" s="89" t="s">
        <v>45</v>
      </c>
      <c r="K330" s="83" t="s">
        <v>163</v>
      </c>
      <c r="L330" s="107" t="s">
        <v>884</v>
      </c>
    </row>
    <row r="331" spans="1:12" ht="32.1" customHeight="1">
      <c r="A331" s="144">
        <v>327</v>
      </c>
      <c r="B331" s="98" t="s">
        <v>885</v>
      </c>
      <c r="C331" s="83" t="s">
        <v>63</v>
      </c>
      <c r="D331" s="104">
        <f t="shared" ca="1" si="18"/>
        <v>4664.72</v>
      </c>
      <c r="E331" s="84" t="str">
        <f>_xlfn.XLOOKUP(C331,FORMULAS!$C$3:$C$27,FORMULAS!$B$3:$B$27,"Não Encontrada")</f>
        <v>G4F SOLUÇÕES CORPORATIVAS LTDA</v>
      </c>
      <c r="F331" s="81">
        <v>43851</v>
      </c>
      <c r="G331" s="81" t="s">
        <v>18</v>
      </c>
      <c r="H331" s="83" t="s">
        <v>19</v>
      </c>
      <c r="I331" s="83" t="s">
        <v>79</v>
      </c>
      <c r="J331" s="83" t="s">
        <v>79</v>
      </c>
      <c r="K331" s="83" t="s">
        <v>183</v>
      </c>
      <c r="L331" s="107" t="s">
        <v>886</v>
      </c>
    </row>
    <row r="332" spans="1:12" ht="32.1" customHeight="1">
      <c r="A332" s="145">
        <v>328</v>
      </c>
      <c r="B332" s="98" t="s">
        <v>887</v>
      </c>
      <c r="C332" s="83" t="s">
        <v>63</v>
      </c>
      <c r="D332" s="104">
        <f t="shared" ca="1" si="18"/>
        <v>4664.72</v>
      </c>
      <c r="E332" s="84" t="str">
        <f>_xlfn.XLOOKUP(C332,FORMULAS!$C$3:$C$27,FORMULAS!$B$3:$B$27,"Não Encontrada")</f>
        <v>G4F SOLUÇÕES CORPORATIVAS LTDA</v>
      </c>
      <c r="F332" s="81">
        <v>45071</v>
      </c>
      <c r="G332" s="81" t="s">
        <v>18</v>
      </c>
      <c r="H332" s="83" t="s">
        <v>24</v>
      </c>
      <c r="I332" s="83" t="s">
        <v>75</v>
      </c>
      <c r="J332" s="83" t="s">
        <v>75</v>
      </c>
      <c r="K332" s="86" t="s">
        <v>246</v>
      </c>
      <c r="L332" s="107" t="s">
        <v>888</v>
      </c>
    </row>
    <row r="333" spans="1:12" ht="32.1" customHeight="1">
      <c r="A333" s="144">
        <v>329</v>
      </c>
      <c r="B333" s="98" t="s">
        <v>889</v>
      </c>
      <c r="C333" s="84" t="s">
        <v>27</v>
      </c>
      <c r="D333" s="104">
        <f t="shared" ca="1" si="18"/>
        <v>3407.54</v>
      </c>
      <c r="E333" s="84" t="str">
        <f>_xlfn.XLOOKUP(C333,FORMULAS!$C$3:$C$27,FORMULAS!$B$3:$B$27,"Não Encontrada")</f>
        <v>R7 FACILITIES SERVIÇOS DE ENGENHARIA EIRELI</v>
      </c>
      <c r="F333" s="100">
        <v>45323</v>
      </c>
      <c r="G333" s="80" t="s">
        <v>18</v>
      </c>
      <c r="H333" s="83" t="s">
        <v>26</v>
      </c>
      <c r="I333" s="83" t="s">
        <v>62</v>
      </c>
      <c r="J333" s="83" t="s">
        <v>158</v>
      </c>
      <c r="K333" s="83" t="s">
        <v>768</v>
      </c>
      <c r="L333" s="107" t="s">
        <v>890</v>
      </c>
    </row>
    <row r="334" spans="1:12" ht="32.1" customHeight="1">
      <c r="A334" s="145">
        <v>330</v>
      </c>
      <c r="B334" s="98" t="s">
        <v>891</v>
      </c>
      <c r="C334" s="83" t="s">
        <v>63</v>
      </c>
      <c r="D334" s="104">
        <f t="shared" ca="1" si="18"/>
        <v>4664.72</v>
      </c>
      <c r="E334" s="84" t="str">
        <f>_xlfn.XLOOKUP(C334,FORMULAS!$C$3:$C$27,FORMULAS!$B$3:$B$27,"Não Encontrada")</f>
        <v>G4F SOLUÇÕES CORPORATIVAS LTDA</v>
      </c>
      <c r="F334" s="81">
        <v>44487</v>
      </c>
      <c r="G334" s="87" t="s">
        <v>18</v>
      </c>
      <c r="H334" s="83" t="s">
        <v>26</v>
      </c>
      <c r="I334" s="83" t="s">
        <v>35</v>
      </c>
      <c r="J334" s="83" t="s">
        <v>35</v>
      </c>
      <c r="K334" s="83" t="s">
        <v>178</v>
      </c>
      <c r="L334" s="107" t="s">
        <v>892</v>
      </c>
    </row>
    <row r="335" spans="1:12" ht="32.1" customHeight="1">
      <c r="A335" s="144">
        <v>331</v>
      </c>
      <c r="B335" s="98" t="s">
        <v>893</v>
      </c>
      <c r="C335" s="83" t="s">
        <v>100</v>
      </c>
      <c r="D335" s="104">
        <v>3300.95</v>
      </c>
      <c r="E335" s="84" t="str">
        <f>_xlfn.XLOOKUP(C335,FORMULAS!$C$3:$C$27,FORMULAS!$B$3:$B$27,"Não Encontrada")</f>
        <v>GSI SERVIÇOS ESPECIALIZADOS LTDA</v>
      </c>
      <c r="F335" s="81">
        <v>44958</v>
      </c>
      <c r="G335" s="81" t="s">
        <v>18</v>
      </c>
      <c r="H335" s="83" t="s">
        <v>26</v>
      </c>
      <c r="I335" s="83" t="s">
        <v>62</v>
      </c>
      <c r="J335" s="83" t="s">
        <v>158</v>
      </c>
      <c r="K335" s="83" t="s">
        <v>163</v>
      </c>
      <c r="L335" s="107" t="s">
        <v>894</v>
      </c>
    </row>
    <row r="336" spans="1:12" ht="32.1" customHeight="1">
      <c r="A336" s="145">
        <v>332</v>
      </c>
      <c r="B336" s="98" t="s">
        <v>895</v>
      </c>
      <c r="C336" s="83" t="s">
        <v>70</v>
      </c>
      <c r="D336" s="104">
        <f ca="1">_xlfn.XLOOKUP(C336,$C$5:$C$20,$D$5:$D$20,"Não Encontrado")</f>
        <v>5347.21</v>
      </c>
      <c r="E336" s="83" t="str">
        <f>_xlfn.XLOOKUP(C336,FORMULAS!$C$3:$C$27,FORMULAS!$B$3:$B$27,"Não Encontrada")</f>
        <v>G4F SOLUÇÕES CORPORATIVAS LTDA</v>
      </c>
      <c r="F336" s="81">
        <v>44979</v>
      </c>
      <c r="G336" s="81" t="s">
        <v>18</v>
      </c>
      <c r="H336" s="83" t="s">
        <v>26</v>
      </c>
      <c r="I336" s="83" t="s">
        <v>76</v>
      </c>
      <c r="J336" s="83" t="s">
        <v>76</v>
      </c>
      <c r="K336" s="83" t="s">
        <v>163</v>
      </c>
      <c r="L336" s="107" t="s">
        <v>896</v>
      </c>
    </row>
    <row r="337" spans="1:12" ht="32.1" customHeight="1">
      <c r="A337" s="144">
        <v>333</v>
      </c>
      <c r="B337" s="98" t="s">
        <v>897</v>
      </c>
      <c r="C337" s="83" t="s">
        <v>70</v>
      </c>
      <c r="D337" s="104">
        <f ca="1">_xlfn.XLOOKUP(C337,$C$5:$C$20,$D$5:$D$20,"Não Encontrado")</f>
        <v>5347.21</v>
      </c>
      <c r="E337" s="84" t="str">
        <f>_xlfn.XLOOKUP(C337,FORMULAS!$C$3:$C$27,FORMULAS!$B$3:$B$27,"Não Encontrada")</f>
        <v>G4F SOLUÇÕES CORPORATIVAS LTDA</v>
      </c>
      <c r="F337" s="81">
        <v>44950</v>
      </c>
      <c r="G337" s="81" t="s">
        <v>18</v>
      </c>
      <c r="H337" s="83" t="s">
        <v>19</v>
      </c>
      <c r="I337" s="83" t="s">
        <v>93</v>
      </c>
      <c r="J337" s="83" t="s">
        <v>93</v>
      </c>
      <c r="K337" s="83" t="s">
        <v>228</v>
      </c>
      <c r="L337" s="107" t="s">
        <v>898</v>
      </c>
    </row>
    <row r="338" spans="1:12" ht="32.1" customHeight="1">
      <c r="A338" s="145">
        <v>334</v>
      </c>
      <c r="B338" s="126" t="s">
        <v>899</v>
      </c>
      <c r="C338" s="83" t="s">
        <v>6</v>
      </c>
      <c r="D338" s="104">
        <v>2387.58</v>
      </c>
      <c r="E338" s="83" t="str">
        <f>_xlfn.XLOOKUP(C338,FORMULAS!$C$3:$C$27,FORMULAS!$B$3:$B$27,"Não Encontrada")</f>
        <v>R7 FACILITIES SERVIÇOS DE ENGENHARIA EIRELI</v>
      </c>
      <c r="F338" s="81">
        <v>45369</v>
      </c>
      <c r="G338" s="81" t="s">
        <v>18</v>
      </c>
      <c r="H338" s="81" t="s">
        <v>26</v>
      </c>
      <c r="I338" s="81" t="s">
        <v>62</v>
      </c>
      <c r="J338" s="81" t="s">
        <v>158</v>
      </c>
      <c r="K338" s="83" t="s">
        <v>163</v>
      </c>
      <c r="L338" s="107" t="s">
        <v>900</v>
      </c>
    </row>
    <row r="339" spans="1:12" ht="32.1" customHeight="1">
      <c r="A339" s="144">
        <v>335</v>
      </c>
      <c r="B339" s="98" t="s">
        <v>901</v>
      </c>
      <c r="C339" s="83" t="s">
        <v>9</v>
      </c>
      <c r="D339" s="104">
        <f ca="1">_xlfn.XLOOKUP(C339,$C$5:$C$20,$D$5:$D$20,"Não Encontrado")</f>
        <v>3507.17</v>
      </c>
      <c r="E339" s="84" t="str">
        <f>_xlfn.XLOOKUP(C339,FORMULAS!$C$3:$C$27,FORMULAS!$B$3:$B$27,"Não Encontrada")</f>
        <v>R7 FACILITIES SERVIÇOS DE ENGENHARIA EIRELI</v>
      </c>
      <c r="F339" s="81">
        <v>43851</v>
      </c>
      <c r="G339" s="81" t="s">
        <v>18</v>
      </c>
      <c r="H339" s="83" t="s">
        <v>19</v>
      </c>
      <c r="I339" s="83" t="s">
        <v>79</v>
      </c>
      <c r="J339" s="83" t="s">
        <v>79</v>
      </c>
      <c r="K339" s="83" t="s">
        <v>183</v>
      </c>
      <c r="L339" s="107" t="s">
        <v>902</v>
      </c>
    </row>
    <row r="340" spans="1:12" ht="32.1" customHeight="1">
      <c r="A340" s="145">
        <v>336</v>
      </c>
      <c r="B340" s="98" t="s">
        <v>903</v>
      </c>
      <c r="C340" s="83" t="s">
        <v>9</v>
      </c>
      <c r="D340" s="104">
        <f ca="1">_xlfn.XLOOKUP(C340,$C$5:$C$20,$D$5:$D$20,"Não Encontrado")</f>
        <v>3507.17</v>
      </c>
      <c r="E340" s="84" t="str">
        <f>_xlfn.XLOOKUP(C340,FORMULAS!$C$3:$C$27,FORMULAS!$B$3:$B$27,"Não Encontrada")</f>
        <v>R7 FACILITIES SERVIÇOS DE ENGENHARIA EIRELI</v>
      </c>
      <c r="F340" s="81">
        <v>44333</v>
      </c>
      <c r="G340" s="81" t="s">
        <v>18</v>
      </c>
      <c r="H340" s="83" t="s">
        <v>25</v>
      </c>
      <c r="I340" s="83" t="s">
        <v>45</v>
      </c>
      <c r="J340" s="83" t="s">
        <v>45</v>
      </c>
      <c r="K340" s="83" t="s">
        <v>163</v>
      </c>
      <c r="L340" s="107" t="s">
        <v>904</v>
      </c>
    </row>
    <row r="341" spans="1:12" ht="32.1" customHeight="1">
      <c r="A341" s="144">
        <v>337</v>
      </c>
      <c r="B341" s="98" t="s">
        <v>905</v>
      </c>
      <c r="C341" s="84" t="s">
        <v>15</v>
      </c>
      <c r="D341" s="104">
        <v>1870.56</v>
      </c>
      <c r="E341" s="84" t="str">
        <f>_xlfn.XLOOKUP(C341,FORMULAS!$C$3:$C$27,FORMULAS!$B$3:$B$27,"Não Encontrada")</f>
        <v>R7 FACILITIES SERVIÇOS DE ENGENHARIA EIRELI</v>
      </c>
      <c r="F341" s="100">
        <v>45112</v>
      </c>
      <c r="G341" s="80" t="s">
        <v>18</v>
      </c>
      <c r="H341" s="83" t="s">
        <v>26</v>
      </c>
      <c r="I341" s="83" t="s">
        <v>62</v>
      </c>
      <c r="J341" s="83" t="s">
        <v>158</v>
      </c>
      <c r="K341" s="83" t="s">
        <v>178</v>
      </c>
      <c r="L341" s="107" t="s">
        <v>906</v>
      </c>
    </row>
    <row r="342" spans="1:12" ht="32.1" customHeight="1">
      <c r="A342" s="145">
        <v>338</v>
      </c>
      <c r="B342" s="98" t="s">
        <v>907</v>
      </c>
      <c r="C342" s="84" t="s">
        <v>27</v>
      </c>
      <c r="D342" s="104">
        <f t="shared" ref="D342:D356" ca="1" si="19">_xlfn.XLOOKUP(C342,$C$5:$C$20,$D$5:$D$20,"Não Encontrado")</f>
        <v>3407.54</v>
      </c>
      <c r="E342" s="84" t="str">
        <f>_xlfn.XLOOKUP(C342,FORMULAS!$C$3:$C$27,FORMULAS!$B$3:$B$27,"Não Encontrada")</f>
        <v>R7 FACILITIES SERVIÇOS DE ENGENHARIA EIRELI</v>
      </c>
      <c r="F342" s="100">
        <v>45352</v>
      </c>
      <c r="G342" s="80" t="s">
        <v>18</v>
      </c>
      <c r="H342" s="80" t="s">
        <v>19</v>
      </c>
      <c r="I342" s="80" t="s">
        <v>71</v>
      </c>
      <c r="J342" s="80" t="s">
        <v>908</v>
      </c>
      <c r="K342" s="99" t="s">
        <v>459</v>
      </c>
      <c r="L342" s="107" t="s">
        <v>909</v>
      </c>
    </row>
    <row r="343" spans="1:12" ht="32.1" customHeight="1">
      <c r="A343" s="144">
        <v>339</v>
      </c>
      <c r="B343" s="98" t="s">
        <v>910</v>
      </c>
      <c r="C343" s="83" t="s">
        <v>9</v>
      </c>
      <c r="D343" s="104">
        <f t="shared" ca="1" si="19"/>
        <v>3507.17</v>
      </c>
      <c r="E343" s="84" t="str">
        <f>_xlfn.XLOOKUP(C343,FORMULAS!$C$3:$C$27,FORMULAS!$B$3:$B$27,"Não Encontrada")</f>
        <v>R7 FACILITIES SERVIÇOS DE ENGENHARIA EIRELI</v>
      </c>
      <c r="F343" s="81">
        <v>43851</v>
      </c>
      <c r="G343" s="81" t="s">
        <v>18</v>
      </c>
      <c r="H343" s="83" t="s">
        <v>19</v>
      </c>
      <c r="I343" s="83" t="s">
        <v>118</v>
      </c>
      <c r="J343" s="83" t="s">
        <v>118</v>
      </c>
      <c r="K343" s="83" t="s">
        <v>178</v>
      </c>
      <c r="L343" s="107" t="s">
        <v>911</v>
      </c>
    </row>
    <row r="344" spans="1:12" ht="32.1" customHeight="1">
      <c r="A344" s="145">
        <v>340</v>
      </c>
      <c r="B344" s="98" t="s">
        <v>912</v>
      </c>
      <c r="C344" s="83" t="s">
        <v>9</v>
      </c>
      <c r="D344" s="104">
        <f t="shared" ca="1" si="19"/>
        <v>3507.17</v>
      </c>
      <c r="E344" s="84" t="str">
        <f>_xlfn.XLOOKUP(C344,FORMULAS!$C$3:$C$27,FORMULAS!$B$3:$B$27,"Não Encontrada")</f>
        <v>R7 FACILITIES SERVIÇOS DE ENGENHARIA EIRELI</v>
      </c>
      <c r="F344" s="81">
        <v>44046</v>
      </c>
      <c r="G344" s="81" t="s">
        <v>18</v>
      </c>
      <c r="H344" s="83" t="s">
        <v>26</v>
      </c>
      <c r="I344" s="83" t="s">
        <v>62</v>
      </c>
      <c r="J344" s="83" t="s">
        <v>158</v>
      </c>
      <c r="K344" s="83" t="s">
        <v>552</v>
      </c>
      <c r="L344" s="107" t="s">
        <v>913</v>
      </c>
    </row>
    <row r="345" spans="1:12" ht="32.1" customHeight="1">
      <c r="A345" s="144">
        <v>341</v>
      </c>
      <c r="B345" s="98" t="s">
        <v>914</v>
      </c>
      <c r="C345" s="83" t="s">
        <v>27</v>
      </c>
      <c r="D345" s="104">
        <f t="shared" ca="1" si="19"/>
        <v>3407.54</v>
      </c>
      <c r="E345" s="84" t="str">
        <f>_xlfn.XLOOKUP(C345,FORMULAS!$C$3:$C$27,FORMULAS!$B$3:$B$27,"Não Encontrada")</f>
        <v>R7 FACILITIES SERVIÇOS DE ENGENHARIA EIRELI</v>
      </c>
      <c r="F345" s="81">
        <v>45420</v>
      </c>
      <c r="G345" s="81" t="s">
        <v>18</v>
      </c>
      <c r="H345" s="80" t="s">
        <v>23</v>
      </c>
      <c r="I345" s="83" t="s">
        <v>52</v>
      </c>
      <c r="J345" s="80" t="s">
        <v>915</v>
      </c>
      <c r="K345" s="83" t="s">
        <v>159</v>
      </c>
      <c r="L345" s="107" t="s">
        <v>916</v>
      </c>
    </row>
    <row r="346" spans="1:12" ht="32.1" customHeight="1">
      <c r="A346" s="145">
        <v>342</v>
      </c>
      <c r="B346" s="98" t="s">
        <v>917</v>
      </c>
      <c r="C346" s="83" t="s">
        <v>9</v>
      </c>
      <c r="D346" s="104">
        <f t="shared" ca="1" si="19"/>
        <v>3507.17</v>
      </c>
      <c r="E346" s="84" t="str">
        <f>_xlfn.XLOOKUP(C346,FORMULAS!$C$3:$C$27,FORMULAS!$B$3:$B$27,"Não Encontrada")</f>
        <v>R7 FACILITIES SERVIÇOS DE ENGENHARIA EIRELI</v>
      </c>
      <c r="F346" s="81">
        <v>45054</v>
      </c>
      <c r="G346" s="80" t="s">
        <v>18</v>
      </c>
      <c r="H346" s="89" t="s">
        <v>23</v>
      </c>
      <c r="I346" s="89" t="s">
        <v>52</v>
      </c>
      <c r="J346" s="89" t="s">
        <v>52</v>
      </c>
      <c r="K346" s="86" t="s">
        <v>246</v>
      </c>
      <c r="L346" s="107" t="s">
        <v>918</v>
      </c>
    </row>
    <row r="347" spans="1:12" ht="32.1" customHeight="1">
      <c r="A347" s="144">
        <v>343</v>
      </c>
      <c r="B347" s="98" t="s">
        <v>919</v>
      </c>
      <c r="C347" s="83" t="s">
        <v>70</v>
      </c>
      <c r="D347" s="104">
        <f t="shared" ca="1" si="19"/>
        <v>5347.21</v>
      </c>
      <c r="E347" s="84" t="str">
        <f>_xlfn.XLOOKUP(C347,FORMULAS!$C$3:$C$27,FORMULAS!$B$3:$B$27,"Não Encontrada")</f>
        <v>G4F SOLUÇÕES CORPORATIVAS LTDA</v>
      </c>
      <c r="F347" s="81">
        <v>44594</v>
      </c>
      <c r="G347" s="81" t="s">
        <v>18</v>
      </c>
      <c r="H347" s="83" t="s">
        <v>19</v>
      </c>
      <c r="I347" s="83" t="s">
        <v>118</v>
      </c>
      <c r="J347" s="83" t="s">
        <v>118</v>
      </c>
      <c r="K347" s="83" t="s">
        <v>178</v>
      </c>
      <c r="L347" s="107" t="s">
        <v>920</v>
      </c>
    </row>
    <row r="348" spans="1:12" ht="32.1" customHeight="1">
      <c r="A348" s="145">
        <v>344</v>
      </c>
      <c r="B348" s="98" t="s">
        <v>921</v>
      </c>
      <c r="C348" s="83" t="s">
        <v>70</v>
      </c>
      <c r="D348" s="104">
        <f t="shared" ca="1" si="19"/>
        <v>5347.21</v>
      </c>
      <c r="E348" s="89" t="str">
        <f>_xlfn.XLOOKUP(C348,FORMULAS!$C$3:$C$27,FORMULAS!$B$3:$B$27,"Não Encontrada")</f>
        <v>G4F SOLUÇÕES CORPORATIVAS LTDA</v>
      </c>
      <c r="F348" s="100">
        <v>45552</v>
      </c>
      <c r="G348" s="81" t="s">
        <v>18</v>
      </c>
      <c r="H348" s="83" t="s">
        <v>26</v>
      </c>
      <c r="I348" s="83" t="s">
        <v>46</v>
      </c>
      <c r="J348" s="83" t="s">
        <v>547</v>
      </c>
      <c r="K348" s="83" t="s">
        <v>163</v>
      </c>
      <c r="L348" s="107" t="s">
        <v>922</v>
      </c>
    </row>
    <row r="349" spans="1:12" ht="32.1" customHeight="1">
      <c r="A349" s="144">
        <v>345</v>
      </c>
      <c r="B349" s="127" t="s">
        <v>923</v>
      </c>
      <c r="C349" s="83" t="s">
        <v>63</v>
      </c>
      <c r="D349" s="104">
        <f t="shared" ca="1" si="19"/>
        <v>4664.72</v>
      </c>
      <c r="E349" s="84" t="str">
        <f>_xlfn.XLOOKUP(C349,FORMULAS!$C$3:$C$27,FORMULAS!$B$3:$B$27,"Não Encontrada")</f>
        <v>G4F SOLUÇÕES CORPORATIVAS LTDA</v>
      </c>
      <c r="F349" s="100">
        <v>45419</v>
      </c>
      <c r="G349" s="80" t="s">
        <v>18</v>
      </c>
      <c r="H349" s="83" t="s">
        <v>20</v>
      </c>
      <c r="I349" s="83" t="s">
        <v>29</v>
      </c>
      <c r="J349" s="83" t="s">
        <v>29</v>
      </c>
      <c r="K349" s="83" t="s">
        <v>178</v>
      </c>
      <c r="L349" s="107" t="s">
        <v>924</v>
      </c>
    </row>
    <row r="350" spans="1:12" ht="32.1" customHeight="1">
      <c r="A350" s="145">
        <v>346</v>
      </c>
      <c r="B350" s="98" t="s">
        <v>925</v>
      </c>
      <c r="C350" s="83" t="s">
        <v>27</v>
      </c>
      <c r="D350" s="104">
        <f t="shared" ca="1" si="19"/>
        <v>3407.54</v>
      </c>
      <c r="E350" s="84" t="str">
        <f>_xlfn.XLOOKUP(C350,FORMULAS!$C$3:$C$27,FORMULAS!$B$3:$B$27,"Não Encontrada")</f>
        <v>R7 FACILITIES SERVIÇOS DE ENGENHARIA EIRELI</v>
      </c>
      <c r="F350" s="81">
        <v>44046</v>
      </c>
      <c r="G350" s="81" t="s">
        <v>18</v>
      </c>
      <c r="H350" s="83" t="s">
        <v>19</v>
      </c>
      <c r="I350" s="83" t="s">
        <v>79</v>
      </c>
      <c r="J350" s="83" t="s">
        <v>79</v>
      </c>
      <c r="K350" s="83" t="s">
        <v>183</v>
      </c>
      <c r="L350" s="107" t="s">
        <v>926</v>
      </c>
    </row>
    <row r="351" spans="1:12" ht="32.1" customHeight="1">
      <c r="A351" s="144">
        <v>347</v>
      </c>
      <c r="B351" s="98" t="s">
        <v>927</v>
      </c>
      <c r="C351" s="83" t="s">
        <v>70</v>
      </c>
      <c r="D351" s="104">
        <f t="shared" ca="1" si="19"/>
        <v>5347.21</v>
      </c>
      <c r="E351" s="84" t="str">
        <f>_xlfn.XLOOKUP(C351,FORMULAS!$C$3:$C$27,FORMULAS!$B$3:$B$27,"Não Encontrada")</f>
        <v>G4F SOLUÇÕES CORPORATIVAS LTDA</v>
      </c>
      <c r="F351" s="81">
        <v>43955</v>
      </c>
      <c r="G351" s="81" t="s">
        <v>18</v>
      </c>
      <c r="H351" s="83" t="s">
        <v>19</v>
      </c>
      <c r="I351" s="83" t="s">
        <v>64</v>
      </c>
      <c r="J351" s="83" t="s">
        <v>64</v>
      </c>
      <c r="K351" s="83" t="s">
        <v>178</v>
      </c>
      <c r="L351" s="107" t="s">
        <v>928</v>
      </c>
    </row>
    <row r="352" spans="1:12" ht="32.1" customHeight="1">
      <c r="A352" s="145">
        <v>348</v>
      </c>
      <c r="B352" s="98" t="s">
        <v>929</v>
      </c>
      <c r="C352" s="83" t="s">
        <v>70</v>
      </c>
      <c r="D352" s="104">
        <f t="shared" ca="1" si="19"/>
        <v>5347.21</v>
      </c>
      <c r="E352" s="84" t="str">
        <f>_xlfn.XLOOKUP(C352,FORMULAS!$C$3:$C$27,FORMULAS!$B$3:$B$27,"Não Encontrada")</f>
        <v>G4F SOLUÇÕES CORPORATIVAS LTDA</v>
      </c>
      <c r="F352" s="81">
        <v>43973</v>
      </c>
      <c r="G352" s="81" t="s">
        <v>18</v>
      </c>
      <c r="H352" s="83" t="s">
        <v>19</v>
      </c>
      <c r="I352" s="83" t="s">
        <v>930</v>
      </c>
      <c r="J352" s="83" t="s">
        <v>930</v>
      </c>
      <c r="K352" s="83" t="s">
        <v>178</v>
      </c>
      <c r="L352" s="107" t="s">
        <v>931</v>
      </c>
    </row>
    <row r="353" spans="1:12" ht="32.1" customHeight="1">
      <c r="A353" s="144">
        <v>349</v>
      </c>
      <c r="B353" s="98" t="s">
        <v>932</v>
      </c>
      <c r="C353" s="84" t="s">
        <v>27</v>
      </c>
      <c r="D353" s="104">
        <f t="shared" ca="1" si="19"/>
        <v>3407.54</v>
      </c>
      <c r="E353" s="84" t="str">
        <f>_xlfn.XLOOKUP(C353,FORMULAS!$C$3:$C$27,FORMULAS!$B$3:$B$27,"Não Encontrada")</f>
        <v>R7 FACILITIES SERVIÇOS DE ENGENHARIA EIRELI</v>
      </c>
      <c r="F353" s="100">
        <v>45124</v>
      </c>
      <c r="G353" s="80" t="s">
        <v>18</v>
      </c>
      <c r="H353" s="83" t="s">
        <v>26</v>
      </c>
      <c r="I353" s="83" t="s">
        <v>62</v>
      </c>
      <c r="J353" s="83" t="s">
        <v>158</v>
      </c>
      <c r="K353" s="89" t="s">
        <v>526</v>
      </c>
      <c r="L353" s="107" t="s">
        <v>933</v>
      </c>
    </row>
    <row r="354" spans="1:12" ht="32.1" customHeight="1">
      <c r="A354" s="145">
        <v>350</v>
      </c>
      <c r="B354" s="98" t="s">
        <v>934</v>
      </c>
      <c r="C354" s="84" t="s">
        <v>27</v>
      </c>
      <c r="D354" s="104">
        <f t="shared" ca="1" si="19"/>
        <v>3407.54</v>
      </c>
      <c r="E354" s="84" t="str">
        <f>_xlfn.XLOOKUP(C354,FORMULAS!$C$3:$C$27,FORMULAS!$B$3:$B$27,"Não Encontrada")</f>
        <v>R7 FACILITIES SERVIÇOS DE ENGENHARIA EIRELI</v>
      </c>
      <c r="F354" s="100">
        <v>45477</v>
      </c>
      <c r="G354" s="80" t="s">
        <v>18</v>
      </c>
      <c r="H354" s="80" t="s">
        <v>19</v>
      </c>
      <c r="I354" s="80" t="s">
        <v>118</v>
      </c>
      <c r="J354" s="80" t="s">
        <v>118</v>
      </c>
      <c r="K354" s="83" t="s">
        <v>228</v>
      </c>
      <c r="L354" s="107" t="s">
        <v>935</v>
      </c>
    </row>
    <row r="355" spans="1:12" ht="32.1" customHeight="1">
      <c r="A355" s="144">
        <v>351</v>
      </c>
      <c r="B355" s="98" t="s">
        <v>936</v>
      </c>
      <c r="C355" s="84" t="s">
        <v>27</v>
      </c>
      <c r="D355" s="104">
        <f t="shared" ca="1" si="19"/>
        <v>3407.54</v>
      </c>
      <c r="E355" s="84" t="str">
        <f>_xlfn.XLOOKUP(C355,FORMULAS!$C$3:$C$27,FORMULAS!$B$3:$B$27,"Não Encontrada")</f>
        <v>R7 FACILITIES SERVIÇOS DE ENGENHARIA EIRELI</v>
      </c>
      <c r="F355" s="100">
        <v>45215</v>
      </c>
      <c r="G355" s="81" t="s">
        <v>18</v>
      </c>
      <c r="H355" s="81" t="s">
        <v>19</v>
      </c>
      <c r="I355" s="81" t="s">
        <v>108</v>
      </c>
      <c r="J355" s="81" t="s">
        <v>108</v>
      </c>
      <c r="K355" s="99" t="s">
        <v>459</v>
      </c>
      <c r="L355" s="107" t="s">
        <v>937</v>
      </c>
    </row>
    <row r="356" spans="1:12" ht="32.1" customHeight="1">
      <c r="A356" s="145">
        <v>352</v>
      </c>
      <c r="B356" s="98" t="s">
        <v>938</v>
      </c>
      <c r="C356" s="89" t="s">
        <v>92</v>
      </c>
      <c r="D356" s="104">
        <f t="shared" ca="1" si="19"/>
        <v>1642.94</v>
      </c>
      <c r="E356" s="89" t="str">
        <f>_xlfn.XLOOKUP(C356,FORMULAS!$C$3:$C$27,FORMULAS!$B$3:$B$27,"Não Encontrada")</f>
        <v>R7 FACILITIES SERVIÇOS DE ENGENHARIA EIRELI</v>
      </c>
      <c r="F356" s="100">
        <v>43788</v>
      </c>
      <c r="G356" s="80" t="s">
        <v>18</v>
      </c>
      <c r="H356" s="89" t="s">
        <v>26</v>
      </c>
      <c r="I356" s="89" t="s">
        <v>62</v>
      </c>
      <c r="J356" s="89" t="s">
        <v>158</v>
      </c>
      <c r="K356" s="83" t="s">
        <v>183</v>
      </c>
      <c r="L356" s="107" t="s">
        <v>939</v>
      </c>
    </row>
    <row r="357" spans="1:12" ht="32.1" customHeight="1">
      <c r="A357" s="144">
        <v>353</v>
      </c>
      <c r="B357" s="98" t="s">
        <v>940</v>
      </c>
      <c r="C357" s="89" t="s">
        <v>47</v>
      </c>
      <c r="D357" s="104">
        <v>5595.91</v>
      </c>
      <c r="E357" s="89" t="s">
        <v>614</v>
      </c>
      <c r="F357" s="100">
        <v>45401</v>
      </c>
      <c r="G357" s="91" t="s">
        <v>18</v>
      </c>
      <c r="H357" s="89" t="s">
        <v>26</v>
      </c>
      <c r="I357" s="89" t="s">
        <v>62</v>
      </c>
      <c r="J357" s="89" t="s">
        <v>272</v>
      </c>
      <c r="K357" s="83" t="s">
        <v>159</v>
      </c>
      <c r="L357" s="107" t="s">
        <v>941</v>
      </c>
    </row>
    <row r="358" spans="1:12" ht="32.1" customHeight="1">
      <c r="A358" s="145">
        <v>354</v>
      </c>
      <c r="B358" s="98" t="s">
        <v>942</v>
      </c>
      <c r="C358" s="89" t="s">
        <v>9</v>
      </c>
      <c r="D358" s="104">
        <f ca="1">_xlfn.XLOOKUP(C358,$C$5:$C$20,$D$5:$D$20,"Não Encontrado")</f>
        <v>3507.17</v>
      </c>
      <c r="E358" s="89" t="str">
        <f>_xlfn.XLOOKUP(C358,FORMULAS!$C$3:$C$27,FORMULAS!$B$3:$B$27,"Não Encontrada")</f>
        <v>R7 FACILITIES SERVIÇOS DE ENGENHARIA EIRELI</v>
      </c>
      <c r="F358" s="100">
        <v>44082</v>
      </c>
      <c r="G358" s="80" t="s">
        <v>18</v>
      </c>
      <c r="H358" s="92" t="s">
        <v>19</v>
      </c>
      <c r="I358" s="89" t="s">
        <v>64</v>
      </c>
      <c r="J358" s="92" t="s">
        <v>64</v>
      </c>
      <c r="K358" s="89" t="s">
        <v>178</v>
      </c>
      <c r="L358" s="107" t="s">
        <v>943</v>
      </c>
    </row>
    <row r="359" spans="1:12" ht="32.1" customHeight="1">
      <c r="A359" s="144">
        <v>355</v>
      </c>
      <c r="B359" s="98" t="s">
        <v>944</v>
      </c>
      <c r="C359" s="83" t="s">
        <v>9</v>
      </c>
      <c r="D359" s="104">
        <f ca="1">_xlfn.XLOOKUP(C359,$C$5:$C$20,$D$5:$D$20,"Não Encontrado")</f>
        <v>3507.17</v>
      </c>
      <c r="E359" s="84" t="str">
        <f>_xlfn.XLOOKUP(C359,FORMULAS!$C$3:$C$27,FORMULAS!$B$3:$B$27,"Não Encontrada")</f>
        <v>R7 FACILITIES SERVIÇOS DE ENGENHARIA EIRELI</v>
      </c>
      <c r="F359" s="81">
        <v>44046</v>
      </c>
      <c r="G359" s="81" t="s">
        <v>18</v>
      </c>
      <c r="H359" s="83" t="s">
        <v>26</v>
      </c>
      <c r="I359" s="83" t="s">
        <v>62</v>
      </c>
      <c r="J359" s="83" t="s">
        <v>158</v>
      </c>
      <c r="K359" s="83" t="s">
        <v>163</v>
      </c>
      <c r="L359" s="107" t="s">
        <v>945</v>
      </c>
    </row>
    <row r="360" spans="1:12" ht="32.1" customHeight="1">
      <c r="A360" s="145">
        <v>356</v>
      </c>
      <c r="B360" s="98" t="s">
        <v>946</v>
      </c>
      <c r="C360" s="83" t="s">
        <v>6</v>
      </c>
      <c r="D360" s="104">
        <v>2387.58</v>
      </c>
      <c r="E360" s="84" t="str">
        <f>_xlfn.XLOOKUP(C360,FORMULAS!$C$3:$C$27,FORMULAS!$B$3:$B$27,"Não Encontrada")</f>
        <v>R7 FACILITIES SERVIÇOS DE ENGENHARIA EIRELI</v>
      </c>
      <c r="F360" s="81">
        <v>43864</v>
      </c>
      <c r="G360" s="81" t="s">
        <v>18</v>
      </c>
      <c r="H360" s="83" t="s">
        <v>26</v>
      </c>
      <c r="I360" s="83" t="s">
        <v>62</v>
      </c>
      <c r="J360" s="83" t="s">
        <v>158</v>
      </c>
      <c r="K360" s="83" t="s">
        <v>552</v>
      </c>
      <c r="L360" s="107" t="s">
        <v>947</v>
      </c>
    </row>
    <row r="361" spans="1:12" ht="32.1" customHeight="1">
      <c r="A361" s="144">
        <v>357</v>
      </c>
      <c r="B361" s="98" t="s">
        <v>948</v>
      </c>
      <c r="C361" s="84" t="s">
        <v>27</v>
      </c>
      <c r="D361" s="104">
        <f t="shared" ref="D361:D371" ca="1" si="20">_xlfn.XLOOKUP(C361,$C$5:$C$20,$D$5:$D$20,"Não Encontrado")</f>
        <v>3407.54</v>
      </c>
      <c r="E361" s="84" t="str">
        <f>_xlfn.XLOOKUP(C361,FORMULAS!$C$3:$C$27,FORMULAS!$B$3:$B$27,"Não Encontrada")</f>
        <v>R7 FACILITIES SERVIÇOS DE ENGENHARIA EIRELI</v>
      </c>
      <c r="F361" s="100">
        <v>45369</v>
      </c>
      <c r="G361" s="80" t="s">
        <v>18</v>
      </c>
      <c r="H361" s="80" t="s">
        <v>22</v>
      </c>
      <c r="I361" s="80" t="s">
        <v>102</v>
      </c>
      <c r="J361" s="80" t="s">
        <v>102</v>
      </c>
      <c r="K361" s="83" t="s">
        <v>163</v>
      </c>
      <c r="L361" s="107" t="s">
        <v>949</v>
      </c>
    </row>
    <row r="362" spans="1:12" ht="32.1" customHeight="1">
      <c r="A362" s="145">
        <v>358</v>
      </c>
      <c r="B362" s="98" t="s">
        <v>950</v>
      </c>
      <c r="C362" s="83" t="s">
        <v>9</v>
      </c>
      <c r="D362" s="104">
        <f t="shared" ca="1" si="20"/>
        <v>3507.17</v>
      </c>
      <c r="E362" s="84" t="str">
        <f>_xlfn.XLOOKUP(C362,FORMULAS!$C$3:$C$27,FORMULAS!$B$3:$B$27,"Não Encontrada")</f>
        <v>R7 FACILITIES SERVIÇOS DE ENGENHARIA EIRELI</v>
      </c>
      <c r="F362" s="81">
        <v>43851</v>
      </c>
      <c r="G362" s="82" t="s">
        <v>18</v>
      </c>
      <c r="H362" s="84" t="s">
        <v>26</v>
      </c>
      <c r="I362" s="84" t="s">
        <v>54</v>
      </c>
      <c r="J362" s="84" t="s">
        <v>951</v>
      </c>
      <c r="K362" s="83" t="s">
        <v>163</v>
      </c>
      <c r="L362" s="107" t="s">
        <v>952</v>
      </c>
    </row>
    <row r="363" spans="1:12" ht="32.1" customHeight="1">
      <c r="A363" s="144">
        <v>359</v>
      </c>
      <c r="B363" s="98" t="s">
        <v>953</v>
      </c>
      <c r="C363" s="84" t="s">
        <v>9</v>
      </c>
      <c r="D363" s="104">
        <f t="shared" ca="1" si="20"/>
        <v>3507.17</v>
      </c>
      <c r="E363" s="84" t="str">
        <f>_xlfn.XLOOKUP(C363,FORMULAS!$C$3:$C$27,FORMULAS!$B$3:$B$27,"Não Encontrada")</f>
        <v>R7 FACILITIES SERVIÇOS DE ENGENHARIA EIRELI</v>
      </c>
      <c r="F363" s="100">
        <v>45342</v>
      </c>
      <c r="G363" s="80" t="s">
        <v>18</v>
      </c>
      <c r="H363" s="80" t="s">
        <v>26</v>
      </c>
      <c r="I363" s="80" t="s">
        <v>76</v>
      </c>
      <c r="J363" s="80" t="s">
        <v>954</v>
      </c>
      <c r="K363" s="83" t="s">
        <v>159</v>
      </c>
      <c r="L363" s="107" t="s">
        <v>955</v>
      </c>
    </row>
    <row r="364" spans="1:12" ht="32.1" customHeight="1">
      <c r="A364" s="145">
        <v>360</v>
      </c>
      <c r="B364" s="98" t="s">
        <v>956</v>
      </c>
      <c r="C364" s="84" t="s">
        <v>70</v>
      </c>
      <c r="D364" s="104">
        <f t="shared" ca="1" si="20"/>
        <v>5347.21</v>
      </c>
      <c r="E364" s="84" t="str">
        <f>_xlfn.XLOOKUP(C364,FORMULAS!$C$3:$C$27,FORMULAS!$B$3:$B$27,"Não Encontrada")</f>
        <v>G4F SOLUÇÕES CORPORATIVAS LTDA</v>
      </c>
      <c r="F364" s="100">
        <v>45468</v>
      </c>
      <c r="G364" s="80" t="s">
        <v>18</v>
      </c>
      <c r="H364" s="80" t="s">
        <v>21</v>
      </c>
      <c r="I364" s="80" t="s">
        <v>94</v>
      </c>
      <c r="J364" s="80" t="s">
        <v>94</v>
      </c>
      <c r="K364" s="83" t="s">
        <v>163</v>
      </c>
      <c r="L364" s="107" t="s">
        <v>957</v>
      </c>
    </row>
    <row r="365" spans="1:12" ht="32.1" customHeight="1">
      <c r="A365" s="144">
        <v>361</v>
      </c>
      <c r="B365" s="98" t="s">
        <v>958</v>
      </c>
      <c r="C365" s="83" t="s">
        <v>70</v>
      </c>
      <c r="D365" s="104">
        <f t="shared" ca="1" si="20"/>
        <v>5347.21</v>
      </c>
      <c r="E365" s="84" t="str">
        <f>_xlfn.XLOOKUP(C365,FORMULAS!$C$3:$C$27,FORMULAS!$B$3:$B$27,"Não Encontrada")</f>
        <v>G4F SOLUÇÕES CORPORATIVAS LTDA</v>
      </c>
      <c r="F365" s="81">
        <v>44809</v>
      </c>
      <c r="G365" s="81" t="s">
        <v>18</v>
      </c>
      <c r="H365" s="83" t="s">
        <v>26</v>
      </c>
      <c r="I365" s="83" t="s">
        <v>69</v>
      </c>
      <c r="J365" s="83" t="s">
        <v>236</v>
      </c>
      <c r="K365" s="83" t="s">
        <v>163</v>
      </c>
      <c r="L365" s="107" t="s">
        <v>959</v>
      </c>
    </row>
    <row r="366" spans="1:12" ht="32.1" customHeight="1">
      <c r="A366" s="145">
        <v>362</v>
      </c>
      <c r="B366" s="98" t="s">
        <v>960</v>
      </c>
      <c r="C366" s="84" t="s">
        <v>70</v>
      </c>
      <c r="D366" s="104">
        <f t="shared" ca="1" si="20"/>
        <v>5347.21</v>
      </c>
      <c r="E366" s="84" t="str">
        <f>_xlfn.XLOOKUP(C366,FORMULAS!$C$3:$C$27,FORMULAS!$B$3:$B$27,"Não Encontrada")</f>
        <v>G4F SOLUÇÕES CORPORATIVAS LTDA</v>
      </c>
      <c r="F366" s="100">
        <v>45330</v>
      </c>
      <c r="G366" s="80" t="s">
        <v>18</v>
      </c>
      <c r="H366" s="80" t="s">
        <v>22</v>
      </c>
      <c r="I366" s="80" t="s">
        <v>102</v>
      </c>
      <c r="J366" s="80" t="s">
        <v>102</v>
      </c>
      <c r="K366" s="83" t="s">
        <v>159</v>
      </c>
      <c r="L366" s="107" t="s">
        <v>961</v>
      </c>
    </row>
    <row r="367" spans="1:12" ht="32.1" customHeight="1">
      <c r="A367" s="144">
        <v>363</v>
      </c>
      <c r="B367" s="98" t="s">
        <v>962</v>
      </c>
      <c r="C367" s="84" t="s">
        <v>9</v>
      </c>
      <c r="D367" s="104">
        <f t="shared" ca="1" si="20"/>
        <v>3507.17</v>
      </c>
      <c r="E367" s="84" t="str">
        <f>_xlfn.XLOOKUP(C367,FORMULAS!$C$3:$C$27,FORMULAS!$B$3:$B$27,"Não Encontrada")</f>
        <v>R7 FACILITIES SERVIÇOS DE ENGENHARIA EIRELI</v>
      </c>
      <c r="F367" s="100">
        <v>45435</v>
      </c>
      <c r="G367" s="80" t="s">
        <v>18</v>
      </c>
      <c r="H367" s="80" t="s">
        <v>26</v>
      </c>
      <c r="I367" s="80" t="s">
        <v>54</v>
      </c>
      <c r="J367" s="80" t="s">
        <v>963</v>
      </c>
      <c r="K367" s="83" t="s">
        <v>159</v>
      </c>
      <c r="L367" s="107" t="s">
        <v>964</v>
      </c>
    </row>
    <row r="368" spans="1:12" ht="32.1" customHeight="1">
      <c r="A368" s="145">
        <v>364</v>
      </c>
      <c r="B368" s="98" t="s">
        <v>965</v>
      </c>
      <c r="C368" s="83" t="s">
        <v>9</v>
      </c>
      <c r="D368" s="104">
        <f t="shared" ca="1" si="20"/>
        <v>3507.17</v>
      </c>
      <c r="E368" s="84" t="str">
        <f>_xlfn.XLOOKUP(C368,FORMULAS!$C$3:$C$27,FORMULAS!$B$3:$B$27,"Não Encontrada")</f>
        <v>R7 FACILITIES SERVIÇOS DE ENGENHARIA EIRELI</v>
      </c>
      <c r="F368" s="81">
        <v>45108</v>
      </c>
      <c r="G368" s="81" t="s">
        <v>18</v>
      </c>
      <c r="H368" s="83" t="s">
        <v>22</v>
      </c>
      <c r="I368" s="83" t="s">
        <v>102</v>
      </c>
      <c r="J368" s="83" t="s">
        <v>102</v>
      </c>
      <c r="K368" s="83" t="s">
        <v>163</v>
      </c>
      <c r="L368" s="107" t="s">
        <v>966</v>
      </c>
    </row>
    <row r="369" spans="1:12" ht="32.1" customHeight="1">
      <c r="A369" s="144">
        <v>365</v>
      </c>
      <c r="B369" s="98" t="s">
        <v>967</v>
      </c>
      <c r="C369" s="83" t="s">
        <v>63</v>
      </c>
      <c r="D369" s="104">
        <f t="shared" ca="1" si="20"/>
        <v>4664.72</v>
      </c>
      <c r="E369" s="84" t="str">
        <f>_xlfn.XLOOKUP(C369,FORMULAS!$C$3:$C$27,FORMULAS!$B$3:$B$27,"Não Encontrada")</f>
        <v>G4F SOLUÇÕES CORPORATIVAS LTDA</v>
      </c>
      <c r="F369" s="81">
        <v>43851</v>
      </c>
      <c r="G369" s="81" t="s">
        <v>18</v>
      </c>
      <c r="H369" s="83" t="s">
        <v>23</v>
      </c>
      <c r="I369" s="83" t="s">
        <v>74</v>
      </c>
      <c r="J369" s="83" t="s">
        <v>74</v>
      </c>
      <c r="K369" s="86" t="s">
        <v>246</v>
      </c>
      <c r="L369" s="107" t="s">
        <v>968</v>
      </c>
    </row>
    <row r="370" spans="1:12" ht="32.1" customHeight="1">
      <c r="A370" s="145">
        <v>366</v>
      </c>
      <c r="B370" s="98" t="s">
        <v>969</v>
      </c>
      <c r="C370" s="83" t="s">
        <v>70</v>
      </c>
      <c r="D370" s="104">
        <f t="shared" ca="1" si="20"/>
        <v>5347.21</v>
      </c>
      <c r="E370" s="84" t="str">
        <f>_xlfn.XLOOKUP(C370,FORMULAS!$C$3:$C$27,FORMULAS!$B$3:$B$27,"Não Encontrada")</f>
        <v>G4F SOLUÇÕES CORPORATIVAS LTDA</v>
      </c>
      <c r="F370" s="81">
        <v>44750</v>
      </c>
      <c r="G370" s="87" t="s">
        <v>18</v>
      </c>
      <c r="H370" s="83" t="s">
        <v>20</v>
      </c>
      <c r="I370" s="83" t="s">
        <v>40</v>
      </c>
      <c r="J370" s="83" t="s">
        <v>40</v>
      </c>
      <c r="K370" s="83" t="s">
        <v>178</v>
      </c>
      <c r="L370" s="107" t="s">
        <v>970</v>
      </c>
    </row>
    <row r="371" spans="1:12" ht="32.1" customHeight="1">
      <c r="A371" s="144">
        <v>367</v>
      </c>
      <c r="B371" s="98" t="s">
        <v>971</v>
      </c>
      <c r="C371" s="83" t="s">
        <v>70</v>
      </c>
      <c r="D371" s="104">
        <f t="shared" ca="1" si="20"/>
        <v>5347.21</v>
      </c>
      <c r="E371" s="84" t="str">
        <f>_xlfn.XLOOKUP(C371,FORMULAS!$C$3:$C$27,FORMULAS!$B$3:$B$27,"Não Encontrada")</f>
        <v>G4F SOLUÇÕES CORPORATIVAS LTDA</v>
      </c>
      <c r="F371" s="81">
        <v>44713</v>
      </c>
      <c r="G371" s="81" t="s">
        <v>18</v>
      </c>
      <c r="H371" s="83" t="s">
        <v>19</v>
      </c>
      <c r="I371" s="83" t="s">
        <v>118</v>
      </c>
      <c r="J371" s="83" t="s">
        <v>118</v>
      </c>
      <c r="K371" s="83" t="s">
        <v>178</v>
      </c>
      <c r="L371" s="107" t="s">
        <v>972</v>
      </c>
    </row>
    <row r="372" spans="1:12" ht="32.1" customHeight="1">
      <c r="A372" s="145">
        <v>368</v>
      </c>
      <c r="B372" s="98" t="s">
        <v>973</v>
      </c>
      <c r="C372" s="83" t="s">
        <v>100</v>
      </c>
      <c r="D372" s="104">
        <v>3300.95</v>
      </c>
      <c r="E372" s="84" t="str">
        <f>_xlfn.XLOOKUP(C372,FORMULAS!$C$3:$C$27,FORMULAS!$B$3:$B$27,"Não Encontrada")</f>
        <v>GSI SERVIÇOS ESPECIALIZADOS LTDA</v>
      </c>
      <c r="F372" s="81">
        <v>44835</v>
      </c>
      <c r="G372" s="81" t="s">
        <v>18</v>
      </c>
      <c r="H372" s="83" t="s">
        <v>26</v>
      </c>
      <c r="I372" s="83" t="s">
        <v>62</v>
      </c>
      <c r="J372" s="83" t="s">
        <v>158</v>
      </c>
      <c r="K372" s="83" t="s">
        <v>163</v>
      </c>
      <c r="L372" s="107" t="s">
        <v>974</v>
      </c>
    </row>
    <row r="373" spans="1:12" ht="32.1" customHeight="1">
      <c r="A373" s="144">
        <v>369</v>
      </c>
      <c r="B373" s="98" t="s">
        <v>975</v>
      </c>
      <c r="C373" s="83" t="s">
        <v>119</v>
      </c>
      <c r="D373" s="104">
        <v>3926.66</v>
      </c>
      <c r="E373" s="84" t="str">
        <f>_xlfn.XLOOKUP(C373,FORMULAS!$C$3:$C$27,FORMULAS!$B$3:$B$27,"Não Encontrada")</f>
        <v>CITY SERVICE SEGURANÇA LTDA</v>
      </c>
      <c r="F373" s="81">
        <v>45026</v>
      </c>
      <c r="G373" s="81" t="s">
        <v>18</v>
      </c>
      <c r="H373" s="83" t="s">
        <v>26</v>
      </c>
      <c r="I373" s="83" t="s">
        <v>62</v>
      </c>
      <c r="J373" s="83" t="s">
        <v>158</v>
      </c>
      <c r="K373" s="83" t="s">
        <v>183</v>
      </c>
      <c r="L373" s="107" t="s">
        <v>976</v>
      </c>
    </row>
    <row r="374" spans="1:12" ht="32.1" customHeight="1">
      <c r="A374" s="145">
        <v>370</v>
      </c>
      <c r="B374" s="98" t="s">
        <v>977</v>
      </c>
      <c r="C374" s="83" t="s">
        <v>70</v>
      </c>
      <c r="D374" s="104">
        <f t="shared" ref="D374:D387" ca="1" si="21">_xlfn.XLOOKUP(C374,$C$5:$C$20,$D$5:$D$20,"Não Encontrado")</f>
        <v>5347.21</v>
      </c>
      <c r="E374" s="84" t="str">
        <f>_xlfn.XLOOKUP(C374,FORMULAS!$C$3:$C$27,FORMULAS!$B$3:$B$27,"Não Encontrada")</f>
        <v>G4F SOLUÇÕES CORPORATIVAS LTDA</v>
      </c>
      <c r="F374" s="81">
        <v>43851</v>
      </c>
      <c r="G374" s="81" t="s">
        <v>18</v>
      </c>
      <c r="H374" s="83" t="s">
        <v>26</v>
      </c>
      <c r="I374" s="83" t="s">
        <v>62</v>
      </c>
      <c r="J374" s="83" t="s">
        <v>158</v>
      </c>
      <c r="K374" s="83" t="s">
        <v>163</v>
      </c>
      <c r="L374" s="107" t="s">
        <v>978</v>
      </c>
    </row>
    <row r="375" spans="1:12" ht="32.1" customHeight="1">
      <c r="A375" s="144">
        <v>371</v>
      </c>
      <c r="B375" s="98" t="s">
        <v>979</v>
      </c>
      <c r="C375" s="84" t="s">
        <v>9</v>
      </c>
      <c r="D375" s="104">
        <f t="shared" ca="1" si="21"/>
        <v>3507.17</v>
      </c>
      <c r="E375" s="84" t="str">
        <f>_xlfn.XLOOKUP(C375,FORMULAS!$C$3:$C$27,FORMULAS!$B$3:$B$27,"Não Encontrada")</f>
        <v>R7 FACILITIES SERVIÇOS DE ENGENHARIA EIRELI</v>
      </c>
      <c r="F375" s="100">
        <v>44958</v>
      </c>
      <c r="G375" s="82" t="s">
        <v>18</v>
      </c>
      <c r="H375" s="84" t="s">
        <v>26</v>
      </c>
      <c r="I375" s="84" t="s">
        <v>46</v>
      </c>
      <c r="J375" s="84" t="s">
        <v>46</v>
      </c>
      <c r="K375" s="83" t="s">
        <v>163</v>
      </c>
      <c r="L375" s="107" t="s">
        <v>980</v>
      </c>
    </row>
    <row r="376" spans="1:12" ht="32.1" customHeight="1">
      <c r="A376" s="145">
        <v>372</v>
      </c>
      <c r="B376" s="98" t="s">
        <v>981</v>
      </c>
      <c r="C376" s="84" t="s">
        <v>27</v>
      </c>
      <c r="D376" s="104">
        <f t="shared" ca="1" si="21"/>
        <v>3407.54</v>
      </c>
      <c r="E376" s="84" t="str">
        <f>_xlfn.XLOOKUP(C376,FORMULAS!$C$3:$C$27,FORMULAS!$B$3:$B$27,"Não Encontrada")</f>
        <v>R7 FACILITIES SERVIÇOS DE ENGENHARIA EIRELI</v>
      </c>
      <c r="F376" s="100">
        <v>45518</v>
      </c>
      <c r="G376" s="80" t="s">
        <v>18</v>
      </c>
      <c r="H376" s="80" t="s">
        <v>26</v>
      </c>
      <c r="I376" s="80" t="s">
        <v>62</v>
      </c>
      <c r="J376" s="80" t="s">
        <v>62</v>
      </c>
      <c r="K376" s="83" t="s">
        <v>163</v>
      </c>
      <c r="L376" s="107" t="s">
        <v>982</v>
      </c>
    </row>
    <row r="377" spans="1:12" ht="32.1" customHeight="1">
      <c r="A377" s="144">
        <v>373</v>
      </c>
      <c r="B377" s="98" t="s">
        <v>983</v>
      </c>
      <c r="C377" s="83" t="s">
        <v>70</v>
      </c>
      <c r="D377" s="104">
        <f t="shared" ca="1" si="21"/>
        <v>5347.21</v>
      </c>
      <c r="E377" s="84" t="str">
        <f>_xlfn.XLOOKUP(C377,FORMULAS!$C$3:$C$27,FORMULAS!$B$3:$B$27,"Não Encontrada")</f>
        <v>G4F SOLUÇÕES CORPORATIVAS LTDA</v>
      </c>
      <c r="F377" s="81">
        <v>44448</v>
      </c>
      <c r="G377" s="81" t="s">
        <v>18</v>
      </c>
      <c r="H377" s="83" t="s">
        <v>26</v>
      </c>
      <c r="I377" s="83" t="s">
        <v>69</v>
      </c>
      <c r="J377" s="83" t="s">
        <v>236</v>
      </c>
      <c r="K377" s="83" t="s">
        <v>163</v>
      </c>
      <c r="L377" s="107" t="s">
        <v>984</v>
      </c>
    </row>
    <row r="378" spans="1:12" ht="32.1" customHeight="1">
      <c r="A378" s="145">
        <v>374</v>
      </c>
      <c r="B378" s="98" t="s">
        <v>985</v>
      </c>
      <c r="C378" s="89" t="s">
        <v>70</v>
      </c>
      <c r="D378" s="104">
        <f t="shared" ca="1" si="21"/>
        <v>5347.21</v>
      </c>
      <c r="E378" s="89" t="str">
        <f>_xlfn.XLOOKUP(C378,FORMULAS!$C$3:$C$27,FORMULAS!$B$3:$B$27,"Não Encontrada")</f>
        <v>G4F SOLUÇÕES CORPORATIVAS LTDA</v>
      </c>
      <c r="F378" s="100">
        <v>45474</v>
      </c>
      <c r="G378" s="80" t="s">
        <v>18</v>
      </c>
      <c r="H378" s="80" t="s">
        <v>26</v>
      </c>
      <c r="I378" s="80" t="s">
        <v>46</v>
      </c>
      <c r="J378" s="80" t="s">
        <v>46</v>
      </c>
      <c r="K378" s="89" t="s">
        <v>163</v>
      </c>
      <c r="L378" s="107" t="s">
        <v>986</v>
      </c>
    </row>
    <row r="379" spans="1:12" ht="32.1" customHeight="1">
      <c r="A379" s="144">
        <v>375</v>
      </c>
      <c r="B379" s="98" t="s">
        <v>987</v>
      </c>
      <c r="C379" s="83" t="s">
        <v>192</v>
      </c>
      <c r="D379" s="104">
        <f t="shared" ca="1" si="21"/>
        <v>3540.43</v>
      </c>
      <c r="E379" s="84" t="str">
        <f>_xlfn.XLOOKUP(C379,FORMULAS!$C$3:$C$27,FORMULAS!$B$3:$B$27,"Não Encontrada")</f>
        <v>CITY SERVICE SEGURANÇA LTDA</v>
      </c>
      <c r="F379" s="81">
        <v>45026</v>
      </c>
      <c r="G379" s="81" t="s">
        <v>18</v>
      </c>
      <c r="H379" s="83" t="s">
        <v>26</v>
      </c>
      <c r="I379" s="83" t="s">
        <v>62</v>
      </c>
      <c r="J379" s="83" t="s">
        <v>158</v>
      </c>
      <c r="K379" s="83" t="s">
        <v>193</v>
      </c>
      <c r="L379" s="107" t="s">
        <v>988</v>
      </c>
    </row>
    <row r="380" spans="1:12" ht="32.1" customHeight="1">
      <c r="A380" s="145">
        <v>376</v>
      </c>
      <c r="B380" s="98" t="s">
        <v>989</v>
      </c>
      <c r="C380" s="83" t="s">
        <v>9</v>
      </c>
      <c r="D380" s="104">
        <f t="shared" ca="1" si="21"/>
        <v>3507.17</v>
      </c>
      <c r="E380" s="84" t="str">
        <f>_xlfn.XLOOKUP(C380,FORMULAS!$C$3:$C$27,FORMULAS!$B$3:$B$27,"Não Encontrada")</f>
        <v>R7 FACILITIES SERVIÇOS DE ENGENHARIA EIRELI</v>
      </c>
      <c r="F380" s="81">
        <v>45328</v>
      </c>
      <c r="G380" s="82" t="s">
        <v>18</v>
      </c>
      <c r="H380" s="84" t="s">
        <v>25</v>
      </c>
      <c r="I380" s="84" t="s">
        <v>45</v>
      </c>
      <c r="J380" s="83" t="s">
        <v>45</v>
      </c>
      <c r="K380" s="83" t="s">
        <v>159</v>
      </c>
      <c r="L380" s="107" t="s">
        <v>990</v>
      </c>
    </row>
    <row r="381" spans="1:12" ht="32.1" customHeight="1">
      <c r="A381" s="144">
        <v>377</v>
      </c>
      <c r="B381" s="98" t="s">
        <v>991</v>
      </c>
      <c r="C381" s="83" t="s">
        <v>70</v>
      </c>
      <c r="D381" s="104">
        <f t="shared" ca="1" si="21"/>
        <v>5347.21</v>
      </c>
      <c r="E381" s="84" t="str">
        <f>_xlfn.XLOOKUP(C381,FORMULAS!$C$3:$C$27,FORMULAS!$B$3:$B$27,"Não Encontrada")</f>
        <v>G4F SOLUÇÕES CORPORATIVAS LTDA</v>
      </c>
      <c r="F381" s="81">
        <v>45210</v>
      </c>
      <c r="G381" s="81" t="s">
        <v>18</v>
      </c>
      <c r="H381" s="83" t="s">
        <v>25</v>
      </c>
      <c r="I381" s="83" t="s">
        <v>45</v>
      </c>
      <c r="J381" s="83" t="s">
        <v>45</v>
      </c>
      <c r="K381" s="83" t="s">
        <v>159</v>
      </c>
      <c r="L381" s="107" t="s">
        <v>992</v>
      </c>
    </row>
    <row r="382" spans="1:12" ht="32.1" customHeight="1">
      <c r="A382" s="145">
        <v>378</v>
      </c>
      <c r="B382" s="98" t="s">
        <v>993</v>
      </c>
      <c r="C382" s="84" t="s">
        <v>27</v>
      </c>
      <c r="D382" s="104">
        <f t="shared" ca="1" si="21"/>
        <v>3407.54</v>
      </c>
      <c r="E382" s="84" t="str">
        <f>_xlfn.XLOOKUP(C382,FORMULAS!$C$3:$C$27,FORMULAS!$B$3:$B$27,"Não Encontrada")</f>
        <v>R7 FACILITIES SERVIÇOS DE ENGENHARIA EIRELI</v>
      </c>
      <c r="F382" s="100">
        <v>45175</v>
      </c>
      <c r="G382" s="80" t="s">
        <v>18</v>
      </c>
      <c r="H382" s="80" t="s">
        <v>26</v>
      </c>
      <c r="I382" s="80" t="s">
        <v>62</v>
      </c>
      <c r="J382" s="80" t="s">
        <v>62</v>
      </c>
      <c r="K382" s="83" t="s">
        <v>163</v>
      </c>
      <c r="L382" s="107" t="s">
        <v>994</v>
      </c>
    </row>
    <row r="383" spans="1:12" ht="32.1" customHeight="1">
      <c r="A383" s="144">
        <v>379</v>
      </c>
      <c r="B383" s="98" t="s">
        <v>995</v>
      </c>
      <c r="C383" s="83" t="s">
        <v>27</v>
      </c>
      <c r="D383" s="104">
        <f t="shared" ca="1" si="21"/>
        <v>3407.54</v>
      </c>
      <c r="E383" s="84" t="str">
        <f>_xlfn.XLOOKUP(C383,FORMULAS!$C$3:$C$27,FORMULAS!$B$3:$B$27,"Não Encontrada")</f>
        <v>R7 FACILITIES SERVIÇOS DE ENGENHARIA EIRELI</v>
      </c>
      <c r="F383" s="81">
        <v>43851</v>
      </c>
      <c r="G383" s="80" t="s">
        <v>18</v>
      </c>
      <c r="H383" s="83" t="s">
        <v>26</v>
      </c>
      <c r="I383" s="83" t="s">
        <v>62</v>
      </c>
      <c r="J383" s="83" t="s">
        <v>172</v>
      </c>
      <c r="K383" s="84" t="s">
        <v>225</v>
      </c>
      <c r="L383" s="107" t="s">
        <v>996</v>
      </c>
    </row>
    <row r="384" spans="1:12" ht="32.1" customHeight="1">
      <c r="A384" s="145">
        <v>380</v>
      </c>
      <c r="B384" s="98" t="s">
        <v>997</v>
      </c>
      <c r="C384" s="83" t="s">
        <v>70</v>
      </c>
      <c r="D384" s="104">
        <f t="shared" ca="1" si="21"/>
        <v>5347.21</v>
      </c>
      <c r="E384" s="83" t="str">
        <f>_xlfn.XLOOKUP(C384,FORMULAS!$C$3:$C$27,FORMULAS!$B$3:$B$27,"Não Encontrada")</f>
        <v>G4F SOLUÇÕES CORPORATIVAS LTDA</v>
      </c>
      <c r="F384" s="81">
        <v>45069</v>
      </c>
      <c r="G384" s="80" t="s">
        <v>18</v>
      </c>
      <c r="H384" s="89" t="s">
        <v>19</v>
      </c>
      <c r="I384" s="89" t="s">
        <v>39</v>
      </c>
      <c r="J384" s="89" t="s">
        <v>39</v>
      </c>
      <c r="K384" s="84" t="s">
        <v>178</v>
      </c>
      <c r="L384" s="107" t="s">
        <v>998</v>
      </c>
    </row>
    <row r="385" spans="1:12" ht="32.1" customHeight="1">
      <c r="A385" s="144">
        <v>381</v>
      </c>
      <c r="B385" s="98" t="s">
        <v>999</v>
      </c>
      <c r="C385" s="83" t="s">
        <v>63</v>
      </c>
      <c r="D385" s="104">
        <f t="shared" ca="1" si="21"/>
        <v>4664.72</v>
      </c>
      <c r="E385" s="84" t="str">
        <f>_xlfn.XLOOKUP(C385,FORMULAS!$C$3:$C$27,FORMULAS!$B$3:$B$27,"Não Encontrada")</f>
        <v>G4F SOLUÇÕES CORPORATIVAS LTDA</v>
      </c>
      <c r="F385" s="81">
        <v>43851</v>
      </c>
      <c r="G385" s="81" t="s">
        <v>18</v>
      </c>
      <c r="H385" s="83" t="s">
        <v>19</v>
      </c>
      <c r="I385" s="83" t="s">
        <v>79</v>
      </c>
      <c r="J385" s="83" t="s">
        <v>79</v>
      </c>
      <c r="K385" s="83" t="s">
        <v>183</v>
      </c>
      <c r="L385" s="107" t="s">
        <v>1000</v>
      </c>
    </row>
    <row r="386" spans="1:12" ht="32.1" customHeight="1">
      <c r="A386" s="145">
        <v>382</v>
      </c>
      <c r="B386" s="98" t="s">
        <v>1001</v>
      </c>
      <c r="C386" s="83" t="s">
        <v>117</v>
      </c>
      <c r="D386" s="104">
        <f t="shared" ca="1" si="21"/>
        <v>3926.66</v>
      </c>
      <c r="E386" s="84" t="str">
        <f>_xlfn.XLOOKUP(C386,FORMULAS!$C$3:$C$27,FORMULAS!$B$3:$B$27,"Não Encontrada")</f>
        <v>CITY SERVICE SEGURANÇA LTDA</v>
      </c>
      <c r="F386" s="81">
        <v>45026</v>
      </c>
      <c r="G386" s="81" t="s">
        <v>18</v>
      </c>
      <c r="H386" s="83" t="s">
        <v>26</v>
      </c>
      <c r="I386" s="83" t="s">
        <v>62</v>
      </c>
      <c r="J386" s="83" t="s">
        <v>158</v>
      </c>
      <c r="K386" s="83" t="s">
        <v>1002</v>
      </c>
      <c r="L386" s="107" t="s">
        <v>1003</v>
      </c>
    </row>
    <row r="387" spans="1:12" ht="32.1" customHeight="1">
      <c r="A387" s="144">
        <v>383</v>
      </c>
      <c r="B387" s="98" t="s">
        <v>1004</v>
      </c>
      <c r="C387" s="83" t="s">
        <v>117</v>
      </c>
      <c r="D387" s="104">
        <f t="shared" ca="1" si="21"/>
        <v>3926.66</v>
      </c>
      <c r="E387" s="84" t="str">
        <f>_xlfn.XLOOKUP(C387,FORMULAS!$C$3:$C$27,FORMULAS!$B$3:$B$27,"Não Encontrada")</f>
        <v>CITY SERVICE SEGURANÇA LTDA</v>
      </c>
      <c r="F387" s="81">
        <v>45026</v>
      </c>
      <c r="G387" s="81" t="s">
        <v>18</v>
      </c>
      <c r="H387" s="83" t="s">
        <v>26</v>
      </c>
      <c r="I387" s="83" t="s">
        <v>62</v>
      </c>
      <c r="J387" s="83" t="s">
        <v>158</v>
      </c>
      <c r="K387" s="83" t="s">
        <v>1002</v>
      </c>
      <c r="L387" s="107" t="s">
        <v>1005</v>
      </c>
    </row>
    <row r="388" spans="1:12" ht="32.1" customHeight="1">
      <c r="A388" s="145">
        <v>384</v>
      </c>
      <c r="B388" s="98" t="s">
        <v>1006</v>
      </c>
      <c r="C388" s="83" t="s">
        <v>88</v>
      </c>
      <c r="D388" s="104">
        <v>5128.83</v>
      </c>
      <c r="E388" s="84" t="str">
        <f>_xlfn.XLOOKUP(C388,FORMULAS!$C$3:$C$27,FORMULAS!$B$3:$B$27,"Não Encontrada")</f>
        <v>G4F SOLUÇÕES COPORATIVAS LTDA</v>
      </c>
      <c r="F388" s="81">
        <v>43851</v>
      </c>
      <c r="G388" s="81" t="s">
        <v>18</v>
      </c>
      <c r="H388" s="83" t="s">
        <v>20</v>
      </c>
      <c r="I388" s="83" t="s">
        <v>29</v>
      </c>
      <c r="J388" s="83" t="s">
        <v>233</v>
      </c>
      <c r="K388" s="83" t="s">
        <v>228</v>
      </c>
      <c r="L388" s="107" t="s">
        <v>1007</v>
      </c>
    </row>
    <row r="389" spans="1:12" ht="32.1" customHeight="1">
      <c r="A389" s="144">
        <v>385</v>
      </c>
      <c r="B389" s="98" t="s">
        <v>1008</v>
      </c>
      <c r="C389" s="83" t="s">
        <v>9</v>
      </c>
      <c r="D389" s="104">
        <f t="shared" ref="D389:D399" ca="1" si="22">_xlfn.XLOOKUP(C389,$C$5:$C$20,$D$5:$D$20,"Não Encontrado")</f>
        <v>3507.17</v>
      </c>
      <c r="E389" s="84" t="str">
        <f>_xlfn.XLOOKUP(C389,FORMULAS!$C$3:$C$27,FORMULAS!$B$3:$B$27,"Não Encontrada")</f>
        <v>R7 FACILITIES SERVIÇOS DE ENGENHARIA EIRELI</v>
      </c>
      <c r="F389" s="81">
        <v>43851</v>
      </c>
      <c r="G389" s="82" t="s">
        <v>18</v>
      </c>
      <c r="H389" s="84" t="s">
        <v>23</v>
      </c>
      <c r="I389" s="84" t="s">
        <v>60</v>
      </c>
      <c r="J389" s="84" t="s">
        <v>60</v>
      </c>
      <c r="K389" s="93" t="s">
        <v>246</v>
      </c>
      <c r="L389" s="107" t="s">
        <v>1009</v>
      </c>
    </row>
    <row r="390" spans="1:12" ht="32.1" customHeight="1">
      <c r="A390" s="145">
        <v>386</v>
      </c>
      <c r="B390" s="98" t="s">
        <v>1010</v>
      </c>
      <c r="C390" s="84" t="s">
        <v>70</v>
      </c>
      <c r="D390" s="104">
        <f t="shared" ca="1" si="22"/>
        <v>5347.21</v>
      </c>
      <c r="E390" s="84" t="str">
        <f>_xlfn.XLOOKUP(C390,FORMULAS!$C$3:$C$27,FORMULAS!$B$3:$B$27,"Não Encontrada")</f>
        <v>G4F SOLUÇÕES CORPORATIVAS LTDA</v>
      </c>
      <c r="F390" s="100">
        <v>45372</v>
      </c>
      <c r="G390" s="80" t="s">
        <v>18</v>
      </c>
      <c r="H390" s="80" t="s">
        <v>20</v>
      </c>
      <c r="I390" s="80" t="s">
        <v>29</v>
      </c>
      <c r="J390" s="80" t="s">
        <v>29</v>
      </c>
      <c r="K390" s="99" t="s">
        <v>459</v>
      </c>
      <c r="L390" s="107" t="s">
        <v>1011</v>
      </c>
    </row>
    <row r="391" spans="1:12" ht="32.1" customHeight="1">
      <c r="A391" s="144">
        <v>387</v>
      </c>
      <c r="B391" s="98" t="s">
        <v>1012</v>
      </c>
      <c r="C391" s="83" t="s">
        <v>9</v>
      </c>
      <c r="D391" s="104">
        <f t="shared" ca="1" si="22"/>
        <v>3507.17</v>
      </c>
      <c r="E391" s="83" t="str">
        <f>_xlfn.XLOOKUP(C391,FORMULAS!$C$3:$C$27,FORMULAS!$B$3:$B$27,"Não Encontrada")</f>
        <v>R7 FACILITIES SERVIÇOS DE ENGENHARIA EIRELI</v>
      </c>
      <c r="F391" s="81">
        <v>45414</v>
      </c>
      <c r="G391" s="80" t="s">
        <v>18</v>
      </c>
      <c r="H391" s="89" t="s">
        <v>25</v>
      </c>
      <c r="I391" s="89" t="s">
        <v>45</v>
      </c>
      <c r="J391" s="83" t="s">
        <v>45</v>
      </c>
      <c r="K391" s="83" t="s">
        <v>159</v>
      </c>
      <c r="L391" s="107" t="s">
        <v>1013</v>
      </c>
    </row>
    <row r="392" spans="1:12" ht="32.1" customHeight="1">
      <c r="A392" s="145">
        <v>388</v>
      </c>
      <c r="B392" s="98" t="s">
        <v>1014</v>
      </c>
      <c r="C392" s="83" t="s">
        <v>70</v>
      </c>
      <c r="D392" s="104">
        <f t="shared" ca="1" si="22"/>
        <v>5347.21</v>
      </c>
      <c r="E392" s="83" t="str">
        <f>_xlfn.XLOOKUP(C392,FORMULAS!$C$3:$C$27,FORMULAS!$B$3:$B$27,"Não Encontrada")</f>
        <v>G4F SOLUÇÕES CORPORATIVAS LTDA</v>
      </c>
      <c r="F392" s="81">
        <v>45069</v>
      </c>
      <c r="G392" s="80" t="s">
        <v>18</v>
      </c>
      <c r="H392" s="89" t="s">
        <v>19</v>
      </c>
      <c r="I392" s="89" t="s">
        <v>118</v>
      </c>
      <c r="J392" s="89" t="s">
        <v>118</v>
      </c>
      <c r="K392" s="83" t="s">
        <v>178</v>
      </c>
      <c r="L392" s="107" t="s">
        <v>1015</v>
      </c>
    </row>
    <row r="393" spans="1:12" ht="32.1" customHeight="1">
      <c r="A393" s="144">
        <v>389</v>
      </c>
      <c r="B393" s="98" t="s">
        <v>1016</v>
      </c>
      <c r="C393" s="83" t="s">
        <v>9</v>
      </c>
      <c r="D393" s="104">
        <f t="shared" ca="1" si="22"/>
        <v>3507.17</v>
      </c>
      <c r="E393" s="84" t="str">
        <f>_xlfn.XLOOKUP(C393,FORMULAS!$C$3:$C$27,FORMULAS!$B$3:$B$27,"Não Encontrada")</f>
        <v>R7 FACILITIES SERVIÇOS DE ENGENHARIA EIRELI</v>
      </c>
      <c r="F393" s="81">
        <v>44893</v>
      </c>
      <c r="G393" s="82" t="s">
        <v>18</v>
      </c>
      <c r="H393" s="84" t="s">
        <v>23</v>
      </c>
      <c r="I393" s="84" t="s">
        <v>60</v>
      </c>
      <c r="J393" s="84" t="s">
        <v>60</v>
      </c>
      <c r="K393" s="93" t="s">
        <v>246</v>
      </c>
      <c r="L393" s="107" t="s">
        <v>1017</v>
      </c>
    </row>
    <row r="394" spans="1:12" ht="32.1" customHeight="1">
      <c r="A394" s="145">
        <v>390</v>
      </c>
      <c r="B394" s="98" t="s">
        <v>1018</v>
      </c>
      <c r="C394" s="89" t="s">
        <v>114</v>
      </c>
      <c r="D394" s="104">
        <f t="shared" ca="1" si="22"/>
        <v>3540.43</v>
      </c>
      <c r="E394" s="89" t="str">
        <f>_xlfn.XLOOKUP(C394,FORMULAS!$C$3:$C$27,FORMULAS!$B$3:$B$27,"Não Encontrada")</f>
        <v>CITY SERVICE SEGURANÇA LTDA</v>
      </c>
      <c r="F394" s="100">
        <v>45352</v>
      </c>
      <c r="G394" s="80" t="s">
        <v>18</v>
      </c>
      <c r="H394" s="89" t="s">
        <v>26</v>
      </c>
      <c r="I394" s="89" t="s">
        <v>62</v>
      </c>
      <c r="J394" s="89" t="s">
        <v>158</v>
      </c>
      <c r="K394" s="89" t="s">
        <v>166</v>
      </c>
      <c r="L394" s="107" t="s">
        <v>1019</v>
      </c>
    </row>
    <row r="395" spans="1:12" ht="32.1" customHeight="1">
      <c r="A395" s="144">
        <v>391</v>
      </c>
      <c r="B395" s="98" t="s">
        <v>1020</v>
      </c>
      <c r="C395" s="83" t="s">
        <v>16</v>
      </c>
      <c r="D395" s="104" t="str">
        <f t="shared" si="22"/>
        <v>Não Encontrado</v>
      </c>
      <c r="E395" s="84" t="str">
        <f>_xlfn.XLOOKUP(C395,FORMULAS!$C$3:$C$27,FORMULAS!$B$3:$B$27,"Não Encontrada")</f>
        <v>R7 FACILITIES SERVIÇOS DE ENGENHARIA EIRELI</v>
      </c>
      <c r="F395" s="81">
        <v>43851</v>
      </c>
      <c r="G395" s="81" t="s">
        <v>18</v>
      </c>
      <c r="H395" s="83" t="s">
        <v>26</v>
      </c>
      <c r="I395" s="83" t="s">
        <v>62</v>
      </c>
      <c r="J395" s="83" t="s">
        <v>158</v>
      </c>
      <c r="K395" s="83" t="s">
        <v>875</v>
      </c>
      <c r="L395" s="107" t="s">
        <v>1021</v>
      </c>
    </row>
    <row r="396" spans="1:12" ht="32.1" customHeight="1">
      <c r="A396" s="145">
        <v>392</v>
      </c>
      <c r="B396" s="98" t="s">
        <v>1022</v>
      </c>
      <c r="C396" s="83" t="s">
        <v>63</v>
      </c>
      <c r="D396" s="104">
        <f t="shared" ca="1" si="22"/>
        <v>4664.72</v>
      </c>
      <c r="E396" s="84" t="str">
        <f>_xlfn.XLOOKUP(C396,FORMULAS!$C$3:$C$27,FORMULAS!$B$3:$B$27,"Não Encontrada")</f>
        <v>G4F SOLUÇÕES CORPORATIVAS LTDA</v>
      </c>
      <c r="F396" s="81">
        <v>43851</v>
      </c>
      <c r="G396" s="81" t="s">
        <v>18</v>
      </c>
      <c r="H396" s="83" t="s">
        <v>19</v>
      </c>
      <c r="I396" s="83" t="s">
        <v>89</v>
      </c>
      <c r="J396" s="83" t="s">
        <v>89</v>
      </c>
      <c r="K396" s="83" t="s">
        <v>178</v>
      </c>
      <c r="L396" s="107" t="s">
        <v>1023</v>
      </c>
    </row>
    <row r="397" spans="1:12" ht="32.1" customHeight="1">
      <c r="A397" s="144">
        <v>393</v>
      </c>
      <c r="B397" s="98" t="s">
        <v>1024</v>
      </c>
      <c r="C397" s="84" t="s">
        <v>9</v>
      </c>
      <c r="D397" s="104">
        <f t="shared" ca="1" si="22"/>
        <v>3507.17</v>
      </c>
      <c r="E397" s="84" t="str">
        <f>_xlfn.XLOOKUP(C397,FORMULAS!$C$3:$C$27,FORMULAS!$B$3:$B$27,"Não Encontrada")</f>
        <v>R7 FACILITIES SERVIÇOS DE ENGENHARIA EIRELI</v>
      </c>
      <c r="F397" s="100">
        <v>45517</v>
      </c>
      <c r="G397" s="80" t="s">
        <v>18</v>
      </c>
      <c r="H397" s="89" t="s">
        <v>25</v>
      </c>
      <c r="I397" s="89" t="s">
        <v>45</v>
      </c>
      <c r="J397" s="83" t="s">
        <v>45</v>
      </c>
      <c r="K397" s="83" t="s">
        <v>159</v>
      </c>
      <c r="L397" s="107" t="s">
        <v>1025</v>
      </c>
    </row>
    <row r="398" spans="1:12" ht="32.1" customHeight="1">
      <c r="A398" s="145">
        <v>394</v>
      </c>
      <c r="B398" s="98" t="s">
        <v>1026</v>
      </c>
      <c r="C398" s="89" t="s">
        <v>9</v>
      </c>
      <c r="D398" s="104">
        <f t="shared" ca="1" si="22"/>
        <v>3507.17</v>
      </c>
      <c r="E398" s="89" t="str">
        <f>_xlfn.XLOOKUP(C398,FORMULAS!$C$3:$C$27,FORMULAS!$B$3:$B$27,"Não Encontrada")</f>
        <v>R7 FACILITIES SERVIÇOS DE ENGENHARIA EIRELI</v>
      </c>
      <c r="F398" s="100">
        <v>45537</v>
      </c>
      <c r="G398" s="80" t="s">
        <v>18</v>
      </c>
      <c r="H398" s="80" t="s">
        <v>23</v>
      </c>
      <c r="I398" s="80" t="s">
        <v>74</v>
      </c>
      <c r="J398" s="80" t="s">
        <v>74</v>
      </c>
      <c r="K398" s="89" t="s">
        <v>183</v>
      </c>
      <c r="L398" s="107" t="s">
        <v>1027</v>
      </c>
    </row>
    <row r="399" spans="1:12" ht="32.1" customHeight="1">
      <c r="A399" s="144">
        <v>395</v>
      </c>
      <c r="B399" s="98" t="s">
        <v>1028</v>
      </c>
      <c r="C399" s="83" t="s">
        <v>9</v>
      </c>
      <c r="D399" s="104">
        <f t="shared" ca="1" si="22"/>
        <v>3507.17</v>
      </c>
      <c r="E399" s="84" t="str">
        <f>_xlfn.XLOOKUP(C399,FORMULAS!$C$3:$C$27,FORMULAS!$B$3:$B$27,"Não Encontrada")</f>
        <v>R7 FACILITIES SERVIÇOS DE ENGENHARIA EIRELI</v>
      </c>
      <c r="F399" s="81">
        <v>43864</v>
      </c>
      <c r="G399" s="82" t="s">
        <v>18</v>
      </c>
      <c r="H399" s="84" t="s">
        <v>26</v>
      </c>
      <c r="I399" s="84" t="s">
        <v>62</v>
      </c>
      <c r="J399" s="84" t="s">
        <v>172</v>
      </c>
      <c r="K399" s="84" t="s">
        <v>225</v>
      </c>
      <c r="L399" s="107" t="s">
        <v>1029</v>
      </c>
    </row>
    <row r="400" spans="1:12" ht="32.1" customHeight="1">
      <c r="A400" s="145">
        <v>396</v>
      </c>
      <c r="B400" s="98" t="s">
        <v>1030</v>
      </c>
      <c r="C400" s="83" t="s">
        <v>100</v>
      </c>
      <c r="D400" s="104">
        <v>3300.95</v>
      </c>
      <c r="E400" s="84" t="str">
        <f>_xlfn.XLOOKUP(C400,FORMULAS!$C$3:$C$27,FORMULAS!$B$3:$B$27,"Não Encontrada")</f>
        <v>GSI SERVIÇOS ESPECIALIZADOS LTDA</v>
      </c>
      <c r="F400" s="81">
        <v>44973</v>
      </c>
      <c r="G400" s="81" t="s">
        <v>18</v>
      </c>
      <c r="H400" s="83" t="s">
        <v>26</v>
      </c>
      <c r="I400" s="83" t="s">
        <v>62</v>
      </c>
      <c r="J400" s="83" t="s">
        <v>158</v>
      </c>
      <c r="K400" s="83" t="s">
        <v>163</v>
      </c>
      <c r="L400" s="107" t="s">
        <v>1031</v>
      </c>
    </row>
    <row r="401" spans="1:12" ht="32.1" customHeight="1">
      <c r="A401" s="144">
        <v>397</v>
      </c>
      <c r="B401" s="98" t="s">
        <v>1032</v>
      </c>
      <c r="C401" s="83" t="s">
        <v>192</v>
      </c>
      <c r="D401" s="104">
        <f ca="1">_xlfn.XLOOKUP(C401,$C$5:$C$20,$D$5:$D$20,"Não Encontrado")</f>
        <v>3540.43</v>
      </c>
      <c r="E401" s="84" t="str">
        <f>_xlfn.XLOOKUP(C401,FORMULAS!$C$3:$C$27,FORMULAS!$B$3:$B$27,"Não Encontrada")</f>
        <v>CITY SERVICE SEGURANÇA LTDA</v>
      </c>
      <c r="F401" s="81">
        <v>45026</v>
      </c>
      <c r="G401" s="81" t="s">
        <v>18</v>
      </c>
      <c r="H401" s="83" t="s">
        <v>26</v>
      </c>
      <c r="I401" s="83" t="s">
        <v>62</v>
      </c>
      <c r="J401" s="83" t="s">
        <v>158</v>
      </c>
      <c r="K401" s="83" t="s">
        <v>193</v>
      </c>
      <c r="L401" s="107" t="s">
        <v>190</v>
      </c>
    </row>
    <row r="402" spans="1:12" ht="32.1" customHeight="1">
      <c r="A402" s="145">
        <v>398</v>
      </c>
      <c r="B402" s="98" t="s">
        <v>1033</v>
      </c>
      <c r="C402" s="83" t="s">
        <v>96</v>
      </c>
      <c r="D402" s="104">
        <f ca="1">_xlfn.XLOOKUP(C402,$C$5:$C$20,$D$5:$D$20,"Não Encontrado")</f>
        <v>2319.83</v>
      </c>
      <c r="E402" s="84" t="str">
        <f>_xlfn.XLOOKUP(C402,FORMULAS!$C$3:$C$27,FORMULAS!$B$3:$B$27,"Não Encontrada")</f>
        <v>R7 FACILITIES SERVIÇOS DE ENGENHARIA EIRELI</v>
      </c>
      <c r="F402" s="81">
        <v>43788</v>
      </c>
      <c r="G402" s="81" t="s">
        <v>18</v>
      </c>
      <c r="H402" s="83" t="s">
        <v>26</v>
      </c>
      <c r="I402" s="83" t="s">
        <v>62</v>
      </c>
      <c r="J402" s="83" t="s">
        <v>158</v>
      </c>
      <c r="K402" s="83" t="s">
        <v>183</v>
      </c>
      <c r="L402" s="107" t="s">
        <v>1034</v>
      </c>
    </row>
    <row r="403" spans="1:12" ht="32.1" customHeight="1">
      <c r="A403" s="144">
        <v>399</v>
      </c>
      <c r="B403" s="98" t="s">
        <v>1035</v>
      </c>
      <c r="C403" s="84" t="s">
        <v>9</v>
      </c>
      <c r="D403" s="104">
        <f ca="1">_xlfn.XLOOKUP(C403,$C$5:$C$20,$D$5:$D$20,"Não Encontrado")</f>
        <v>3507.17</v>
      </c>
      <c r="E403" s="84" t="str">
        <f>_xlfn.XLOOKUP(C403,FORMULAS!$C$3:$C$27,FORMULAS!$B$3:$B$27,"Não Encontrada")</f>
        <v>R7 FACILITIES SERVIÇOS DE ENGENHARIA EIRELI</v>
      </c>
      <c r="F403" s="100">
        <v>45152</v>
      </c>
      <c r="G403" s="80" t="s">
        <v>18</v>
      </c>
      <c r="H403" s="80" t="s">
        <v>21</v>
      </c>
      <c r="I403" s="80" t="s">
        <v>80</v>
      </c>
      <c r="J403" s="80" t="s">
        <v>80</v>
      </c>
      <c r="K403" s="86" t="s">
        <v>163</v>
      </c>
      <c r="L403" s="107" t="s">
        <v>1036</v>
      </c>
    </row>
    <row r="404" spans="1:12" ht="32.1" customHeight="1">
      <c r="A404" s="145">
        <v>400</v>
      </c>
      <c r="B404" s="98" t="s">
        <v>1037</v>
      </c>
      <c r="C404" s="83" t="s">
        <v>9</v>
      </c>
      <c r="D404" s="104">
        <f ca="1">_xlfn.XLOOKUP(C404,$C$5:$C$20,$D$5:$D$20,"Não Encontrado")</f>
        <v>3507.17</v>
      </c>
      <c r="E404" s="84" t="str">
        <f>_xlfn.XLOOKUP(C404,FORMULAS!$C$3:$C$27,FORMULAS!$B$3:$B$27,"Não Encontrada")</f>
        <v>R7 FACILITIES SERVIÇOS DE ENGENHARIA EIRELI</v>
      </c>
      <c r="F404" s="81">
        <v>45272</v>
      </c>
      <c r="G404" s="81" t="s">
        <v>18</v>
      </c>
      <c r="H404" s="83" t="s">
        <v>25</v>
      </c>
      <c r="I404" s="83" t="s">
        <v>45</v>
      </c>
      <c r="J404" s="83" t="s">
        <v>45</v>
      </c>
      <c r="K404" s="86" t="s">
        <v>163</v>
      </c>
      <c r="L404" s="107" t="s">
        <v>1038</v>
      </c>
    </row>
    <row r="405" spans="1:12" ht="32.1" customHeight="1">
      <c r="A405" s="144">
        <v>401</v>
      </c>
      <c r="B405" s="98" t="s">
        <v>1039</v>
      </c>
      <c r="C405" s="83" t="s">
        <v>96</v>
      </c>
      <c r="D405" s="104">
        <f ca="1">_xlfn.XLOOKUP(C405,$C$5:$C$20,$D$5:$D$20,"Não Encontrado")</f>
        <v>2319.83</v>
      </c>
      <c r="E405" s="84" t="str">
        <f>_xlfn.XLOOKUP(C405,FORMULAS!$C$3:$C$27,FORMULAS!$B$3:$B$27,"Não Encontrada")</f>
        <v>R7 FACILITIES SERVIÇOS DE ENGENHARIA EIRELI</v>
      </c>
      <c r="F405" s="81">
        <v>43788</v>
      </c>
      <c r="G405" s="81" t="s">
        <v>18</v>
      </c>
      <c r="H405" s="83" t="s">
        <v>26</v>
      </c>
      <c r="I405" s="83" t="s">
        <v>62</v>
      </c>
      <c r="J405" s="83" t="s">
        <v>158</v>
      </c>
      <c r="K405" s="83" t="s">
        <v>875</v>
      </c>
      <c r="L405" s="107" t="s">
        <v>1040</v>
      </c>
    </row>
    <row r="406" spans="1:12" ht="32.1" customHeight="1">
      <c r="A406" s="145">
        <v>402</v>
      </c>
      <c r="B406" s="98" t="s">
        <v>1041</v>
      </c>
      <c r="C406" s="83" t="s">
        <v>6</v>
      </c>
      <c r="D406" s="104">
        <v>2387.58</v>
      </c>
      <c r="E406" s="84" t="str">
        <f>_xlfn.XLOOKUP(C406,FORMULAS!$C$3:$C$27,FORMULAS!$B$3:$B$27,"Não Encontrada")</f>
        <v>R7 FACILITIES SERVIÇOS DE ENGENHARIA EIRELI</v>
      </c>
      <c r="F406" s="81">
        <v>43851</v>
      </c>
      <c r="G406" s="81" t="s">
        <v>18</v>
      </c>
      <c r="H406" s="83" t="s">
        <v>26</v>
      </c>
      <c r="I406" s="83" t="s">
        <v>62</v>
      </c>
      <c r="J406" s="83" t="s">
        <v>158</v>
      </c>
      <c r="K406" s="83" t="s">
        <v>1042</v>
      </c>
      <c r="L406" s="107" t="s">
        <v>1043</v>
      </c>
    </row>
    <row r="407" spans="1:12" ht="32.1" customHeight="1">
      <c r="A407" s="144">
        <v>403</v>
      </c>
      <c r="B407" s="98" t="s">
        <v>1044</v>
      </c>
      <c r="C407" s="83" t="s">
        <v>83</v>
      </c>
      <c r="D407" s="104">
        <v>3986.09</v>
      </c>
      <c r="E407" s="84" t="str">
        <f>_xlfn.XLOOKUP(C407,FORMULAS!$C$3:$C$27,FORMULAS!$B$3:$B$27,"Não Encontrada")</f>
        <v>G4F SOLUÇÕES COPORATIVAS LTDA</v>
      </c>
      <c r="F407" s="81">
        <v>45225</v>
      </c>
      <c r="G407" s="81" t="s">
        <v>18</v>
      </c>
      <c r="H407" s="83" t="s">
        <v>20</v>
      </c>
      <c r="I407" s="83" t="s">
        <v>29</v>
      </c>
      <c r="J407" s="83" t="s">
        <v>233</v>
      </c>
      <c r="K407" s="83" t="s">
        <v>163</v>
      </c>
      <c r="L407" s="107" t="s">
        <v>1045</v>
      </c>
    </row>
    <row r="408" spans="1:12" ht="32.1" customHeight="1">
      <c r="A408" s="145">
        <v>404</v>
      </c>
      <c r="B408" s="98" t="s">
        <v>1046</v>
      </c>
      <c r="C408" s="83" t="s">
        <v>107</v>
      </c>
      <c r="D408" s="104">
        <v>1629.62</v>
      </c>
      <c r="E408" s="84" t="str">
        <f>_xlfn.XLOOKUP(C408,FORMULAS!$C$3:$C$27,FORMULAS!$B$3:$B$27,"Não Encontrada")</f>
        <v>PROFORCE TERCEIRIZACOES E SERVICOS EIRELI</v>
      </c>
      <c r="F408" s="81">
        <v>44910</v>
      </c>
      <c r="G408" s="81" t="s">
        <v>18</v>
      </c>
      <c r="H408" s="83" t="s">
        <v>26</v>
      </c>
      <c r="I408" s="83" t="s">
        <v>62</v>
      </c>
      <c r="J408" s="83" t="s">
        <v>158</v>
      </c>
      <c r="K408" s="83" t="s">
        <v>163</v>
      </c>
      <c r="L408" s="107" t="s">
        <v>1047</v>
      </c>
    </row>
    <row r="409" spans="1:12" ht="32.1" customHeight="1">
      <c r="A409" s="144">
        <v>405</v>
      </c>
      <c r="B409" s="98" t="s">
        <v>1048</v>
      </c>
      <c r="C409" s="83" t="s">
        <v>14</v>
      </c>
      <c r="D409" s="104">
        <v>1642.94</v>
      </c>
      <c r="E409" s="84" t="str">
        <f>_xlfn.XLOOKUP(C409,FORMULAS!$C$3:$C$27,FORMULAS!$B$3:$B$27,"Não Encontrada")</f>
        <v>R7 FACILITIES SERVIÇOS DE ENGENHARIA EIRELI</v>
      </c>
      <c r="F409" s="81">
        <v>45439</v>
      </c>
      <c r="G409" s="81" t="s">
        <v>18</v>
      </c>
      <c r="H409" s="83" t="s">
        <v>26</v>
      </c>
      <c r="I409" s="83" t="s">
        <v>62</v>
      </c>
      <c r="J409" s="83" t="s">
        <v>158</v>
      </c>
      <c r="K409" s="83" t="s">
        <v>163</v>
      </c>
      <c r="L409" s="107" t="s">
        <v>1049</v>
      </c>
    </row>
    <row r="410" spans="1:12" ht="32.1" customHeight="1">
      <c r="A410" s="145">
        <v>406</v>
      </c>
      <c r="B410" s="98" t="s">
        <v>1050</v>
      </c>
      <c r="C410" s="83" t="s">
        <v>63</v>
      </c>
      <c r="D410" s="104">
        <f t="shared" ref="D410:D435" ca="1" si="23">_xlfn.XLOOKUP(C410,$C$5:$C$20,$D$5:$D$20,"Não Encontrado")</f>
        <v>4664.72</v>
      </c>
      <c r="E410" s="84" t="str">
        <f>_xlfn.XLOOKUP(C410,FORMULAS!$C$3:$C$27,FORMULAS!$B$3:$B$27,"Não Encontrada")</f>
        <v>G4F SOLUÇÕES CORPORATIVAS LTDA</v>
      </c>
      <c r="F410" s="81">
        <v>45071</v>
      </c>
      <c r="G410" s="82" t="s">
        <v>18</v>
      </c>
      <c r="H410" s="84" t="s">
        <v>19</v>
      </c>
      <c r="I410" s="84" t="s">
        <v>108</v>
      </c>
      <c r="J410" s="84" t="s">
        <v>108</v>
      </c>
      <c r="K410" s="84" t="s">
        <v>183</v>
      </c>
      <c r="L410" s="107" t="s">
        <v>1051</v>
      </c>
    </row>
    <row r="411" spans="1:12" ht="32.1" customHeight="1">
      <c r="A411" s="144">
        <v>407</v>
      </c>
      <c r="B411" s="98" t="s">
        <v>1052</v>
      </c>
      <c r="C411" s="83" t="s">
        <v>9</v>
      </c>
      <c r="D411" s="104">
        <f t="shared" ca="1" si="23"/>
        <v>3507.17</v>
      </c>
      <c r="E411" s="84" t="str">
        <f>_xlfn.XLOOKUP(C411,FORMULAS!$C$3:$C$27,FORMULAS!$B$3:$B$27,"Não Encontrada")</f>
        <v>R7 FACILITIES SERVIÇOS DE ENGENHARIA EIRELI</v>
      </c>
      <c r="F411" s="81">
        <v>44126</v>
      </c>
      <c r="G411" s="82" t="s">
        <v>18</v>
      </c>
      <c r="H411" s="83" t="s">
        <v>24</v>
      </c>
      <c r="I411" s="83" t="s">
        <v>75</v>
      </c>
      <c r="J411" s="83" t="s">
        <v>75</v>
      </c>
      <c r="K411" s="84" t="s">
        <v>225</v>
      </c>
      <c r="L411" s="107" t="s">
        <v>1053</v>
      </c>
    </row>
    <row r="412" spans="1:12" ht="32.1" customHeight="1">
      <c r="A412" s="145">
        <v>408</v>
      </c>
      <c r="B412" s="98" t="s">
        <v>1054</v>
      </c>
      <c r="C412" s="83" t="s">
        <v>63</v>
      </c>
      <c r="D412" s="104">
        <f t="shared" ca="1" si="23"/>
        <v>4664.72</v>
      </c>
      <c r="E412" s="84" t="str">
        <f>_xlfn.XLOOKUP(C412,FORMULAS!$C$3:$C$27,FORMULAS!$B$3:$B$27,"Não Encontrada")</f>
        <v>G4F SOLUÇÕES CORPORATIVAS LTDA</v>
      </c>
      <c r="F412" s="81">
        <v>45231</v>
      </c>
      <c r="G412" s="80" t="s">
        <v>18</v>
      </c>
      <c r="H412" s="80" t="s">
        <v>20</v>
      </c>
      <c r="I412" s="80" t="s">
        <v>29</v>
      </c>
      <c r="J412" s="80" t="s">
        <v>29</v>
      </c>
      <c r="K412" s="99" t="s">
        <v>459</v>
      </c>
      <c r="L412" s="107" t="s">
        <v>1055</v>
      </c>
    </row>
    <row r="413" spans="1:12" ht="32.1" customHeight="1">
      <c r="A413" s="144">
        <v>409</v>
      </c>
      <c r="B413" s="98" t="s">
        <v>1056</v>
      </c>
      <c r="C413" s="89" t="s">
        <v>9</v>
      </c>
      <c r="D413" s="104">
        <f t="shared" ca="1" si="23"/>
        <v>3507.17</v>
      </c>
      <c r="E413" s="89" t="str">
        <f>_xlfn.XLOOKUP(C413,FORMULAS!$C$3:$C$27,FORMULAS!$B$3:$B$27,"Não Encontrada")</f>
        <v>R7 FACILITIES SERVIÇOS DE ENGENHARIA EIRELI</v>
      </c>
      <c r="F413" s="100">
        <v>45548</v>
      </c>
      <c r="G413" s="80" t="s">
        <v>18</v>
      </c>
      <c r="H413" s="80" t="s">
        <v>20</v>
      </c>
      <c r="I413" s="80" t="s">
        <v>29</v>
      </c>
      <c r="J413" s="80" t="s">
        <v>29</v>
      </c>
      <c r="K413" s="89" t="s">
        <v>178</v>
      </c>
      <c r="L413" s="107" t="s">
        <v>1057</v>
      </c>
    </row>
    <row r="414" spans="1:12" ht="32.1" customHeight="1">
      <c r="A414" s="145">
        <v>410</v>
      </c>
      <c r="B414" s="98" t="s">
        <v>1058</v>
      </c>
      <c r="C414" s="84" t="s">
        <v>70</v>
      </c>
      <c r="D414" s="104">
        <f t="shared" ca="1" si="23"/>
        <v>5347.21</v>
      </c>
      <c r="E414" s="84" t="str">
        <f>_xlfn.XLOOKUP(C414,FORMULAS!$C$3:$C$27,FORMULAS!$B$3:$B$27,"Não Encontrada")</f>
        <v>G4F SOLUÇÕES CORPORATIVAS LTDA</v>
      </c>
      <c r="F414" s="100">
        <v>45303</v>
      </c>
      <c r="G414" s="82" t="s">
        <v>18</v>
      </c>
      <c r="H414" s="93" t="s">
        <v>26</v>
      </c>
      <c r="I414" s="84" t="s">
        <v>46</v>
      </c>
      <c r="J414" s="93" t="s">
        <v>46</v>
      </c>
      <c r="K414" s="83" t="s">
        <v>163</v>
      </c>
      <c r="L414" s="107" t="s">
        <v>1059</v>
      </c>
    </row>
    <row r="415" spans="1:12" ht="32.1" customHeight="1">
      <c r="A415" s="144">
        <v>411</v>
      </c>
      <c r="B415" s="98" t="s">
        <v>1060</v>
      </c>
      <c r="C415" s="83" t="s">
        <v>9</v>
      </c>
      <c r="D415" s="104">
        <f t="shared" ca="1" si="23"/>
        <v>3507.17</v>
      </c>
      <c r="E415" s="84" t="str">
        <f>_xlfn.XLOOKUP(C415,FORMULAS!$C$3:$C$27,FORMULAS!$B$3:$B$27,"Não Encontrada")</f>
        <v>R7 FACILITIES SERVIÇOS DE ENGENHARIA EIRELI</v>
      </c>
      <c r="F415" s="81">
        <v>45264</v>
      </c>
      <c r="G415" s="81" t="s">
        <v>18</v>
      </c>
      <c r="H415" s="83" t="s">
        <v>21</v>
      </c>
      <c r="I415" s="83" t="s">
        <v>90</v>
      </c>
      <c r="J415" s="83" t="s">
        <v>90</v>
      </c>
      <c r="K415" s="86" t="s">
        <v>163</v>
      </c>
      <c r="L415" s="107" t="s">
        <v>1061</v>
      </c>
    </row>
    <row r="416" spans="1:12" ht="32.1" customHeight="1">
      <c r="A416" s="145">
        <v>412</v>
      </c>
      <c r="B416" s="98" t="s">
        <v>1062</v>
      </c>
      <c r="C416" s="84" t="s">
        <v>27</v>
      </c>
      <c r="D416" s="104">
        <f t="shared" ca="1" si="23"/>
        <v>3407.54</v>
      </c>
      <c r="E416" s="84" t="str">
        <f>_xlfn.XLOOKUP(C416,FORMULAS!$C$3:$C$27,FORMULAS!$B$3:$B$27,"Não Encontrada")</f>
        <v>R7 FACILITIES SERVIÇOS DE ENGENHARIA EIRELI</v>
      </c>
      <c r="F416" s="100">
        <v>45352</v>
      </c>
      <c r="G416" s="80" t="s">
        <v>18</v>
      </c>
      <c r="H416" s="93" t="s">
        <v>19</v>
      </c>
      <c r="I416" s="83" t="s">
        <v>79</v>
      </c>
      <c r="J416" s="83" t="s">
        <v>79</v>
      </c>
      <c r="K416" s="83" t="s">
        <v>183</v>
      </c>
      <c r="L416" s="107" t="s">
        <v>1063</v>
      </c>
    </row>
    <row r="417" spans="1:12" ht="32.1" customHeight="1">
      <c r="A417" s="144">
        <v>413</v>
      </c>
      <c r="B417" s="98" t="s">
        <v>1064</v>
      </c>
      <c r="C417" s="83" t="s">
        <v>63</v>
      </c>
      <c r="D417" s="104">
        <f t="shared" ca="1" si="23"/>
        <v>4664.72</v>
      </c>
      <c r="E417" s="84" t="str">
        <f>_xlfn.XLOOKUP(C417,FORMULAS!$C$3:$C$27,FORMULAS!$B$3:$B$27,"Não Encontrada")</f>
        <v>G4F SOLUÇÕES CORPORATIVAS LTDA</v>
      </c>
      <c r="F417" s="100">
        <v>45352</v>
      </c>
      <c r="G417" s="81" t="s">
        <v>18</v>
      </c>
      <c r="H417" s="83" t="s">
        <v>24</v>
      </c>
      <c r="I417" s="83" t="s">
        <v>61</v>
      </c>
      <c r="J417" s="83" t="s">
        <v>61</v>
      </c>
      <c r="K417" s="86" t="s">
        <v>246</v>
      </c>
      <c r="L417" s="107" t="s">
        <v>1065</v>
      </c>
    </row>
    <row r="418" spans="1:12" ht="32.1" customHeight="1">
      <c r="A418" s="145">
        <v>414</v>
      </c>
      <c r="B418" s="98" t="s">
        <v>1066</v>
      </c>
      <c r="C418" s="83" t="s">
        <v>12</v>
      </c>
      <c r="D418" s="104">
        <f t="shared" ca="1" si="23"/>
        <v>1642.94</v>
      </c>
      <c r="E418" s="84" t="str">
        <f>_xlfn.XLOOKUP(C418,FORMULAS!$C$3:$C$27,FORMULAS!$B$3:$B$27,"Não Encontrada")</f>
        <v>R7 FACILITIES SERVIÇOS DE ENGENHARIA EIRELI</v>
      </c>
      <c r="F418" s="81">
        <v>45092</v>
      </c>
      <c r="G418" s="81" t="s">
        <v>18</v>
      </c>
      <c r="H418" s="83" t="s">
        <v>26</v>
      </c>
      <c r="I418" s="83" t="s">
        <v>62</v>
      </c>
      <c r="J418" s="83" t="s">
        <v>158</v>
      </c>
      <c r="K418" s="83" t="s">
        <v>163</v>
      </c>
      <c r="L418" s="107" t="s">
        <v>1067</v>
      </c>
    </row>
    <row r="419" spans="1:12" ht="32.1" customHeight="1">
      <c r="A419" s="144">
        <v>415</v>
      </c>
      <c r="B419" s="98" t="s">
        <v>1068</v>
      </c>
      <c r="C419" s="83" t="s">
        <v>70</v>
      </c>
      <c r="D419" s="104">
        <f t="shared" ca="1" si="23"/>
        <v>5347.21</v>
      </c>
      <c r="E419" s="84" t="str">
        <f>_xlfn.XLOOKUP(C419,FORMULAS!$C$3:$C$27,FORMULAS!$B$3:$B$27,"Não Encontrada")</f>
        <v>G4F SOLUÇÕES CORPORATIVAS LTDA</v>
      </c>
      <c r="F419" s="81">
        <v>44228</v>
      </c>
      <c r="G419" s="81" t="s">
        <v>18</v>
      </c>
      <c r="H419" s="83" t="s">
        <v>24</v>
      </c>
      <c r="I419" s="83" t="s">
        <v>68</v>
      </c>
      <c r="J419" s="83" t="s">
        <v>68</v>
      </c>
      <c r="K419" s="86" t="s">
        <v>246</v>
      </c>
      <c r="L419" s="107" t="s">
        <v>1069</v>
      </c>
    </row>
    <row r="420" spans="1:12" ht="32.1" customHeight="1">
      <c r="A420" s="145">
        <v>416</v>
      </c>
      <c r="B420" s="98" t="s">
        <v>1070</v>
      </c>
      <c r="C420" s="84" t="s">
        <v>27</v>
      </c>
      <c r="D420" s="104">
        <f t="shared" ca="1" si="23"/>
        <v>3407.54</v>
      </c>
      <c r="E420" s="84" t="str">
        <f>_xlfn.XLOOKUP(C420,FORMULAS!$C$3:$C$27,FORMULAS!$B$3:$B$27,"Não Encontrada")</f>
        <v>R7 FACILITIES SERVIÇOS DE ENGENHARIA EIRELI</v>
      </c>
      <c r="F420" s="81">
        <v>44252</v>
      </c>
      <c r="G420" s="80" t="s">
        <v>18</v>
      </c>
      <c r="H420" s="80" t="s">
        <v>22</v>
      </c>
      <c r="I420" s="80" t="s">
        <v>73</v>
      </c>
      <c r="J420" s="80" t="s">
        <v>73</v>
      </c>
      <c r="K420" s="83" t="s">
        <v>225</v>
      </c>
      <c r="L420" s="107" t="s">
        <v>1071</v>
      </c>
    </row>
    <row r="421" spans="1:12" ht="32.1" customHeight="1">
      <c r="A421" s="144">
        <v>417</v>
      </c>
      <c r="B421" s="98" t="s">
        <v>1072</v>
      </c>
      <c r="C421" s="83" t="s">
        <v>70</v>
      </c>
      <c r="D421" s="104">
        <f t="shared" ca="1" si="23"/>
        <v>5347.21</v>
      </c>
      <c r="E421" s="84" t="str">
        <f>_xlfn.XLOOKUP(C421,FORMULAS!$C$3:$C$27,FORMULAS!$B$3:$B$27,"Não Encontrada")</f>
        <v>G4F SOLUÇÕES CORPORATIVAS LTDA</v>
      </c>
      <c r="F421" s="100">
        <v>45456</v>
      </c>
      <c r="G421" s="81" t="s">
        <v>18</v>
      </c>
      <c r="H421" s="83" t="s">
        <v>23</v>
      </c>
      <c r="I421" s="83" t="s">
        <v>32</v>
      </c>
      <c r="J421" s="83" t="s">
        <v>32</v>
      </c>
      <c r="K421" s="86" t="s">
        <v>246</v>
      </c>
      <c r="L421" s="107" t="s">
        <v>1073</v>
      </c>
    </row>
    <row r="422" spans="1:12" ht="32.1" customHeight="1">
      <c r="A422" s="145">
        <v>418</v>
      </c>
      <c r="B422" s="125" t="s">
        <v>1074</v>
      </c>
      <c r="C422" s="83" t="s">
        <v>96</v>
      </c>
      <c r="D422" s="104">
        <f t="shared" ca="1" si="23"/>
        <v>2319.83</v>
      </c>
      <c r="E422" s="84" t="str">
        <f>_xlfn.XLOOKUP(C422,FORMULAS!$C$3:$C$27,FORMULAS!$B$3:$B$27,"Não Encontrada")</f>
        <v>R7 FACILITIES SERVIÇOS DE ENGENHARIA EIRELI</v>
      </c>
      <c r="F422" s="100">
        <v>45110</v>
      </c>
      <c r="G422" s="81" t="s">
        <v>18</v>
      </c>
      <c r="H422" s="83" t="s">
        <v>26</v>
      </c>
      <c r="I422" s="83" t="s">
        <v>62</v>
      </c>
      <c r="J422" s="83" t="s">
        <v>158</v>
      </c>
      <c r="K422" s="83" t="s">
        <v>202</v>
      </c>
      <c r="L422" s="107" t="s">
        <v>1075</v>
      </c>
    </row>
    <row r="423" spans="1:12" ht="32.1" customHeight="1">
      <c r="A423" s="144">
        <v>419</v>
      </c>
      <c r="B423" s="98" t="s">
        <v>1076</v>
      </c>
      <c r="C423" s="84" t="s">
        <v>16</v>
      </c>
      <c r="D423" s="104" t="str">
        <f t="shared" si="23"/>
        <v>Não Encontrado</v>
      </c>
      <c r="E423" s="84" t="str">
        <f>_xlfn.XLOOKUP(C423,FORMULAS!$C$3:$C$27,FORMULAS!$B$3:$B$27,"Não Encontrada")</f>
        <v>R7 FACILITIES SERVIÇOS DE ENGENHARIA EIRELI</v>
      </c>
      <c r="F423" s="81">
        <v>45154</v>
      </c>
      <c r="G423" s="80" t="s">
        <v>18</v>
      </c>
      <c r="H423" s="80" t="s">
        <v>26</v>
      </c>
      <c r="I423" s="80" t="s">
        <v>62</v>
      </c>
      <c r="J423" s="83" t="s">
        <v>158</v>
      </c>
      <c r="K423" s="83" t="s">
        <v>279</v>
      </c>
      <c r="L423" s="107" t="s">
        <v>1077</v>
      </c>
    </row>
    <row r="424" spans="1:12" ht="32.1" customHeight="1">
      <c r="A424" s="145">
        <v>420</v>
      </c>
      <c r="B424" s="98" t="s">
        <v>1078</v>
      </c>
      <c r="C424" s="83" t="s">
        <v>92</v>
      </c>
      <c r="D424" s="104">
        <f t="shared" ca="1" si="23"/>
        <v>1642.94</v>
      </c>
      <c r="E424" s="84" t="str">
        <f>_xlfn.XLOOKUP(C424,FORMULAS!$C$3:$C$27,FORMULAS!$B$3:$B$27,"Não Encontrada")</f>
        <v>R7 FACILITIES SERVIÇOS DE ENGENHARIA EIRELI</v>
      </c>
      <c r="F424" s="100">
        <v>45314</v>
      </c>
      <c r="G424" s="81" t="s">
        <v>18</v>
      </c>
      <c r="H424" s="83" t="s">
        <v>26</v>
      </c>
      <c r="I424" s="83" t="s">
        <v>62</v>
      </c>
      <c r="J424" s="83" t="s">
        <v>158</v>
      </c>
      <c r="K424" s="83" t="s">
        <v>183</v>
      </c>
      <c r="L424" s="107" t="s">
        <v>1079</v>
      </c>
    </row>
    <row r="425" spans="1:12" ht="32.1" customHeight="1">
      <c r="A425" s="144">
        <v>421</v>
      </c>
      <c r="B425" s="98" t="s">
        <v>1080</v>
      </c>
      <c r="C425" s="83" t="s">
        <v>92</v>
      </c>
      <c r="D425" s="104">
        <f t="shared" ca="1" si="23"/>
        <v>1642.94</v>
      </c>
      <c r="E425" s="84" t="str">
        <f>_xlfn.XLOOKUP(C425,FORMULAS!$C$3:$C$27,FORMULAS!$B$3:$B$27,"Não Encontrada")</f>
        <v>R7 FACILITIES SERVIÇOS DE ENGENHARIA EIRELI</v>
      </c>
      <c r="F425" s="81">
        <v>43788</v>
      </c>
      <c r="G425" s="81" t="s">
        <v>18</v>
      </c>
      <c r="H425" s="83" t="s">
        <v>26</v>
      </c>
      <c r="I425" s="83" t="s">
        <v>62</v>
      </c>
      <c r="J425" s="83" t="s">
        <v>158</v>
      </c>
      <c r="K425" s="83" t="s">
        <v>565</v>
      </c>
      <c r="L425" s="107" t="s">
        <v>1081</v>
      </c>
    </row>
    <row r="426" spans="1:12" ht="32.1" customHeight="1">
      <c r="A426" s="145">
        <v>422</v>
      </c>
      <c r="B426" s="125" t="s">
        <v>1082</v>
      </c>
      <c r="C426" s="83" t="s">
        <v>9</v>
      </c>
      <c r="D426" s="104">
        <f t="shared" ca="1" si="23"/>
        <v>3507.17</v>
      </c>
      <c r="E426" s="84" t="str">
        <f>_xlfn.XLOOKUP(C426,FORMULAS!$C$3:$C$27,FORMULAS!$B$3:$B$27,"Não Encontrada")</f>
        <v>R7 FACILITIES SERVIÇOS DE ENGENHARIA EIRELI</v>
      </c>
      <c r="F426" s="81">
        <v>44470</v>
      </c>
      <c r="G426" s="81" t="s">
        <v>18</v>
      </c>
      <c r="H426" s="86" t="s">
        <v>24</v>
      </c>
      <c r="I426" s="83" t="s">
        <v>61</v>
      </c>
      <c r="J426" s="86" t="s">
        <v>61</v>
      </c>
      <c r="K426" s="86" t="s">
        <v>246</v>
      </c>
      <c r="L426" s="107" t="s">
        <v>1083</v>
      </c>
    </row>
    <row r="427" spans="1:12" ht="32.1" customHeight="1">
      <c r="A427" s="144">
        <v>423</v>
      </c>
      <c r="B427" s="98" t="s">
        <v>1084</v>
      </c>
      <c r="C427" s="84" t="s">
        <v>27</v>
      </c>
      <c r="D427" s="104">
        <f t="shared" ca="1" si="23"/>
        <v>3407.54</v>
      </c>
      <c r="E427" s="84" t="str">
        <f>_xlfn.XLOOKUP(C427,FORMULAS!$C$3:$C$27,FORMULAS!$B$3:$B$27,"Não Encontrada")</f>
        <v>R7 FACILITIES SERVIÇOS DE ENGENHARIA EIRELI</v>
      </c>
      <c r="F427" s="100">
        <v>45491</v>
      </c>
      <c r="G427" s="80" t="s">
        <v>18</v>
      </c>
      <c r="H427" s="80" t="s">
        <v>26</v>
      </c>
      <c r="I427" s="80" t="s">
        <v>76</v>
      </c>
      <c r="J427" s="80" t="s">
        <v>76</v>
      </c>
      <c r="K427" s="83" t="s">
        <v>163</v>
      </c>
      <c r="L427" s="107" t="s">
        <v>1085</v>
      </c>
    </row>
    <row r="428" spans="1:12" ht="32.1" customHeight="1">
      <c r="A428" s="145">
        <v>424</v>
      </c>
      <c r="B428" s="98" t="s">
        <v>1086</v>
      </c>
      <c r="C428" s="83" t="s">
        <v>70</v>
      </c>
      <c r="D428" s="104">
        <f t="shared" ca="1" si="23"/>
        <v>5347.21</v>
      </c>
      <c r="E428" s="84" t="str">
        <f>_xlfn.XLOOKUP(C428,FORMULAS!$C$3:$C$27,FORMULAS!$B$3:$B$27,"Não Encontrada")</f>
        <v>G4F SOLUÇÕES CORPORATIVAS LTDA</v>
      </c>
      <c r="F428" s="81">
        <v>45096</v>
      </c>
      <c r="G428" s="81" t="s">
        <v>18</v>
      </c>
      <c r="H428" s="83" t="s">
        <v>22</v>
      </c>
      <c r="I428" s="83" t="s">
        <v>95</v>
      </c>
      <c r="J428" s="83" t="s">
        <v>95</v>
      </c>
      <c r="K428" s="83" t="s">
        <v>163</v>
      </c>
      <c r="L428" s="107" t="s">
        <v>1087</v>
      </c>
    </row>
    <row r="429" spans="1:12" ht="32.1" customHeight="1">
      <c r="A429" s="144">
        <v>425</v>
      </c>
      <c r="B429" s="98" t="s">
        <v>1088</v>
      </c>
      <c r="C429" s="83" t="s">
        <v>70</v>
      </c>
      <c r="D429" s="104">
        <f t="shared" ca="1" si="23"/>
        <v>5347.21</v>
      </c>
      <c r="E429" s="84" t="str">
        <f>_xlfn.XLOOKUP(C429,FORMULAS!$C$3:$C$27,FORMULAS!$B$3:$B$27,"Não Encontrada")</f>
        <v>G4F SOLUÇÕES CORPORATIVAS LTDA</v>
      </c>
      <c r="F429" s="81">
        <v>43874</v>
      </c>
      <c r="G429" s="81" t="s">
        <v>18</v>
      </c>
      <c r="H429" s="83" t="s">
        <v>23</v>
      </c>
      <c r="I429" s="83" t="s">
        <v>32</v>
      </c>
      <c r="J429" s="83" t="s">
        <v>32</v>
      </c>
      <c r="K429" s="86" t="s">
        <v>246</v>
      </c>
      <c r="L429" s="107" t="s">
        <v>1089</v>
      </c>
    </row>
    <row r="430" spans="1:12" ht="32.1" customHeight="1">
      <c r="A430" s="145">
        <v>426</v>
      </c>
      <c r="B430" s="98" t="s">
        <v>1090</v>
      </c>
      <c r="C430" s="84" t="s">
        <v>92</v>
      </c>
      <c r="D430" s="104">
        <f t="shared" ca="1" si="23"/>
        <v>1642.94</v>
      </c>
      <c r="E430" s="84" t="str">
        <f>_xlfn.XLOOKUP(C430,FORMULAS!$C$3:$C$27,FORMULAS!$B$3:$B$27,"Não Encontrada")</f>
        <v>R7 FACILITIES SERVIÇOS DE ENGENHARIA EIRELI</v>
      </c>
      <c r="F430" s="81">
        <v>44412</v>
      </c>
      <c r="G430" s="82" t="s">
        <v>18</v>
      </c>
      <c r="H430" s="83" t="s">
        <v>26</v>
      </c>
      <c r="I430" s="83" t="s">
        <v>62</v>
      </c>
      <c r="J430" s="83" t="s">
        <v>158</v>
      </c>
      <c r="K430" s="83" t="s">
        <v>1091</v>
      </c>
      <c r="L430" s="107" t="s">
        <v>1092</v>
      </c>
    </row>
    <row r="431" spans="1:12" ht="32.1" customHeight="1">
      <c r="A431" s="144">
        <v>427</v>
      </c>
      <c r="B431" s="98" t="s">
        <v>1093</v>
      </c>
      <c r="C431" s="84" t="s">
        <v>9</v>
      </c>
      <c r="D431" s="104">
        <f t="shared" ca="1" si="23"/>
        <v>3507.17</v>
      </c>
      <c r="E431" s="84" t="str">
        <f>_xlfn.XLOOKUP(C431,FORMULAS!$C$3:$C$27,FORMULAS!$B$3:$B$27,"Não Encontrada")</f>
        <v>R7 FACILITIES SERVIÇOS DE ENGENHARIA EIRELI</v>
      </c>
      <c r="F431" s="81">
        <v>45090</v>
      </c>
      <c r="G431" s="80" t="s">
        <v>18</v>
      </c>
      <c r="H431" s="80" t="s">
        <v>26</v>
      </c>
      <c r="I431" s="80" t="s">
        <v>46</v>
      </c>
      <c r="J431" s="80" t="s">
        <v>46</v>
      </c>
      <c r="K431" s="83" t="s">
        <v>163</v>
      </c>
      <c r="L431" s="107" t="s">
        <v>1094</v>
      </c>
    </row>
    <row r="432" spans="1:12" ht="32.1" customHeight="1">
      <c r="A432" s="145">
        <v>428</v>
      </c>
      <c r="B432" s="98" t="s">
        <v>1095</v>
      </c>
      <c r="C432" s="83" t="s">
        <v>70</v>
      </c>
      <c r="D432" s="104">
        <f t="shared" ca="1" si="23"/>
        <v>5347.21</v>
      </c>
      <c r="E432" s="84" t="str">
        <f>_xlfn.XLOOKUP(C432,FORMULAS!$C$3:$C$27,FORMULAS!$B$3:$B$27,"Não Encontrada")</f>
        <v>G4F SOLUÇÕES CORPORATIVAS LTDA</v>
      </c>
      <c r="F432" s="100">
        <v>45357</v>
      </c>
      <c r="G432" s="81" t="s">
        <v>18</v>
      </c>
      <c r="H432" s="83" t="s">
        <v>21</v>
      </c>
      <c r="I432" s="83" t="s">
        <v>50</v>
      </c>
      <c r="J432" s="83" t="s">
        <v>50</v>
      </c>
      <c r="K432" s="83" t="s">
        <v>163</v>
      </c>
      <c r="L432" s="107" t="s">
        <v>1096</v>
      </c>
    </row>
    <row r="433" spans="1:12" ht="32.1" customHeight="1">
      <c r="A433" s="144">
        <v>429</v>
      </c>
      <c r="B433" s="98" t="s">
        <v>1097</v>
      </c>
      <c r="C433" s="83" t="s">
        <v>117</v>
      </c>
      <c r="D433" s="104">
        <f t="shared" ca="1" si="23"/>
        <v>3926.66</v>
      </c>
      <c r="E433" s="84" t="str">
        <f>_xlfn.XLOOKUP(C433,FORMULAS!$C$3:$C$27,FORMULAS!$B$3:$B$27,"Não Encontrada")</f>
        <v>CITY SERVICE SEGURANÇA LTDA</v>
      </c>
      <c r="F433" s="81">
        <v>43851</v>
      </c>
      <c r="G433" s="81" t="s">
        <v>18</v>
      </c>
      <c r="H433" s="83" t="s">
        <v>26</v>
      </c>
      <c r="I433" s="83" t="s">
        <v>62</v>
      </c>
      <c r="J433" s="83" t="s">
        <v>158</v>
      </c>
      <c r="K433" s="83" t="s">
        <v>255</v>
      </c>
      <c r="L433" s="107" t="s">
        <v>1098</v>
      </c>
    </row>
    <row r="434" spans="1:12" ht="32.1" customHeight="1">
      <c r="A434" s="145">
        <v>430</v>
      </c>
      <c r="B434" s="98" t="s">
        <v>1099</v>
      </c>
      <c r="C434" s="83" t="s">
        <v>114</v>
      </c>
      <c r="D434" s="104">
        <f t="shared" ca="1" si="23"/>
        <v>3540.43</v>
      </c>
      <c r="E434" s="84" t="str">
        <f>_xlfn.XLOOKUP(C434,FORMULAS!$C$3:$C$27,FORMULAS!$B$3:$B$27,"Não Encontrada")</f>
        <v>CITY SERVICE SEGURANÇA LTDA</v>
      </c>
      <c r="F434" s="81">
        <v>45026</v>
      </c>
      <c r="G434" s="81" t="s">
        <v>18</v>
      </c>
      <c r="H434" s="83" t="s">
        <v>26</v>
      </c>
      <c r="I434" s="83" t="s">
        <v>62</v>
      </c>
      <c r="J434" s="83" t="s">
        <v>158</v>
      </c>
      <c r="K434" s="83" t="s">
        <v>1100</v>
      </c>
      <c r="L434" s="107" t="s">
        <v>1101</v>
      </c>
    </row>
    <row r="435" spans="1:12" ht="32.1" customHeight="1">
      <c r="A435" s="144">
        <v>431</v>
      </c>
      <c r="B435" s="98" t="s">
        <v>1102</v>
      </c>
      <c r="C435" s="83" t="s">
        <v>63</v>
      </c>
      <c r="D435" s="104">
        <f t="shared" ca="1" si="23"/>
        <v>4664.72</v>
      </c>
      <c r="E435" s="84" t="str">
        <f>_xlfn.XLOOKUP(C435,FORMULAS!$C$3:$C$27,FORMULAS!$B$3:$B$27,"Não Encontrada")</f>
        <v>G4F SOLUÇÕES CORPORATIVAS LTDA</v>
      </c>
      <c r="F435" s="81">
        <v>45206</v>
      </c>
      <c r="G435" s="81" t="s">
        <v>18</v>
      </c>
      <c r="H435" s="83" t="s">
        <v>24</v>
      </c>
      <c r="I435" s="83" t="s">
        <v>44</v>
      </c>
      <c r="J435" s="83" t="s">
        <v>44</v>
      </c>
      <c r="K435" s="86" t="s">
        <v>246</v>
      </c>
      <c r="L435" s="107" t="s">
        <v>1103</v>
      </c>
    </row>
    <row r="436" spans="1:12" ht="32.1" customHeight="1">
      <c r="A436" s="145">
        <v>432</v>
      </c>
      <c r="B436" s="98" t="s">
        <v>1104</v>
      </c>
      <c r="C436" s="83" t="s">
        <v>107</v>
      </c>
      <c r="D436" s="104">
        <v>1629.62</v>
      </c>
      <c r="E436" s="84" t="str">
        <f>_xlfn.XLOOKUP(C436,FORMULAS!$C$3:$C$27,FORMULAS!$B$3:$B$27,"Não Encontrada")</f>
        <v>PROFORCE TERCEIRIZACOES E SERVICOS EIRELI</v>
      </c>
      <c r="F436" s="81">
        <v>43851</v>
      </c>
      <c r="G436" s="81" t="s">
        <v>18</v>
      </c>
      <c r="H436" s="83" t="s">
        <v>26</v>
      </c>
      <c r="I436" s="83" t="s">
        <v>62</v>
      </c>
      <c r="J436" s="83" t="s">
        <v>158</v>
      </c>
      <c r="K436" s="83" t="s">
        <v>163</v>
      </c>
      <c r="L436" s="107" t="s">
        <v>1105</v>
      </c>
    </row>
    <row r="437" spans="1:12" ht="32.1" customHeight="1">
      <c r="A437" s="144">
        <v>433</v>
      </c>
      <c r="B437" s="98" t="s">
        <v>1106</v>
      </c>
      <c r="C437" s="83" t="s">
        <v>63</v>
      </c>
      <c r="D437" s="104">
        <f t="shared" ref="D437:D447" ca="1" si="24">_xlfn.XLOOKUP(C437,$C$5:$C$20,$D$5:$D$20,"Não Encontrado")</f>
        <v>4664.72</v>
      </c>
      <c r="E437" s="84" t="str">
        <f>_xlfn.XLOOKUP(C437,FORMULAS!$C$3:$C$27,FORMULAS!$B$3:$B$27,"Não Encontrada")</f>
        <v>G4F SOLUÇÕES CORPORATIVAS LTDA</v>
      </c>
      <c r="F437" s="81">
        <v>44910</v>
      </c>
      <c r="G437" s="81" t="s">
        <v>18</v>
      </c>
      <c r="H437" s="83" t="s">
        <v>19</v>
      </c>
      <c r="I437" s="83" t="s">
        <v>115</v>
      </c>
      <c r="J437" s="83" t="s">
        <v>115</v>
      </c>
      <c r="K437" s="83" t="s">
        <v>178</v>
      </c>
      <c r="L437" s="107" t="s">
        <v>1107</v>
      </c>
    </row>
    <row r="438" spans="1:12" ht="32.1" customHeight="1">
      <c r="A438" s="145">
        <v>434</v>
      </c>
      <c r="B438" s="98" t="s">
        <v>1108</v>
      </c>
      <c r="C438" s="84" t="s">
        <v>27</v>
      </c>
      <c r="D438" s="104">
        <f t="shared" ca="1" si="24"/>
        <v>3407.54</v>
      </c>
      <c r="E438" s="84" t="str">
        <f>_xlfn.XLOOKUP(C438,FORMULAS!$C$3:$C$27,FORMULAS!$B$3:$B$27,"Não Encontrada")</f>
        <v>R7 FACILITIES SERVIÇOS DE ENGENHARIA EIRELI</v>
      </c>
      <c r="F438" s="81">
        <v>45414</v>
      </c>
      <c r="G438" s="80" t="s">
        <v>18</v>
      </c>
      <c r="H438" s="89" t="s">
        <v>25</v>
      </c>
      <c r="I438" s="89" t="s">
        <v>45</v>
      </c>
      <c r="J438" s="90" t="s">
        <v>45</v>
      </c>
      <c r="K438" s="83" t="s">
        <v>163</v>
      </c>
      <c r="L438" s="107" t="s">
        <v>1109</v>
      </c>
    </row>
    <row r="439" spans="1:12" ht="32.1" customHeight="1">
      <c r="A439" s="144">
        <v>435</v>
      </c>
      <c r="B439" s="98" t="s">
        <v>1110</v>
      </c>
      <c r="C439" s="89" t="s">
        <v>9</v>
      </c>
      <c r="D439" s="104">
        <f t="shared" ca="1" si="24"/>
        <v>3507.17</v>
      </c>
      <c r="E439" s="89" t="str">
        <f>_xlfn.XLOOKUP(C439,FORMULAS!$C$3:$C$27,FORMULAS!$B$3:$B$27,"Não Encontrada")</f>
        <v>R7 FACILITIES SERVIÇOS DE ENGENHARIA EIRELI</v>
      </c>
      <c r="F439" s="100">
        <v>45314</v>
      </c>
      <c r="G439" s="80" t="s">
        <v>18</v>
      </c>
      <c r="H439" s="89" t="s">
        <v>26</v>
      </c>
      <c r="I439" s="89" t="s">
        <v>46</v>
      </c>
      <c r="J439" s="89" t="s">
        <v>46</v>
      </c>
      <c r="K439" s="86" t="s">
        <v>163</v>
      </c>
      <c r="L439" s="107" t="s">
        <v>1111</v>
      </c>
    </row>
    <row r="440" spans="1:12" ht="32.1" customHeight="1">
      <c r="A440" s="145">
        <v>436</v>
      </c>
      <c r="B440" s="98" t="s">
        <v>1112</v>
      </c>
      <c r="C440" s="84" t="s">
        <v>27</v>
      </c>
      <c r="D440" s="104">
        <f t="shared" ca="1" si="24"/>
        <v>3407.54</v>
      </c>
      <c r="E440" s="84" t="str">
        <f>_xlfn.XLOOKUP(C440,FORMULAS!$C$3:$C$27,FORMULAS!$B$3:$B$27,"Não Encontrada")</f>
        <v>R7 FACILITIES SERVIÇOS DE ENGENHARIA EIRELI</v>
      </c>
      <c r="F440" s="100">
        <v>45411</v>
      </c>
      <c r="G440" s="80" t="s">
        <v>18</v>
      </c>
      <c r="H440" s="81" t="s">
        <v>23</v>
      </c>
      <c r="I440" s="81" t="s">
        <v>52</v>
      </c>
      <c r="J440" s="81" t="s">
        <v>52</v>
      </c>
      <c r="K440" s="83" t="s">
        <v>183</v>
      </c>
      <c r="L440" s="107" t="s">
        <v>1113</v>
      </c>
    </row>
    <row r="441" spans="1:12" ht="32.1" customHeight="1">
      <c r="A441" s="144">
        <v>437</v>
      </c>
      <c r="B441" s="98" t="s">
        <v>1114</v>
      </c>
      <c r="C441" s="84" t="s">
        <v>9</v>
      </c>
      <c r="D441" s="104">
        <f t="shared" ca="1" si="24"/>
        <v>3507.17</v>
      </c>
      <c r="E441" s="84" t="str">
        <f>_xlfn.XLOOKUP(C441,FORMULAS!$C$3:$C$27,FORMULAS!$B$3:$B$27,"Não Encontrada")</f>
        <v>R7 FACILITIES SERVIÇOS DE ENGENHARIA EIRELI</v>
      </c>
      <c r="F441" s="100">
        <v>45250</v>
      </c>
      <c r="G441" s="80" t="s">
        <v>18</v>
      </c>
      <c r="H441" s="80" t="s">
        <v>22</v>
      </c>
      <c r="I441" s="80" t="s">
        <v>31</v>
      </c>
      <c r="J441" s="80" t="s">
        <v>31</v>
      </c>
      <c r="K441" s="86" t="s">
        <v>163</v>
      </c>
      <c r="L441" s="107" t="s">
        <v>1115</v>
      </c>
    </row>
    <row r="442" spans="1:12" ht="32.1" customHeight="1">
      <c r="A442" s="145">
        <v>438</v>
      </c>
      <c r="B442" s="98" t="s">
        <v>1116</v>
      </c>
      <c r="C442" s="83" t="s">
        <v>9</v>
      </c>
      <c r="D442" s="104">
        <f t="shared" ca="1" si="24"/>
        <v>3507.17</v>
      </c>
      <c r="E442" s="84" t="str">
        <f>_xlfn.XLOOKUP(C442,FORMULAS!$C$3:$C$27,FORMULAS!$B$3:$B$27,"Não Encontrada")</f>
        <v>R7 FACILITIES SERVIÇOS DE ENGENHARIA EIRELI</v>
      </c>
      <c r="F442" s="81">
        <v>45082</v>
      </c>
      <c r="G442" s="81" t="s">
        <v>18</v>
      </c>
      <c r="H442" s="83" t="s">
        <v>26</v>
      </c>
      <c r="I442" s="83" t="s">
        <v>26</v>
      </c>
      <c r="J442" s="83" t="s">
        <v>26</v>
      </c>
      <c r="K442" s="83" t="s">
        <v>1117</v>
      </c>
      <c r="L442" s="107" t="s">
        <v>1118</v>
      </c>
    </row>
    <row r="443" spans="1:12" ht="32.1" customHeight="1">
      <c r="A443" s="144">
        <v>439</v>
      </c>
      <c r="B443" s="98" t="s">
        <v>1119</v>
      </c>
      <c r="C443" s="83" t="s">
        <v>70</v>
      </c>
      <c r="D443" s="104">
        <f t="shared" ca="1" si="24"/>
        <v>5347.21</v>
      </c>
      <c r="E443" s="84" t="str">
        <f>_xlfn.XLOOKUP(C443,FORMULAS!$C$3:$C$27,FORMULAS!$B$3:$B$27,"Não Encontrada")</f>
        <v>G4F SOLUÇÕES CORPORATIVAS LTDA</v>
      </c>
      <c r="F443" s="81">
        <v>43851</v>
      </c>
      <c r="G443" s="81" t="s">
        <v>18</v>
      </c>
      <c r="H443" s="83" t="s">
        <v>23</v>
      </c>
      <c r="I443" s="83" t="s">
        <v>32</v>
      </c>
      <c r="J443" s="83" t="s">
        <v>32</v>
      </c>
      <c r="K443" s="86" t="s">
        <v>246</v>
      </c>
      <c r="L443" s="107" t="s">
        <v>1120</v>
      </c>
    </row>
    <row r="444" spans="1:12" ht="32.1" customHeight="1">
      <c r="A444" s="145">
        <v>440</v>
      </c>
      <c r="B444" s="98" t="s">
        <v>1121</v>
      </c>
      <c r="C444" s="84" t="s">
        <v>27</v>
      </c>
      <c r="D444" s="104">
        <f t="shared" ca="1" si="24"/>
        <v>3407.54</v>
      </c>
      <c r="E444" s="84" t="str">
        <f>_xlfn.XLOOKUP(C444,FORMULAS!$C$3:$C$27,FORMULAS!$B$3:$B$27,"Não Encontrada")</f>
        <v>R7 FACILITIES SERVIÇOS DE ENGENHARIA EIRELI</v>
      </c>
      <c r="F444" s="100">
        <v>44109</v>
      </c>
      <c r="G444" s="82" t="s">
        <v>18</v>
      </c>
      <c r="H444" s="84" t="s">
        <v>26</v>
      </c>
      <c r="I444" s="84" t="s">
        <v>62</v>
      </c>
      <c r="J444" s="84" t="s">
        <v>62</v>
      </c>
      <c r="K444" s="83" t="s">
        <v>1122</v>
      </c>
      <c r="L444" s="107" t="s">
        <v>1123</v>
      </c>
    </row>
    <row r="445" spans="1:12" ht="32.1" customHeight="1">
      <c r="A445" s="144">
        <v>441</v>
      </c>
      <c r="B445" s="98" t="s">
        <v>1124</v>
      </c>
      <c r="C445" s="83" t="s">
        <v>9</v>
      </c>
      <c r="D445" s="104">
        <f t="shared" ca="1" si="24"/>
        <v>3507.17</v>
      </c>
      <c r="E445" s="84" t="str">
        <f>_xlfn.XLOOKUP(C445,FORMULAS!$C$3:$C$27,FORMULAS!$B$3:$B$27,"Não Encontrada")</f>
        <v>R7 FACILITIES SERVIÇOS DE ENGENHARIA EIRELI</v>
      </c>
      <c r="F445" s="81">
        <v>44635</v>
      </c>
      <c r="G445" s="82" t="s">
        <v>18</v>
      </c>
      <c r="H445" s="83" t="s">
        <v>23</v>
      </c>
      <c r="I445" s="83" t="s">
        <v>43</v>
      </c>
      <c r="J445" s="83" t="s">
        <v>43</v>
      </c>
      <c r="K445" s="86" t="s">
        <v>246</v>
      </c>
      <c r="L445" s="107" t="s">
        <v>1125</v>
      </c>
    </row>
    <row r="446" spans="1:12" ht="32.1" customHeight="1">
      <c r="A446" s="145">
        <v>442</v>
      </c>
      <c r="B446" s="98" t="s">
        <v>1126</v>
      </c>
      <c r="C446" s="83" t="s">
        <v>70</v>
      </c>
      <c r="D446" s="104">
        <f t="shared" ca="1" si="24"/>
        <v>5347.21</v>
      </c>
      <c r="E446" s="84" t="str">
        <f>_xlfn.XLOOKUP(C446,FORMULAS!$C$3:$C$27,FORMULAS!$B$3:$B$27,"Não Encontrada")</f>
        <v>G4F SOLUÇÕES CORPORATIVAS LTDA</v>
      </c>
      <c r="F446" s="81">
        <v>44418</v>
      </c>
      <c r="G446" s="81" t="s">
        <v>18</v>
      </c>
      <c r="H446" s="83" t="s">
        <v>26</v>
      </c>
      <c r="I446" s="83" t="s">
        <v>62</v>
      </c>
      <c r="J446" s="83" t="s">
        <v>158</v>
      </c>
      <c r="K446" s="83" t="s">
        <v>163</v>
      </c>
      <c r="L446" s="107" t="s">
        <v>1127</v>
      </c>
    </row>
    <row r="447" spans="1:12" ht="32.1" customHeight="1">
      <c r="A447" s="144">
        <v>443</v>
      </c>
      <c r="B447" s="98" t="s">
        <v>1128</v>
      </c>
      <c r="C447" s="84" t="s">
        <v>70</v>
      </c>
      <c r="D447" s="104">
        <f t="shared" ca="1" si="24"/>
        <v>5347.21</v>
      </c>
      <c r="E447" s="84" t="str">
        <f>_xlfn.XLOOKUP(C447,FORMULAS!$C$3:$C$27,FORMULAS!$B$3:$B$27,"Não Encontrada")</f>
        <v>G4F SOLUÇÕES CORPORATIVAS LTDA</v>
      </c>
      <c r="F447" s="100">
        <v>45293</v>
      </c>
      <c r="G447" s="80" t="s">
        <v>18</v>
      </c>
      <c r="H447" s="80" t="s">
        <v>19</v>
      </c>
      <c r="I447" s="80" t="s">
        <v>118</v>
      </c>
      <c r="J447" s="80" t="s">
        <v>118</v>
      </c>
      <c r="K447" s="83" t="s">
        <v>178</v>
      </c>
      <c r="L447" s="107" t="s">
        <v>1129</v>
      </c>
    </row>
    <row r="448" spans="1:12" ht="32.1" customHeight="1">
      <c r="A448" s="145">
        <v>444</v>
      </c>
      <c r="B448" s="98" t="s">
        <v>1130</v>
      </c>
      <c r="C448" s="83" t="s">
        <v>47</v>
      </c>
      <c r="D448" s="104">
        <v>5595.91</v>
      </c>
      <c r="E448" s="84" t="str">
        <f>_xlfn.XLOOKUP(C448,FORMULAS!$C$3:$C$27,FORMULAS!$B$3:$B$27,"Não Encontrada")</f>
        <v>G4F SOLUÇÕES CORPORATIVAS LTDA</v>
      </c>
      <c r="F448" s="100">
        <v>44657</v>
      </c>
      <c r="G448" s="81" t="s">
        <v>18</v>
      </c>
      <c r="H448" s="83" t="s">
        <v>26</v>
      </c>
      <c r="I448" s="83" t="s">
        <v>62</v>
      </c>
      <c r="J448" s="83" t="s">
        <v>158</v>
      </c>
      <c r="K448" s="83" t="s">
        <v>163</v>
      </c>
      <c r="L448" s="107" t="s">
        <v>1131</v>
      </c>
    </row>
    <row r="449" spans="1:12" ht="32.1" customHeight="1">
      <c r="A449" s="144">
        <v>445</v>
      </c>
      <c r="B449" s="98" t="s">
        <v>1132</v>
      </c>
      <c r="C449" s="83" t="s">
        <v>9</v>
      </c>
      <c r="D449" s="104">
        <f t="shared" ref="D449:D458" ca="1" si="25">_xlfn.XLOOKUP(C449,$C$5:$C$20,$D$5:$D$20,"Não Encontrado")</f>
        <v>3507.17</v>
      </c>
      <c r="E449" s="84" t="str">
        <f>_xlfn.XLOOKUP(C449,FORMULAS!$C$3:$C$27,FORMULAS!$B$3:$B$27,"Não Encontrada")</f>
        <v>R7 FACILITIES SERVIÇOS DE ENGENHARIA EIRELI</v>
      </c>
      <c r="F449" s="81">
        <v>45128</v>
      </c>
      <c r="G449" s="81" t="s">
        <v>18</v>
      </c>
      <c r="H449" s="83" t="s">
        <v>26</v>
      </c>
      <c r="I449" s="83" t="s">
        <v>76</v>
      </c>
      <c r="J449" s="83" t="s">
        <v>685</v>
      </c>
      <c r="K449" s="83" t="s">
        <v>163</v>
      </c>
      <c r="L449" s="107" t="s">
        <v>1133</v>
      </c>
    </row>
    <row r="450" spans="1:12" ht="32.1" customHeight="1">
      <c r="A450" s="145">
        <v>446</v>
      </c>
      <c r="B450" s="98" t="s">
        <v>1134</v>
      </c>
      <c r="C450" s="83" t="s">
        <v>70</v>
      </c>
      <c r="D450" s="104">
        <f t="shared" ca="1" si="25"/>
        <v>5347.21</v>
      </c>
      <c r="E450" s="84" t="str">
        <f>_xlfn.XLOOKUP(C450,FORMULAS!$C$3:$C$27,FORMULAS!$B$3:$B$27,"Não Encontrada")</f>
        <v>G4F SOLUÇÕES CORPORATIVAS LTDA</v>
      </c>
      <c r="F450" s="81">
        <v>45051</v>
      </c>
      <c r="G450" s="80" t="s">
        <v>18</v>
      </c>
      <c r="H450" s="89" t="s">
        <v>25</v>
      </c>
      <c r="I450" s="89" t="s">
        <v>45</v>
      </c>
      <c r="J450" s="89" t="s">
        <v>45</v>
      </c>
      <c r="K450" s="83" t="s">
        <v>163</v>
      </c>
      <c r="L450" s="107" t="s">
        <v>1135</v>
      </c>
    </row>
    <row r="451" spans="1:12" ht="32.1" customHeight="1">
      <c r="A451" s="144">
        <v>447</v>
      </c>
      <c r="B451" s="98" t="s">
        <v>1136</v>
      </c>
      <c r="C451" s="83" t="s">
        <v>70</v>
      </c>
      <c r="D451" s="104">
        <f t="shared" ca="1" si="25"/>
        <v>5347.21</v>
      </c>
      <c r="E451" s="84" t="str">
        <f>_xlfn.XLOOKUP(C451,FORMULAS!$C$3:$C$27,FORMULAS!$B$3:$B$27,"Não Encontrada")</f>
        <v>G4F SOLUÇÕES CORPORATIVAS LTDA</v>
      </c>
      <c r="F451" s="81">
        <v>44200</v>
      </c>
      <c r="G451" s="81" t="s">
        <v>18</v>
      </c>
      <c r="H451" s="83" t="s">
        <v>19</v>
      </c>
      <c r="I451" s="83" t="s">
        <v>93</v>
      </c>
      <c r="J451" s="83" t="s">
        <v>93</v>
      </c>
      <c r="K451" s="83" t="s">
        <v>178</v>
      </c>
      <c r="L451" s="107" t="s">
        <v>1137</v>
      </c>
    </row>
    <row r="452" spans="1:12" ht="32.1" customHeight="1">
      <c r="A452" s="145">
        <v>448</v>
      </c>
      <c r="B452" s="98" t="s">
        <v>1138</v>
      </c>
      <c r="C452" s="83" t="s">
        <v>27</v>
      </c>
      <c r="D452" s="104">
        <f t="shared" ca="1" si="25"/>
        <v>3407.54</v>
      </c>
      <c r="E452" s="84" t="str">
        <f>_xlfn.XLOOKUP(C452,FORMULAS!$C$3:$C$27,FORMULAS!$B$3:$B$27,"Não Encontrada")</f>
        <v>R7 FACILITIES SERVIÇOS DE ENGENHARIA EIRELI</v>
      </c>
      <c r="F452" s="81">
        <v>45261</v>
      </c>
      <c r="G452" s="81" t="s">
        <v>18</v>
      </c>
      <c r="H452" s="83" t="s">
        <v>20</v>
      </c>
      <c r="I452" s="83" t="s">
        <v>29</v>
      </c>
      <c r="J452" s="83" t="s">
        <v>233</v>
      </c>
      <c r="K452" s="86" t="s">
        <v>163</v>
      </c>
      <c r="L452" s="107" t="s">
        <v>1139</v>
      </c>
    </row>
    <row r="453" spans="1:12" ht="32.1" customHeight="1">
      <c r="A453" s="144">
        <v>449</v>
      </c>
      <c r="B453" s="98" t="s">
        <v>1140</v>
      </c>
      <c r="C453" s="83" t="s">
        <v>63</v>
      </c>
      <c r="D453" s="104">
        <f t="shared" ca="1" si="25"/>
        <v>4664.72</v>
      </c>
      <c r="E453" s="84" t="str">
        <f>_xlfn.XLOOKUP(C453,FORMULAS!$C$3:$C$27,FORMULAS!$B$3:$B$27,"Não Encontrada")</f>
        <v>G4F SOLUÇÕES CORPORATIVAS LTDA</v>
      </c>
      <c r="F453" s="81">
        <v>43851</v>
      </c>
      <c r="G453" s="87" t="s">
        <v>18</v>
      </c>
      <c r="H453" s="83" t="s">
        <v>26</v>
      </c>
      <c r="I453" s="83" t="s">
        <v>35</v>
      </c>
      <c r="J453" s="83" t="s">
        <v>35</v>
      </c>
      <c r="K453" s="83" t="s">
        <v>178</v>
      </c>
      <c r="L453" s="107" t="s">
        <v>1141</v>
      </c>
    </row>
    <row r="454" spans="1:12" ht="32.1" customHeight="1">
      <c r="A454" s="145">
        <v>450</v>
      </c>
      <c r="B454" s="98" t="s">
        <v>1142</v>
      </c>
      <c r="C454" s="84" t="s">
        <v>63</v>
      </c>
      <c r="D454" s="104">
        <f t="shared" ca="1" si="25"/>
        <v>4664.72</v>
      </c>
      <c r="E454" s="84" t="str">
        <f>_xlfn.XLOOKUP(C454,FORMULAS!$C$3:$C$27,FORMULAS!$B$3:$B$27,"Não Encontrada")</f>
        <v>G4F SOLUÇÕES CORPORATIVAS LTDA</v>
      </c>
      <c r="F454" s="100">
        <v>45330</v>
      </c>
      <c r="G454" s="80" t="s">
        <v>18</v>
      </c>
      <c r="H454" s="80" t="s">
        <v>19</v>
      </c>
      <c r="I454" s="80" t="s">
        <v>64</v>
      </c>
      <c r="J454" s="80" t="s">
        <v>649</v>
      </c>
      <c r="K454" s="83" t="s">
        <v>178</v>
      </c>
      <c r="L454" s="107" t="s">
        <v>1143</v>
      </c>
    </row>
    <row r="455" spans="1:12" ht="32.1" customHeight="1">
      <c r="A455" s="144">
        <v>451</v>
      </c>
      <c r="B455" s="98" t="s">
        <v>1144</v>
      </c>
      <c r="C455" s="83" t="s">
        <v>117</v>
      </c>
      <c r="D455" s="104">
        <f t="shared" ca="1" si="25"/>
        <v>3926.66</v>
      </c>
      <c r="E455" s="84" t="str">
        <f>_xlfn.XLOOKUP(C455,FORMULAS!$C$3:$C$27,FORMULAS!$B$3:$B$27,"Não Encontrada")</f>
        <v>CITY SERVICE SEGURANÇA LTDA</v>
      </c>
      <c r="F455" s="81">
        <v>45026</v>
      </c>
      <c r="G455" s="81" t="s">
        <v>18</v>
      </c>
      <c r="H455" s="83" t="s">
        <v>26</v>
      </c>
      <c r="I455" s="83" t="s">
        <v>62</v>
      </c>
      <c r="J455" s="83" t="s">
        <v>158</v>
      </c>
      <c r="K455" s="83" t="s">
        <v>255</v>
      </c>
      <c r="L455" s="107" t="s">
        <v>1145</v>
      </c>
    </row>
    <row r="456" spans="1:12" ht="32.1" customHeight="1">
      <c r="A456" s="145">
        <v>452</v>
      </c>
      <c r="B456" s="98" t="s">
        <v>1146</v>
      </c>
      <c r="C456" s="84" t="s">
        <v>9</v>
      </c>
      <c r="D456" s="104">
        <f t="shared" ca="1" si="25"/>
        <v>3507.17</v>
      </c>
      <c r="E456" s="84" t="str">
        <f>_xlfn.XLOOKUP(C456,FORMULAS!$C$3:$C$27,FORMULAS!$B$3:$B$27,"Não Encontrada")</f>
        <v>R7 FACILITIES SERVIÇOS DE ENGENHARIA EIRELI</v>
      </c>
      <c r="F456" s="100">
        <v>45532</v>
      </c>
      <c r="G456" s="80" t="s">
        <v>18</v>
      </c>
      <c r="H456" s="81" t="s">
        <v>19</v>
      </c>
      <c r="I456" s="81" t="s">
        <v>115</v>
      </c>
      <c r="J456" s="81" t="s">
        <v>115</v>
      </c>
      <c r="K456" s="83" t="s">
        <v>178</v>
      </c>
      <c r="L456" s="107" t="s">
        <v>1147</v>
      </c>
    </row>
    <row r="457" spans="1:12" ht="32.1" customHeight="1">
      <c r="A457" s="144">
        <v>453</v>
      </c>
      <c r="B457" s="98" t="s">
        <v>1148</v>
      </c>
      <c r="C457" s="83" t="s">
        <v>70</v>
      </c>
      <c r="D457" s="104">
        <f t="shared" ca="1" si="25"/>
        <v>5347.21</v>
      </c>
      <c r="E457" s="84" t="str">
        <f>_xlfn.XLOOKUP(C457,FORMULAS!$C$3:$C$27,FORMULAS!$B$3:$B$27,"Não Encontrada")</f>
        <v>G4F SOLUÇÕES CORPORATIVAS LTDA</v>
      </c>
      <c r="F457" s="81">
        <v>44526</v>
      </c>
      <c r="G457" s="81" t="s">
        <v>18</v>
      </c>
      <c r="H457" s="83" t="s">
        <v>22</v>
      </c>
      <c r="I457" s="83" t="s">
        <v>1149</v>
      </c>
      <c r="J457" s="83" t="s">
        <v>1149</v>
      </c>
      <c r="K457" s="83" t="s">
        <v>163</v>
      </c>
      <c r="L457" s="107" t="s">
        <v>1150</v>
      </c>
    </row>
    <row r="458" spans="1:12" ht="32.1" customHeight="1">
      <c r="A458" s="145">
        <v>454</v>
      </c>
      <c r="B458" s="123" t="s">
        <v>1151</v>
      </c>
      <c r="C458" s="83" t="s">
        <v>9</v>
      </c>
      <c r="D458" s="104">
        <f t="shared" ca="1" si="25"/>
        <v>3507.17</v>
      </c>
      <c r="E458" s="84" t="str">
        <f>_xlfn.XLOOKUP(C458,FORMULAS!$C$3:$C$27,FORMULAS!$B$3:$B$27,"Não Encontrada")</f>
        <v>R7 FACILITIES SERVIÇOS DE ENGENHARIA EIRELI</v>
      </c>
      <c r="F458" s="81">
        <v>45525</v>
      </c>
      <c r="G458" s="81" t="s">
        <v>18</v>
      </c>
      <c r="H458" s="80" t="s">
        <v>25</v>
      </c>
      <c r="I458" s="80" t="s">
        <v>45</v>
      </c>
      <c r="J458" s="80" t="s">
        <v>45</v>
      </c>
      <c r="K458" s="86" t="s">
        <v>163</v>
      </c>
      <c r="L458" s="107" t="s">
        <v>1152</v>
      </c>
    </row>
    <row r="459" spans="1:12" ht="32.1" customHeight="1">
      <c r="A459" s="144">
        <v>455</v>
      </c>
      <c r="B459" s="98" t="s">
        <v>1153</v>
      </c>
      <c r="C459" s="83" t="s">
        <v>88</v>
      </c>
      <c r="D459" s="104">
        <v>5128.83</v>
      </c>
      <c r="E459" s="84" t="str">
        <f>_xlfn.XLOOKUP(C459,FORMULAS!$C$3:$C$27,FORMULAS!$B$3:$B$27,"Não Encontrada")</f>
        <v>G4F SOLUÇÕES COPORATIVAS LTDA</v>
      </c>
      <c r="F459" s="81">
        <v>43851</v>
      </c>
      <c r="G459" s="81" t="s">
        <v>18</v>
      </c>
      <c r="H459" s="83" t="s">
        <v>20</v>
      </c>
      <c r="I459" s="83" t="s">
        <v>29</v>
      </c>
      <c r="J459" s="80" t="s">
        <v>233</v>
      </c>
      <c r="K459" s="83" t="s">
        <v>228</v>
      </c>
      <c r="L459" s="107" t="s">
        <v>1154</v>
      </c>
    </row>
    <row r="460" spans="1:12" ht="32.1" customHeight="1">
      <c r="A460" s="145">
        <v>456</v>
      </c>
      <c r="B460" s="98" t="s">
        <v>1155</v>
      </c>
      <c r="C460" s="83" t="s">
        <v>107</v>
      </c>
      <c r="D460" s="104">
        <v>1629.62</v>
      </c>
      <c r="E460" s="84" t="str">
        <f>_xlfn.XLOOKUP(C460,FORMULAS!$C$3:$C$27,FORMULAS!$B$3:$B$27,"Não Encontrada")</f>
        <v>PROFORCE TERCEIRIZACOES E SERVICOS EIRELI</v>
      </c>
      <c r="F460" s="81">
        <v>44910</v>
      </c>
      <c r="G460" s="81" t="s">
        <v>18</v>
      </c>
      <c r="H460" s="83" t="s">
        <v>26</v>
      </c>
      <c r="I460" s="83" t="s">
        <v>62</v>
      </c>
      <c r="J460" s="83" t="s">
        <v>158</v>
      </c>
      <c r="K460" s="83" t="s">
        <v>163</v>
      </c>
      <c r="L460" s="107" t="s">
        <v>1156</v>
      </c>
    </row>
    <row r="461" spans="1:12" ht="32.1" customHeight="1">
      <c r="A461" s="144">
        <v>457</v>
      </c>
      <c r="B461" s="98" t="s">
        <v>1157</v>
      </c>
      <c r="C461" s="84" t="s">
        <v>70</v>
      </c>
      <c r="D461" s="104">
        <f t="shared" ref="D461:D474" ca="1" si="26">_xlfn.XLOOKUP(C461,$C$5:$C$20,$D$5:$D$20,"Não Encontrado")</f>
        <v>5347.21</v>
      </c>
      <c r="E461" s="84" t="str">
        <f>_xlfn.XLOOKUP(C461,FORMULAS!$C$3:$C$27,FORMULAS!$B$3:$B$27,"Não Encontrada")</f>
        <v>G4F SOLUÇÕES CORPORATIVAS LTDA</v>
      </c>
      <c r="F461" s="100">
        <v>45477</v>
      </c>
      <c r="G461" s="80" t="s">
        <v>18</v>
      </c>
      <c r="H461" s="89" t="s">
        <v>19</v>
      </c>
      <c r="I461" s="89" t="s">
        <v>108</v>
      </c>
      <c r="J461" s="89" t="s">
        <v>118</v>
      </c>
      <c r="K461" s="89" t="s">
        <v>228</v>
      </c>
      <c r="L461" s="107" t="s">
        <v>1158</v>
      </c>
    </row>
    <row r="462" spans="1:12" ht="32.1" customHeight="1">
      <c r="A462" s="145">
        <v>458</v>
      </c>
      <c r="B462" s="98" t="s">
        <v>1159</v>
      </c>
      <c r="C462" s="83" t="s">
        <v>9</v>
      </c>
      <c r="D462" s="104">
        <f t="shared" ca="1" si="26"/>
        <v>3507.17</v>
      </c>
      <c r="E462" s="84" t="str">
        <f>_xlfn.XLOOKUP(C462,FORMULAS!$C$3:$C$27,FORMULAS!$B$3:$B$27,"Não Encontrada")</f>
        <v>R7 FACILITIES SERVIÇOS DE ENGENHARIA EIRELI</v>
      </c>
      <c r="F462" s="81">
        <v>44694</v>
      </c>
      <c r="G462" s="81" t="s">
        <v>18</v>
      </c>
      <c r="H462" s="83" t="s">
        <v>20</v>
      </c>
      <c r="I462" s="83" t="s">
        <v>29</v>
      </c>
      <c r="J462" s="83" t="s">
        <v>233</v>
      </c>
      <c r="K462" s="83" t="s">
        <v>163</v>
      </c>
      <c r="L462" s="107" t="s">
        <v>1160</v>
      </c>
    </row>
    <row r="463" spans="1:12" ht="32.1" customHeight="1">
      <c r="A463" s="144">
        <v>459</v>
      </c>
      <c r="B463" s="98" t="s">
        <v>1161</v>
      </c>
      <c r="C463" s="83" t="s">
        <v>27</v>
      </c>
      <c r="D463" s="104">
        <f t="shared" ca="1" si="26"/>
        <v>3407.54</v>
      </c>
      <c r="E463" s="84" t="str">
        <f>_xlfn.XLOOKUP(C463,FORMULAS!$C$3:$C$27,FORMULAS!$B$3:$B$27,"Não Encontrada")</f>
        <v>R7 FACILITIES SERVIÇOS DE ENGENHARIA EIRELI</v>
      </c>
      <c r="F463" s="81">
        <v>43851</v>
      </c>
      <c r="G463" s="81" t="s">
        <v>18</v>
      </c>
      <c r="H463" s="83" t="s">
        <v>26</v>
      </c>
      <c r="I463" s="83" t="s">
        <v>62</v>
      </c>
      <c r="J463" s="83" t="s">
        <v>258</v>
      </c>
      <c r="K463" s="83" t="s">
        <v>163</v>
      </c>
      <c r="L463" s="107" t="s">
        <v>1162</v>
      </c>
    </row>
    <row r="464" spans="1:12" ht="32.1" customHeight="1">
      <c r="A464" s="145">
        <v>460</v>
      </c>
      <c r="B464" s="102" t="s">
        <v>1163</v>
      </c>
      <c r="C464" s="83" t="s">
        <v>27</v>
      </c>
      <c r="D464" s="104">
        <f t="shared" ca="1" si="26"/>
        <v>3407.54</v>
      </c>
      <c r="E464" s="84" t="str">
        <f>_xlfn.XLOOKUP(C464,FORMULAS!$C$3:$C$27,FORMULAS!$B$3:$B$27,"Não Encontrada")</f>
        <v>R7 FACILITIES SERVIÇOS DE ENGENHARIA EIRELI</v>
      </c>
      <c r="F464" s="81">
        <v>43851</v>
      </c>
      <c r="G464" s="81" t="s">
        <v>18</v>
      </c>
      <c r="H464" s="83" t="s">
        <v>26</v>
      </c>
      <c r="I464" s="83" t="s">
        <v>62</v>
      </c>
      <c r="J464" s="83" t="s">
        <v>158</v>
      </c>
      <c r="K464" s="83" t="s">
        <v>163</v>
      </c>
      <c r="L464" s="107" t="s">
        <v>1164</v>
      </c>
    </row>
    <row r="465" spans="1:12" ht="32.1" customHeight="1">
      <c r="A465" s="144">
        <v>461</v>
      </c>
      <c r="B465" s="98" t="s">
        <v>1165</v>
      </c>
      <c r="C465" s="83" t="s">
        <v>70</v>
      </c>
      <c r="D465" s="104">
        <f t="shared" ca="1" si="26"/>
        <v>5347.21</v>
      </c>
      <c r="E465" s="84" t="str">
        <f>_xlfn.XLOOKUP(C465,FORMULAS!$C$3:$C$27,FORMULAS!$B$3:$B$27,"Não Encontrada")</f>
        <v>G4F SOLUÇÕES CORPORATIVAS LTDA</v>
      </c>
      <c r="F465" s="81">
        <v>43851</v>
      </c>
      <c r="G465" s="81" t="s">
        <v>18</v>
      </c>
      <c r="H465" s="83" t="s">
        <v>24</v>
      </c>
      <c r="I465" s="83" t="s">
        <v>53</v>
      </c>
      <c r="J465" s="83" t="s">
        <v>53</v>
      </c>
      <c r="K465" s="86" t="s">
        <v>246</v>
      </c>
      <c r="L465" s="107" t="s">
        <v>1166</v>
      </c>
    </row>
    <row r="466" spans="1:12" ht="32.1" customHeight="1">
      <c r="A466" s="145">
        <v>462</v>
      </c>
      <c r="B466" s="98" t="s">
        <v>1167</v>
      </c>
      <c r="C466" s="84" t="s">
        <v>63</v>
      </c>
      <c r="D466" s="104">
        <f t="shared" ca="1" si="26"/>
        <v>4664.72</v>
      </c>
      <c r="E466" s="84" t="str">
        <f>_xlfn.XLOOKUP(C466,FORMULAS!$C$3:$C$27,FORMULAS!$B$3:$B$27,"Não Encontrada")</f>
        <v>G4F SOLUÇÕES CORPORATIVAS LTDA</v>
      </c>
      <c r="F466" s="100">
        <v>45429</v>
      </c>
      <c r="G466" s="80" t="s">
        <v>18</v>
      </c>
      <c r="H466" s="80" t="s">
        <v>20</v>
      </c>
      <c r="I466" s="80" t="s">
        <v>29</v>
      </c>
      <c r="J466" s="80" t="s">
        <v>799</v>
      </c>
      <c r="K466" s="83" t="s">
        <v>178</v>
      </c>
      <c r="L466" s="107" t="s">
        <v>1168</v>
      </c>
    </row>
    <row r="467" spans="1:12" ht="32.1" customHeight="1">
      <c r="A467" s="144">
        <v>463</v>
      </c>
      <c r="B467" s="98" t="s">
        <v>1169</v>
      </c>
      <c r="C467" s="84" t="s">
        <v>27</v>
      </c>
      <c r="D467" s="104">
        <f t="shared" ca="1" si="26"/>
        <v>3407.54</v>
      </c>
      <c r="E467" s="84" t="str">
        <f>_xlfn.XLOOKUP(C467,FORMULAS!$C$3:$C$27,FORMULAS!$B$3:$B$27,"Não Encontrada")</f>
        <v>R7 FACILITIES SERVIÇOS DE ENGENHARIA EIRELI</v>
      </c>
      <c r="F467" s="100">
        <v>44973</v>
      </c>
      <c r="G467" s="80" t="s">
        <v>18</v>
      </c>
      <c r="H467" s="89" t="s">
        <v>19</v>
      </c>
      <c r="I467" s="89" t="s">
        <v>108</v>
      </c>
      <c r="J467" s="89" t="s">
        <v>118</v>
      </c>
      <c r="K467" s="89" t="s">
        <v>228</v>
      </c>
      <c r="L467" s="107" t="s">
        <v>1170</v>
      </c>
    </row>
    <row r="468" spans="1:12" ht="32.1" customHeight="1">
      <c r="A468" s="145">
        <v>464</v>
      </c>
      <c r="B468" s="98" t="s">
        <v>1171</v>
      </c>
      <c r="C468" s="83" t="s">
        <v>70</v>
      </c>
      <c r="D468" s="104">
        <f t="shared" ca="1" si="26"/>
        <v>5347.21</v>
      </c>
      <c r="E468" s="84" t="str">
        <f>_xlfn.XLOOKUP(C468,FORMULAS!$C$3:$C$27,FORMULAS!$B$3:$B$27,"Não Encontrada")</f>
        <v>G4F SOLUÇÕES CORPORATIVAS LTDA</v>
      </c>
      <c r="F468" s="81">
        <v>45078</v>
      </c>
      <c r="G468" s="85" t="s">
        <v>18</v>
      </c>
      <c r="H468" s="89" t="s">
        <v>24</v>
      </c>
      <c r="I468" s="89" t="s">
        <v>75</v>
      </c>
      <c r="J468" s="89" t="s">
        <v>75</v>
      </c>
      <c r="K468" s="92" t="s">
        <v>246</v>
      </c>
      <c r="L468" s="107" t="s">
        <v>1172</v>
      </c>
    </row>
    <row r="469" spans="1:12" ht="32.1" customHeight="1">
      <c r="A469" s="144">
        <v>465</v>
      </c>
      <c r="B469" s="98" t="s">
        <v>1173</v>
      </c>
      <c r="C469" s="89" t="s">
        <v>16</v>
      </c>
      <c r="D469" s="104" t="str">
        <f t="shared" si="26"/>
        <v>Não Encontrado</v>
      </c>
      <c r="E469" s="89" t="str">
        <f>_xlfn.XLOOKUP(C469,FORMULAS!$C$3:$C$27,FORMULAS!$B$3:$B$27,"Não Encontrada")</f>
        <v>R7 FACILITIES SERVIÇOS DE ENGENHARIA EIRELI</v>
      </c>
      <c r="F469" s="100">
        <v>45548</v>
      </c>
      <c r="G469" s="80" t="s">
        <v>18</v>
      </c>
      <c r="H469" s="80" t="s">
        <v>26</v>
      </c>
      <c r="I469" s="80" t="s">
        <v>62</v>
      </c>
      <c r="J469" s="80" t="s">
        <v>158</v>
      </c>
      <c r="K469" s="89" t="s">
        <v>225</v>
      </c>
      <c r="L469" s="107" t="s">
        <v>1174</v>
      </c>
    </row>
    <row r="470" spans="1:12" ht="32.1" customHeight="1">
      <c r="A470" s="145">
        <v>466</v>
      </c>
      <c r="B470" s="98" t="s">
        <v>1175</v>
      </c>
      <c r="C470" s="83" t="s">
        <v>70</v>
      </c>
      <c r="D470" s="104">
        <f t="shared" ca="1" si="26"/>
        <v>5347.21</v>
      </c>
      <c r="E470" s="84" t="str">
        <f>_xlfn.XLOOKUP(C470,FORMULAS!$C$3:$C$27,FORMULAS!$B$3:$B$27,"Não Encontrada")</f>
        <v>G4F SOLUÇÕES CORPORATIVAS LTDA</v>
      </c>
      <c r="F470" s="81">
        <v>43851</v>
      </c>
      <c r="G470" s="81" t="s">
        <v>18</v>
      </c>
      <c r="H470" s="83" t="s">
        <v>19</v>
      </c>
      <c r="I470" s="83" t="s">
        <v>97</v>
      </c>
      <c r="J470" s="83" t="s">
        <v>97</v>
      </c>
      <c r="K470" s="83" t="s">
        <v>178</v>
      </c>
      <c r="L470" s="107" t="s">
        <v>1176</v>
      </c>
    </row>
    <row r="471" spans="1:12" ht="32.1" customHeight="1">
      <c r="A471" s="144">
        <v>467</v>
      </c>
      <c r="B471" s="98" t="s">
        <v>1177</v>
      </c>
      <c r="C471" s="83" t="s">
        <v>63</v>
      </c>
      <c r="D471" s="104">
        <f t="shared" ca="1" si="26"/>
        <v>4664.72</v>
      </c>
      <c r="E471" s="84" t="str">
        <f>_xlfn.XLOOKUP(C471,FORMULAS!$C$3:$C$27,FORMULAS!$B$3:$B$27,"Não Encontrada")</f>
        <v>G4F SOLUÇÕES CORPORATIVAS LTDA</v>
      </c>
      <c r="F471" s="81">
        <v>45096</v>
      </c>
      <c r="G471" s="81" t="s">
        <v>18</v>
      </c>
      <c r="H471" s="86" t="s">
        <v>24</v>
      </c>
      <c r="I471" s="83" t="s">
        <v>44</v>
      </c>
      <c r="J471" s="83" t="s">
        <v>44</v>
      </c>
      <c r="K471" s="86" t="s">
        <v>246</v>
      </c>
      <c r="L471" s="107" t="s">
        <v>1178</v>
      </c>
    </row>
    <row r="472" spans="1:12" ht="32.1" customHeight="1">
      <c r="A472" s="145">
        <v>468</v>
      </c>
      <c r="B472" s="98" t="s">
        <v>1179</v>
      </c>
      <c r="C472" s="83" t="s">
        <v>192</v>
      </c>
      <c r="D472" s="104">
        <f t="shared" ca="1" si="26"/>
        <v>3540.43</v>
      </c>
      <c r="E472" s="84" t="str">
        <f>_xlfn.XLOOKUP(C472,FORMULAS!$C$3:$C$27,FORMULAS!$B$3:$B$27,"Não Encontrada")</f>
        <v>CITY SERVICE SEGURANÇA LTDA</v>
      </c>
      <c r="F472" s="81">
        <v>45026</v>
      </c>
      <c r="G472" s="81" t="s">
        <v>18</v>
      </c>
      <c r="H472" s="83" t="s">
        <v>26</v>
      </c>
      <c r="I472" s="83" t="s">
        <v>62</v>
      </c>
      <c r="J472" s="83" t="s">
        <v>158</v>
      </c>
      <c r="K472" s="83" t="s">
        <v>225</v>
      </c>
      <c r="L472" s="107" t="s">
        <v>1180</v>
      </c>
    </row>
    <row r="473" spans="1:12" ht="32.1" customHeight="1">
      <c r="A473" s="144">
        <v>469</v>
      </c>
      <c r="B473" s="98" t="s">
        <v>1181</v>
      </c>
      <c r="C473" s="83" t="s">
        <v>63</v>
      </c>
      <c r="D473" s="104">
        <f t="shared" ca="1" si="26"/>
        <v>4664.72</v>
      </c>
      <c r="E473" s="83" t="str">
        <f>_xlfn.XLOOKUP(C473,FORMULAS!$C$3:$C$27,FORMULAS!$B$3:$B$27,"Não Encontrada")</f>
        <v>G4F SOLUÇÕES CORPORATIVAS LTDA</v>
      </c>
      <c r="F473" s="81">
        <v>45093</v>
      </c>
      <c r="G473" s="81" t="s">
        <v>18</v>
      </c>
      <c r="H473" s="83" t="s">
        <v>26</v>
      </c>
      <c r="I473" s="83" t="s">
        <v>69</v>
      </c>
      <c r="J473" s="83" t="s">
        <v>236</v>
      </c>
      <c r="K473" s="83" t="s">
        <v>163</v>
      </c>
      <c r="L473" s="107" t="s">
        <v>1182</v>
      </c>
    </row>
    <row r="474" spans="1:12" ht="32.1" customHeight="1">
      <c r="A474" s="145">
        <v>470</v>
      </c>
      <c r="B474" s="98" t="s">
        <v>1183</v>
      </c>
      <c r="C474" s="83" t="s">
        <v>16</v>
      </c>
      <c r="D474" s="104" t="str">
        <f t="shared" si="26"/>
        <v>Não Encontrado</v>
      </c>
      <c r="E474" s="84" t="str">
        <f>_xlfn.XLOOKUP(C474,FORMULAS!$C$3:$C$27,FORMULAS!$B$3:$B$27,"Não Encontrada")</f>
        <v>R7 FACILITIES SERVIÇOS DE ENGENHARIA EIRELI</v>
      </c>
      <c r="F474" s="81">
        <v>44217</v>
      </c>
      <c r="G474" s="81" t="s">
        <v>18</v>
      </c>
      <c r="H474" s="83" t="s">
        <v>26</v>
      </c>
      <c r="I474" s="83" t="s">
        <v>62</v>
      </c>
      <c r="J474" s="83" t="s">
        <v>158</v>
      </c>
      <c r="K474" s="83" t="s">
        <v>183</v>
      </c>
      <c r="L474" s="107" t="s">
        <v>1184</v>
      </c>
    </row>
    <row r="475" spans="1:12" ht="32.1" customHeight="1">
      <c r="A475" s="144">
        <v>471</v>
      </c>
      <c r="B475" s="98" t="s">
        <v>1185</v>
      </c>
      <c r="C475" s="83" t="s">
        <v>14</v>
      </c>
      <c r="D475" s="104">
        <v>1642.94</v>
      </c>
      <c r="E475" s="84" t="str">
        <f>_xlfn.XLOOKUP(C475,FORMULAS!$C$3:$C$27,FORMULAS!$B$3:$B$27,"Não Encontrada")</f>
        <v>R7 FACILITIES SERVIÇOS DE ENGENHARIA EIRELI</v>
      </c>
      <c r="F475" s="81">
        <v>44881</v>
      </c>
      <c r="G475" s="81" t="s">
        <v>18</v>
      </c>
      <c r="H475" s="83" t="s">
        <v>26</v>
      </c>
      <c r="I475" s="83" t="s">
        <v>62</v>
      </c>
      <c r="J475" s="83" t="s">
        <v>172</v>
      </c>
      <c r="K475" s="83" t="s">
        <v>228</v>
      </c>
      <c r="L475" s="107" t="s">
        <v>1186</v>
      </c>
    </row>
    <row r="476" spans="1:12" ht="32.1" customHeight="1">
      <c r="A476" s="145">
        <v>472</v>
      </c>
      <c r="B476" s="98" t="s">
        <v>1187</v>
      </c>
      <c r="C476" s="83" t="s">
        <v>107</v>
      </c>
      <c r="D476" s="104">
        <v>1629.62</v>
      </c>
      <c r="E476" s="84" t="str">
        <f>_xlfn.XLOOKUP(C476,FORMULAS!$C$3:$C$27,FORMULAS!$B$3:$B$27,"Não Encontrada")</f>
        <v>PROFORCE TERCEIRIZACOES E SERVICOS EIRELI</v>
      </c>
      <c r="F476" s="81">
        <v>44910</v>
      </c>
      <c r="G476" s="81" t="s">
        <v>18</v>
      </c>
      <c r="H476" s="83" t="s">
        <v>26</v>
      </c>
      <c r="I476" s="83" t="s">
        <v>62</v>
      </c>
      <c r="J476" s="83" t="s">
        <v>158</v>
      </c>
      <c r="K476" s="83" t="s">
        <v>163</v>
      </c>
      <c r="L476" s="107" t="s">
        <v>1188</v>
      </c>
    </row>
    <row r="477" spans="1:12" ht="32.1" customHeight="1">
      <c r="A477" s="144">
        <v>473</v>
      </c>
      <c r="B477" s="98" t="s">
        <v>1189</v>
      </c>
      <c r="C477" s="84" t="s">
        <v>107</v>
      </c>
      <c r="D477" s="104">
        <v>1629.62</v>
      </c>
      <c r="E477" s="84" t="str">
        <f>_xlfn.XLOOKUP(C477,FORMULAS!$C$3:$C$27,FORMULAS!$B$3:$B$27,"Não Encontrada")</f>
        <v>PROFORCE TERCEIRIZACOES E SERVICOS EIRELI</v>
      </c>
      <c r="F477" s="100">
        <v>45188</v>
      </c>
      <c r="G477" s="80" t="s">
        <v>18</v>
      </c>
      <c r="H477" s="80" t="s">
        <v>26</v>
      </c>
      <c r="I477" s="80" t="s">
        <v>62</v>
      </c>
      <c r="J477" s="80" t="s">
        <v>158</v>
      </c>
      <c r="K477" s="83" t="s">
        <v>163</v>
      </c>
      <c r="L477" s="107" t="s">
        <v>1190</v>
      </c>
    </row>
    <row r="478" spans="1:12" ht="32.1" customHeight="1">
      <c r="A478" s="145">
        <v>474</v>
      </c>
      <c r="B478" s="98" t="s">
        <v>1191</v>
      </c>
      <c r="C478" s="83" t="s">
        <v>70</v>
      </c>
      <c r="D478" s="104">
        <f ca="1">_xlfn.XLOOKUP(C478,$C$5:$C$20,$D$5:$D$20,"Não Encontrado")</f>
        <v>5347.21</v>
      </c>
      <c r="E478" s="84" t="str">
        <f>_xlfn.XLOOKUP(C478,FORMULAS!$C$3:$C$27,FORMULAS!$B$3:$B$27,"Não Encontrada")</f>
        <v>G4F SOLUÇÕES CORPORATIVAS LTDA</v>
      </c>
      <c r="F478" s="81">
        <v>44699</v>
      </c>
      <c r="G478" s="81" t="s">
        <v>18</v>
      </c>
      <c r="H478" s="83" t="s">
        <v>21</v>
      </c>
      <c r="I478" s="83" t="s">
        <v>1192</v>
      </c>
      <c r="J478" s="83" t="s">
        <v>1192</v>
      </c>
      <c r="K478" s="83" t="s">
        <v>163</v>
      </c>
      <c r="L478" s="107" t="s">
        <v>1193</v>
      </c>
    </row>
    <row r="479" spans="1:12" ht="32.1" customHeight="1">
      <c r="A479" s="144">
        <v>475</v>
      </c>
      <c r="B479" s="98" t="s">
        <v>1194</v>
      </c>
      <c r="C479" s="83" t="s">
        <v>96</v>
      </c>
      <c r="D479" s="104">
        <f ca="1">_xlfn.XLOOKUP(C479,$C$5:$C$20,$D$5:$D$20,"Não Encontrado")</f>
        <v>2319.83</v>
      </c>
      <c r="E479" s="84" t="s">
        <v>5</v>
      </c>
      <c r="F479" s="81">
        <v>45144</v>
      </c>
      <c r="G479" s="81" t="s">
        <v>18</v>
      </c>
      <c r="H479" s="83" t="s">
        <v>26</v>
      </c>
      <c r="I479" s="83" t="s">
        <v>62</v>
      </c>
      <c r="J479" s="83" t="s">
        <v>158</v>
      </c>
      <c r="K479" s="83" t="s">
        <v>1195</v>
      </c>
      <c r="L479" s="107" t="s">
        <v>1196</v>
      </c>
    </row>
    <row r="480" spans="1:12" ht="32.1" customHeight="1">
      <c r="A480" s="145">
        <v>476</v>
      </c>
      <c r="B480" s="98" t="s">
        <v>1197</v>
      </c>
      <c r="C480" s="83" t="s">
        <v>192</v>
      </c>
      <c r="D480" s="104">
        <f ca="1">_xlfn.XLOOKUP(C480,$C$5:$C$20,$D$5:$D$20,"Não Encontrado")</f>
        <v>3540.43</v>
      </c>
      <c r="E480" s="84" t="str">
        <f>_xlfn.XLOOKUP(C480,FORMULAS!$C$3:$C$27,FORMULAS!$B$3:$B$27,"Não Encontrada")</f>
        <v>CITY SERVICE SEGURANÇA LTDA</v>
      </c>
      <c r="F480" s="81">
        <v>45026</v>
      </c>
      <c r="G480" s="81" t="s">
        <v>18</v>
      </c>
      <c r="H480" s="83" t="s">
        <v>26</v>
      </c>
      <c r="I480" s="83" t="s">
        <v>62</v>
      </c>
      <c r="J480" s="83" t="s">
        <v>158</v>
      </c>
      <c r="K480" s="83" t="s">
        <v>183</v>
      </c>
      <c r="L480" s="107" t="s">
        <v>1198</v>
      </c>
    </row>
    <row r="481" spans="1:12" ht="32.1" customHeight="1">
      <c r="A481" s="144">
        <v>477</v>
      </c>
      <c r="B481" s="98" t="s">
        <v>1199</v>
      </c>
      <c r="C481" s="83" t="s">
        <v>96</v>
      </c>
      <c r="D481" s="104">
        <f ca="1">_xlfn.XLOOKUP(C481,$C$5:$C$20,$D$5:$D$20,"Não Encontrado")</f>
        <v>2319.83</v>
      </c>
      <c r="E481" s="84" t="str">
        <f>_xlfn.XLOOKUP(C481,FORMULAS!$C$3:$C$27,FORMULAS!$B$3:$B$27,"Não Encontrada")</f>
        <v>R7 FACILITIES SERVIÇOS DE ENGENHARIA EIRELI</v>
      </c>
      <c r="F481" s="81">
        <v>43788</v>
      </c>
      <c r="G481" s="81" t="s">
        <v>18</v>
      </c>
      <c r="H481" s="83" t="s">
        <v>26</v>
      </c>
      <c r="I481" s="83" t="s">
        <v>62</v>
      </c>
      <c r="J481" s="83" t="s">
        <v>158</v>
      </c>
      <c r="K481" s="83" t="s">
        <v>183</v>
      </c>
      <c r="L481" s="107" t="s">
        <v>1200</v>
      </c>
    </row>
    <row r="482" spans="1:12" ht="32.1" customHeight="1">
      <c r="A482" s="145">
        <v>478</v>
      </c>
      <c r="B482" s="98" t="s">
        <v>1201</v>
      </c>
      <c r="C482" s="83" t="s">
        <v>119</v>
      </c>
      <c r="D482" s="104">
        <v>3926.66</v>
      </c>
      <c r="E482" s="84" t="str">
        <f>_xlfn.XLOOKUP(C482,FORMULAS!$C$3:$C$27,FORMULAS!$B$3:$B$27,"Não Encontrada")</f>
        <v>CITY SERVICE SEGURANÇA LTDA</v>
      </c>
      <c r="F482" s="81">
        <v>45026</v>
      </c>
      <c r="G482" s="81" t="s">
        <v>18</v>
      </c>
      <c r="H482" s="83" t="s">
        <v>26</v>
      </c>
      <c r="I482" s="83" t="s">
        <v>62</v>
      </c>
      <c r="J482" s="83" t="s">
        <v>158</v>
      </c>
      <c r="K482" s="83" t="s">
        <v>183</v>
      </c>
      <c r="L482" s="107" t="s">
        <v>1202</v>
      </c>
    </row>
    <row r="483" spans="1:12" ht="32.1" customHeight="1">
      <c r="A483" s="144">
        <v>479</v>
      </c>
      <c r="B483" s="98" t="s">
        <v>1203</v>
      </c>
      <c r="C483" s="83" t="s">
        <v>27</v>
      </c>
      <c r="D483" s="104">
        <f ca="1">_xlfn.XLOOKUP(C483,$C$5:$C$20,$D$5:$D$20,"Não Encontrado")</f>
        <v>3407.54</v>
      </c>
      <c r="E483" s="84" t="str">
        <f>_xlfn.XLOOKUP(C483,FORMULAS!$C$3:$C$27,FORMULAS!$B$3:$B$27,"Não Encontrada")</f>
        <v>R7 FACILITIES SERVIÇOS DE ENGENHARIA EIRELI</v>
      </c>
      <c r="F483" s="81">
        <v>43851</v>
      </c>
      <c r="G483" s="81" t="s">
        <v>18</v>
      </c>
      <c r="H483" s="83" t="s">
        <v>26</v>
      </c>
      <c r="I483" s="83" t="s">
        <v>62</v>
      </c>
      <c r="J483" s="83" t="s">
        <v>172</v>
      </c>
      <c r="K483" s="83" t="s">
        <v>163</v>
      </c>
      <c r="L483" s="107" t="s">
        <v>1204</v>
      </c>
    </row>
    <row r="484" spans="1:12" ht="32.1" customHeight="1">
      <c r="A484" s="145">
        <v>480</v>
      </c>
      <c r="B484" s="98" t="s">
        <v>1205</v>
      </c>
      <c r="C484" s="83" t="s">
        <v>70</v>
      </c>
      <c r="D484" s="104">
        <f ca="1">_xlfn.XLOOKUP(C484,$C$5:$C$20,$D$5:$D$20,"Não Encontrado")</f>
        <v>5347.21</v>
      </c>
      <c r="E484" s="84" t="str">
        <f>_xlfn.XLOOKUP(C484,FORMULAS!$C$3:$C$27,FORMULAS!$B$3:$B$27,"Não Encontrada")</f>
        <v>G4F SOLUÇÕES CORPORATIVAS LTDA</v>
      </c>
      <c r="F484" s="81">
        <v>44214</v>
      </c>
      <c r="G484" s="81" t="s">
        <v>18</v>
      </c>
      <c r="H484" s="83" t="s">
        <v>26</v>
      </c>
      <c r="I484" s="83" t="s">
        <v>87</v>
      </c>
      <c r="J484" s="83" t="s">
        <v>621</v>
      </c>
      <c r="K484" s="83" t="s">
        <v>163</v>
      </c>
      <c r="L484" s="107" t="s">
        <v>1206</v>
      </c>
    </row>
    <row r="485" spans="1:12" ht="32.1" customHeight="1">
      <c r="A485" s="144">
        <v>481</v>
      </c>
      <c r="B485" s="98" t="s">
        <v>1207</v>
      </c>
      <c r="C485" s="83" t="s">
        <v>6</v>
      </c>
      <c r="D485" s="104">
        <v>2387.58</v>
      </c>
      <c r="E485" s="84" t="str">
        <f>_xlfn.XLOOKUP(C485,FORMULAS!$C$3:$C$27,FORMULAS!$B$3:$B$27,"Não Encontrada")</f>
        <v>R7 FACILITIES SERVIÇOS DE ENGENHARIA EIRELI</v>
      </c>
      <c r="F485" s="81">
        <v>45124</v>
      </c>
      <c r="G485" s="81" t="s">
        <v>18</v>
      </c>
      <c r="H485" s="83" t="s">
        <v>26</v>
      </c>
      <c r="I485" s="83" t="s">
        <v>62</v>
      </c>
      <c r="J485" s="83" t="s">
        <v>158</v>
      </c>
      <c r="K485" s="83" t="s">
        <v>858</v>
      </c>
      <c r="L485" s="107" t="s">
        <v>1208</v>
      </c>
    </row>
    <row r="486" spans="1:12" ht="32.1" customHeight="1">
      <c r="A486" s="145">
        <v>482</v>
      </c>
      <c r="B486" s="98" t="s">
        <v>1209</v>
      </c>
      <c r="C486" s="83" t="s">
        <v>27</v>
      </c>
      <c r="D486" s="104">
        <f t="shared" ref="D486:D491" ca="1" si="27">_xlfn.XLOOKUP(C486,$C$5:$C$20,$D$5:$D$20,"Não Encontrado")</f>
        <v>3407.54</v>
      </c>
      <c r="E486" s="84" t="str">
        <f>_xlfn.XLOOKUP(C486,FORMULAS!$C$3:$C$27,FORMULAS!$B$3:$B$27,"Não Encontrada")</f>
        <v>R7 FACILITIES SERVIÇOS DE ENGENHARIA EIRELI</v>
      </c>
      <c r="F486" s="81">
        <v>44727</v>
      </c>
      <c r="G486" s="81" t="s">
        <v>18</v>
      </c>
      <c r="H486" s="83" t="s">
        <v>26</v>
      </c>
      <c r="I486" s="83" t="s">
        <v>82</v>
      </c>
      <c r="J486" s="83" t="s">
        <v>82</v>
      </c>
      <c r="K486" s="83" t="s">
        <v>178</v>
      </c>
      <c r="L486" s="107" t="s">
        <v>1210</v>
      </c>
    </row>
    <row r="487" spans="1:12" ht="32.1" customHeight="1">
      <c r="A487" s="144">
        <v>483</v>
      </c>
      <c r="B487" s="98" t="s">
        <v>1211</v>
      </c>
      <c r="C487" s="83" t="s">
        <v>27</v>
      </c>
      <c r="D487" s="104">
        <f t="shared" ca="1" si="27"/>
        <v>3407.54</v>
      </c>
      <c r="E487" s="84" t="str">
        <f>_xlfn.XLOOKUP(C487,FORMULAS!$C$3:$C$27,FORMULAS!$B$3:$B$27,"Não Encontrada")</f>
        <v>R7 FACILITIES SERVIÇOS DE ENGENHARIA EIRELI</v>
      </c>
      <c r="F487" s="81">
        <v>44119</v>
      </c>
      <c r="G487" s="81" t="s">
        <v>18</v>
      </c>
      <c r="H487" s="83" t="s">
        <v>21</v>
      </c>
      <c r="I487" s="83" t="s">
        <v>50</v>
      </c>
      <c r="J487" s="83" t="s">
        <v>50</v>
      </c>
      <c r="K487" s="83" t="s">
        <v>163</v>
      </c>
      <c r="L487" s="107" t="s">
        <v>1212</v>
      </c>
    </row>
    <row r="488" spans="1:12" ht="32.1" customHeight="1">
      <c r="A488" s="145">
        <v>484</v>
      </c>
      <c r="B488" s="98" t="s">
        <v>1213</v>
      </c>
      <c r="C488" s="83" t="s">
        <v>117</v>
      </c>
      <c r="D488" s="104">
        <f t="shared" ca="1" si="27"/>
        <v>3926.66</v>
      </c>
      <c r="E488" s="84" t="str">
        <f>_xlfn.XLOOKUP(C488,FORMULAS!$C$3:$C$27,FORMULAS!$B$3:$B$27,"Não Encontrada")</f>
        <v>CITY SERVICE SEGURANÇA LTDA</v>
      </c>
      <c r="F488" s="81">
        <v>45026</v>
      </c>
      <c r="G488" s="81" t="s">
        <v>18</v>
      </c>
      <c r="H488" s="83" t="s">
        <v>26</v>
      </c>
      <c r="I488" s="83" t="s">
        <v>62</v>
      </c>
      <c r="J488" s="83" t="s">
        <v>158</v>
      </c>
      <c r="K488" s="83" t="s">
        <v>166</v>
      </c>
      <c r="L488" s="107" t="s">
        <v>1214</v>
      </c>
    </row>
    <row r="489" spans="1:12" ht="32.1" customHeight="1">
      <c r="A489" s="144">
        <v>485</v>
      </c>
      <c r="B489" s="98" t="s">
        <v>1215</v>
      </c>
      <c r="C489" s="89" t="s">
        <v>70</v>
      </c>
      <c r="D489" s="104">
        <f t="shared" ca="1" si="27"/>
        <v>5347.21</v>
      </c>
      <c r="E489" s="89" t="str">
        <f>_xlfn.XLOOKUP(C489,FORMULAS!$C$3:$C$27,FORMULAS!$B$3:$B$27,"Não Encontrada")</f>
        <v>G4F SOLUÇÕES CORPORATIVAS LTDA</v>
      </c>
      <c r="F489" s="100">
        <v>43851</v>
      </c>
      <c r="G489" s="80" t="s">
        <v>18</v>
      </c>
      <c r="H489" s="89" t="s">
        <v>26</v>
      </c>
      <c r="I489" s="89" t="s">
        <v>62</v>
      </c>
      <c r="J489" s="89" t="s">
        <v>1216</v>
      </c>
      <c r="K489" s="83" t="s">
        <v>163</v>
      </c>
      <c r="L489" s="107" t="s">
        <v>1217</v>
      </c>
    </row>
    <row r="490" spans="1:12" ht="32.1" customHeight="1">
      <c r="A490" s="145">
        <v>486</v>
      </c>
      <c r="B490" s="98" t="s">
        <v>1218</v>
      </c>
      <c r="C490" s="89" t="s">
        <v>70</v>
      </c>
      <c r="D490" s="104">
        <f t="shared" ca="1" si="27"/>
        <v>5347.21</v>
      </c>
      <c r="E490" s="89" t="str">
        <f>_xlfn.XLOOKUP(C490,FORMULAS!$C$3:$C$27,FORMULAS!$B$3:$B$27,"Não Encontrada")</f>
        <v>G4F SOLUÇÕES CORPORATIVAS LTDA</v>
      </c>
      <c r="F490" s="100">
        <v>43900</v>
      </c>
      <c r="G490" s="85" t="s">
        <v>18</v>
      </c>
      <c r="H490" s="89" t="s">
        <v>20</v>
      </c>
      <c r="I490" s="89" t="s">
        <v>29</v>
      </c>
      <c r="J490" s="89" t="s">
        <v>29</v>
      </c>
      <c r="K490" s="89" t="s">
        <v>178</v>
      </c>
      <c r="L490" s="107" t="s">
        <v>1219</v>
      </c>
    </row>
    <row r="491" spans="1:12" ht="32.1" customHeight="1" thickBot="1">
      <c r="A491" s="146">
        <v>487</v>
      </c>
      <c r="B491" s="128" t="s">
        <v>1220</v>
      </c>
      <c r="C491" s="120" t="s">
        <v>27</v>
      </c>
      <c r="D491" s="121">
        <f t="shared" ca="1" si="27"/>
        <v>3407.54</v>
      </c>
      <c r="E491" s="108" t="str">
        <f>_xlfn.XLOOKUP(C491,FORMULAS!$C$3:$C$27,FORMULAS!$B$3:$B$27,"Não Encontrada")</f>
        <v>R7 FACILITIES SERVIÇOS DE ENGENHARIA EIRELI</v>
      </c>
      <c r="F491" s="122">
        <v>44138</v>
      </c>
      <c r="G491" s="122" t="s">
        <v>18</v>
      </c>
      <c r="H491" s="109" t="s">
        <v>26</v>
      </c>
      <c r="I491" s="109" t="s">
        <v>62</v>
      </c>
      <c r="J491" s="109" t="s">
        <v>172</v>
      </c>
      <c r="K491" s="109" t="s">
        <v>228</v>
      </c>
      <c r="L491" s="110" t="s">
        <v>1221</v>
      </c>
    </row>
  </sheetData>
  <mergeCells count="2">
    <mergeCell ref="B1:C1"/>
    <mergeCell ref="B2:C2"/>
  </mergeCells>
  <conditionalFormatting sqref="A4">
    <cfRule type="duplicateValues" dxfId="30" priority="6"/>
    <cfRule type="duplicateValues" dxfId="29" priority="7"/>
    <cfRule type="duplicateValues" dxfId="28" priority="8"/>
    <cfRule type="duplicateValues" dxfId="27" priority="9"/>
    <cfRule type="duplicateValues" dxfId="26" priority="10"/>
    <cfRule type="duplicateValues" dxfId="25" priority="11"/>
  </conditionalFormatting>
  <conditionalFormatting sqref="B1:B3">
    <cfRule type="duplicateValues" dxfId="24" priority="1"/>
    <cfRule type="duplicateValues" dxfId="23" priority="2"/>
    <cfRule type="duplicateValues" dxfId="22" priority="3"/>
    <cfRule type="duplicateValues" dxfId="21" priority="4"/>
    <cfRule type="duplicateValues" dxfId="20" priority="5"/>
  </conditionalFormatting>
  <conditionalFormatting sqref="B4:B52 B54:B491">
    <cfRule type="duplicateValues" dxfId="19" priority="3124"/>
    <cfRule type="duplicateValues" dxfId="18" priority="3125"/>
    <cfRule type="duplicateValues" dxfId="17" priority="3126"/>
    <cfRule type="duplicateValues" dxfId="16" priority="3127"/>
    <cfRule type="duplicateValues" dxfId="15" priority="3128"/>
  </conditionalFormatting>
  <conditionalFormatting sqref="B92">
    <cfRule type="duplicateValues" dxfId="14" priority="26"/>
  </conditionalFormatting>
  <conditionalFormatting sqref="B164">
    <cfRule type="duplicateValues" dxfId="13" priority="14"/>
  </conditionalFormatting>
  <conditionalFormatting sqref="B179">
    <cfRule type="duplicateValues" dxfId="12" priority="1963"/>
  </conditionalFormatting>
  <conditionalFormatting sqref="B190">
    <cfRule type="duplicateValues" dxfId="11" priority="24"/>
  </conditionalFormatting>
  <conditionalFormatting sqref="B198">
    <cfRule type="duplicateValues" dxfId="10" priority="17"/>
  </conditionalFormatting>
  <conditionalFormatting sqref="B206">
    <cfRule type="duplicateValues" dxfId="9" priority="23"/>
  </conditionalFormatting>
  <conditionalFormatting sqref="B213">
    <cfRule type="duplicateValues" dxfId="8" priority="22"/>
  </conditionalFormatting>
  <conditionalFormatting sqref="B260">
    <cfRule type="duplicateValues" dxfId="7" priority="16"/>
  </conditionalFormatting>
  <conditionalFormatting sqref="B299">
    <cfRule type="duplicateValues" dxfId="6" priority="21"/>
  </conditionalFormatting>
  <conditionalFormatting sqref="B307">
    <cfRule type="duplicateValues" dxfId="5" priority="20"/>
  </conditionalFormatting>
  <conditionalFormatting sqref="B411">
    <cfRule type="duplicateValues" dxfId="4" priority="18"/>
  </conditionalFormatting>
  <conditionalFormatting sqref="B412:B426 B255:B259 B281:B298 B300:B306 B191:B197 B180:B189 B214:B216 B308:B311 B199:B205 B207:B212 B165:B178 B313:B339 B219:B253 B261:B279 B341:B410 B93:B163 B4:B52 B54:B91">
    <cfRule type="duplicateValues" dxfId="3" priority="306"/>
  </conditionalFormatting>
  <conditionalFormatting sqref="B436">
    <cfRule type="duplicateValues" dxfId="2" priority="15"/>
  </conditionalFormatting>
  <conditionalFormatting sqref="B439">
    <cfRule type="duplicateValues" dxfId="1" priority="29"/>
  </conditionalFormatting>
  <conditionalFormatting sqref="B440:B491">
    <cfRule type="duplicateValues" dxfId="0" priority="194"/>
  </conditionalFormatting>
  <dataValidations count="2">
    <dataValidation type="list" allowBlank="1" showInputMessage="1" showErrorMessage="1" sqref="J42 J19 J165 J179 H416:I416 J158:J159 J418:J419 J453 J92 J338:J339 H434:I435 H436:J436 H164:J164 H311:I311 J381 J463:J465 J481 J483:J487 J461 J458 J320 H279:I279 J203 J125 J171 H142:I145 J355 J133 J121 J111 H82:I83 H81:J81 J32 J30 J60:J61 J71:J72 J94 H437:I438 J199 J225 J231 J236 J260 J302 J456 H489:I490 J467:J469 J440:J447 H440:I487 H439:J439 J422:J424 H418:I432 H393:I396 H368:I389 H346:I366 H341:I344 H331:I339 H327:I329 H313:I325 H298:I308 H290:I296 H281:I288 H270:I277 H224:I268 H219:I221 H211:I217 H202:I209 H194:I200 H186:I192 H174:I184 H165:I172 H161:I163 H155:I159 H152:I153 H147:I150 H129:I138 H106:I127 H98:I104 H92:I95 H90:I90 H86:I88 H77:I79 H59:I75 H5:I16 H18:I52 H54:I57" xr:uid="{79A3C26E-1ED5-41CE-B205-56BF19E8034F}">
      <formula1>INDIRECT(G5)</formula1>
    </dataValidation>
    <dataValidation type="list" allowBlank="1" showInputMessage="1" showErrorMessage="1" sqref="C418:C491 C5:C29 C32:C52 C54:C415" xr:uid="{D6BDF7E7-5821-4393-A5D8-D0E590B1176A}">
      <formula1>$C$5:$C$20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591B66-7074-440D-BF79-8104119A021F}">
          <x14:formula1>
            <xm:f>FORMULAS!$G$9:$G$12</xm:f>
          </x14:formula1>
          <xm:sqref>H89:J89 H105:J105 H160:J160 H173:J173 H201:J201 H278:J278 H297:J297 H309:J310 H76:J76 H151:J151 H330:J330 H91:J91 H185:J185 H139:J141 H146:J146 H154:J154 H193:J193 H222:J223 H367:J367 H433:J433 J395 J284 J333 J370 H84:J85 H80:J80 J166:J167 H269:J269 H210:J210 G491:J491 H345:J345 H326:J326 H289:J289 H128:J128 H96:J97 H17:J17 H488:J488 G416:G490 G399:J415 H397:J398 H390:J392 G341:G398 G313:G339 G281:G311 G219:G279 G5:G52 G54:G217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9</vt:i4>
      </vt:variant>
    </vt:vector>
  </HeadingPairs>
  <TitlesOfParts>
    <vt:vector size="11" baseType="lpstr">
      <vt:lpstr>FORMULAS</vt:lpstr>
      <vt:lpstr>SETEMBRO - 2024</vt:lpstr>
      <vt:lpstr>GM</vt:lpstr>
      <vt:lpstr>MDHC</vt:lpstr>
      <vt:lpstr>SE</vt:lpstr>
      <vt:lpstr>SNDCA</vt:lpstr>
      <vt:lpstr>SNDH</vt:lpstr>
      <vt:lpstr>SNDPD</vt:lpstr>
      <vt:lpstr>SNDPI</vt:lpstr>
      <vt:lpstr>SNDPLGBTQIA</vt:lpstr>
      <vt:lpstr>SPOA</vt:lpstr>
    </vt:vector>
  </TitlesOfParts>
  <Manager/>
  <Company>Ministério dos Direitos Humanos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Madalena P. Bandeira</dc:creator>
  <cp:keywords/>
  <dc:description/>
  <cp:lastModifiedBy>Juliana Rabêlo</cp:lastModifiedBy>
  <cp:revision/>
  <dcterms:created xsi:type="dcterms:W3CDTF">2021-10-19T13:09:48Z</dcterms:created>
  <dcterms:modified xsi:type="dcterms:W3CDTF">2024-10-16T21:11:24Z</dcterms:modified>
  <cp:category/>
  <cp:contentStatus/>
</cp:coreProperties>
</file>