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4000" windowHeight="10320" tabRatio="804" activeTab="7"/>
  </bookViews>
  <sheets>
    <sheet name="ARREC_POR_UF" sheetId="1" r:id="rId1"/>
    <sheet name="Consolidado Final" sheetId="2" r:id="rId2"/>
    <sheet name="27_AL" sheetId="3" r:id="rId3"/>
    <sheet name="29_BA 1" sheetId="4" r:id="rId4"/>
    <sheet name="31_MG" sheetId="5" r:id="rId5"/>
    <sheet name="IBGE Incosistente" sheetId="6" r:id="rId6"/>
    <sheet name="Totalizadores Diversos" sheetId="7" r:id="rId7"/>
    <sheet name="Totalizador Arquivo" sheetId="8" r:id="rId8"/>
    <sheet name="Rep Total" sheetId="9" r:id="rId9"/>
    <sheet name="Fora do Prazo" sheetId="10" r:id="rId10"/>
    <sheet name="Valor Diferente" sheetId="11" r:id="rId11"/>
    <sheet name="Duplicadas" sheetId="12" r:id="rId12"/>
    <sheet name="RESULT CONSOLID SAFRA 2018_2019" sheetId="13" r:id="rId13"/>
    <sheet name="21_MA 1" sheetId="14" r:id="rId14"/>
    <sheet name="21_MA 2" sheetId="15" r:id="rId15"/>
    <sheet name="21_MA 3" sheetId="16" r:id="rId16"/>
    <sheet name="22_PI 1" sheetId="17" r:id="rId17"/>
    <sheet name="22_PI 2" sheetId="18" r:id="rId18"/>
    <sheet name="23_CE 1" sheetId="19" r:id="rId19"/>
    <sheet name="23_CE 2" sheetId="20" r:id="rId20"/>
    <sheet name="24_RN 1" sheetId="21" r:id="rId21"/>
    <sheet name="24_RN 2" sheetId="22" r:id="rId22"/>
    <sheet name="25_PB1" sheetId="23" r:id="rId23"/>
    <sheet name="25_PB2" sheetId="24" r:id="rId24"/>
    <sheet name="26_PE 1" sheetId="25" r:id="rId25"/>
    <sheet name="26_PE 2" sheetId="26" r:id="rId26"/>
    <sheet name="28_SE" sheetId="27" r:id="rId27"/>
    <sheet name="29_BA 2" sheetId="28" r:id="rId28"/>
  </sheets>
  <definedNames>
    <definedName name="_xlnm._FilterDatabase" localSheetId="11" hidden="1">'Duplicadas'!$A$3:$G$3</definedName>
    <definedName name="_xlnm._FilterDatabase" localSheetId="9" hidden="1">'Fora do Prazo'!$A$3:$K$3</definedName>
    <definedName name="_xlnm._FilterDatabase" localSheetId="8" hidden="1">'Rep Total'!$A$3:$I$3</definedName>
    <definedName name="_xlnm._FilterDatabase" localSheetId="10" hidden="1">'Valor Diferente'!$A$3:$J$3</definedName>
    <definedName name="_xlnm.Print_Area" localSheetId="16">'22_PI 1'!$A:$G</definedName>
    <definedName name="_xlnm.Print_Area" localSheetId="18">'23_CE 1'!$A$2:$G$7</definedName>
    <definedName name="_xlnm.Print_Area" localSheetId="22">'25_PB1'!$A$1:$H$108</definedName>
    <definedName name="_xlnm.Print_Area" localSheetId="23">'25_PB2'!$A$2:$B$80</definedName>
    <definedName name="_xlnm.Print_Area" localSheetId="3">'29_BA 1'!$A$2:$B$143</definedName>
    <definedName name="_xlnm.Print_Area" localSheetId="4">'31_MG'!$A$1:$H$101</definedName>
    <definedName name="_xlnm.Print_Area" localSheetId="0">'ARREC_POR_UF'!$A$1:$F$27</definedName>
    <definedName name="_xlnm.Print_Area" localSheetId="1">'Consolidado Final'!$E$131:$F$212</definedName>
    <definedName name="_xlnm.Print_Area" localSheetId="7">'Totalizador Arquivo'!$A$1:$C$14</definedName>
    <definedName name="_xlnm.Print_Area" localSheetId="6">'Totalizadores Diversos'!$A$1:$F$21</definedName>
  </definedNames>
  <calcPr fullCalcOnLoad="1"/>
</workbook>
</file>

<file path=xl/sharedStrings.xml><?xml version="1.0" encoding="utf-8"?>
<sst xmlns="http://schemas.openxmlformats.org/spreadsheetml/2006/main" count="3839" uniqueCount="1589">
  <si>
    <t>Alto do Rodrigues</t>
  </si>
  <si>
    <t>Santana do Seridó</t>
  </si>
  <si>
    <t>São José do Seridó</t>
  </si>
  <si>
    <t>São Rafael</t>
  </si>
  <si>
    <t>Serra Negra do Norte</t>
  </si>
  <si>
    <t>Caiçara do Norte</t>
  </si>
  <si>
    <t>Pedro Velho</t>
  </si>
  <si>
    <t>Poço Verde</t>
  </si>
  <si>
    <t>Itapicuru</t>
  </si>
  <si>
    <t>Nova Soure</t>
  </si>
  <si>
    <t>Paulo Afonso</t>
  </si>
  <si>
    <t>Tucano</t>
  </si>
  <si>
    <t>Várzea da Roça</t>
  </si>
  <si>
    <t>Várzea do Poço</t>
  </si>
  <si>
    <t>São José da Tapera</t>
  </si>
  <si>
    <t xml:space="preserve">SE </t>
  </si>
  <si>
    <t>Nazarezinho</t>
  </si>
  <si>
    <t>Pombal</t>
  </si>
  <si>
    <t>Santana de Mangueira</t>
  </si>
  <si>
    <t>São José dos Cordeiros</t>
  </si>
  <si>
    <t>Taperoá</t>
  </si>
  <si>
    <t>Tavares</t>
  </si>
  <si>
    <t>Vieirópolis</t>
  </si>
  <si>
    <t>Bela Cruz</t>
  </si>
  <si>
    <t>Barra D'Alcântara</t>
  </si>
  <si>
    <t>Barro Duro</t>
  </si>
  <si>
    <t>Batalha</t>
  </si>
  <si>
    <t>Campo Largo do Piauí</t>
  </si>
  <si>
    <t>Canto do Buriti</t>
  </si>
  <si>
    <t>Morro Cabeça no Tempo</t>
  </si>
  <si>
    <t>Patos do Piauí</t>
  </si>
  <si>
    <t>Santana do Piauí</t>
  </si>
  <si>
    <t>São Luis do Piauí</t>
  </si>
  <si>
    <t>Antônio Cardoso</t>
  </si>
  <si>
    <t>Baixa Grande</t>
  </si>
  <si>
    <t>Coronel João Sá</t>
  </si>
  <si>
    <t>Filadélfia</t>
  </si>
  <si>
    <t>Gavião</t>
  </si>
  <si>
    <t>Itiúba</t>
  </si>
  <si>
    <t>Riachão do Jacuípe</t>
  </si>
  <si>
    <t>Teofilândia</t>
  </si>
  <si>
    <t>Girau do Ponciano</t>
  </si>
  <si>
    <t>Igaci</t>
  </si>
  <si>
    <t>Condado</t>
  </si>
  <si>
    <t>Coremas</t>
  </si>
  <si>
    <t>Jericó</t>
  </si>
  <si>
    <t>Junco do Seridó</t>
  </si>
  <si>
    <t>Manaíra</t>
  </si>
  <si>
    <t>Prata</t>
  </si>
  <si>
    <t>Pindaí</t>
  </si>
  <si>
    <t>Poções</t>
  </si>
  <si>
    <t>Presidente Jânio Quadros</t>
  </si>
  <si>
    <t>Remanso</t>
  </si>
  <si>
    <t xml:space="preserve">Monte Santo </t>
  </si>
  <si>
    <t>Currais</t>
  </si>
  <si>
    <t>Dom Expedito Lopes</t>
  </si>
  <si>
    <t>Floriano</t>
  </si>
  <si>
    <t>Francinópolis</t>
  </si>
  <si>
    <t>Juazeiro do Piauí</t>
  </si>
  <si>
    <t>Lagoa do Barro do Piauí</t>
  </si>
  <si>
    <t>Morro do Chapéu do Piauí</t>
  </si>
  <si>
    <t>Nazaré do Piauí</t>
  </si>
  <si>
    <t>Novo Oriente do Piauí</t>
  </si>
  <si>
    <t>Pajeú do Piauí</t>
  </si>
  <si>
    <t>Pavussu</t>
  </si>
  <si>
    <t>Pimenteiras</t>
  </si>
  <si>
    <t>Pio IX</t>
  </si>
  <si>
    <t>Queimada Nova</t>
  </si>
  <si>
    <t>São Francisco de Assis do Piauí</t>
  </si>
  <si>
    <t>São João da Serra</t>
  </si>
  <si>
    <t>São João do Piauí</t>
  </si>
  <si>
    <t>Feira Nova</t>
  </si>
  <si>
    <t>Capim Grosso</t>
  </si>
  <si>
    <t>Novo Triunfo</t>
  </si>
  <si>
    <t>Pindobaçu</t>
  </si>
  <si>
    <t>Quijingue</t>
  </si>
  <si>
    <t>Tapiramutá</t>
  </si>
  <si>
    <t>Valente</t>
  </si>
  <si>
    <t>Delmiro Gouveia</t>
  </si>
  <si>
    <t>AL 1</t>
  </si>
  <si>
    <t>Boa Ventura</t>
  </si>
  <si>
    <t>Serra Grande</t>
  </si>
  <si>
    <t>Jijoca de Jericoacoara</t>
  </si>
  <si>
    <t>Açu</t>
  </si>
  <si>
    <t>Grossos</t>
  </si>
  <si>
    <t>Canudos</t>
  </si>
  <si>
    <t>Arneiroz</t>
  </si>
  <si>
    <t>Caridade</t>
  </si>
  <si>
    <t>Carnaubal</t>
  </si>
  <si>
    <t>Pereiro</t>
  </si>
  <si>
    <t>Águas Vermelhas</t>
  </si>
  <si>
    <t>Barro Alto</t>
  </si>
  <si>
    <t>Acaraú</t>
  </si>
  <si>
    <t>Aquiraz</t>
  </si>
  <si>
    <t>Aratuba</t>
  </si>
  <si>
    <t>Cruz</t>
  </si>
  <si>
    <t>Horizonte</t>
  </si>
  <si>
    <t>Jati</t>
  </si>
  <si>
    <t>Orós</t>
  </si>
  <si>
    <t>Pacatuba</t>
  </si>
  <si>
    <t>Palhano</t>
  </si>
  <si>
    <t>Pindoretama</t>
  </si>
  <si>
    <t>São João do Pacuí</t>
  </si>
  <si>
    <t>Lastro</t>
  </si>
  <si>
    <t>Monte Horebe</t>
  </si>
  <si>
    <t>Várzea</t>
  </si>
  <si>
    <t>Caridade do Piauí</t>
  </si>
  <si>
    <t>Rio do Antônio</t>
  </si>
  <si>
    <t>Rio do Pires</t>
  </si>
  <si>
    <t>Ruy Barbosa</t>
  </si>
  <si>
    <t>Santa Maria da Vitória</t>
  </si>
  <si>
    <t>São Félix do Coribe</t>
  </si>
  <si>
    <t>Seabra</t>
  </si>
  <si>
    <t>Sebastião Laranjeiras</t>
  </si>
  <si>
    <t>Serra do Ramalho</t>
  </si>
  <si>
    <t>Sento Sé</t>
  </si>
  <si>
    <t>Sítio do Mato</t>
  </si>
  <si>
    <t>Sobradinho</t>
  </si>
  <si>
    <t>Souto Soares</t>
  </si>
  <si>
    <t>Tanque Novo</t>
  </si>
  <si>
    <t>Tremedal</t>
  </si>
  <si>
    <t>Agricolândia</t>
  </si>
  <si>
    <t>Altos</t>
  </si>
  <si>
    <t>Itabi</t>
  </si>
  <si>
    <t>Ribeirópolis</t>
  </si>
  <si>
    <t>Itaíba</t>
  </si>
  <si>
    <t>Lamarão</t>
  </si>
  <si>
    <t>Paripiranga</t>
  </si>
  <si>
    <t>Serra Preta</t>
  </si>
  <si>
    <t>Glória</t>
  </si>
  <si>
    <t>Amparo</t>
  </si>
  <si>
    <t>Altinho</t>
  </si>
  <si>
    <t>Caruaru</t>
  </si>
  <si>
    <t>Major Isidoro</t>
  </si>
  <si>
    <t>Araci</t>
  </si>
  <si>
    <t>Cabaceiras do Paraguaçu</t>
  </si>
  <si>
    <t>Feira de Santana</t>
  </si>
  <si>
    <t>Mairi</t>
  </si>
  <si>
    <t>Quixabeira</t>
  </si>
  <si>
    <t>Santana do Ipanema</t>
  </si>
  <si>
    <t>Cacimba de Areia</t>
  </si>
  <si>
    <t>Cajazeiras</t>
  </si>
  <si>
    <t>Catingueira</t>
  </si>
  <si>
    <t>Coxixola</t>
  </si>
  <si>
    <t>Imaculada</t>
  </si>
  <si>
    <t>Livramento</t>
  </si>
  <si>
    <t>Mato Grosso</t>
  </si>
  <si>
    <t>Maturéia</t>
  </si>
  <si>
    <t>São José de Espinharas</t>
  </si>
  <si>
    <t>São José do Sabugi</t>
  </si>
  <si>
    <t>Brejões</t>
  </si>
  <si>
    <t>Heliópolis</t>
  </si>
  <si>
    <t>Nova Itarana</t>
  </si>
  <si>
    <t>Pintadas</t>
  </si>
  <si>
    <t>São José do Jacuípe</t>
  </si>
  <si>
    <t>Saúde</t>
  </si>
  <si>
    <t>Arapiraca</t>
  </si>
  <si>
    <t>Riachuelo</t>
  </si>
  <si>
    <t>São José do Campestre</t>
  </si>
  <si>
    <t>Januário Cicco (Boa Saúde)</t>
  </si>
  <si>
    <t>Poço Branco</t>
  </si>
  <si>
    <t>Venturosa</t>
  </si>
  <si>
    <t>Cristino Castro</t>
  </si>
  <si>
    <t>Matias Olímpio</t>
  </si>
  <si>
    <t>Palmeirais</t>
  </si>
  <si>
    <t>Porto</t>
  </si>
  <si>
    <t>Portalegre</t>
  </si>
  <si>
    <t>Cerro Corá</t>
  </si>
  <si>
    <t>Felipe Guerra</t>
  </si>
  <si>
    <t>Itajá</t>
  </si>
  <si>
    <t>Patu</t>
  </si>
  <si>
    <t>Serrinha dos Pintos</t>
  </si>
  <si>
    <t>Acarapé</t>
  </si>
  <si>
    <t>Altaneira</t>
  </si>
  <si>
    <t>Alto Santo</t>
  </si>
  <si>
    <t>Apuiarés</t>
  </si>
  <si>
    <t>Assaré</t>
  </si>
  <si>
    <t>Catarina</t>
  </si>
  <si>
    <t>Chaval</t>
  </si>
  <si>
    <t>Farias Brito</t>
  </si>
  <si>
    <t>Forquilha</t>
  </si>
  <si>
    <t>Fortim</t>
  </si>
  <si>
    <t>Itaiçaba</t>
  </si>
  <si>
    <t>Marco</t>
  </si>
  <si>
    <t>Pacujá</t>
  </si>
  <si>
    <t>Paracuru</t>
  </si>
  <si>
    <t>Paraipaba</t>
  </si>
  <si>
    <t>Salitre</t>
  </si>
  <si>
    <t>Trairi</t>
  </si>
  <si>
    <t>Viçosa do Ceará</t>
  </si>
  <si>
    <t>Comercinho</t>
  </si>
  <si>
    <t>Curral de Dentro</t>
  </si>
  <si>
    <t>Riacho de Santana</t>
  </si>
  <si>
    <t>Aracoiaba</t>
  </si>
  <si>
    <t xml:space="preserve">Barro </t>
  </si>
  <si>
    <t>Beberibe</t>
  </si>
  <si>
    <t>Choró</t>
  </si>
  <si>
    <t>Deputado irapuan Pinheiro</t>
  </si>
  <si>
    <t>Granja</t>
  </si>
  <si>
    <t>Jucás</t>
  </si>
  <si>
    <t>Mauriti</t>
  </si>
  <si>
    <t>Pacajus</t>
  </si>
  <si>
    <t>São Benedito</t>
  </si>
  <si>
    <t>Senador Pompeu</t>
  </si>
  <si>
    <t>Ubajara</t>
  </si>
  <si>
    <t>Várzea Alegre</t>
  </si>
  <si>
    <t>Padre Carvalho</t>
  </si>
  <si>
    <t>Santo Antônio do Retiro</t>
  </si>
  <si>
    <t>Aiuaba</t>
  </si>
  <si>
    <t>Ibiapina</t>
  </si>
  <si>
    <t>Iguatu</t>
  </si>
  <si>
    <t>Independência</t>
  </si>
  <si>
    <t>Monsenhor Tabosa</t>
  </si>
  <si>
    <t>Novo Oriente</t>
  </si>
  <si>
    <t>Ocara</t>
  </si>
  <si>
    <t>Pedra Branca</t>
  </si>
  <si>
    <t>Pentecoste</t>
  </si>
  <si>
    <t>Redenção</t>
  </si>
  <si>
    <t>Uruburetama</t>
  </si>
  <si>
    <t>Medina</t>
  </si>
  <si>
    <t>Acopiara</t>
  </si>
  <si>
    <t>Banabuiú</t>
  </si>
  <si>
    <t>Camocim</t>
  </si>
  <si>
    <t>Capistrano</t>
  </si>
  <si>
    <t>Cariús</t>
  </si>
  <si>
    <t>Chorozinho</t>
  </si>
  <si>
    <t>Crateús</t>
  </si>
  <si>
    <t>Crato</t>
  </si>
  <si>
    <t>Groaíras</t>
  </si>
  <si>
    <t>Guaraciaba do Norte</t>
  </si>
  <si>
    <t>Icapuí</t>
  </si>
  <si>
    <t>Itaitinga</t>
  </si>
  <si>
    <t>Jaguaribara</t>
  </si>
  <si>
    <t>Jaguaribe</t>
  </si>
  <si>
    <t>Juazeiro do Norte</t>
  </si>
  <si>
    <t>Mucambo</t>
  </si>
  <si>
    <t>Mulungu</t>
  </si>
  <si>
    <t>Penaforte</t>
  </si>
  <si>
    <t>Reriutaba</t>
  </si>
  <si>
    <t>Saboeiro</t>
  </si>
  <si>
    <t>São João do Jaguaribe</t>
  </si>
  <si>
    <t>Senador Sá</t>
  </si>
  <si>
    <t>Cordeiros</t>
  </si>
  <si>
    <t>Coribe</t>
  </si>
  <si>
    <t>Dom Basílio</t>
  </si>
  <si>
    <t>Encruzilhada</t>
  </si>
  <si>
    <t>Feira da Mata</t>
  </si>
  <si>
    <t>Formosa do Rio Preto</t>
  </si>
  <si>
    <t>Ribeirão do Largo</t>
  </si>
  <si>
    <t>Angelândia</t>
  </si>
  <si>
    <t>Aricanduva</t>
  </si>
  <si>
    <t>Bonito de Minas</t>
  </si>
  <si>
    <t>Ibiracatu</t>
  </si>
  <si>
    <t>Joaíma</t>
  </si>
  <si>
    <t>Ladainha</t>
  </si>
  <si>
    <t>Lontra</t>
  </si>
  <si>
    <t>Monte Azul</t>
  </si>
  <si>
    <t>Santo Antônio do Jacinto</t>
  </si>
  <si>
    <t>Serro</t>
  </si>
  <si>
    <t>Urucuia</t>
  </si>
  <si>
    <t>Varzelândia</t>
  </si>
  <si>
    <t>Virgem da Lapa</t>
  </si>
  <si>
    <t>São Braz do Piauí</t>
  </si>
  <si>
    <t>São Gonçalo do Piauí</t>
  </si>
  <si>
    <t>São Lourenço do Piauí</t>
  </si>
  <si>
    <t>São Raimundo Nonato</t>
  </si>
  <si>
    <t>Simões</t>
  </si>
  <si>
    <t>Socorro do Piauí</t>
  </si>
  <si>
    <t>Bertolínia</t>
  </si>
  <si>
    <t>Brejo do Piauí</t>
  </si>
  <si>
    <t>Cajazeiras do Piauí</t>
  </si>
  <si>
    <t>Campo Maior</t>
  </si>
  <si>
    <t>Corrente</t>
  </si>
  <si>
    <t>Esperantina</t>
  </si>
  <si>
    <t>Fartura do Piauí</t>
  </si>
  <si>
    <t>Francisco Ayres</t>
  </si>
  <si>
    <t>São Fernando</t>
  </si>
  <si>
    <t>Bela Vista do Piauí</t>
  </si>
  <si>
    <t>Cabeceiras do Piauí</t>
  </si>
  <si>
    <t>Campo Alegre do Fidalgo</t>
  </si>
  <si>
    <t>Castelo do Piauí</t>
  </si>
  <si>
    <t>Caxingó</t>
  </si>
  <si>
    <t>Jacobina do Piauí</t>
  </si>
  <si>
    <t>Lagoa do Piauí</t>
  </si>
  <si>
    <t>Tabuleiro do Norte</t>
  </si>
  <si>
    <t>Tururu</t>
  </si>
  <si>
    <t>Parari</t>
  </si>
  <si>
    <t>Arcoverde</t>
  </si>
  <si>
    <t>Caetés</t>
  </si>
  <si>
    <t>Santa Cruz do Capibaribe</t>
  </si>
  <si>
    <t>Parazinho</t>
  </si>
  <si>
    <t>São Paulo do Potengi</t>
  </si>
  <si>
    <t>Sítio Novo</t>
  </si>
  <si>
    <t>Barbalha</t>
  </si>
  <si>
    <t>Cascavel</t>
  </si>
  <si>
    <t>Ipueiras</t>
  </si>
  <si>
    <t>Jaguaruana</t>
  </si>
  <si>
    <t>Meruoca</t>
  </si>
  <si>
    <t>Tianguá</t>
  </si>
  <si>
    <t>Espinosa</t>
  </si>
  <si>
    <t>Josenópolis</t>
  </si>
  <si>
    <t>Ponto Chique</t>
  </si>
  <si>
    <t>Caturama</t>
  </si>
  <si>
    <t>Mirangaba</t>
  </si>
  <si>
    <t>Serra Dourada</t>
  </si>
  <si>
    <t>CE 1</t>
  </si>
  <si>
    <t>Santa Luz</t>
  </si>
  <si>
    <t>São João da Canabrava</t>
  </si>
  <si>
    <t>São João da Varjota</t>
  </si>
  <si>
    <t>São Pedro do Piauí</t>
  </si>
  <si>
    <t>União</t>
  </si>
  <si>
    <t>Brejo do Cruz</t>
  </si>
  <si>
    <t>Diamante</t>
  </si>
  <si>
    <t>Poço Dantas</t>
  </si>
  <si>
    <t>Princesa Isabel</t>
  </si>
  <si>
    <t>Santa Inês</t>
  </si>
  <si>
    <t>Santa Luzia</t>
  </si>
  <si>
    <t>Amontada</t>
  </si>
  <si>
    <t>Caicó</t>
  </si>
  <si>
    <t>Valença do Piauí</t>
  </si>
  <si>
    <t>Quixadá</t>
  </si>
  <si>
    <t>Cariré</t>
  </si>
  <si>
    <t>Caucaia</t>
  </si>
  <si>
    <t>Cedro</t>
  </si>
  <si>
    <t>Milagres</t>
  </si>
  <si>
    <t>Missão Velha</t>
  </si>
  <si>
    <t>Moraújo</t>
  </si>
  <si>
    <t>Assunção</t>
  </si>
  <si>
    <t>Banzaê</t>
  </si>
  <si>
    <t>Belo Monte</t>
  </si>
  <si>
    <t>Tobias Barreto</t>
  </si>
  <si>
    <t>São José do Piauí</t>
  </si>
  <si>
    <t>Euclides da Cunha</t>
  </si>
  <si>
    <t>Irará</t>
  </si>
  <si>
    <t>Jacobina</t>
  </si>
  <si>
    <t>Nordestina</t>
  </si>
  <si>
    <t>Santo Estêvão</t>
  </si>
  <si>
    <t>Senhor do Bonfim</t>
  </si>
  <si>
    <t>Emas</t>
  </si>
  <si>
    <t>São Domingos de Pombal</t>
  </si>
  <si>
    <t>Paranatama</t>
  </si>
  <si>
    <t>Tupanatinga</t>
  </si>
  <si>
    <t>Jussara</t>
  </si>
  <si>
    <t>Mortugaba</t>
  </si>
  <si>
    <t>Bezerros</t>
  </si>
  <si>
    <t>Ibirajuba</t>
  </si>
  <si>
    <t>Poção</t>
  </si>
  <si>
    <t>Tacaimbó</t>
  </si>
  <si>
    <t>Taquaritinga do Norte</t>
  </si>
  <si>
    <t>Lagoa de Pedras</t>
  </si>
  <si>
    <t>Monte Alegre</t>
  </si>
  <si>
    <t>Santa Maria</t>
  </si>
  <si>
    <t>Tibau</t>
  </si>
  <si>
    <t>São Miguel do Gostoso</t>
  </si>
  <si>
    <t>São Pedro</t>
  </si>
  <si>
    <t>Bom Sucesso</t>
  </si>
  <si>
    <t>Brejo dos Santos</t>
  </si>
  <si>
    <t>Poço de José de Moura</t>
  </si>
  <si>
    <t>Marcelino Vieira</t>
  </si>
  <si>
    <t>Rafael Godeiro</t>
  </si>
  <si>
    <t>Viçosa</t>
  </si>
  <si>
    <t>Alto Longá</t>
  </si>
  <si>
    <t>Muritiba</t>
  </si>
  <si>
    <t>Sapeaçu</t>
  </si>
  <si>
    <t>Caém</t>
  </si>
  <si>
    <t>Governador Mangabeira</t>
  </si>
  <si>
    <t>Ipirá</t>
  </si>
  <si>
    <t>Miguel Calmon</t>
  </si>
  <si>
    <t>Nova Fátima</t>
  </si>
  <si>
    <t>Santa Bárbara</t>
  </si>
  <si>
    <t>Tanquinho</t>
  </si>
  <si>
    <t>Jardim do Seridó</t>
  </si>
  <si>
    <t>Mossoró</t>
  </si>
  <si>
    <t>Paraná</t>
  </si>
  <si>
    <t>Serra do Mel</t>
  </si>
  <si>
    <t>Severiano Melo</t>
  </si>
  <si>
    <t>Flores do Piauí</t>
  </si>
  <si>
    <t>Francisco Dantas</t>
  </si>
  <si>
    <t>Lagoa Nova</t>
  </si>
  <si>
    <t>Total Arq Arrec</t>
  </si>
  <si>
    <t>( + )</t>
  </si>
  <si>
    <t>Arrec Validadas</t>
  </si>
  <si>
    <t>( - )</t>
  </si>
  <si>
    <t>Valor diferente</t>
  </si>
  <si>
    <t>Repetidos NI</t>
  </si>
  <si>
    <t>IBGE Inconsistente</t>
  </si>
  <si>
    <t>Consistido MDA</t>
  </si>
  <si>
    <t>Consolida dia</t>
  </si>
  <si>
    <t>Diferença</t>
  </si>
  <si>
    <t>Curaçá</t>
  </si>
  <si>
    <t>Paratinga</t>
  </si>
  <si>
    <t>Urandi</t>
  </si>
  <si>
    <t>Manari</t>
  </si>
  <si>
    <t>Saloá</t>
  </si>
  <si>
    <t>Redenção do Gurguéia</t>
  </si>
  <si>
    <t>Nova Cruz</t>
  </si>
  <si>
    <t>João Dias</t>
  </si>
  <si>
    <t>Santa Rosa do Piauí</t>
  </si>
  <si>
    <t>Tarrafas</t>
  </si>
  <si>
    <t>Uruoca</t>
  </si>
  <si>
    <t>Bocaiúva</t>
  </si>
  <si>
    <t>Francisco Sá</t>
  </si>
  <si>
    <t>Glaucilândia</t>
  </si>
  <si>
    <t>Pai Pedro</t>
  </si>
  <si>
    <t>Cajazeirinhas</t>
  </si>
  <si>
    <t>Serrinha</t>
  </si>
  <si>
    <t>RN 2</t>
  </si>
  <si>
    <t>Santa Cruz de Salinas</t>
  </si>
  <si>
    <t>Indaiabira</t>
  </si>
  <si>
    <t>América Dourada</t>
  </si>
  <si>
    <t>Cândido Sales</t>
  </si>
  <si>
    <t>Gentio do Ouro</t>
  </si>
  <si>
    <t>Palmas de Monte Alto</t>
  </si>
  <si>
    <t>Campos Sales</t>
  </si>
  <si>
    <t>Caririaçu</t>
  </si>
  <si>
    <t>Umirim</t>
  </si>
  <si>
    <t>Graça</t>
  </si>
  <si>
    <t>Itapagé</t>
  </si>
  <si>
    <t>Limoeiro do Norte</t>
  </si>
  <si>
    <t>Martinópole</t>
  </si>
  <si>
    <t>Potiretama</t>
  </si>
  <si>
    <t>Mato Verde</t>
  </si>
  <si>
    <t>Porteirinha</t>
  </si>
  <si>
    <t>Caetité</t>
  </si>
  <si>
    <t>Antonina do Norte</t>
  </si>
  <si>
    <t>Baixio</t>
  </si>
  <si>
    <t>Ipaporanga</t>
  </si>
  <si>
    <t>Lavras da Mangabeira</t>
  </si>
  <si>
    <t xml:space="preserve">Miraíma </t>
  </si>
  <si>
    <t>Mombaça</t>
  </si>
  <si>
    <t>Nova Russas</t>
  </si>
  <si>
    <t>Quixeré</t>
  </si>
  <si>
    <t>Tamboril</t>
  </si>
  <si>
    <t>Taboleiro Grande</t>
  </si>
  <si>
    <t>Padre Marcos</t>
  </si>
  <si>
    <t>Santana do Acaraú</t>
  </si>
  <si>
    <t>Caldeirão Grande</t>
  </si>
  <si>
    <t>São Domingos</t>
  </si>
  <si>
    <t>Sítio do Quinto</t>
  </si>
  <si>
    <t>Capela do Alto Alegre</t>
  </si>
  <si>
    <t>Pé de Serra</t>
  </si>
  <si>
    <t>Brejo da Madre de Deus</t>
  </si>
  <si>
    <t>Jupi</t>
  </si>
  <si>
    <t>Lajedo</t>
  </si>
  <si>
    <t>Jaçanã</t>
  </si>
  <si>
    <t>Santana dos Garrotes</t>
  </si>
  <si>
    <t>São José da Lagoa Tapada</t>
  </si>
  <si>
    <t>São José de Piranhas</t>
  </si>
  <si>
    <t>São José de Princesa</t>
  </si>
  <si>
    <t>Maracanaú</t>
  </si>
  <si>
    <t>Santa Quitéria</t>
  </si>
  <si>
    <t>Brumado</t>
  </si>
  <si>
    <t>Abaiara</t>
  </si>
  <si>
    <t>Paramoti</t>
  </si>
  <si>
    <t>Novorizonte</t>
  </si>
  <si>
    <t>Mãe D'Água</t>
  </si>
  <si>
    <t>Vista Serrana</t>
  </si>
  <si>
    <t>General Sampaio</t>
  </si>
  <si>
    <t>Irauçuba</t>
  </si>
  <si>
    <t>Pires Ferreira</t>
  </si>
  <si>
    <t>Santana do Cariri</t>
  </si>
  <si>
    <t>Umari</t>
  </si>
  <si>
    <t>Belém do Brejo do Cruz</t>
  </si>
  <si>
    <t>Cacimbas</t>
  </si>
  <si>
    <t>Patos</t>
  </si>
  <si>
    <t>Floresta do Piauí</t>
  </si>
  <si>
    <t>Baturité</t>
  </si>
  <si>
    <t>Russas</t>
  </si>
  <si>
    <t>Bonito de Santa Fé</t>
  </si>
  <si>
    <t>Camalaú</t>
  </si>
  <si>
    <t xml:space="preserve">Catolé do Rocha </t>
  </si>
  <si>
    <t>Poço das Trincheiras</t>
  </si>
  <si>
    <t>Olho D'Água das Flores</t>
  </si>
  <si>
    <t>Barra Choça</t>
  </si>
  <si>
    <t>Santa Helena</t>
  </si>
  <si>
    <t>Parnaguá</t>
  </si>
  <si>
    <t>Carnaubais</t>
  </si>
  <si>
    <t>Itaú</t>
  </si>
  <si>
    <t>Anguera</t>
  </si>
  <si>
    <t>Jandaíra</t>
  </si>
  <si>
    <t>João Câmara</t>
  </si>
  <si>
    <t>Pureza</t>
  </si>
  <si>
    <t>Casinhas</t>
  </si>
  <si>
    <t>Lagoa dos Gatos</t>
  </si>
  <si>
    <t>Tamboril do Piauí</t>
  </si>
  <si>
    <t>Várzea Grande</t>
  </si>
  <si>
    <t>Monteiro</t>
  </si>
  <si>
    <t>Riacho dos Cavalos</t>
  </si>
  <si>
    <t>Santa Cruz</t>
  </si>
  <si>
    <t>São Bentinho</t>
  </si>
  <si>
    <t>São José do Brejo do Cruz</t>
  </si>
  <si>
    <t>Teixeira</t>
  </si>
  <si>
    <t>Uiraúna</t>
  </si>
  <si>
    <t>Santarém</t>
  </si>
  <si>
    <t>São Bento</t>
  </si>
  <si>
    <t>São José de Caiana</t>
  </si>
  <si>
    <t>Zabelê</t>
  </si>
  <si>
    <t>Morada Nova</t>
  </si>
  <si>
    <t>Quixeramobim</t>
  </si>
  <si>
    <t>Varjota</t>
  </si>
  <si>
    <t>AGRICULTORES QUE ADERIRAM POR UF DE INSCRIÇÃO</t>
  </si>
  <si>
    <t>UF</t>
  </si>
  <si>
    <t>Região</t>
  </si>
  <si>
    <t>Cod UF</t>
  </si>
  <si>
    <t>QTD Município</t>
  </si>
  <si>
    <t>Valor Arrecadado</t>
  </si>
  <si>
    <t>PB</t>
  </si>
  <si>
    <t>BA</t>
  </si>
  <si>
    <t>MG</t>
  </si>
  <si>
    <t>TOTAL</t>
  </si>
  <si>
    <t>Relatório de Arrecadação Consolidado Geral</t>
  </si>
  <si>
    <t>COD UF</t>
  </si>
  <si>
    <t>AGRIC.</t>
  </si>
  <si>
    <t>VR Arrecadado</t>
  </si>
  <si>
    <t>Quant. Mun.:</t>
  </si>
  <si>
    <t>PB 2</t>
  </si>
  <si>
    <t>Santo Antônio</t>
  </si>
  <si>
    <t>São Bento do Norte</t>
  </si>
  <si>
    <t>Jucati</t>
  </si>
  <si>
    <t>Lagoa do Ouro</t>
  </si>
  <si>
    <t>Sumé</t>
  </si>
  <si>
    <t>BA 1</t>
  </si>
  <si>
    <t>Andaraí</t>
  </si>
  <si>
    <t>Barra da Estiva</t>
  </si>
  <si>
    <t>Bom Jesus da Lapa</t>
  </si>
  <si>
    <t>Boninal</t>
  </si>
  <si>
    <t>Boquira</t>
  </si>
  <si>
    <t>Botuporã</t>
  </si>
  <si>
    <t>Brotas de Macaúbas</t>
  </si>
  <si>
    <t>Caculé</t>
  </si>
  <si>
    <t>Caetanos</t>
  </si>
  <si>
    <t>Matias Cardoso</t>
  </si>
  <si>
    <t>Ninheira</t>
  </si>
  <si>
    <t>Ibiassucê</t>
  </si>
  <si>
    <t>Ibiquera</t>
  </si>
  <si>
    <t>Cristália</t>
  </si>
  <si>
    <t>Juvenília</t>
  </si>
  <si>
    <t>Pacoti</t>
  </si>
  <si>
    <t>Almino Afonso</t>
  </si>
  <si>
    <t>Apodi</t>
  </si>
  <si>
    <t>Bodó</t>
  </si>
  <si>
    <t>Carnaúba dos Dantas</t>
  </si>
  <si>
    <t>Ipueira</t>
  </si>
  <si>
    <t>José da Penha</t>
  </si>
  <si>
    <t>Major Sales</t>
  </si>
  <si>
    <t>São João do Sabugi</t>
  </si>
  <si>
    <t>São Miguel</t>
  </si>
  <si>
    <t>Tenente Laurentino Cruz</t>
  </si>
  <si>
    <t>Upanema</t>
  </si>
  <si>
    <t>Coração de Maria</t>
  </si>
  <si>
    <t>Bento Fernandes</t>
  </si>
  <si>
    <t>Fernando Pedroza</t>
  </si>
  <si>
    <t>Jardim de Angicos</t>
  </si>
  <si>
    <t>Jundiá</t>
  </si>
  <si>
    <t>Lagoa Salgada</t>
  </si>
  <si>
    <t>Passa e Fica</t>
  </si>
  <si>
    <t>Pedra Grande</t>
  </si>
  <si>
    <t>Senador Elói de Souza</t>
  </si>
  <si>
    <t>Taipu</t>
  </si>
  <si>
    <t>Vera Cruz</t>
  </si>
  <si>
    <t>Presidente Juscelino (Serra Caiada)</t>
  </si>
  <si>
    <t>Belo Jardim</t>
  </si>
  <si>
    <t>Jataúba</t>
  </si>
  <si>
    <t>Surubim</t>
  </si>
  <si>
    <t>Terezinha</t>
  </si>
  <si>
    <t>Salinas</t>
  </si>
  <si>
    <t>Santa Fé de Minas</t>
  </si>
  <si>
    <t>Lagarto</t>
  </si>
  <si>
    <t>Pedra Mole</t>
  </si>
  <si>
    <t>Águas Belas</t>
  </si>
  <si>
    <t>Garanhuns</t>
  </si>
  <si>
    <t>Orobó</t>
  </si>
  <si>
    <t>Lajes</t>
  </si>
  <si>
    <t>Touros</t>
  </si>
  <si>
    <t>Montalvânia</t>
  </si>
  <si>
    <t>Montes Claros</t>
  </si>
  <si>
    <t>Nova Porteirinha</t>
  </si>
  <si>
    <t>Novo Cruzeiro</t>
  </si>
  <si>
    <t>Olhos-d'Água</t>
  </si>
  <si>
    <t>Patis</t>
  </si>
  <si>
    <t>Pedra Azul</t>
  </si>
  <si>
    <t>Pedras de Maria da Cruz</t>
  </si>
  <si>
    <t>Acari</t>
  </si>
  <si>
    <t>Florânia</t>
  </si>
  <si>
    <t>Jucurutu</t>
  </si>
  <si>
    <t>Parelhas</t>
  </si>
  <si>
    <t>Pau dos Ferros</t>
  </si>
  <si>
    <t>Gurjão</t>
  </si>
  <si>
    <t>Bonfim do Piauí</t>
  </si>
  <si>
    <t>Capitão de Campos</t>
  </si>
  <si>
    <t>Caraúbas do Piauí</t>
  </si>
  <si>
    <t>Eliseu Martins</t>
  </si>
  <si>
    <t>Jardim do Mulato</t>
  </si>
  <si>
    <t>João Costa</t>
  </si>
  <si>
    <t>Lagoa do Sítio</t>
  </si>
  <si>
    <t>São Miguel do Tapuio</t>
  </si>
  <si>
    <t>Pintópolis</t>
  </si>
  <si>
    <t>Poté</t>
  </si>
  <si>
    <t>Riacho dos Machados</t>
  </si>
  <si>
    <t>Rio Pardo de Minas</t>
  </si>
  <si>
    <t>Piancó</t>
  </si>
  <si>
    <t>PB 1</t>
  </si>
  <si>
    <t>Icó</t>
  </si>
  <si>
    <t>Ipu</t>
  </si>
  <si>
    <t>Itarema</t>
  </si>
  <si>
    <t>Quixelô</t>
  </si>
  <si>
    <t>Tauá</t>
  </si>
  <si>
    <t>Uauá</t>
  </si>
  <si>
    <t>Aracati</t>
  </si>
  <si>
    <t>Araripe</t>
  </si>
  <si>
    <t>Aurora</t>
  </si>
  <si>
    <t>Barreira</t>
  </si>
  <si>
    <t>Brejo Santo</t>
  </si>
  <si>
    <t>Catunda</t>
  </si>
  <si>
    <t>Ererê</t>
  </si>
  <si>
    <t>Jaguaretama</t>
  </si>
  <si>
    <t>Jardim</t>
  </si>
  <si>
    <t>Milhã</t>
  </si>
  <si>
    <t>Potengi</t>
  </si>
  <si>
    <t>São Gonçalo do Amarante</t>
  </si>
  <si>
    <t>Sobral</t>
  </si>
  <si>
    <t>Solonópole</t>
  </si>
  <si>
    <t>Brasília de Minas</t>
  </si>
  <si>
    <t>Catuti</t>
  </si>
  <si>
    <t>São Francisco</t>
  </si>
  <si>
    <t>São João do Paraíso</t>
  </si>
  <si>
    <t>São Romão</t>
  </si>
  <si>
    <t>Senador Modestino Gonçalves</t>
  </si>
  <si>
    <t>Serranópolis de Minas</t>
  </si>
  <si>
    <t>Várzea da Palma</t>
  </si>
  <si>
    <t>Verdelândia</t>
  </si>
  <si>
    <t>Veredinha</t>
  </si>
  <si>
    <t>Relatório de Documentos Repetidos</t>
  </si>
  <si>
    <t>CPF</t>
  </si>
  <si>
    <t>DATA_PGTO</t>
  </si>
  <si>
    <t>IBGE</t>
  </si>
  <si>
    <t>NOME_MUN</t>
  </si>
  <si>
    <t>Pagos</t>
  </si>
  <si>
    <t>Repetidos</t>
  </si>
  <si>
    <t>Fora do Prazo</t>
  </si>
  <si>
    <t>Valor Diferente</t>
  </si>
  <si>
    <t>Duplicado</t>
  </si>
  <si>
    <t>Válidos</t>
  </si>
  <si>
    <t>Total</t>
  </si>
  <si>
    <t>Relatório de Documentos Duplicados</t>
  </si>
  <si>
    <t>NIS</t>
  </si>
  <si>
    <t>Pedro Alexandre</t>
  </si>
  <si>
    <t>Aquidabã</t>
  </si>
  <si>
    <t>Nossa Senhora da Glória</t>
  </si>
  <si>
    <t>Turmalina</t>
  </si>
  <si>
    <t>Ararendá</t>
  </si>
  <si>
    <t>Canindé</t>
  </si>
  <si>
    <t>Coreaú</t>
  </si>
  <si>
    <t>Frecheirinha</t>
  </si>
  <si>
    <t>Guaiúba</t>
  </si>
  <si>
    <t>Passagem</t>
  </si>
  <si>
    <t>Aroeiras do Itaim</t>
  </si>
  <si>
    <t>Boqueirão do Piauí</t>
  </si>
  <si>
    <t>Capitão Gervásio Oliveira</t>
  </si>
  <si>
    <t>Cristalândia do Piauí</t>
  </si>
  <si>
    <t>José de Freitas</t>
  </si>
  <si>
    <t>Luzilândia</t>
  </si>
  <si>
    <t>Miguel Alves</t>
  </si>
  <si>
    <t>Rio Grande do Piauí</t>
  </si>
  <si>
    <t>Angical do Piauí</t>
  </si>
  <si>
    <t>Uruçuí</t>
  </si>
  <si>
    <t>Antônio Almeida</t>
  </si>
  <si>
    <t>Aroazes</t>
  </si>
  <si>
    <t>Avelino Lopes</t>
  </si>
  <si>
    <t>Cocal de Telha</t>
  </si>
  <si>
    <t>Francisco Santos</t>
  </si>
  <si>
    <t>Inhuma</t>
  </si>
  <si>
    <t>Itainópolis</t>
  </si>
  <si>
    <t>Joaquim Pires</t>
  </si>
  <si>
    <t>SE</t>
  </si>
  <si>
    <t>Porto da Folha</t>
  </si>
  <si>
    <t>Ribeira do Pombal</t>
  </si>
  <si>
    <t>Pão de Açúcar</t>
  </si>
  <si>
    <t>Barrocas</t>
  </si>
  <si>
    <t>Itatim</t>
  </si>
  <si>
    <t>Santa Brígida</t>
  </si>
  <si>
    <t>Serrolândia</t>
  </si>
  <si>
    <t>Dois Riachos</t>
  </si>
  <si>
    <t>Maravilha</t>
  </si>
  <si>
    <t>Palmeira dos Índios</t>
  </si>
  <si>
    <t>Pariconha</t>
  </si>
  <si>
    <t>Simão Dias</t>
  </si>
  <si>
    <t>Luís Gomes</t>
  </si>
  <si>
    <t>Triunfo Potiguar</t>
  </si>
  <si>
    <t>Miguel Leão</t>
  </si>
  <si>
    <t>AGRIC</t>
  </si>
  <si>
    <t>Equador</t>
  </si>
  <si>
    <t>Malta</t>
  </si>
  <si>
    <t>Cajueiro da Praia</t>
  </si>
  <si>
    <t>Demerval Lobão</t>
  </si>
  <si>
    <t>Hugo Napoleão</t>
  </si>
  <si>
    <t>Manoel Emídio</t>
  </si>
  <si>
    <t>Nova Santa Rita</t>
  </si>
  <si>
    <t>Coronel João Pessoa</t>
  </si>
  <si>
    <t>Currais Novos</t>
  </si>
  <si>
    <t>Governador Dix-Sept Rosado</t>
  </si>
  <si>
    <t>Olho-d'Água do Borges</t>
  </si>
  <si>
    <t>Santana do Matos</t>
  </si>
  <si>
    <t>Umarizal</t>
  </si>
  <si>
    <t>Venha-Ver</t>
  </si>
  <si>
    <t>Ipanguaçu</t>
  </si>
  <si>
    <t>Arraial</t>
  </si>
  <si>
    <t>Brasileira</t>
  </si>
  <si>
    <t>Curimatá</t>
  </si>
  <si>
    <t>Piranhas</t>
  </si>
  <si>
    <t>Mundo Novo</t>
  </si>
  <si>
    <t>Bernardino Batista</t>
  </si>
  <si>
    <t>Canindé de São Francisco</t>
  </si>
  <si>
    <t>Pinhão</t>
  </si>
  <si>
    <t>Botumirim</t>
  </si>
  <si>
    <t>Caraí</t>
  </si>
  <si>
    <t>Montezuma</t>
  </si>
  <si>
    <t>Andorinha</t>
  </si>
  <si>
    <t>Conceição do Coité</t>
  </si>
  <si>
    <t>Ichu</t>
  </si>
  <si>
    <t>Cansanção</t>
  </si>
  <si>
    <t>COD Município</t>
  </si>
  <si>
    <t>Município</t>
  </si>
  <si>
    <t>Valor</t>
  </si>
  <si>
    <t>Quixabá</t>
  </si>
  <si>
    <t>Canhotinho</t>
  </si>
  <si>
    <t>Inajá</t>
  </si>
  <si>
    <t>Barcelona</t>
  </si>
  <si>
    <t>Campo Redondo</t>
  </si>
  <si>
    <t>Goianinha</t>
  </si>
  <si>
    <t>Lajes Pintadas</t>
  </si>
  <si>
    <t>Macau</t>
  </si>
  <si>
    <t>Montanhas</t>
  </si>
  <si>
    <t>Monte das Gameleiras</t>
  </si>
  <si>
    <t>São Bento do Trairi</t>
  </si>
  <si>
    <t>Serra de São Bento</t>
  </si>
  <si>
    <t>Valor por Município</t>
  </si>
  <si>
    <t>Frei Paulo</t>
  </si>
  <si>
    <t>Nossa Senhora Aparecida</t>
  </si>
  <si>
    <t>São Miguel do Aleixo</t>
  </si>
  <si>
    <t>Correntes</t>
  </si>
  <si>
    <t>Santa Maria do Cambucá</t>
  </si>
  <si>
    <t>Angicos</t>
  </si>
  <si>
    <t>Caiçara do Rio do Vento</t>
  </si>
  <si>
    <t>Guamaré</t>
  </si>
  <si>
    <t>São Tomé</t>
  </si>
  <si>
    <t>Júlio Borges</t>
  </si>
  <si>
    <t>Olho D'Água do Piauí</t>
  </si>
  <si>
    <t>Santo Antônio dos Milagres</t>
  </si>
  <si>
    <t>Angelim</t>
  </si>
  <si>
    <t>Ielmo Marinho</t>
  </si>
  <si>
    <t>Lagoa de Velhos</t>
  </si>
  <si>
    <t>Macaíba</t>
  </si>
  <si>
    <t>Pedro Avelino</t>
  </si>
  <si>
    <t>Tangará</t>
  </si>
  <si>
    <t>Bom Conselho</t>
  </si>
  <si>
    <t>Cachoeirinha</t>
  </si>
  <si>
    <t>São João</t>
  </si>
  <si>
    <t>Água Nova</t>
  </si>
  <si>
    <t>Alexandria</t>
  </si>
  <si>
    <t>Augusto Severo</t>
  </si>
  <si>
    <t>Baraúna</t>
  </si>
  <si>
    <t>Encanto</t>
  </si>
  <si>
    <t>Jardim de Piranhas</t>
  </si>
  <si>
    <t>Santanópolis</t>
  </si>
  <si>
    <t>Uibaí</t>
  </si>
  <si>
    <t>Umburanas</t>
  </si>
  <si>
    <t>Utinga</t>
  </si>
  <si>
    <t>Várzea Nova</t>
  </si>
  <si>
    <t>Wagner</t>
  </si>
  <si>
    <t>Xique-Xique</t>
  </si>
  <si>
    <t>MG 1</t>
  </si>
  <si>
    <t>Araçuaí</t>
  </si>
  <si>
    <t>Berizal</t>
  </si>
  <si>
    <t>Buritizeiro</t>
  </si>
  <si>
    <t>Campo Azul</t>
  </si>
  <si>
    <t>Capitão Enéas</t>
  </si>
  <si>
    <t>Claro dos Poções</t>
  </si>
  <si>
    <t>Coração de Jesus</t>
  </si>
  <si>
    <t>Divisa Alegre</t>
  </si>
  <si>
    <t>Divisópolis</t>
  </si>
  <si>
    <t>Engenheiro Navarro</t>
  </si>
  <si>
    <t>Francisco Dumont</t>
  </si>
  <si>
    <t>Fruta de Leite</t>
  </si>
  <si>
    <t>Gameleiras</t>
  </si>
  <si>
    <t>Grão Mogol</t>
  </si>
  <si>
    <t>Guaraciama</t>
  </si>
  <si>
    <t>Icaraí de Minas</t>
  </si>
  <si>
    <t>Itacambira</t>
  </si>
  <si>
    <t>Itacarambi</t>
  </si>
  <si>
    <t>Itamarandiba</t>
  </si>
  <si>
    <t>Jaíba</t>
  </si>
  <si>
    <t>Janaúba</t>
  </si>
  <si>
    <t>Japonvar</t>
  </si>
  <si>
    <t>José Gonçalves de Minas</t>
  </si>
  <si>
    <t>Mamonas</t>
  </si>
  <si>
    <t>Mirabela</t>
  </si>
  <si>
    <t>Miravânia</t>
  </si>
  <si>
    <t>Itapipoca</t>
  </si>
  <si>
    <t>Leme do Prado</t>
  </si>
  <si>
    <t>Pau D'Arco do Piauí</t>
  </si>
  <si>
    <t>Simplício Mendes</t>
  </si>
  <si>
    <t>PE 1</t>
  </si>
  <si>
    <t>Igaracy</t>
  </si>
  <si>
    <t>Olho d'Água</t>
  </si>
  <si>
    <t>Baixa Grande do Ribeiro</t>
  </si>
  <si>
    <t>Colônia do Gurguéia</t>
  </si>
  <si>
    <t>Colônia do Piauí</t>
  </si>
  <si>
    <t>Candiba</t>
  </si>
  <si>
    <t>Várzea Branca</t>
  </si>
  <si>
    <t>Salgadinho</t>
  </si>
  <si>
    <t>Santo André</t>
  </si>
  <si>
    <t>Itatira</t>
  </si>
  <si>
    <t>Madalena</t>
  </si>
  <si>
    <t>PE</t>
  </si>
  <si>
    <t>Bom Jesus</t>
  </si>
  <si>
    <t>Conceição do Canindé</t>
  </si>
  <si>
    <t>Itaueira</t>
  </si>
  <si>
    <t>Marcos Parente</t>
  </si>
  <si>
    <t>Milton Brandão</t>
  </si>
  <si>
    <t>Piripiri</t>
  </si>
  <si>
    <t>Regeneração</t>
  </si>
  <si>
    <t>Vila Nova do Piauí</t>
  </si>
  <si>
    <t>Aguiar</t>
  </si>
  <si>
    <t>Areia de Baraúnas</t>
  </si>
  <si>
    <t>Itaporanga</t>
  </si>
  <si>
    <t>São Mamede</t>
  </si>
  <si>
    <t>Massapê</t>
  </si>
  <si>
    <t>Curral Velho</t>
  </si>
  <si>
    <t>Triunfo</t>
  </si>
  <si>
    <t>Sousa</t>
  </si>
  <si>
    <t>Coronel José Dias</t>
  </si>
  <si>
    <t>Geminiano</t>
  </si>
  <si>
    <t>Lagoa de São Francisco</t>
  </si>
  <si>
    <t>Boa Viagem</t>
  </si>
  <si>
    <t>Granjeiro</t>
  </si>
  <si>
    <t>Caraúbas</t>
  </si>
  <si>
    <t>Desterro</t>
  </si>
  <si>
    <t>Guadalupe</t>
  </si>
  <si>
    <t>Pilões</t>
  </si>
  <si>
    <t>Rafael Fernandes</t>
  </si>
  <si>
    <t>Jatobá do Piauí</t>
  </si>
  <si>
    <t>Santa Cruz dos Milagres</t>
  </si>
  <si>
    <t>Ibicuitinga</t>
  </si>
  <si>
    <t>Ipaumirim</t>
  </si>
  <si>
    <t>Itapiúna</t>
  </si>
  <si>
    <t>Porteiras</t>
  </si>
  <si>
    <t>São Luís do Curu</t>
  </si>
  <si>
    <t>Buíque</t>
  </si>
  <si>
    <t>Sairé</t>
  </si>
  <si>
    <t>Espírito Santo</t>
  </si>
  <si>
    <t>Inhapi</t>
  </si>
  <si>
    <t>Olivença</t>
  </si>
  <si>
    <t>Olindina</t>
  </si>
  <si>
    <t>Ribeira do Amparo</t>
  </si>
  <si>
    <t>Barras</t>
  </si>
  <si>
    <t>Barroquinha</t>
  </si>
  <si>
    <t>Água Branca</t>
  </si>
  <si>
    <t>Santa Teresinha</t>
  </si>
  <si>
    <t>São João do Tigre</t>
  </si>
  <si>
    <t>Isaías Coelho</t>
  </si>
  <si>
    <t>Jurema</t>
  </si>
  <si>
    <t>Lagoinha do Piauí</t>
  </si>
  <si>
    <t>Sebastião Barros</t>
  </si>
  <si>
    <t>Guajeru</t>
  </si>
  <si>
    <t>Guanambi</t>
  </si>
  <si>
    <t>Iaçu</t>
  </si>
  <si>
    <t>Ibipeba</t>
  </si>
  <si>
    <t>Ibipitanga</t>
  </si>
  <si>
    <t>Igaporã</t>
  </si>
  <si>
    <t>Ipupiara</t>
  </si>
  <si>
    <t>Iraquara</t>
  </si>
  <si>
    <t>Irecê</t>
  </si>
  <si>
    <t>Itaberaba</t>
  </si>
  <si>
    <t>Iuiú</t>
  </si>
  <si>
    <t>Jaborandi</t>
  </si>
  <si>
    <t>Jaguarari</t>
  </si>
  <si>
    <t>Lajedinho</t>
  </si>
  <si>
    <t>Livramento de Nossa Senhora</t>
  </si>
  <si>
    <t>Macajuba</t>
  </si>
  <si>
    <t>Macaúbas</t>
  </si>
  <si>
    <t>Malhada</t>
  </si>
  <si>
    <t>Mansidão</t>
  </si>
  <si>
    <t>Matina</t>
  </si>
  <si>
    <t>Mirante</t>
  </si>
  <si>
    <t>Morro do Chapéu</t>
  </si>
  <si>
    <t>Madeiro</t>
  </si>
  <si>
    <t>Marcolândia</t>
  </si>
  <si>
    <t>Oeiras</t>
  </si>
  <si>
    <t>São Félix do Piauí</t>
  </si>
  <si>
    <t>São José do Divino</t>
  </si>
  <si>
    <t>São Miguel da Baixa Grande</t>
  </si>
  <si>
    <t>Francisco Macedo</t>
  </si>
  <si>
    <t>Ipiranga do Piauí</t>
  </si>
  <si>
    <t>Jaicós</t>
  </si>
  <si>
    <t>Massapê do Piauí</t>
  </si>
  <si>
    <t>Monsenhor Hipólito</t>
  </si>
  <si>
    <t>Paes Landim</t>
  </si>
  <si>
    <t>Pedro Laurentino</t>
  </si>
  <si>
    <t>Santa Cruz do Piauí</t>
  </si>
  <si>
    <t>São João do Arraial</t>
  </si>
  <si>
    <t>São Julião</t>
  </si>
  <si>
    <t>Sigefredo Pacheco</t>
  </si>
  <si>
    <t>Tanque do Piauí</t>
  </si>
  <si>
    <t>Teresina</t>
  </si>
  <si>
    <t>Cruzeta</t>
  </si>
  <si>
    <t>RN</t>
  </si>
  <si>
    <t>Ouro Branco</t>
  </si>
  <si>
    <t>Tenente Ananias</t>
  </si>
  <si>
    <t>Acauã</t>
  </si>
  <si>
    <t>Alagoinha do Piauí</t>
  </si>
  <si>
    <t>Alegrete do Piauí</t>
  </si>
  <si>
    <t>Alvorada do Gurguéia</t>
  </si>
  <si>
    <t>Anísio de Abreu</t>
  </si>
  <si>
    <t>Assunção do Piauí</t>
  </si>
  <si>
    <t>Betânia do Piauí</t>
  </si>
  <si>
    <t>Bocaina</t>
  </si>
  <si>
    <t>Buriti dos Montes</t>
  </si>
  <si>
    <t>Caldeirão Grande do Piauí</t>
  </si>
  <si>
    <t>Curralinhos</t>
  </si>
  <si>
    <t>Dom Inocêncio</t>
  </si>
  <si>
    <t>Fronteiras</t>
  </si>
  <si>
    <t>Guaribas</t>
  </si>
  <si>
    <t>Monsenhor Gil</t>
  </si>
  <si>
    <t>Murici dos Portelas</t>
  </si>
  <si>
    <t>Nazária</t>
  </si>
  <si>
    <t>Paquetá</t>
  </si>
  <si>
    <t>Paulistana</t>
  </si>
  <si>
    <t>Pedro II</t>
  </si>
  <si>
    <t>Areia Branca</t>
  </si>
  <si>
    <t>Martins</t>
  </si>
  <si>
    <t>Caracol</t>
  </si>
  <si>
    <t>Cocal dos Alves</t>
  </si>
  <si>
    <t>Joca Marques</t>
  </si>
  <si>
    <t>Santo Antônio de Lisboa</t>
  </si>
  <si>
    <t>São Francisco do Piauí</t>
  </si>
  <si>
    <t>São Miguel do Fidalgo</t>
  </si>
  <si>
    <t>Sussuapara</t>
  </si>
  <si>
    <t>Wall Ferraz</t>
  </si>
  <si>
    <t>Carrapateira</t>
  </si>
  <si>
    <t>Congo</t>
  </si>
  <si>
    <t>Juru</t>
  </si>
  <si>
    <t>Marizópolis</t>
  </si>
  <si>
    <t>Queimadas</t>
  </si>
  <si>
    <t>São José do Bonfim</t>
  </si>
  <si>
    <t>Hidrolândia</t>
  </si>
  <si>
    <t>Santo Inácio do Piauí</t>
  </si>
  <si>
    <t>Vera Mendes</t>
  </si>
  <si>
    <t>Candeal</t>
  </si>
  <si>
    <t>Santaluz</t>
  </si>
  <si>
    <t>Jaramataia</t>
  </si>
  <si>
    <t>Olho D'Água do Casado</t>
  </si>
  <si>
    <t>Bom Jesus da Serra</t>
  </si>
  <si>
    <t>Vitória da Conquista</t>
  </si>
  <si>
    <t>Ibaretama</t>
  </si>
  <si>
    <t>Iracema</t>
  </si>
  <si>
    <t>Maranguape</t>
  </si>
  <si>
    <t>Morrinhos</t>
  </si>
  <si>
    <t>Parambu</t>
  </si>
  <si>
    <t>Piquet Carneiro</t>
  </si>
  <si>
    <t>Poranga</t>
  </si>
  <si>
    <t>Tejuçuoca</t>
  </si>
  <si>
    <t>Alcântaras</t>
  </si>
  <si>
    <t>Campo Alegre de Lourdes</t>
  </si>
  <si>
    <t>Caraíbas</t>
  </si>
  <si>
    <t>Carinhanha</t>
  </si>
  <si>
    <t>Casa Nova</t>
  </si>
  <si>
    <t>Cocos</t>
  </si>
  <si>
    <t>Gararu</t>
  </si>
  <si>
    <t>Monte Alegre de Sergipe</t>
  </si>
  <si>
    <t>Nossa Senhora de Lourdes</t>
  </si>
  <si>
    <t>Poço Redondo</t>
  </si>
  <si>
    <t>AL</t>
  </si>
  <si>
    <t>Palestina</t>
  </si>
  <si>
    <t>Pedrão</t>
  </si>
  <si>
    <t>Palmácia</t>
  </si>
  <si>
    <t>Aparecida</t>
  </si>
  <si>
    <t>Brejinho</t>
  </si>
  <si>
    <t>Nossa Senhora dos Remédios</t>
  </si>
  <si>
    <t>São José do Peixe</t>
  </si>
  <si>
    <t>Antônio Martins</t>
  </si>
  <si>
    <t>Porto do Mangue</t>
  </si>
  <si>
    <t>Cachoeira dos Índios</t>
  </si>
  <si>
    <t>Conceição</t>
  </si>
  <si>
    <t>Lagoa</t>
  </si>
  <si>
    <t>Paulista</t>
  </si>
  <si>
    <t>São Sebastião do Umbuzeiro</t>
  </si>
  <si>
    <t>Serra Branca</t>
  </si>
  <si>
    <t>Piritiba</t>
  </si>
  <si>
    <t>Ponto Novo</t>
  </si>
  <si>
    <t>Rafael Jambeiro</t>
  </si>
  <si>
    <t>Formoso</t>
  </si>
  <si>
    <t>Manga</t>
  </si>
  <si>
    <t>Taiobeiras</t>
  </si>
  <si>
    <t>Lapão</t>
  </si>
  <si>
    <t>Piripá</t>
  </si>
  <si>
    <t>Cônego Marinho</t>
  </si>
  <si>
    <t>Castro Alves</t>
  </si>
  <si>
    <t>Cícero Dantas</t>
  </si>
  <si>
    <t>Fátima</t>
  </si>
  <si>
    <t>Retirolândia</t>
  </si>
  <si>
    <t>Situação</t>
  </si>
  <si>
    <t>Relatório de pagamentos  de valores diferentes</t>
  </si>
  <si>
    <t>ESTADO</t>
  </si>
  <si>
    <t>VR_ARRECADADO</t>
  </si>
  <si>
    <t>VR ESPERADO</t>
  </si>
  <si>
    <t>SITUAÇÃO</t>
  </si>
  <si>
    <t>Relatório de NIS não localizados</t>
  </si>
  <si>
    <t>INCLUIR NO CONSOLIDADO GERAL APÓS IDENTIFICAÇÃO</t>
  </si>
  <si>
    <t>DATA</t>
  </si>
  <si>
    <t>MUNICÍPIO</t>
  </si>
  <si>
    <t>COD MUN</t>
  </si>
  <si>
    <t>NOME</t>
  </si>
  <si>
    <t>IBGE IDENTIFICADO</t>
  </si>
  <si>
    <t>Total Inconsistente</t>
  </si>
  <si>
    <t>Total Identificado</t>
  </si>
  <si>
    <t>Totalizadores Diversos</t>
  </si>
  <si>
    <t>Estado/Região</t>
  </si>
  <si>
    <t>Consolidado Dia</t>
  </si>
  <si>
    <t>Vr Diferente</t>
  </si>
  <si>
    <t>Duplicados</t>
  </si>
  <si>
    <t>Data Arquivo</t>
  </si>
  <si>
    <t>Qtd Arrecadações</t>
  </si>
  <si>
    <t>Valor Arrecadações</t>
  </si>
  <si>
    <t>Batimento de Arrecadação FGS</t>
  </si>
  <si>
    <t>Coronel Murta</t>
  </si>
  <si>
    <t>Juramento</t>
  </si>
  <si>
    <t>Lagoa dos Patos</t>
  </si>
  <si>
    <t>São João da Lagoa</t>
  </si>
  <si>
    <t>Croatá</t>
  </si>
  <si>
    <t>Quiterianópolis</t>
  </si>
  <si>
    <t>CE</t>
  </si>
  <si>
    <t>Diamantina</t>
  </si>
  <si>
    <t>Ibiaí</t>
  </si>
  <si>
    <t>Jequitaí</t>
  </si>
  <si>
    <t>Lassance</t>
  </si>
  <si>
    <t>Luislândia</t>
  </si>
  <si>
    <t>Ibiara</t>
  </si>
  <si>
    <t>Nova Olinda</t>
  </si>
  <si>
    <t>Amarante</t>
  </si>
  <si>
    <t>Belém do Piauí</t>
  </si>
  <si>
    <t>Beneditinos</t>
  </si>
  <si>
    <t>Boa Hora</t>
  </si>
  <si>
    <t>Campinas do Piauí</t>
  </si>
  <si>
    <t>Campo Grande do Piauí</t>
  </si>
  <si>
    <t>Cocal</t>
  </si>
  <si>
    <t>Curral Novo do Piauí</t>
  </si>
  <si>
    <t>Domingos Mourão</t>
  </si>
  <si>
    <t>Nossa Senhora de Nazaré</t>
  </si>
  <si>
    <t>Novo Santo Antônio</t>
  </si>
  <si>
    <t>Picos</t>
  </si>
  <si>
    <t>Piracuruca</t>
  </si>
  <si>
    <t>Prata do Piauí</t>
  </si>
  <si>
    <t>Mata Grande</t>
  </si>
  <si>
    <t>Antas</t>
  </si>
  <si>
    <t>Sátiro Dias</t>
  </si>
  <si>
    <t>Afonso Bezerra</t>
  </si>
  <si>
    <t>Coronel Ezequiel</t>
  </si>
  <si>
    <t>Pedra Preta</t>
  </si>
  <si>
    <t>Japi</t>
  </si>
  <si>
    <t>Agrestina</t>
  </si>
  <si>
    <t>Capoeiras</t>
  </si>
  <si>
    <t>Gravatá</t>
  </si>
  <si>
    <t>Pedra</t>
  </si>
  <si>
    <t>Pesqueira</t>
  </si>
  <si>
    <t>São Caitano</t>
  </si>
  <si>
    <t>Alagoinha</t>
  </si>
  <si>
    <t>Elesbão Veloso</t>
  </si>
  <si>
    <t>Jerumenha</t>
  </si>
  <si>
    <t>Doutor Severiano</t>
  </si>
  <si>
    <t>Frutuoso Gomes</t>
  </si>
  <si>
    <t>Messias Targino</t>
  </si>
  <si>
    <t>Paraú</t>
  </si>
  <si>
    <t>Riacho da Cruz</t>
  </si>
  <si>
    <t>Rodolfo Fernandes</t>
  </si>
  <si>
    <t>São João do Rio do Peixe</t>
  </si>
  <si>
    <t>PE 2</t>
  </si>
  <si>
    <t>Riacho das Almas</t>
  </si>
  <si>
    <t>Lucrécia</t>
  </si>
  <si>
    <t>São João do Cariri</t>
  </si>
  <si>
    <t>Canavieira</t>
  </si>
  <si>
    <t>Landri Sales</t>
  </si>
  <si>
    <t>Luís Correia</t>
  </si>
  <si>
    <t>Ribeira do Piauí</t>
  </si>
  <si>
    <t>Janduís</t>
  </si>
  <si>
    <t>Pendências</t>
  </si>
  <si>
    <t>São Francisco do Oeste</t>
  </si>
  <si>
    <t>São Vicente</t>
  </si>
  <si>
    <t>Timbaúba dos Batistas</t>
  </si>
  <si>
    <t>Cipó</t>
  </si>
  <si>
    <t>BA 2</t>
  </si>
  <si>
    <t xml:space="preserve">BA </t>
  </si>
  <si>
    <t>Água Fria</t>
  </si>
  <si>
    <t>Jeremoabo</t>
  </si>
  <si>
    <t>Senador Rui Palmeira</t>
  </si>
  <si>
    <t>Abaíra</t>
  </si>
  <si>
    <t>Anagé</t>
  </si>
  <si>
    <t>Belo Campo</t>
  </si>
  <si>
    <t>João Dourado</t>
  </si>
  <si>
    <t>Maetinga</t>
  </si>
  <si>
    <t>Morpará</t>
  </si>
  <si>
    <t>Muquém de São Francisco</t>
  </si>
  <si>
    <t>Planaltino</t>
  </si>
  <si>
    <t>Presidente Dutra</t>
  </si>
  <si>
    <t>Cafarnaum</t>
  </si>
  <si>
    <t>Ibotirama</t>
  </si>
  <si>
    <t>Juazeiro</t>
  </si>
  <si>
    <t>Maracás</t>
  </si>
  <si>
    <t>Mulumgu do Morro</t>
  </si>
  <si>
    <t>Nova Redenção</t>
  </si>
  <si>
    <t>Planalto</t>
  </si>
  <si>
    <t>Rio de Contas</t>
  </si>
  <si>
    <t>São Gabriel</t>
  </si>
  <si>
    <t>Buritirama</t>
  </si>
  <si>
    <t>Aracatu</t>
  </si>
  <si>
    <t>Condeúba</t>
  </si>
  <si>
    <t>Iramaia</t>
  </si>
  <si>
    <t>Itaguaçu da Bahia</t>
  </si>
  <si>
    <t>Correntina</t>
  </si>
  <si>
    <t>Ibititá</t>
  </si>
  <si>
    <t>Itiruçu</t>
  </si>
  <si>
    <t>Lagoa Real</t>
  </si>
  <si>
    <t>Malhada de Pedras</t>
  </si>
  <si>
    <t>Manoel Vitorino</t>
  </si>
  <si>
    <t>Oliveira dos Brejinhos</t>
  </si>
  <si>
    <t>Brejolândia</t>
  </si>
  <si>
    <t>Ibitiara</t>
  </si>
  <si>
    <t>Piatã</t>
  </si>
  <si>
    <t>Pilão Arcado</t>
  </si>
  <si>
    <t>Santa Rita de Cássia</t>
  </si>
  <si>
    <t>São Desidério</t>
  </si>
  <si>
    <t>Barreiras</t>
  </si>
  <si>
    <t>Itaeté</t>
  </si>
  <si>
    <t>Ourolândia</t>
  </si>
  <si>
    <t>Campo Formoso</t>
  </si>
  <si>
    <t>Caiçara</t>
  </si>
  <si>
    <t>Lençóis</t>
  </si>
  <si>
    <t>Tabocas do Brejo Velho</t>
  </si>
  <si>
    <t>Tanhaçu</t>
  </si>
  <si>
    <t>Central</t>
  </si>
  <si>
    <t>Barra</t>
  </si>
  <si>
    <t>Macureré</t>
  </si>
  <si>
    <t>Angical</t>
  </si>
  <si>
    <t>UF/ VIGÊNCIA</t>
  </si>
  <si>
    <t>UF/VIGÊNCIA</t>
  </si>
  <si>
    <t>Novo Horizonte</t>
  </si>
  <si>
    <t>Barra do Mendes</t>
  </si>
  <si>
    <t>Caxias</t>
  </si>
  <si>
    <t>Timon</t>
  </si>
  <si>
    <t>Riachão das Neves</t>
  </si>
  <si>
    <t>Matões</t>
  </si>
  <si>
    <t>Parnarama</t>
  </si>
  <si>
    <t>Vargem Grande</t>
  </si>
  <si>
    <t>Licínio de Almeida</t>
  </si>
  <si>
    <t>Magalhães de Almeida</t>
  </si>
  <si>
    <t>Chapadinha</t>
  </si>
  <si>
    <t>Cantanhede</t>
  </si>
  <si>
    <t>Paulino Neves</t>
  </si>
  <si>
    <t>Anapurus</t>
  </si>
  <si>
    <t>Timbiras</t>
  </si>
  <si>
    <t>Jacaraci</t>
  </si>
  <si>
    <t>Marcionílio Souza</t>
  </si>
  <si>
    <t xml:space="preserve"> UF</t>
  </si>
  <si>
    <t>VALOR</t>
  </si>
  <si>
    <t>Codó</t>
  </si>
  <si>
    <t>GRUPO</t>
  </si>
  <si>
    <t>Alagoa Grande</t>
  </si>
  <si>
    <t>Alagoa Nova</t>
  </si>
  <si>
    <t>Alcantil</t>
  </si>
  <si>
    <t>Algodão de Jandaíra</t>
  </si>
  <si>
    <t>Araçagi</t>
  </si>
  <si>
    <t>Arara</t>
  </si>
  <si>
    <t>Araruna</t>
  </si>
  <si>
    <t>Areia</t>
  </si>
  <si>
    <t>Areial</t>
  </si>
  <si>
    <t>Aroeiras</t>
  </si>
  <si>
    <t>Bananeiras</t>
  </si>
  <si>
    <t>Barra de Santana</t>
  </si>
  <si>
    <t>Barra de Santa Rosa</t>
  </si>
  <si>
    <t>Barra de São Miguel</t>
  </si>
  <si>
    <t>Belém</t>
  </si>
  <si>
    <t>Boa Vista</t>
  </si>
  <si>
    <t>Boqueirão</t>
  </si>
  <si>
    <t>Cabaceiras</t>
  </si>
  <si>
    <t>Cacimba de Dentro</t>
  </si>
  <si>
    <t>Campina Grande</t>
  </si>
  <si>
    <t>Campo de Santana</t>
  </si>
  <si>
    <t>Casserengue</t>
  </si>
  <si>
    <t>Caturité</t>
  </si>
  <si>
    <t>Cubati</t>
  </si>
  <si>
    <t>Cuité</t>
  </si>
  <si>
    <t>Cuitegi</t>
  </si>
  <si>
    <t>Damião</t>
  </si>
  <si>
    <t>Dona Inês</t>
  </si>
  <si>
    <t>Esperança</t>
  </si>
  <si>
    <t>Fagundes</t>
  </si>
  <si>
    <t>Frei Martinho</t>
  </si>
  <si>
    <t>Gado Bravo</t>
  </si>
  <si>
    <t>Guarabira</t>
  </si>
  <si>
    <t>Gurinhém</t>
  </si>
  <si>
    <t>Ingá</t>
  </si>
  <si>
    <t>Itabaiana</t>
  </si>
  <si>
    <t>Itatuba</t>
  </si>
  <si>
    <t>Juarez Távora</t>
  </si>
  <si>
    <t>Juazeirinho</t>
  </si>
  <si>
    <t>Lagoa Seca</t>
  </si>
  <si>
    <t>Logradouro</t>
  </si>
  <si>
    <t>Lucena</t>
  </si>
  <si>
    <t>Massaranduba</t>
  </si>
  <si>
    <t>Matinhas</t>
  </si>
  <si>
    <t>Mogeiro</t>
  </si>
  <si>
    <t>Montadas</t>
  </si>
  <si>
    <t>Natuba</t>
  </si>
  <si>
    <t>Nova Floresta</t>
  </si>
  <si>
    <t>Nova Palmeira</t>
  </si>
  <si>
    <t>Olivedos</t>
  </si>
  <si>
    <t>Pedra Lavrada</t>
  </si>
  <si>
    <t>Picuí</t>
  </si>
  <si>
    <t>Pilar</t>
  </si>
  <si>
    <t>Pocinhos</t>
  </si>
  <si>
    <t>Puxinanã</t>
  </si>
  <si>
    <t>Remígio</t>
  </si>
  <si>
    <t>Riachão</t>
  </si>
  <si>
    <t>Riachão do Bacamarte</t>
  </si>
  <si>
    <t>Riacho de Santo Antônio</t>
  </si>
  <si>
    <t>Salgado de São Félix</t>
  </si>
  <si>
    <t>Santa Cecília</t>
  </si>
  <si>
    <t>São Domingos do Cariri</t>
  </si>
  <si>
    <t>São José dos Ramos</t>
  </si>
  <si>
    <t>São Sebastião de Lagoa de Roça</t>
  </si>
  <si>
    <t>Seridó</t>
  </si>
  <si>
    <t>Serra da Raiz</t>
  </si>
  <si>
    <t>Serraria</t>
  </si>
  <si>
    <t>Sertãozinho</t>
  </si>
  <si>
    <t>Solânia</t>
  </si>
  <si>
    <t>Soledade</t>
  </si>
  <si>
    <t>Sossêgo</t>
  </si>
  <si>
    <t>Tenório</t>
  </si>
  <si>
    <t>Umbuzeiro</t>
  </si>
  <si>
    <t>Pirapemas</t>
  </si>
  <si>
    <t>São Mateus do Maranhão</t>
  </si>
  <si>
    <t>Alto Alegre do Maranhão</t>
  </si>
  <si>
    <t>Pedreiras</t>
  </si>
  <si>
    <t>São João dos Patos</t>
  </si>
  <si>
    <t>Ouro Velho</t>
  </si>
  <si>
    <t>São João do Soter</t>
  </si>
  <si>
    <t>Afogados da Ingazeira</t>
  </si>
  <si>
    <t>Afrânio</t>
  </si>
  <si>
    <t>Araripina</t>
  </si>
  <si>
    <t>Belém de São Francisco</t>
  </si>
  <si>
    <t>Betânia</t>
  </si>
  <si>
    <t>Bodocó</t>
  </si>
  <si>
    <t>Cabrobó</t>
  </si>
  <si>
    <t>Calumbi</t>
  </si>
  <si>
    <t>Carnaíba</t>
  </si>
  <si>
    <t>Carnaubeira da Penha</t>
  </si>
  <si>
    <t>Custódia</t>
  </si>
  <si>
    <t>Dormentes</t>
  </si>
  <si>
    <t>Exu</t>
  </si>
  <si>
    <t>Flores</t>
  </si>
  <si>
    <t>Floresta</t>
  </si>
  <si>
    <t>Granito</t>
  </si>
  <si>
    <t>Ibimirim</t>
  </si>
  <si>
    <t>Iguaraci</t>
  </si>
  <si>
    <t>Ingazeira</t>
  </si>
  <si>
    <t>Ipubi</t>
  </si>
  <si>
    <t>Itacuruba</t>
  </si>
  <si>
    <t>Itapetim</t>
  </si>
  <si>
    <t>Jatobá</t>
  </si>
  <si>
    <t>Lagoa Grande</t>
  </si>
  <si>
    <t>Mirandiba</t>
  </si>
  <si>
    <t>Moreilândia</t>
  </si>
  <si>
    <t>Orocó</t>
  </si>
  <si>
    <t>Ouricuri</t>
  </si>
  <si>
    <t>Parnamirim</t>
  </si>
  <si>
    <t>Petrolândia</t>
  </si>
  <si>
    <t>Petrolina</t>
  </si>
  <si>
    <t>Quixaba</t>
  </si>
  <si>
    <t>Salgueiro</t>
  </si>
  <si>
    <t>Santa Cruz da Baixa Verde</t>
  </si>
  <si>
    <t>Santa Filomena</t>
  </si>
  <si>
    <t>Santa Maria da Boa Vista</t>
  </si>
  <si>
    <t>Santa Terezinha</t>
  </si>
  <si>
    <t>São José do Belmonte</t>
  </si>
  <si>
    <t>São José do Egito</t>
  </si>
  <si>
    <t>Serra Talhada</t>
  </si>
  <si>
    <t xml:space="preserve">Serrita </t>
  </si>
  <si>
    <t>Sertânia</t>
  </si>
  <si>
    <t>Solidão</t>
  </si>
  <si>
    <t>Tabira</t>
  </si>
  <si>
    <t>Tacaratu</t>
  </si>
  <si>
    <t>Terra Nova</t>
  </si>
  <si>
    <t>Trindade</t>
  </si>
  <si>
    <t>Tuparetama</t>
  </si>
  <si>
    <t>Verdejante</t>
  </si>
  <si>
    <t>Nina Rodrigues</t>
  </si>
  <si>
    <t>Coroatá</t>
  </si>
  <si>
    <t>Coelho Neto</t>
  </si>
  <si>
    <t>Esperantinópolis</t>
  </si>
  <si>
    <t>Itapecuru Mirim</t>
  </si>
  <si>
    <t>Lago do Junco</t>
  </si>
  <si>
    <t>Buriti</t>
  </si>
  <si>
    <t>Sebastião Leal</t>
  </si>
  <si>
    <t>Lagoa D'Anta</t>
  </si>
  <si>
    <t>Antônio Gonçalves</t>
  </si>
  <si>
    <t>Nova Canaã</t>
  </si>
  <si>
    <t>Adustina</t>
  </si>
  <si>
    <t>Gracho Cardoso</t>
  </si>
  <si>
    <t>Canapi</t>
  </si>
  <si>
    <t>Carneiros</t>
  </si>
  <si>
    <t>Franciscópolis</t>
  </si>
  <si>
    <t>São João das Missões</t>
  </si>
  <si>
    <t>Chapada do Norte</t>
  </si>
  <si>
    <t>Macacheta</t>
  </si>
  <si>
    <t>Jequitinhonha</t>
  </si>
  <si>
    <t>Setubinha</t>
  </si>
  <si>
    <t>Paramirim</t>
  </si>
  <si>
    <t>Mucugê</t>
  </si>
  <si>
    <t>Barreiras do Piauí</t>
  </si>
  <si>
    <t>Gilbués</t>
  </si>
  <si>
    <t>Monte Alegre do Piauí</t>
  </si>
  <si>
    <t>Palmeira do Piauí</t>
  </si>
  <si>
    <t>Riacho Frio</t>
  </si>
  <si>
    <t>Ribeiro Gonçalves</t>
  </si>
  <si>
    <t>São Gonçalo do Gurguéia</t>
  </si>
  <si>
    <t>Bom Princípio do Piauí</t>
  </si>
  <si>
    <t>Buriti dos Lopes</t>
  </si>
  <si>
    <t>Coivaras</t>
  </si>
  <si>
    <t>Ilha Grande</t>
  </si>
  <si>
    <t>Lagoa Alegre</t>
  </si>
  <si>
    <t>Parnaíba</t>
  </si>
  <si>
    <t>Passagem Franca do Piauí</t>
  </si>
  <si>
    <t>Porto Alegre do Piauí</t>
  </si>
  <si>
    <t>São João da Fronteira</t>
  </si>
  <si>
    <t xml:space="preserve">PI </t>
  </si>
  <si>
    <t>PI 2</t>
  </si>
  <si>
    <t>Érico Cardoso</t>
  </si>
  <si>
    <t>Jussiape</t>
  </si>
  <si>
    <t>Lajedo do Tabocal</t>
  </si>
  <si>
    <t>Canápolis</t>
  </si>
  <si>
    <t>Brejo</t>
  </si>
  <si>
    <t>Água Doce do Maranhão</t>
  </si>
  <si>
    <t>Anajatuba</t>
  </si>
  <si>
    <t>Araioses</t>
  </si>
  <si>
    <t>Arari</t>
  </si>
  <si>
    <t>Axixá</t>
  </si>
  <si>
    <t>Bacabeira</t>
  </si>
  <si>
    <t>Barreirinhas</t>
  </si>
  <si>
    <t>Belágua</t>
  </si>
  <si>
    <t>Cachoeira Grande</t>
  </si>
  <si>
    <t>Conceição do Lago-Açu</t>
  </si>
  <si>
    <t>Humberto de Campos</t>
  </si>
  <si>
    <t>Icatu</t>
  </si>
  <si>
    <t>Matões do Norte</t>
  </si>
  <si>
    <t>Miranda do Norte</t>
  </si>
  <si>
    <t>Morros</t>
  </si>
  <si>
    <t>Paço do Lumiar</t>
  </si>
  <si>
    <t>Penalva</t>
  </si>
  <si>
    <t>Pio XII</t>
  </si>
  <si>
    <t>Presidente Juscelino</t>
  </si>
  <si>
    <t>Presidente Vargas</t>
  </si>
  <si>
    <t>Primeira Cruz</t>
  </si>
  <si>
    <t>Raposa</t>
  </si>
  <si>
    <t>Rosário</t>
  </si>
  <si>
    <t>Santa Quitéria do Maranhão</t>
  </si>
  <si>
    <t>Santa Rita</t>
  </si>
  <si>
    <t>Santana do Maranhão</t>
  </si>
  <si>
    <t>Santo Amaro do Maranhão</t>
  </si>
  <si>
    <t>São Benedito do Rio Preto</t>
  </si>
  <si>
    <t>São José de Ribamar</t>
  </si>
  <si>
    <t>São Luís</t>
  </si>
  <si>
    <t>Tutóia</t>
  </si>
  <si>
    <t>Urbano Santos</t>
  </si>
  <si>
    <t>Viana</t>
  </si>
  <si>
    <t>Afonso Cunha</t>
  </si>
  <si>
    <t>Aldeias Altas</t>
  </si>
  <si>
    <t>Arame</t>
  </si>
  <si>
    <t>Bacabal</t>
  </si>
  <si>
    <t>Barão de Grajaú</t>
  </si>
  <si>
    <t>Barra do Corda</t>
  </si>
  <si>
    <t>Bernardo do Mearim</t>
  </si>
  <si>
    <t>Bom Lugar</t>
  </si>
  <si>
    <t>Buriti Bravo</t>
  </si>
  <si>
    <t>Capinzal do Norte</t>
  </si>
  <si>
    <t>Colinas</t>
  </si>
  <si>
    <t>Dom Pedro</t>
  </si>
  <si>
    <t>Duque Bacelar</t>
  </si>
  <si>
    <t>Fernando Falcão</t>
  </si>
  <si>
    <t>Formosa da Serra Negra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</si>
  <si>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</si>
  <si>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</si>
  <si>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</si>
  <si>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</si>
  <si>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</si>
  <si>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</si>
  <si>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Grajaú</t>
  </si>
  <si>
    <t>Igarapé Grande</t>
  </si>
  <si>
    <t>Itaipava do Grajaú</t>
  </si>
  <si>
    <t>Jenipapo dos Vieiras</t>
  </si>
  <si>
    <t>Joselândia</t>
  </si>
  <si>
    <t>Lago Verde</t>
  </si>
  <si>
    <t>Lago dos Rodrigues</t>
  </si>
  <si>
    <t>Lagoa do Mato</t>
  </si>
  <si>
    <t>Lima Campos</t>
  </si>
  <si>
    <t>Mata Roma</t>
  </si>
  <si>
    <t>Milagres do Maranhão</t>
  </si>
  <si>
    <t>Mirador</t>
  </si>
  <si>
    <t>Nova Iorque</t>
  </si>
  <si>
    <t>Olho d'Água das Cunhãs</t>
  </si>
  <si>
    <t>Paraibano</t>
  </si>
  <si>
    <t>Passagem Franca</t>
  </si>
  <si>
    <t>Pastos Bons</t>
  </si>
  <si>
    <t>Peritoró</t>
  </si>
  <si>
    <t>Poção de Pedras</t>
  </si>
  <si>
    <t>Santa Filomena do Maranhão</t>
  </si>
  <si>
    <t>Santo Antônio dos Lopes</t>
  </si>
  <si>
    <t>São Bernardo</t>
  </si>
  <si>
    <t>São Domingos do Maranhão</t>
  </si>
  <si>
    <t>São Francisco do Maranhão</t>
  </si>
  <si>
    <t>São José dos Basílios</t>
  </si>
  <si>
    <t>São Luís Gonzaga do Maranhão</t>
  </si>
  <si>
    <t>São Raimundo do Doca Bezerra</t>
  </si>
  <si>
    <t>São Roberto</t>
  </si>
  <si>
    <t>Satubinha</t>
  </si>
  <si>
    <t>Senador Alexandre Costa</t>
  </si>
  <si>
    <t>Sucupira do Norte</t>
  </si>
  <si>
    <t>Sucupira do Riachão</t>
  </si>
  <si>
    <t>Trizidela do Vale</t>
  </si>
  <si>
    <t>Tuntum</t>
  </si>
  <si>
    <t>MA 2</t>
  </si>
  <si>
    <t>MA 3</t>
  </si>
  <si>
    <t>Boa Vista do Tupim</t>
  </si>
  <si>
    <t>Miraíma</t>
  </si>
  <si>
    <t>Quixeló</t>
  </si>
  <si>
    <t>São Luís do Piauí</t>
  </si>
  <si>
    <t xml:space="preserve">MA </t>
  </si>
  <si>
    <t>Eusébio</t>
  </si>
  <si>
    <t>Fortaleza</t>
  </si>
  <si>
    <t>Guaramiranga</t>
  </si>
  <si>
    <t>CE 2</t>
  </si>
  <si>
    <t>PI 1</t>
  </si>
  <si>
    <t>São Bento do Una</t>
  </si>
  <si>
    <t>Galinhos</t>
  </si>
  <si>
    <t>Biritinga</t>
  </si>
  <si>
    <t>Carira</t>
  </si>
  <si>
    <t>Ipicaetá</t>
  </si>
  <si>
    <t>Jequié</t>
  </si>
  <si>
    <t>Macambira</t>
  </si>
  <si>
    <t>Jacaré dos Homens</t>
  </si>
  <si>
    <t>Campo do Brito</t>
  </si>
  <si>
    <t>Itaquara</t>
  </si>
  <si>
    <t>Ubaíra</t>
  </si>
  <si>
    <t>Cacimbinhas</t>
  </si>
  <si>
    <t>RN 1</t>
  </si>
  <si>
    <t>Nossa Senhora das Dores</t>
  </si>
  <si>
    <t>Dirceu Arcoverde</t>
  </si>
  <si>
    <t>DT INÍCIO VIG</t>
  </si>
  <si>
    <t>DT FIM VIG</t>
  </si>
  <si>
    <t>SITUAÇÂO</t>
  </si>
  <si>
    <t>Relatório de Pagamentos Fora do Prazo</t>
  </si>
  <si>
    <t>DT PAGAMENTO</t>
  </si>
  <si>
    <t>Vlr Arrecadação</t>
  </si>
  <si>
    <t>Somatório ARQ_ARREC</t>
  </si>
  <si>
    <t>Felisburgo</t>
  </si>
  <si>
    <t>Itaipé</t>
  </si>
  <si>
    <t>Vargem Grande do Rio Pardo</t>
  </si>
  <si>
    <t>Berilo</t>
  </si>
  <si>
    <t>Ubaí</t>
  </si>
  <si>
    <t>Almenara</t>
  </si>
  <si>
    <t>Olhos D'Água</t>
  </si>
  <si>
    <t>Rubelita</t>
  </si>
  <si>
    <t>São João da Ponte</t>
  </si>
  <si>
    <t>Santa Maria do Salto</t>
  </si>
  <si>
    <t>Wanderley</t>
  </si>
  <si>
    <t>Palmeiras</t>
  </si>
  <si>
    <t>Abaré</t>
  </si>
  <si>
    <t>Cotegipe</t>
  </si>
  <si>
    <t>Ituaçu</t>
  </si>
  <si>
    <t>Santana</t>
  </si>
  <si>
    <t>Chorrochó</t>
  </si>
  <si>
    <t>Cananara</t>
  </si>
  <si>
    <t>Barro</t>
  </si>
  <si>
    <t>Coronel Jose Dias</t>
  </si>
  <si>
    <t>Anísio Abreu</t>
  </si>
  <si>
    <t>Lavras de Mangabeira</t>
  </si>
  <si>
    <t>Trizedela do Vale</t>
  </si>
  <si>
    <t>Cotlé do Rocha</t>
  </si>
  <si>
    <t xml:space="preserve">Passagem </t>
  </si>
  <si>
    <t>Olho D'Água</t>
  </si>
  <si>
    <t>São josé da Lagoa Tapada</t>
  </si>
  <si>
    <t>São josé do Bonfim</t>
  </si>
  <si>
    <t xml:space="preserve">Lastro </t>
  </si>
  <si>
    <t xml:space="preserve">Floresta </t>
  </si>
  <si>
    <t xml:space="preserve">Terra Nova </t>
  </si>
  <si>
    <t>Serrita</t>
  </si>
  <si>
    <t>Belém de são Francisco</t>
  </si>
  <si>
    <t>Ibicutinga</t>
  </si>
  <si>
    <t xml:space="preserve">Currais Novos </t>
  </si>
  <si>
    <t>Serra Redonda</t>
  </si>
  <si>
    <t>Venha Ver</t>
  </si>
  <si>
    <t>Olho D'Água do Borges</t>
  </si>
  <si>
    <t>São João dop Arraial</t>
  </si>
  <si>
    <t>Raffael Godeiro</t>
  </si>
  <si>
    <t xml:space="preserve">União </t>
  </si>
  <si>
    <t xml:space="preserve">Lajes  </t>
  </si>
  <si>
    <t>Sanharó</t>
  </si>
  <si>
    <t>Iati</t>
  </si>
  <si>
    <t>Água fria</t>
  </si>
  <si>
    <t>Antonio Cardoso</t>
  </si>
  <si>
    <t>Caem</t>
  </si>
  <si>
    <t>Caldeirao Grande</t>
  </si>
  <si>
    <t>Cicero Dantas</t>
  </si>
  <si>
    <t>Cipo</t>
  </si>
  <si>
    <t>Conceicao do Coite</t>
  </si>
  <si>
    <t>Cruz das Almas</t>
  </si>
  <si>
    <t>Gloria</t>
  </si>
  <si>
    <t>Itiuba</t>
  </si>
  <si>
    <t>Miguel Calmom</t>
  </si>
  <si>
    <t>Pe de Serra</t>
  </si>
  <si>
    <t>Quimadas</t>
  </si>
  <si>
    <t>Ribeiropolis</t>
  </si>
  <si>
    <t>Filadelfia</t>
  </si>
  <si>
    <t>Monte Santo</t>
  </si>
  <si>
    <t>São José do Jacuipe</t>
  </si>
  <si>
    <t>Cabaeiras do Paraguaçu</t>
  </si>
  <si>
    <t>Santa Barbara</t>
  </si>
  <si>
    <t>Traipu</t>
  </si>
  <si>
    <t>Estrela De Alagoas</t>
  </si>
  <si>
    <t>Caninde de São Francisco</t>
  </si>
  <si>
    <t>Nossa Senhora da Gloria</t>
  </si>
  <si>
    <t>Monteirópolis</t>
  </si>
  <si>
    <t>RG</t>
  </si>
  <si>
    <t>MUNICÌPIO</t>
  </si>
  <si>
    <t>Santo Estevão</t>
  </si>
  <si>
    <t>FGS - Fundo Garantia Safra - Safra 2018-2019</t>
  </si>
  <si>
    <t>FGS - Fundo Garantia Safra Safra 2018-2019</t>
  </si>
  <si>
    <t xml:space="preserve">PB 2         Vigência de XX/XX/2018 a </t>
  </si>
  <si>
    <t xml:space="preserve">RN 1        Vigência de XX/XX/2019 a  </t>
  </si>
  <si>
    <t xml:space="preserve">PE 2       Vigência de XX/XX/2019 a </t>
  </si>
  <si>
    <t>RN 2       Vigência de XX/XX/2019 a</t>
  </si>
  <si>
    <t>FGS - Fundo Garantia Safra - Safra 2019-2020</t>
  </si>
  <si>
    <t>FGS - Fundo Garantia Safra Safra 2019-2020</t>
  </si>
  <si>
    <t>BA 1 de 14/10/2019 a 31/10/2019</t>
  </si>
  <si>
    <t>MG de 14/10/2019 a 31/10/2019</t>
  </si>
  <si>
    <t xml:space="preserve">PI 1       Vigência de XX/XX/2019 a </t>
  </si>
  <si>
    <t xml:space="preserve">PI 2      Vigência de XX/XX/2019 a </t>
  </si>
  <si>
    <t xml:space="preserve">PE 1        Vigência de XX/XX/2019 a </t>
  </si>
  <si>
    <t>SAFRA 2019-2020 Período: 14/10/2019 a</t>
  </si>
  <si>
    <t xml:space="preserve">MA 2     Vigência de xx/xx/2019 a </t>
  </si>
  <si>
    <t xml:space="preserve">MA 3        Vigência de XX/XX/2019 a </t>
  </si>
  <si>
    <t>Igarapé do Meio</t>
  </si>
  <si>
    <t xml:space="preserve">MA 1 Vigência XX/XX/2019 a </t>
  </si>
  <si>
    <t xml:space="preserve">PB 1        Vigência de XX/XX/2019 a </t>
  </si>
  <si>
    <t>CE 1        Vigência de XX/XX/2019 a XX/XX/XXXX</t>
  </si>
  <si>
    <t>CE 2      Vigência de XX/XX/2019 a XX/XX/</t>
  </si>
  <si>
    <t xml:space="preserve">AL         Vigência de XX/XX/2019 a </t>
  </si>
  <si>
    <t xml:space="preserve">SE        Vigência de XX/XX/2019 a </t>
  </si>
  <si>
    <t xml:space="preserve">BA 2        Vigência de XX/XX/2019 a </t>
  </si>
  <si>
    <t>Muquém do São Francisco</t>
  </si>
  <si>
    <t>Boacaiúva</t>
  </si>
  <si>
    <t xml:space="preserve">Paratinga </t>
  </si>
  <si>
    <t>Cachoeira do Pajeú</t>
  </si>
  <si>
    <t>R1</t>
  </si>
  <si>
    <t>X </t>
  </si>
  <si>
    <t xml:space="preserve">Anagé </t>
  </si>
  <si>
    <t>Baianópolis</t>
  </si>
  <si>
    <t>Boa Nova</t>
  </si>
  <si>
    <t>Bpom Jesus da Serra</t>
  </si>
  <si>
    <t>Mulungu do Morro</t>
  </si>
  <si>
    <t>Sento sé</t>
  </si>
  <si>
    <t xml:space="preserve">Cocos </t>
  </si>
  <si>
    <t xml:space="preserve">Rio do Antônio </t>
  </si>
  <si>
    <t>Pedras de maria da Cruz</t>
  </si>
  <si>
    <t>Aracatú</t>
  </si>
  <si>
    <t>Canarana</t>
  </si>
  <si>
    <t xml:space="preserve">Canudos </t>
  </si>
  <si>
    <t>Iuiu</t>
  </si>
  <si>
    <t>Pilão Arcardo</t>
  </si>
  <si>
    <t>São joão da Lagoa</t>
  </si>
  <si>
    <t>Jussiapi</t>
  </si>
  <si>
    <t>Atualizado em 28/10/2019</t>
  </si>
  <si>
    <t>Não identificado</t>
  </si>
  <si>
    <t>023.553.255-02</t>
  </si>
  <si>
    <t>504.173.725-15</t>
  </si>
  <si>
    <t>049.031.155-50</t>
  </si>
  <si>
    <t>Cândido Soares</t>
  </si>
  <si>
    <t>São Desidêrio</t>
  </si>
  <si>
    <t>Barra do mendes</t>
  </si>
  <si>
    <t>Identificado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</si>
</sst>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0#&quot;.&quot;###&quot;.&quot;###&quot;-&quot;##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16]dddd\,\ d&quot; de &quot;mmmm&quot; de &quot;yyyy"/>
    <numFmt numFmtId="177" formatCode="&quot;R$&quot;\ #,##0.00"/>
    <numFmt numFmtId="178" formatCode="00000000"/>
    <numFmt numFmtId="179" formatCode="0000000000"/>
    <numFmt numFmtId="180" formatCode="00000000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Ativado&quot;;&quot;Ativado&quot;;&quot;Desativado&quot;"/>
    <numFmt numFmtId="186" formatCode="&quot;R$&quot;\ #,##0"/>
  </numFmts>
  <fonts count="49"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9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1"/>
      <color indexed="53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>
        <color rgb="FFFF66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rgb="FFFF6600"/>
      </right>
      <top>
        <color indexed="63"/>
      </top>
      <bottom>
        <color indexed="63"/>
      </bottom>
    </border>
    <border>
      <left style="dotted">
        <color rgb="FFFF6600"/>
      </left>
      <right>
        <color indexed="63"/>
      </right>
      <top>
        <color indexed="63"/>
      </top>
      <bottom style="dotted">
        <color rgb="FFFF6600"/>
      </bottom>
    </border>
    <border>
      <left>
        <color indexed="63"/>
      </left>
      <right>
        <color indexed="63"/>
      </right>
      <top>
        <color indexed="63"/>
      </top>
      <bottom style="dotted">
        <color rgb="FFFF6600"/>
      </bottom>
    </border>
    <border>
      <left>
        <color indexed="63"/>
      </left>
      <right style="dotted">
        <color rgb="FFFF6600"/>
      </right>
      <top>
        <color indexed="63"/>
      </top>
      <bottom style="dotted">
        <color rgb="FFFF66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5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5" fillId="0" borderId="0" applyFont="0" applyFill="0" applyBorder="0" applyAlignment="0" applyProtection="0"/>
  </cellStyleXfs>
  <cellXfs count="128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172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172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177" fontId="0" fillId="0" borderId="0" xfId="0" applyNumberForma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4" fontId="8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172" fontId="8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>
      <alignment horizontal="right" vertical="top" wrapText="1"/>
    </xf>
    <xf numFmtId="3" fontId="2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3" fontId="2" fillId="33" borderId="21" xfId="0" applyNumberFormat="1" applyFont="1" applyFill="1" applyBorder="1" applyAlignment="1" applyProtection="1">
      <alignment horizontal="center" vertical="center"/>
      <protection/>
    </xf>
    <xf numFmtId="172" fontId="2" fillId="33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49" applyFont="1" applyFill="1" applyBorder="1" applyAlignment="1">
      <alignment wrapText="1"/>
      <protection/>
    </xf>
    <xf numFmtId="0" fontId="0" fillId="0" borderId="22" xfId="49" applyFont="1" applyFill="1" applyBorder="1" applyAlignment="1">
      <alignment horizontal="right" wrapText="1"/>
      <protection/>
    </xf>
    <xf numFmtId="0" fontId="0" fillId="0" borderId="22" xfId="49" applyFont="1" applyFill="1" applyBorder="1" applyAlignment="1">
      <alignment wrapText="1"/>
      <protection/>
    </xf>
    <xf numFmtId="0" fontId="0" fillId="35" borderId="22" xfId="49" applyFont="1" applyFill="1" applyBorder="1" applyAlignment="1">
      <alignment horizontal="right" wrapText="1"/>
      <protection/>
    </xf>
    <xf numFmtId="0" fontId="0" fillId="35" borderId="22" xfId="49" applyFont="1" applyFill="1" applyBorder="1" applyAlignment="1">
      <alignment wrapText="1"/>
      <protection/>
    </xf>
    <xf numFmtId="3" fontId="2" fillId="33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4" fillId="34" borderId="0" xfId="0" applyFont="1" applyFill="1" applyAlignment="1">
      <alignment horizontal="right" vertical="top" wrapText="1"/>
    </xf>
    <xf numFmtId="0" fontId="0" fillId="35" borderId="23" xfId="49" applyFont="1" applyFill="1" applyBorder="1" applyAlignment="1">
      <alignment horizontal="right" wrapText="1"/>
      <protection/>
    </xf>
    <xf numFmtId="0" fontId="0" fillId="35" borderId="23" xfId="49" applyFont="1" applyFill="1" applyBorder="1" applyAlignment="1">
      <alignment wrapText="1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/>
      <protection/>
    </xf>
    <xf numFmtId="0" fontId="2" fillId="36" borderId="21" xfId="0" applyFont="1" applyFill="1" applyBorder="1" applyAlignment="1" applyProtection="1">
      <alignment horizontal="center"/>
      <protection/>
    </xf>
    <xf numFmtId="0" fontId="2" fillId="37" borderId="24" xfId="0" applyFont="1" applyFill="1" applyBorder="1" applyAlignment="1" applyProtection="1">
      <alignment/>
      <protection/>
    </xf>
    <xf numFmtId="0" fontId="2" fillId="37" borderId="25" xfId="0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 horizontal="center"/>
      <protection/>
    </xf>
    <xf numFmtId="0" fontId="5" fillId="0" borderId="0" xfId="49" applyFont="1" applyFill="1" applyBorder="1" applyAlignment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8" borderId="26" xfId="0" applyFont="1" applyFill="1" applyBorder="1" applyAlignment="1" applyProtection="1">
      <alignment horizontal="center" vertical="center"/>
      <protection/>
    </xf>
    <xf numFmtId="0" fontId="1" fillId="38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172" fontId="1" fillId="38" borderId="2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right" vertical="top" wrapText="1"/>
    </xf>
    <xf numFmtId="0" fontId="11" fillId="0" borderId="0" xfId="0" applyFont="1" applyFill="1" applyAlignment="1" applyProtection="1">
      <alignment/>
      <protection/>
    </xf>
    <xf numFmtId="172" fontId="9" fillId="0" borderId="0" xfId="0" applyNumberFormat="1" applyFont="1" applyFill="1" applyAlignment="1" applyProtection="1">
      <alignment/>
      <protection/>
    </xf>
    <xf numFmtId="14" fontId="9" fillId="0" borderId="0" xfId="0" applyNumberFormat="1" applyFont="1" applyFill="1" applyAlignment="1" applyProtection="1">
      <alignment horizontal="left"/>
      <protection/>
    </xf>
    <xf numFmtId="177" fontId="2" fillId="33" borderId="21" xfId="0" applyNumberFormat="1" applyFont="1" applyFill="1" applyBorder="1" applyAlignment="1" applyProtection="1">
      <alignment horizontal="center" vertical="center"/>
      <protection/>
    </xf>
    <xf numFmtId="0" fontId="1" fillId="38" borderId="28" xfId="0" applyFont="1" applyFill="1" applyBorder="1" applyAlignment="1" applyProtection="1">
      <alignment horizontal="center" vertical="center"/>
      <protection/>
    </xf>
    <xf numFmtId="172" fontId="1" fillId="38" borderId="28" xfId="0" applyNumberFormat="1" applyFont="1" applyFill="1" applyBorder="1" applyAlignment="1" applyProtection="1">
      <alignment horizontal="center" vertical="center"/>
      <protection/>
    </xf>
    <xf numFmtId="3" fontId="1" fillId="38" borderId="28" xfId="0" applyNumberFormat="1" applyFont="1" applyFill="1" applyBorder="1" applyAlignment="1" applyProtection="1">
      <alignment horizontal="center" vertical="center"/>
      <protection/>
    </xf>
    <xf numFmtId="0" fontId="12" fillId="38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14" fontId="48" fillId="39" borderId="29" xfId="0" applyNumberFormat="1" applyFont="1" applyFill="1" applyBorder="1" applyAlignment="1">
      <alignment horizontal="center" vertical="top" wrapText="1"/>
    </xf>
    <xf numFmtId="0" fontId="48" fillId="39" borderId="0" xfId="0" applyFont="1" applyFill="1" applyAlignment="1">
      <alignment horizontal="center" vertical="top" wrapText="1"/>
    </xf>
    <xf numFmtId="0" fontId="48" fillId="39" borderId="0" xfId="0" applyFont="1" applyFill="1" applyAlignment="1">
      <alignment horizontal="left" vertical="top" wrapText="1"/>
    </xf>
    <xf numFmtId="0" fontId="48" fillId="39" borderId="0" xfId="0" applyFont="1" applyFill="1" applyAlignment="1">
      <alignment horizontal="right" vertical="top" wrapText="1"/>
    </xf>
    <xf numFmtId="0" fontId="48" fillId="39" borderId="30" xfId="0" applyFont="1" applyFill="1" applyBorder="1" applyAlignment="1">
      <alignment horizontal="center" vertical="top" wrapText="1"/>
    </xf>
    <xf numFmtId="14" fontId="48" fillId="40" borderId="29" xfId="0" applyNumberFormat="1" applyFont="1" applyFill="1" applyBorder="1" applyAlignment="1">
      <alignment horizontal="center" vertical="top" wrapText="1"/>
    </xf>
    <xf numFmtId="0" fontId="48" fillId="40" borderId="0" xfId="0" applyFont="1" applyFill="1" applyAlignment="1">
      <alignment horizontal="center" vertical="top" wrapText="1"/>
    </xf>
    <xf numFmtId="0" fontId="48" fillId="40" borderId="0" xfId="0" applyFont="1" applyFill="1" applyAlignment="1">
      <alignment horizontal="left" vertical="top" wrapText="1"/>
    </xf>
    <xf numFmtId="0" fontId="48" fillId="40" borderId="0" xfId="0" applyFont="1" applyFill="1" applyAlignment="1">
      <alignment horizontal="right" vertical="top" wrapText="1"/>
    </xf>
    <xf numFmtId="0" fontId="48" fillId="40" borderId="30" xfId="0" applyFont="1" applyFill="1" applyBorder="1" applyAlignment="1">
      <alignment horizontal="center" vertical="top" wrapText="1"/>
    </xf>
    <xf numFmtId="14" fontId="48" fillId="40" borderId="31" xfId="0" applyNumberFormat="1" applyFont="1" applyFill="1" applyBorder="1" applyAlignment="1">
      <alignment horizontal="center" vertical="top" wrapText="1"/>
    </xf>
    <xf numFmtId="0" fontId="48" fillId="40" borderId="32" xfId="0" applyFont="1" applyFill="1" applyBorder="1" applyAlignment="1">
      <alignment horizontal="center" vertical="top" wrapText="1"/>
    </xf>
    <xf numFmtId="0" fontId="48" fillId="40" borderId="32" xfId="0" applyFont="1" applyFill="1" applyBorder="1" applyAlignment="1">
      <alignment horizontal="left" vertical="top" wrapText="1"/>
    </xf>
    <xf numFmtId="0" fontId="48" fillId="40" borderId="32" xfId="0" applyFont="1" applyFill="1" applyBorder="1" applyAlignment="1">
      <alignment horizontal="right" vertical="top" wrapText="1"/>
    </xf>
    <xf numFmtId="0" fontId="48" fillId="40" borderId="3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1" fillId="41" borderId="11" xfId="0" applyFont="1" applyFill="1" applyBorder="1" applyAlignment="1" applyProtection="1">
      <alignment horizontal="center" vertical="center"/>
      <protection/>
    </xf>
    <xf numFmtId="0" fontId="1" fillId="41" borderId="12" xfId="0" applyFont="1" applyFill="1" applyBorder="1" applyAlignment="1" applyProtection="1">
      <alignment horizontal="center" vertical="center"/>
      <protection/>
    </xf>
    <xf numFmtId="0" fontId="1" fillId="41" borderId="13" xfId="0" applyFont="1" applyFill="1" applyBorder="1" applyAlignment="1" applyProtection="1">
      <alignment horizontal="center" vertical="center"/>
      <protection/>
    </xf>
    <xf numFmtId="0" fontId="1" fillId="38" borderId="21" xfId="0" applyFont="1" applyFill="1" applyBorder="1" applyAlignment="1" applyProtection="1">
      <alignment horizontal="center" vertical="center"/>
      <protection/>
    </xf>
    <xf numFmtId="172" fontId="1" fillId="38" borderId="21" xfId="0" applyNumberFormat="1" applyFont="1" applyFill="1" applyBorder="1" applyAlignment="1" applyProtection="1">
      <alignment horizontal="center" vertical="center"/>
      <protection/>
    </xf>
    <xf numFmtId="0" fontId="1" fillId="38" borderId="34" xfId="0" applyFont="1" applyFill="1" applyBorder="1" applyAlignment="1" applyProtection="1">
      <alignment horizontal="center" vertical="center" wrapText="1"/>
      <protection/>
    </xf>
    <xf numFmtId="0" fontId="1" fillId="38" borderId="27" xfId="0" applyFont="1" applyFill="1" applyBorder="1" applyAlignment="1" applyProtection="1">
      <alignment horizontal="center" vertical="center" wrapText="1"/>
      <protection/>
    </xf>
    <xf numFmtId="0" fontId="1" fillId="38" borderId="28" xfId="0" applyFont="1" applyFill="1" applyBorder="1" applyAlignment="1" applyProtection="1">
      <alignment horizontal="center" vertical="center" wrapText="1"/>
      <protection/>
    </xf>
    <xf numFmtId="0" fontId="1" fillId="38" borderId="14" xfId="0" applyFont="1" applyFill="1" applyBorder="1" applyAlignment="1" applyProtection="1">
      <alignment horizontal="center" vertical="center"/>
      <protection/>
    </xf>
    <xf numFmtId="0" fontId="1" fillId="38" borderId="35" xfId="0" applyFont="1" applyFill="1" applyBorder="1" applyAlignment="1" applyProtection="1">
      <alignment horizontal="center" vertical="center"/>
      <protection/>
    </xf>
    <xf numFmtId="0" fontId="1" fillId="38" borderId="36" xfId="0" applyFont="1" applyFill="1" applyBorder="1" applyAlignment="1" applyProtection="1">
      <alignment horizontal="center" vertical="center"/>
      <protection/>
    </xf>
    <xf numFmtId="0" fontId="1" fillId="38" borderId="37" xfId="0" applyFont="1" applyFill="1" applyBorder="1" applyAlignment="1" applyProtection="1">
      <alignment horizontal="center" vertical="center"/>
      <protection/>
    </xf>
    <xf numFmtId="0" fontId="1" fillId="38" borderId="26" xfId="0" applyFont="1" applyFill="1" applyBorder="1" applyAlignment="1" applyProtection="1">
      <alignment horizontal="center" vertical="center"/>
      <protection/>
    </xf>
    <xf numFmtId="0" fontId="1" fillId="38" borderId="38" xfId="0" applyFont="1" applyFill="1" applyBorder="1" applyAlignment="1" applyProtection="1">
      <alignment horizontal="center" vertical="center" wrapText="1"/>
      <protection/>
    </xf>
    <xf numFmtId="0" fontId="1" fillId="38" borderId="39" xfId="0" applyFont="1" applyFill="1" applyBorder="1" applyAlignment="1" applyProtection="1">
      <alignment horizontal="center" vertical="center" wrapText="1"/>
      <protection/>
    </xf>
    <xf numFmtId="0" fontId="1" fillId="38" borderId="40" xfId="0" applyFont="1" applyFill="1" applyBorder="1" applyAlignment="1" applyProtection="1">
      <alignment horizontal="center" vertical="center" wrapText="1"/>
      <protection/>
    </xf>
    <xf numFmtId="0" fontId="1" fillId="38" borderId="38" xfId="0" applyFont="1" applyFill="1" applyBorder="1" applyAlignment="1" applyProtection="1">
      <alignment horizontal="center" vertical="center"/>
      <protection/>
    </xf>
    <xf numFmtId="0" fontId="1" fillId="38" borderId="39" xfId="0" applyFont="1" applyFill="1" applyBorder="1" applyAlignment="1" applyProtection="1">
      <alignment horizontal="center" vertical="center"/>
      <protection/>
    </xf>
    <xf numFmtId="0" fontId="1" fillId="38" borderId="40" xfId="0" applyFont="1" applyFill="1" applyBorder="1" applyAlignment="1" applyProtection="1">
      <alignment horizontal="center" vertical="center"/>
      <protection/>
    </xf>
    <xf numFmtId="0" fontId="1" fillId="38" borderId="34" xfId="0" applyFont="1" applyFill="1" applyBorder="1" applyAlignment="1" applyProtection="1">
      <alignment horizontal="center" vertical="center"/>
      <protection/>
    </xf>
    <xf numFmtId="0" fontId="1" fillId="38" borderId="27" xfId="0" applyFont="1" applyFill="1" applyBorder="1" applyAlignment="1" applyProtection="1">
      <alignment horizontal="center" vertical="center"/>
      <protection/>
    </xf>
    <xf numFmtId="3" fontId="1" fillId="38" borderId="21" xfId="0" applyNumberFormat="1" applyFont="1" applyFill="1" applyBorder="1" applyAlignment="1" applyProtection="1">
      <alignment horizontal="center" vertical="center"/>
      <protection/>
    </xf>
    <xf numFmtId="0" fontId="1" fillId="38" borderId="28" xfId="0" applyFont="1" applyFill="1" applyBorder="1" applyAlignment="1" applyProtection="1">
      <alignment horizontal="center" vertical="center"/>
      <protection/>
    </xf>
    <xf numFmtId="172" fontId="1" fillId="38" borderId="28" xfId="0" applyNumberFormat="1" applyFont="1" applyFill="1" applyBorder="1" applyAlignment="1" applyProtection="1">
      <alignment horizontal="center" vertical="center"/>
      <protection/>
    </xf>
    <xf numFmtId="3" fontId="1" fillId="38" borderId="28" xfId="0" applyNumberFormat="1" applyFont="1" applyFill="1" applyBorder="1" applyAlignment="1" applyProtection="1">
      <alignment horizontal="center" vertical="center"/>
      <protection/>
    </xf>
    <xf numFmtId="0" fontId="1" fillId="38" borderId="34" xfId="0" applyFont="1" applyFill="1" applyBorder="1" applyAlignment="1" applyProtection="1">
      <alignment horizontal="center" vertical="center" wrapText="1"/>
      <protection/>
    </xf>
    <xf numFmtId="172" fontId="1" fillId="38" borderId="34" xfId="0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1" fillId="41" borderId="15" xfId="0" applyFont="1" applyFill="1" applyBorder="1" applyAlignment="1" applyProtection="1">
      <alignment horizontal="center" vertical="center"/>
      <protection/>
    </xf>
    <xf numFmtId="0" fontId="1" fillId="41" borderId="16" xfId="0" applyFont="1" applyFill="1" applyBorder="1" applyAlignment="1" applyProtection="1">
      <alignment horizontal="center" vertical="center"/>
      <protection/>
    </xf>
    <xf numFmtId="0" fontId="1" fillId="41" borderId="11" xfId="0" applyFont="1" applyFill="1" applyBorder="1" applyAlignment="1" applyProtection="1">
      <alignment horizontal="center" vertical="center"/>
      <protection/>
    </xf>
    <xf numFmtId="0" fontId="1" fillId="41" borderId="21" xfId="0" applyFont="1" applyFill="1" applyBorder="1" applyAlignment="1" applyProtection="1">
      <alignment horizontal="center" vertical="center"/>
      <protection/>
    </xf>
    <xf numFmtId="0" fontId="1" fillId="41" borderId="21" xfId="0" applyFont="1" applyFill="1" applyBorder="1" applyAlignment="1" applyProtection="1">
      <alignment horizontal="center" vertical="center"/>
      <protection/>
    </xf>
    <xf numFmtId="0" fontId="1" fillId="41" borderId="15" xfId="0" applyFont="1" applyFill="1" applyBorder="1" applyAlignment="1" applyProtection="1">
      <alignment horizontal="center" vertical="center"/>
      <protection/>
    </xf>
    <xf numFmtId="0" fontId="1" fillId="41" borderId="2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1" fillId="41" borderId="0" xfId="0" applyFont="1" applyFill="1" applyBorder="1" applyAlignment="1" applyProtection="1">
      <alignment horizontal="center" vertical="center"/>
      <protection/>
    </xf>
    <xf numFmtId="0" fontId="1" fillId="41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Plan1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00B3"/>
      <rgbColor rgb="00FFA5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63</xdr:row>
      <xdr:rowOff>0</xdr:rowOff>
    </xdr:from>
    <xdr:to>
      <xdr:col>10</xdr:col>
      <xdr:colOff>257175</xdr:colOff>
      <xdr:row>64</xdr:row>
      <xdr:rowOff>76200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11439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10</xdr:col>
      <xdr:colOff>257175</xdr:colOff>
      <xdr:row>64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11439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10</xdr:col>
      <xdr:colOff>257175</xdr:colOff>
      <xdr:row>64</xdr:row>
      <xdr:rowOff>76200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11439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10</xdr:col>
      <xdr:colOff>257175</xdr:colOff>
      <xdr:row>64</xdr:row>
      <xdr:rowOff>76200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11439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10</xdr:col>
      <xdr:colOff>257175</xdr:colOff>
      <xdr:row>64</xdr:row>
      <xdr:rowOff>76200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11439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10</xdr:col>
      <xdr:colOff>257175</xdr:colOff>
      <xdr:row>64</xdr:row>
      <xdr:rowOff>76200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96850" y="11439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28" sqref="A28"/>
    </sheetView>
  </sheetViews>
  <sheetFormatPr defaultColWidth="9.00390625" defaultRowHeight="14.25"/>
  <cols>
    <col min="1" max="1" width="15.25390625" style="0" customWidth="1"/>
    <col min="2" max="3" width="7.625" style="0" customWidth="1"/>
    <col min="4" max="4" width="15.25390625" style="0" customWidth="1"/>
    <col min="5" max="6" width="18.625" style="0" customWidth="1"/>
    <col min="7" max="9" width="9.125" style="0" customWidth="1"/>
  </cols>
  <sheetData>
    <row r="1" spans="1:6" ht="15">
      <c r="A1" s="88" t="s">
        <v>500</v>
      </c>
      <c r="B1" s="89"/>
      <c r="C1" s="89"/>
      <c r="D1" s="89"/>
      <c r="E1" s="89"/>
      <c r="F1" s="90"/>
    </row>
    <row r="2" spans="1:6" ht="15">
      <c r="A2" s="88" t="s">
        <v>1547</v>
      </c>
      <c r="B2" s="89"/>
      <c r="C2" s="89"/>
      <c r="D2" s="89"/>
      <c r="E2" s="89"/>
      <c r="F2" s="90"/>
    </row>
    <row r="6" spans="1:6" ht="15">
      <c r="A6" s="3" t="s">
        <v>501</v>
      </c>
      <c r="B6" s="4" t="s">
        <v>502</v>
      </c>
      <c r="C6" s="4" t="s">
        <v>503</v>
      </c>
      <c r="D6" s="4" t="s">
        <v>504</v>
      </c>
      <c r="E6" s="4" t="s">
        <v>690</v>
      </c>
      <c r="F6" s="6" t="s">
        <v>505</v>
      </c>
    </row>
    <row r="7" spans="1:6" ht="14.25">
      <c r="A7" t="s">
        <v>1435</v>
      </c>
      <c r="B7">
        <v>1</v>
      </c>
      <c r="C7">
        <v>21</v>
      </c>
      <c r="D7">
        <f>'Consolidado Final'!F6</f>
        <v>0</v>
      </c>
      <c r="E7" s="19">
        <f>'Consolidado Final'!G6</f>
        <v>0</v>
      </c>
      <c r="F7" s="2">
        <f>'Consolidado Final'!H6</f>
        <v>0</v>
      </c>
    </row>
    <row r="8" spans="1:6" ht="14.25">
      <c r="A8" t="s">
        <v>1435</v>
      </c>
      <c r="B8">
        <v>2</v>
      </c>
      <c r="C8">
        <v>21</v>
      </c>
      <c r="D8">
        <f>'Consolidado Final'!F87</f>
        <v>0</v>
      </c>
      <c r="E8">
        <f>'Consolidado Final'!G87</f>
        <v>0</v>
      </c>
      <c r="F8" s="2">
        <f>'Consolidado Final'!H87</f>
        <v>0</v>
      </c>
    </row>
    <row r="9" spans="1:6" ht="14.25">
      <c r="A9" t="s">
        <v>1435</v>
      </c>
      <c r="B9">
        <v>3</v>
      </c>
      <c r="C9">
        <v>21</v>
      </c>
      <c r="D9">
        <f>'Consolidado Final'!F129</f>
        <v>0</v>
      </c>
      <c r="E9">
        <f>'Consolidado Final'!G129</f>
        <v>0</v>
      </c>
      <c r="F9" s="2">
        <f>'Consolidado Final'!H129</f>
        <v>0</v>
      </c>
    </row>
    <row r="10" spans="1:6" ht="14.25">
      <c r="A10" t="s">
        <v>506</v>
      </c>
      <c r="B10">
        <v>2</v>
      </c>
      <c r="C10">
        <v>25</v>
      </c>
      <c r="D10">
        <f>'Consolidado Final'!F212</f>
        <v>0</v>
      </c>
      <c r="E10">
        <f>'Consolidado Final'!G212</f>
        <v>0</v>
      </c>
      <c r="F10" s="2">
        <f>'Consolidado Final'!H212</f>
        <v>0</v>
      </c>
    </row>
    <row r="11" spans="1:6" ht="14.25">
      <c r="A11" t="s">
        <v>507</v>
      </c>
      <c r="B11">
        <v>1</v>
      </c>
      <c r="C11">
        <v>29</v>
      </c>
      <c r="D11">
        <f>'Consolidado Final'!F491</f>
        <v>140</v>
      </c>
      <c r="E11">
        <f>'Consolidado Final'!G491</f>
        <v>69515</v>
      </c>
      <c r="F11" s="2">
        <f>'Consolidado Final'!H491</f>
        <v>590877.5</v>
      </c>
    </row>
    <row r="12" spans="1:6" ht="14.25">
      <c r="A12" t="s">
        <v>508</v>
      </c>
      <c r="B12">
        <v>1</v>
      </c>
      <c r="C12">
        <v>31</v>
      </c>
      <c r="D12">
        <f>'Consolidado Final'!F614</f>
        <v>98</v>
      </c>
      <c r="E12">
        <f>'Consolidado Final'!G614</f>
        <v>13529</v>
      </c>
      <c r="F12" s="2">
        <f>'Consolidado Final'!H614</f>
        <v>229993</v>
      </c>
    </row>
    <row r="13" spans="1:6" ht="14.25">
      <c r="A13" t="s">
        <v>1031</v>
      </c>
      <c r="B13">
        <v>1</v>
      </c>
      <c r="C13">
        <v>23</v>
      </c>
      <c r="D13">
        <f>'Consolidado Final'!F731</f>
        <v>0</v>
      </c>
      <c r="E13">
        <f>'Consolidado Final'!G731</f>
        <v>0</v>
      </c>
      <c r="F13" s="2">
        <f>'Consolidado Final'!H731</f>
        <v>0</v>
      </c>
    </row>
    <row r="14" spans="1:6" ht="14.25">
      <c r="A14" t="s">
        <v>1031</v>
      </c>
      <c r="B14">
        <v>2</v>
      </c>
      <c r="C14">
        <v>23</v>
      </c>
      <c r="D14">
        <f>'Consolidado Final'!F804</f>
        <v>0</v>
      </c>
      <c r="E14">
        <f>'Consolidado Final'!G804</f>
        <v>0</v>
      </c>
      <c r="F14" s="2">
        <f>'Consolidado Final'!H804</f>
        <v>0</v>
      </c>
    </row>
    <row r="15" spans="1:6" ht="14.25">
      <c r="A15" t="s">
        <v>506</v>
      </c>
      <c r="B15">
        <v>1</v>
      </c>
      <c r="C15">
        <v>25</v>
      </c>
      <c r="D15">
        <f>'Consolidado Final'!F325</f>
        <v>0</v>
      </c>
      <c r="E15">
        <f>'Consolidado Final'!G325</f>
        <v>0</v>
      </c>
      <c r="F15" s="2">
        <f>'Consolidado Final'!H325</f>
        <v>0</v>
      </c>
    </row>
    <row r="16" spans="1:6" ht="14.25">
      <c r="A16" t="s">
        <v>1334</v>
      </c>
      <c r="B16">
        <v>1</v>
      </c>
      <c r="C16">
        <v>22</v>
      </c>
      <c r="D16">
        <f>'Consolidado Final'!F882</f>
        <v>0</v>
      </c>
      <c r="E16">
        <f>'22_PI 1'!G52</f>
        <v>0</v>
      </c>
      <c r="F16" s="2">
        <f>'Consolidado Final'!H882</f>
        <v>0</v>
      </c>
    </row>
    <row r="17" spans="1:6" ht="14.25">
      <c r="A17" t="s">
        <v>1334</v>
      </c>
      <c r="B17">
        <v>2</v>
      </c>
      <c r="C17">
        <v>22</v>
      </c>
      <c r="D17">
        <f>'Consolidado Final'!F1035</f>
        <v>0</v>
      </c>
      <c r="E17">
        <f>'Consolidado Final'!G1035</f>
        <v>0</v>
      </c>
      <c r="F17" s="2">
        <f>'Consolidado Final'!H1035</f>
        <v>0</v>
      </c>
    </row>
    <row r="18" spans="1:6" ht="14.25">
      <c r="A18" t="s">
        <v>814</v>
      </c>
      <c r="B18">
        <v>1</v>
      </c>
      <c r="C18">
        <v>26</v>
      </c>
      <c r="D18">
        <f>'Consolidado Final'!F1091</f>
        <v>0</v>
      </c>
      <c r="E18">
        <f>'Consolidado Final'!G1091</f>
        <v>0</v>
      </c>
      <c r="F18" s="2">
        <f>'Consolidado Final'!H1091</f>
        <v>0</v>
      </c>
    </row>
    <row r="19" spans="1:6" ht="14.25">
      <c r="A19" t="s">
        <v>906</v>
      </c>
      <c r="B19">
        <v>1</v>
      </c>
      <c r="C19">
        <v>24</v>
      </c>
      <c r="D19">
        <f>'Consolidado Final'!F1181</f>
        <v>0</v>
      </c>
      <c r="E19">
        <f>'Consolidado Final'!G1181</f>
        <v>0</v>
      </c>
      <c r="F19" s="2">
        <f>'Consolidado Final'!H1181</f>
        <v>0</v>
      </c>
    </row>
    <row r="20" spans="1:6" s="62" customFormat="1" ht="14.25">
      <c r="A20" s="15" t="s">
        <v>972</v>
      </c>
      <c r="B20" s="15">
        <v>1</v>
      </c>
      <c r="C20" s="15">
        <v>27</v>
      </c>
      <c r="D20" s="15">
        <f>'Consolidado Final'!F1217</f>
        <v>1</v>
      </c>
      <c r="E20" s="15">
        <f>'Consolidado Final'!G1217</f>
        <v>0</v>
      </c>
      <c r="F20" s="63">
        <f>'Consolidado Final'!H1217</f>
        <v>0</v>
      </c>
    </row>
    <row r="21" spans="1:6" ht="14.25">
      <c r="A21" t="s">
        <v>814</v>
      </c>
      <c r="B21">
        <v>2</v>
      </c>
      <c r="C21">
        <v>26</v>
      </c>
      <c r="D21">
        <f>'Consolidado Final'!F1272</f>
        <v>0</v>
      </c>
      <c r="E21">
        <f>'Consolidado Final'!G1272</f>
        <v>0</v>
      </c>
      <c r="F21" s="2">
        <f>'Consolidado Final'!H1272</f>
        <v>0</v>
      </c>
    </row>
    <row r="22" spans="1:6" ht="14.25">
      <c r="A22" t="s">
        <v>906</v>
      </c>
      <c r="B22">
        <v>2</v>
      </c>
      <c r="C22">
        <v>24</v>
      </c>
      <c r="D22">
        <f>'Consolidado Final'!F1341</f>
        <v>0</v>
      </c>
      <c r="E22">
        <f>'Consolidado Final'!G1341</f>
        <v>0</v>
      </c>
      <c r="F22" s="2">
        <f>'Consolidado Final'!H1341</f>
        <v>0</v>
      </c>
    </row>
    <row r="23" spans="1:6" ht="14.25">
      <c r="A23" t="s">
        <v>674</v>
      </c>
      <c r="B23">
        <v>1</v>
      </c>
      <c r="C23">
        <v>28</v>
      </c>
      <c r="D23">
        <f>'Consolidado Final'!F1369</f>
        <v>0</v>
      </c>
      <c r="E23">
        <f>'Consolidado Final'!G1369</f>
        <v>0</v>
      </c>
      <c r="F23" s="2">
        <f>'Consolidado Final'!H1369</f>
        <v>0</v>
      </c>
    </row>
    <row r="24" spans="1:6" ht="14.25">
      <c r="A24" t="s">
        <v>1091</v>
      </c>
      <c r="B24">
        <v>2</v>
      </c>
      <c r="C24">
        <v>29</v>
      </c>
      <c r="D24">
        <f>'Consolidado Final'!F1474</f>
        <v>0</v>
      </c>
      <c r="E24">
        <f>'Consolidado Final'!G1474</f>
        <v>0</v>
      </c>
      <c r="F24" s="2">
        <f>'Consolidado Final'!H1474</f>
        <v>0</v>
      </c>
    </row>
    <row r="25" spans="1:6" ht="15">
      <c r="A25" s="3" t="s">
        <v>509</v>
      </c>
      <c r="B25" s="4"/>
      <c r="C25" s="4"/>
      <c r="D25" s="4">
        <f>SUM(D8:D24)</f>
        <v>239</v>
      </c>
      <c r="E25" s="4">
        <f>SUM(E8:E24)</f>
        <v>83044</v>
      </c>
      <c r="F25" s="7">
        <f>SUM(F8:F24)</f>
        <v>820870.5</v>
      </c>
    </row>
    <row r="27" spans="1:2" ht="15">
      <c r="A27" s="47" t="s">
        <v>1580</v>
      </c>
      <c r="B27" s="48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A2" sqref="A2:K2"/>
    </sheetView>
  </sheetViews>
  <sheetFormatPr defaultColWidth="9.00390625" defaultRowHeight="14.25"/>
  <cols>
    <col min="1" max="1" width="11.625" style="0" customWidth="1"/>
    <col min="2" max="2" width="14.50390625" style="0" customWidth="1"/>
    <col min="3" max="3" width="10.875" style="0" bestFit="1" customWidth="1"/>
    <col min="4" max="4" width="15.75390625" style="0" customWidth="1"/>
    <col min="5" max="5" width="5.50390625" style="0" customWidth="1"/>
    <col min="7" max="7" width="8.375" style="0" customWidth="1"/>
    <col min="8" max="8" width="10.125" style="0" customWidth="1"/>
    <col min="9" max="9" width="24.375" style="0" customWidth="1"/>
    <col min="10" max="10" width="11.125" style="0" customWidth="1"/>
    <col min="11" max="11" width="13.00390625" style="0" customWidth="1"/>
  </cols>
  <sheetData>
    <row r="1" spans="1:11" ht="15">
      <c r="A1" s="119" t="s">
        <v>1534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5">
      <c r="A2" s="119" t="s">
        <v>1459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>
      <c r="A3" s="12" t="s">
        <v>634</v>
      </c>
      <c r="B3" s="12" t="s">
        <v>1456</v>
      </c>
      <c r="C3" s="12" t="s">
        <v>1457</v>
      </c>
      <c r="D3" s="12" t="s">
        <v>645</v>
      </c>
      <c r="E3" s="12" t="s">
        <v>1162</v>
      </c>
      <c r="F3" s="12" t="s">
        <v>1165</v>
      </c>
      <c r="G3" s="12" t="s">
        <v>1531</v>
      </c>
      <c r="H3" s="44" t="s">
        <v>635</v>
      </c>
      <c r="I3" s="30" t="s">
        <v>636</v>
      </c>
      <c r="J3" s="30" t="s">
        <v>1163</v>
      </c>
      <c r="K3" s="30" t="s">
        <v>1458</v>
      </c>
    </row>
  </sheetData>
  <sheetProtection/>
  <autoFilter ref="A3:K3"/>
  <mergeCells count="2">
    <mergeCell ref="A1:K1"/>
    <mergeCell ref="A2:K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"/>
  <dimension ref="A1:J63"/>
  <sheetViews>
    <sheetView workbookViewId="0" topLeftCell="A1">
      <selection activeCell="A2" sqref="A2:J2"/>
    </sheetView>
  </sheetViews>
  <sheetFormatPr defaultColWidth="9.00390625" defaultRowHeight="14.25"/>
  <cols>
    <col min="1" max="1" width="12.00390625" style="0" customWidth="1"/>
    <col min="2" max="2" width="14.125" style="0" customWidth="1"/>
    <col min="3" max="3" width="12.625" style="0" bestFit="1" customWidth="1"/>
    <col min="4" max="4" width="9.875" style="0" bestFit="1" customWidth="1"/>
    <col min="5" max="5" width="9.875" style="0" customWidth="1"/>
    <col min="6" max="7" width="28.50390625" style="0" customWidth="1"/>
    <col min="8" max="8" width="21.00390625" style="0" customWidth="1"/>
    <col min="9" max="9" width="18.375" style="0" bestFit="1" customWidth="1"/>
    <col min="10" max="10" width="14.375" style="0" bestFit="1" customWidth="1"/>
  </cols>
  <sheetData>
    <row r="1" spans="1:10" ht="15">
      <c r="A1" s="119" t="s">
        <v>1534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>
      <c r="A2" s="119" t="s">
        <v>1002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5">
      <c r="A3" s="11" t="s">
        <v>634</v>
      </c>
      <c r="B3" s="12" t="s">
        <v>645</v>
      </c>
      <c r="C3" s="12" t="s">
        <v>1003</v>
      </c>
      <c r="D3" s="12" t="s">
        <v>1165</v>
      </c>
      <c r="E3" s="12" t="s">
        <v>1531</v>
      </c>
      <c r="F3" s="12" t="s">
        <v>635</v>
      </c>
      <c r="G3" s="12" t="s">
        <v>1532</v>
      </c>
      <c r="H3" s="12" t="s">
        <v>1004</v>
      </c>
      <c r="I3" s="12" t="s">
        <v>1005</v>
      </c>
      <c r="J3" s="30" t="s">
        <v>1006</v>
      </c>
    </row>
    <row r="4" spans="8:9" ht="14.25">
      <c r="H4" s="20"/>
      <c r="I4" s="20"/>
    </row>
    <row r="5" spans="1:9" ht="15">
      <c r="A5" s="45" t="s">
        <v>509</v>
      </c>
      <c r="B5" s="46">
        <f>COUNT(#REF!)</f>
        <v>0</v>
      </c>
      <c r="H5" s="20"/>
      <c r="I5" s="20"/>
    </row>
    <row r="6" spans="8:9" ht="14.25">
      <c r="H6" s="20"/>
      <c r="I6" s="20"/>
    </row>
    <row r="7" spans="8:9" ht="14.25">
      <c r="H7" s="20"/>
      <c r="I7" s="20"/>
    </row>
    <row r="8" spans="8:9" ht="14.25">
      <c r="H8" s="20"/>
      <c r="I8" s="20"/>
    </row>
    <row r="9" spans="8:9" ht="14.25">
      <c r="H9" s="20"/>
      <c r="I9" s="20"/>
    </row>
    <row r="10" spans="8:9" ht="14.25">
      <c r="H10" s="20"/>
      <c r="I10" s="20"/>
    </row>
    <row r="11" spans="8:9" ht="14.25">
      <c r="H11" s="20"/>
      <c r="I11" s="20"/>
    </row>
    <row r="12" spans="8:9" ht="14.25">
      <c r="H12" s="20"/>
      <c r="I12" s="20"/>
    </row>
    <row r="13" spans="8:9" ht="14.25">
      <c r="H13" s="20"/>
      <c r="I13" s="20"/>
    </row>
    <row r="14" spans="8:9" ht="14.25">
      <c r="H14" s="20"/>
      <c r="I14" s="20"/>
    </row>
    <row r="15" spans="8:9" ht="14.25">
      <c r="H15" s="20"/>
      <c r="I15" s="20"/>
    </row>
    <row r="16" spans="8:9" ht="14.25">
      <c r="H16" s="20"/>
      <c r="I16" s="20"/>
    </row>
    <row r="17" spans="8:9" ht="14.25">
      <c r="H17" s="20"/>
      <c r="I17" s="20"/>
    </row>
    <row r="18" spans="8:9" ht="14.25">
      <c r="H18" s="20"/>
      <c r="I18" s="20"/>
    </row>
    <row r="19" spans="8:9" ht="14.25">
      <c r="H19" s="20"/>
      <c r="I19" s="20"/>
    </row>
    <row r="20" spans="8:9" ht="14.25">
      <c r="H20" s="20"/>
      <c r="I20" s="20"/>
    </row>
    <row r="21" spans="8:9" ht="14.25">
      <c r="H21" s="20"/>
      <c r="I21" s="20"/>
    </row>
    <row r="22" spans="8:9" ht="14.25">
      <c r="H22" s="20"/>
      <c r="I22" s="20"/>
    </row>
    <row r="23" spans="8:9" ht="14.25">
      <c r="H23" s="20"/>
      <c r="I23" s="20"/>
    </row>
    <row r="24" spans="8:9" ht="14.25">
      <c r="H24" s="20"/>
      <c r="I24" s="20"/>
    </row>
    <row r="25" spans="8:9" ht="14.25">
      <c r="H25" s="20"/>
      <c r="I25" s="20"/>
    </row>
    <row r="26" spans="8:9" ht="14.25">
      <c r="H26" s="20"/>
      <c r="I26" s="20"/>
    </row>
    <row r="27" spans="8:9" ht="14.25">
      <c r="H27" s="20"/>
      <c r="I27" s="20"/>
    </row>
    <row r="28" spans="8:9" ht="14.25">
      <c r="H28" s="20"/>
      <c r="I28" s="20"/>
    </row>
    <row r="29" spans="8:9" ht="14.25">
      <c r="H29" s="20"/>
      <c r="I29" s="20"/>
    </row>
    <row r="30" spans="8:9" ht="14.25">
      <c r="H30" s="20"/>
      <c r="I30" s="20"/>
    </row>
    <row r="31" spans="8:9" ht="14.25">
      <c r="H31" s="20"/>
      <c r="I31" s="20"/>
    </row>
    <row r="32" spans="8:9" ht="14.25">
      <c r="H32" s="20"/>
      <c r="I32" s="20"/>
    </row>
    <row r="33" spans="8:9" ht="14.25">
      <c r="H33" s="20"/>
      <c r="I33" s="20"/>
    </row>
    <row r="34" spans="8:9" ht="14.25">
      <c r="H34" s="20"/>
      <c r="I34" s="20"/>
    </row>
    <row r="35" spans="8:9" ht="14.25">
      <c r="H35" s="20"/>
      <c r="I35" s="20"/>
    </row>
    <row r="36" spans="8:9" ht="14.25">
      <c r="H36" s="20"/>
      <c r="I36" s="20"/>
    </row>
    <row r="37" spans="8:9" ht="14.25">
      <c r="H37" s="20"/>
      <c r="I37" s="20"/>
    </row>
    <row r="38" spans="8:9" ht="14.25">
      <c r="H38" s="20"/>
      <c r="I38" s="20"/>
    </row>
    <row r="39" spans="8:9" ht="14.25">
      <c r="H39" s="20"/>
      <c r="I39" s="20"/>
    </row>
    <row r="40" spans="8:9" ht="14.25">
      <c r="H40" s="20"/>
      <c r="I40" s="20"/>
    </row>
    <row r="41" spans="8:9" ht="14.25">
      <c r="H41" s="20"/>
      <c r="I41" s="20"/>
    </row>
    <row r="42" spans="8:9" ht="14.25">
      <c r="H42" s="20"/>
      <c r="I42" s="20"/>
    </row>
    <row r="43" spans="8:9" ht="14.25">
      <c r="H43" s="20"/>
      <c r="I43" s="20"/>
    </row>
    <row r="44" spans="8:9" ht="14.25">
      <c r="H44" s="20"/>
      <c r="I44" s="20"/>
    </row>
    <row r="45" spans="8:9" ht="14.25">
      <c r="H45" s="20"/>
      <c r="I45" s="20"/>
    </row>
    <row r="46" spans="8:9" ht="14.25">
      <c r="H46" s="20"/>
      <c r="I46" s="20"/>
    </row>
    <row r="47" spans="8:9" ht="14.25">
      <c r="H47" s="20"/>
      <c r="I47" s="20"/>
    </row>
    <row r="48" spans="8:9" ht="14.25">
      <c r="H48" s="20"/>
      <c r="I48" s="20"/>
    </row>
    <row r="49" spans="8:9" ht="14.25">
      <c r="H49" s="20"/>
      <c r="I49" s="20"/>
    </row>
    <row r="50" spans="8:9" ht="14.25">
      <c r="H50" s="20"/>
      <c r="I50" s="20"/>
    </row>
    <row r="51" spans="8:9" ht="14.25">
      <c r="H51" s="20"/>
      <c r="I51" s="20"/>
    </row>
    <row r="52" spans="8:9" ht="14.25">
      <c r="H52" s="20"/>
      <c r="I52" s="20"/>
    </row>
    <row r="53" spans="8:9" ht="14.25">
      <c r="H53" s="20"/>
      <c r="I53" s="20"/>
    </row>
    <row r="54" spans="8:9" ht="14.25">
      <c r="H54" s="20"/>
      <c r="I54" s="20"/>
    </row>
    <row r="55" spans="8:9" ht="14.25">
      <c r="H55" s="20"/>
      <c r="I55" s="20"/>
    </row>
    <row r="56" spans="8:9" ht="14.25">
      <c r="H56" s="20"/>
      <c r="I56" s="20"/>
    </row>
    <row r="57" spans="8:9" ht="14.25">
      <c r="H57" s="20"/>
      <c r="I57" s="20"/>
    </row>
    <row r="58" spans="8:9" ht="14.25">
      <c r="H58" s="20"/>
      <c r="I58" s="20"/>
    </row>
    <row r="59" spans="8:9" ht="14.25">
      <c r="H59" s="20"/>
      <c r="I59" s="20"/>
    </row>
    <row r="60" spans="8:9" ht="14.25">
      <c r="H60" s="20"/>
      <c r="I60" s="20"/>
    </row>
    <row r="61" spans="8:9" ht="14.25">
      <c r="H61" s="20"/>
      <c r="I61" s="20"/>
    </row>
    <row r="62" spans="8:9" ht="14.25">
      <c r="H62" s="20"/>
      <c r="I62" s="20"/>
    </row>
    <row r="63" spans="8:9" ht="14.25">
      <c r="H63" s="20"/>
      <c r="I63" s="20"/>
    </row>
  </sheetData>
  <sheetProtection formatCells="0" formatColumns="0" formatRows="0" insertColumns="0" insertRows="0" insertHyperlinks="0" deleteColumns="0" deleteRows="0" sort="0" autoFilter="0" pivotTables="0"/>
  <autoFilter ref="A3:J3"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00390625" defaultRowHeight="14.25"/>
  <cols>
    <col min="1" max="1" width="20.125" style="0" bestFit="1" customWidth="1"/>
    <col min="2" max="2" width="17.875" style="0" customWidth="1"/>
    <col min="3" max="3" width="14.125" style="0" customWidth="1"/>
    <col min="4" max="4" width="7.625" style="0" customWidth="1"/>
    <col min="5" max="5" width="10.375" style="0" customWidth="1"/>
    <col min="6" max="6" width="20.125" style="0" bestFit="1" customWidth="1"/>
    <col min="7" max="7" width="14.375" style="0" customWidth="1"/>
    <col min="8" max="8" width="10.875" style="0" customWidth="1"/>
  </cols>
  <sheetData>
    <row r="1" spans="1:8" ht="15">
      <c r="A1" s="119" t="s">
        <v>1534</v>
      </c>
      <c r="B1" s="119"/>
      <c r="C1" s="119"/>
      <c r="D1" s="119"/>
      <c r="E1" s="119"/>
      <c r="F1" s="119"/>
      <c r="G1" s="119"/>
      <c r="H1" s="119"/>
    </row>
    <row r="2" spans="1:8" ht="15">
      <c r="A2" s="119" t="s">
        <v>644</v>
      </c>
      <c r="B2" s="119"/>
      <c r="C2" s="119"/>
      <c r="D2" s="119"/>
      <c r="E2" s="119"/>
      <c r="F2" s="119"/>
      <c r="G2" s="119"/>
      <c r="H2" s="119"/>
    </row>
    <row r="3" spans="1:8" ht="15">
      <c r="A3" s="12" t="s">
        <v>1460</v>
      </c>
      <c r="B3" s="12" t="s">
        <v>645</v>
      </c>
      <c r="C3" s="12" t="s">
        <v>501</v>
      </c>
      <c r="D3" s="12" t="s">
        <v>1165</v>
      </c>
      <c r="E3" s="12" t="s">
        <v>635</v>
      </c>
      <c r="F3" s="12" t="s">
        <v>722</v>
      </c>
      <c r="G3" s="30" t="s">
        <v>1461</v>
      </c>
      <c r="H3" s="30" t="s">
        <v>1001</v>
      </c>
    </row>
    <row r="7" spans="1:2" ht="15">
      <c r="A7" s="3" t="s">
        <v>509</v>
      </c>
      <c r="B7" s="6">
        <f>COUNT(E4:E5)/2</f>
        <v>0</v>
      </c>
    </row>
  </sheetData>
  <sheetProtection formatCells="0" formatColumns="0" formatRows="0" insertColumns="0" insertRows="0" insertHyperlinks="0" deleteColumns="0" deleteRows="0" sort="0" autoFilter="0" pivotTables="0"/>
  <autoFilter ref="A3:G3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3" sqref="H33"/>
    </sheetView>
  </sheetViews>
  <sheetFormatPr defaultColWidth="9.00390625" defaultRowHeight="14.25"/>
  <cols>
    <col min="2" max="2" width="14.375" style="0" customWidth="1"/>
    <col min="3" max="3" width="22.25390625" style="0" customWidth="1"/>
    <col min="4" max="4" width="16.375" style="0" bestFit="1" customWidth="1"/>
    <col min="5" max="5" width="12.25390625" style="0" customWidth="1"/>
    <col min="6" max="6" width="18.00390625" style="0" bestFit="1" customWidth="1"/>
    <col min="7" max="7" width="10.50390625" style="0" customWidth="1"/>
    <col min="8" max="8" width="14.625" style="0" customWidth="1"/>
    <col min="9" max="10" width="16.375" style="0" bestFit="1" customWidth="1"/>
    <col min="11" max="11" width="15.50390625" style="0" customWidth="1"/>
    <col min="13" max="13" width="11.375" style="0" bestFit="1" customWidth="1"/>
  </cols>
  <sheetData/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13.75390625" style="0" bestFit="1" customWidth="1"/>
  </cols>
  <sheetData>
    <row r="1" spans="1:8" ht="15">
      <c r="A1" s="88" t="s">
        <v>1534</v>
      </c>
      <c r="B1" s="89"/>
      <c r="C1" s="89"/>
      <c r="D1" s="89"/>
      <c r="E1" s="89"/>
      <c r="F1" s="89"/>
      <c r="G1" s="89"/>
      <c r="H1" s="90"/>
    </row>
    <row r="2" spans="1:8" ht="15">
      <c r="A2" s="1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</row>
    <row r="3" spans="1:8" ht="14.25">
      <c r="A3" t="s">
        <v>1550</v>
      </c>
      <c r="B3" s="13"/>
      <c r="C3" s="13">
        <v>0</v>
      </c>
      <c r="D3" s="13">
        <v>0</v>
      </c>
      <c r="E3" s="13">
        <v>0</v>
      </c>
      <c r="F3" s="13">
        <v>0</v>
      </c>
      <c r="G3" s="13">
        <f>B3-C3-D3-E3-F3</f>
        <v>0</v>
      </c>
      <c r="H3">
        <v>1</v>
      </c>
    </row>
    <row r="4" spans="1:8" ht="15">
      <c r="A4" s="3" t="s">
        <v>643</v>
      </c>
      <c r="B4" s="24">
        <f aca="true" t="shared" si="0" ref="B4:G4">SUM(B3)</f>
        <v>0</v>
      </c>
      <c r="C4" s="24">
        <f t="shared" si="0"/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6">
        <f>COUNT(H3:H3)</f>
        <v>1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3" sqref="A3:A18"/>
    </sheetView>
  </sheetViews>
  <sheetFormatPr defaultColWidth="9.00390625" defaultRowHeight="14.25"/>
  <cols>
    <col min="1" max="1" width="21.875" style="0" bestFit="1" customWidth="1"/>
    <col min="2" max="2" width="6.375" style="0" customWidth="1"/>
    <col min="3" max="3" width="10.875" style="0" customWidth="1"/>
    <col min="4" max="4" width="12.625" style="0" customWidth="1"/>
    <col min="5" max="5" width="14.375" style="0" bestFit="1" customWidth="1"/>
    <col min="6" max="6" width="9.75390625" style="0" bestFit="1" customWidth="1"/>
    <col min="7" max="7" width="9.50390625" style="0" customWidth="1"/>
    <col min="8" max="8" width="7.625" style="0" customWidth="1"/>
  </cols>
  <sheetData>
    <row r="1" spans="1:8" ht="15">
      <c r="A1" s="88" t="s">
        <v>1534</v>
      </c>
      <c r="B1" s="89"/>
      <c r="C1" s="89"/>
      <c r="D1" s="89"/>
      <c r="E1" s="89"/>
      <c r="F1" s="89"/>
      <c r="G1" s="89"/>
      <c r="H1" s="90"/>
    </row>
    <row r="2" spans="1:8" ht="15">
      <c r="A2" s="1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</row>
    <row r="3" spans="1:8" ht="14.25">
      <c r="A3" t="s">
        <v>1241</v>
      </c>
      <c r="C3">
        <v>0</v>
      </c>
      <c r="D3">
        <v>0</v>
      </c>
      <c r="E3">
        <v>0</v>
      </c>
      <c r="F3">
        <v>0</v>
      </c>
      <c r="G3">
        <f>B3-C3-D3-E3-F3</f>
        <v>0</v>
      </c>
      <c r="H3">
        <v>2</v>
      </c>
    </row>
    <row r="4" spans="1:8" ht="14.25">
      <c r="A4" t="s">
        <v>1340</v>
      </c>
      <c r="C4">
        <v>0</v>
      </c>
      <c r="D4">
        <v>0</v>
      </c>
      <c r="E4">
        <v>0</v>
      </c>
      <c r="F4">
        <v>0</v>
      </c>
      <c r="G4">
        <f>B4-C4-D4-E4-F4</f>
        <v>0</v>
      </c>
      <c r="H4">
        <v>2</v>
      </c>
    </row>
    <row r="5" spans="1:8" ht="14.25">
      <c r="A5" t="s">
        <v>1301</v>
      </c>
      <c r="C5">
        <v>0</v>
      </c>
      <c r="D5">
        <v>0</v>
      </c>
      <c r="E5">
        <v>0</v>
      </c>
      <c r="F5">
        <v>0</v>
      </c>
      <c r="G5">
        <f>B5-C5-D5-E5-F5</f>
        <v>0</v>
      </c>
      <c r="H5">
        <v>2</v>
      </c>
    </row>
    <row r="6" spans="1:8" ht="14.25">
      <c r="A6" t="s">
        <v>1155</v>
      </c>
      <c r="C6">
        <v>0</v>
      </c>
      <c r="D6">
        <v>0</v>
      </c>
      <c r="E6">
        <v>0</v>
      </c>
      <c r="F6">
        <v>0</v>
      </c>
      <c r="G6">
        <f aca="true" t="shared" si="0" ref="G6:G15">B6-C6-D6-E6-F6</f>
        <v>0</v>
      </c>
      <c r="H6">
        <v>2</v>
      </c>
    </row>
    <row r="7" spans="1:8" ht="14.25">
      <c r="A7" t="s">
        <v>1164</v>
      </c>
      <c r="C7">
        <v>0</v>
      </c>
      <c r="D7">
        <v>0</v>
      </c>
      <c r="E7">
        <v>0</v>
      </c>
      <c r="F7">
        <v>0</v>
      </c>
      <c r="G7">
        <f t="shared" si="0"/>
        <v>0</v>
      </c>
      <c r="H7">
        <v>2</v>
      </c>
    </row>
    <row r="8" spans="1:8" ht="14.25">
      <c r="A8" t="s">
        <v>1297</v>
      </c>
      <c r="C8">
        <v>0</v>
      </c>
      <c r="D8">
        <v>0</v>
      </c>
      <c r="E8">
        <v>0</v>
      </c>
      <c r="F8">
        <v>0</v>
      </c>
      <c r="G8">
        <f t="shared" si="0"/>
        <v>0</v>
      </c>
      <c r="H8">
        <v>2</v>
      </c>
    </row>
    <row r="9" spans="1:8" ht="14.25">
      <c r="A9" t="s">
        <v>1296</v>
      </c>
      <c r="C9">
        <v>0</v>
      </c>
      <c r="D9">
        <v>0</v>
      </c>
      <c r="E9">
        <v>0</v>
      </c>
      <c r="F9">
        <v>0</v>
      </c>
      <c r="G9">
        <f t="shared" si="0"/>
        <v>0</v>
      </c>
      <c r="H9">
        <v>2</v>
      </c>
    </row>
    <row r="10" spans="1:8" ht="14.25">
      <c r="A10" t="s">
        <v>1386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  <c r="H10">
        <v>2</v>
      </c>
    </row>
    <row r="11" spans="1:8" ht="14.25">
      <c r="A11" t="s">
        <v>1390</v>
      </c>
      <c r="C11">
        <v>0</v>
      </c>
      <c r="D11">
        <v>0</v>
      </c>
      <c r="E11">
        <v>0</v>
      </c>
      <c r="F11">
        <v>0</v>
      </c>
      <c r="G11">
        <f t="shared" si="0"/>
        <v>0</v>
      </c>
      <c r="H11">
        <v>2</v>
      </c>
    </row>
    <row r="12" spans="1:8" ht="14.25">
      <c r="A12" t="s">
        <v>1411</v>
      </c>
      <c r="C12">
        <v>0</v>
      </c>
      <c r="D12">
        <v>0</v>
      </c>
      <c r="E12">
        <v>0</v>
      </c>
      <c r="F12">
        <v>0</v>
      </c>
      <c r="G12">
        <f t="shared" si="0"/>
        <v>0</v>
      </c>
      <c r="H12">
        <v>2</v>
      </c>
    </row>
    <row r="13" spans="1:8" ht="14.25">
      <c r="A13" t="s">
        <v>1242</v>
      </c>
      <c r="C13">
        <v>0</v>
      </c>
      <c r="D13">
        <v>0</v>
      </c>
      <c r="E13">
        <v>0</v>
      </c>
      <c r="F13">
        <v>0</v>
      </c>
      <c r="G13">
        <f t="shared" si="0"/>
        <v>0</v>
      </c>
      <c r="H13">
        <v>2</v>
      </c>
    </row>
    <row r="14" spans="1:8" ht="14.25">
      <c r="A14" t="s">
        <v>1243</v>
      </c>
      <c r="C14">
        <v>0</v>
      </c>
      <c r="D14">
        <v>0</v>
      </c>
      <c r="E14">
        <v>0</v>
      </c>
      <c r="F14">
        <v>0</v>
      </c>
      <c r="G14">
        <f t="shared" si="0"/>
        <v>0</v>
      </c>
      <c r="H14">
        <v>2</v>
      </c>
    </row>
    <row r="15" spans="1:8" ht="14.25">
      <c r="A15" t="s">
        <v>1425</v>
      </c>
      <c r="C15">
        <v>0</v>
      </c>
      <c r="D15">
        <v>0</v>
      </c>
      <c r="E15">
        <v>0</v>
      </c>
      <c r="F15">
        <v>0</v>
      </c>
      <c r="G15">
        <f t="shared" si="0"/>
        <v>0</v>
      </c>
      <c r="H15">
        <v>2</v>
      </c>
    </row>
    <row r="16" spans="1:8" ht="14.25">
      <c r="A16" t="s">
        <v>1159</v>
      </c>
      <c r="C16">
        <v>0</v>
      </c>
      <c r="D16">
        <v>0</v>
      </c>
      <c r="E16">
        <v>0</v>
      </c>
      <c r="F16">
        <v>0</v>
      </c>
      <c r="G16">
        <f>B16-C16-D16-E16-F16</f>
        <v>0</v>
      </c>
      <c r="H16">
        <v>2</v>
      </c>
    </row>
    <row r="17" spans="1:8" ht="14.25">
      <c r="A17" t="s">
        <v>1148</v>
      </c>
      <c r="C17">
        <v>0</v>
      </c>
      <c r="D17">
        <v>0</v>
      </c>
      <c r="E17">
        <v>0</v>
      </c>
      <c r="F17">
        <v>0</v>
      </c>
      <c r="G17">
        <f>B17-C17-D17-E17-F17</f>
        <v>0</v>
      </c>
      <c r="H17">
        <v>2</v>
      </c>
    </row>
    <row r="18" spans="1:8" ht="14.25">
      <c r="A18" t="s">
        <v>1485</v>
      </c>
      <c r="C18">
        <v>0</v>
      </c>
      <c r="D18">
        <v>0</v>
      </c>
      <c r="E18">
        <v>0</v>
      </c>
      <c r="F18">
        <v>0</v>
      </c>
      <c r="G18">
        <f>B18-C18-D18-E18-F18</f>
        <v>0</v>
      </c>
      <c r="H18">
        <v>2</v>
      </c>
    </row>
    <row r="19" spans="1:8" ht="15">
      <c r="A19" s="3" t="s">
        <v>643</v>
      </c>
      <c r="B19" s="24">
        <f aca="true" t="shared" si="1" ref="B19:G19">SUM(B3:B18)</f>
        <v>0</v>
      </c>
      <c r="C19" s="24">
        <f t="shared" si="1"/>
        <v>0</v>
      </c>
      <c r="D19" s="24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M32" sqref="M32"/>
    </sheetView>
  </sheetViews>
  <sheetFormatPr defaultColWidth="9.00390625" defaultRowHeight="14.25"/>
  <cols>
    <col min="1" max="1" width="25.50390625" style="0" customWidth="1"/>
    <col min="3" max="3" width="11.125" style="0" customWidth="1"/>
    <col min="4" max="4" width="14.375" style="0" customWidth="1"/>
    <col min="5" max="5" width="14.375" style="0" bestFit="1" customWidth="1"/>
    <col min="6" max="6" width="9.75390625" style="0" bestFit="1" customWidth="1"/>
    <col min="7" max="7" width="7.25390625" style="0" bestFit="1" customWidth="1"/>
  </cols>
  <sheetData>
    <row r="1" spans="1:8" ht="15">
      <c r="A1" s="88" t="s">
        <v>1534</v>
      </c>
      <c r="B1" s="89"/>
      <c r="C1" s="89"/>
      <c r="D1" s="89"/>
      <c r="E1" s="89"/>
      <c r="F1" s="89"/>
      <c r="G1" s="89"/>
      <c r="H1" s="90"/>
    </row>
    <row r="2" spans="1:8" ht="15">
      <c r="A2" s="1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</row>
    <row r="3" spans="1:8" ht="14.25">
      <c r="A3" s="33" t="s">
        <v>1158</v>
      </c>
      <c r="C3">
        <v>0</v>
      </c>
      <c r="D3">
        <v>0</v>
      </c>
      <c r="E3">
        <v>0</v>
      </c>
      <c r="F3">
        <v>0</v>
      </c>
      <c r="G3">
        <f aca="true" t="shared" si="0" ref="G3:G9">B3-C3-D3-E3-F3</f>
        <v>0</v>
      </c>
      <c r="H3">
        <v>3</v>
      </c>
    </row>
    <row r="4" spans="1:8" ht="14.25">
      <c r="A4" s="51" t="s">
        <v>1346</v>
      </c>
      <c r="C4">
        <v>0</v>
      </c>
      <c r="D4">
        <v>0</v>
      </c>
      <c r="E4">
        <v>0</v>
      </c>
      <c r="F4">
        <v>0</v>
      </c>
      <c r="G4">
        <f t="shared" si="0"/>
        <v>0</v>
      </c>
      <c r="H4">
        <v>3</v>
      </c>
    </row>
    <row r="5" spans="1:8" ht="14.25">
      <c r="A5" s="51" t="s">
        <v>1295</v>
      </c>
      <c r="C5">
        <v>0</v>
      </c>
      <c r="D5">
        <v>0</v>
      </c>
      <c r="E5">
        <v>0</v>
      </c>
      <c r="F5">
        <v>0</v>
      </c>
      <c r="G5">
        <f t="shared" si="0"/>
        <v>0</v>
      </c>
      <c r="H5">
        <v>3</v>
      </c>
    </row>
    <row r="6" spans="1:8" ht="14.25">
      <c r="A6" s="51" t="s">
        <v>1157</v>
      </c>
      <c r="C6">
        <v>0</v>
      </c>
      <c r="D6">
        <v>0</v>
      </c>
      <c r="E6">
        <v>0</v>
      </c>
      <c r="F6">
        <v>0</v>
      </c>
      <c r="G6">
        <f t="shared" si="0"/>
        <v>0</v>
      </c>
      <c r="H6">
        <v>3</v>
      </c>
    </row>
    <row r="7" spans="1:8" ht="14.25">
      <c r="A7" s="51" t="s">
        <v>1365</v>
      </c>
      <c r="C7">
        <v>0</v>
      </c>
      <c r="D7">
        <v>0</v>
      </c>
      <c r="E7">
        <v>0</v>
      </c>
      <c r="F7">
        <v>0</v>
      </c>
      <c r="G7">
        <f t="shared" si="0"/>
        <v>0</v>
      </c>
      <c r="H7">
        <v>3</v>
      </c>
    </row>
    <row r="8" spans="1:8" ht="14.25">
      <c r="A8" s="51" t="s">
        <v>1371</v>
      </c>
      <c r="C8">
        <v>0</v>
      </c>
      <c r="D8">
        <v>0</v>
      </c>
      <c r="E8">
        <v>0</v>
      </c>
      <c r="F8">
        <v>0</v>
      </c>
      <c r="G8">
        <f t="shared" si="0"/>
        <v>0</v>
      </c>
      <c r="H8">
        <v>3</v>
      </c>
    </row>
    <row r="9" spans="1:8" ht="14.25">
      <c r="A9" s="51" t="s">
        <v>1152</v>
      </c>
      <c r="C9">
        <v>0</v>
      </c>
      <c r="D9">
        <v>0</v>
      </c>
      <c r="E9">
        <v>0</v>
      </c>
      <c r="F9">
        <v>0</v>
      </c>
      <c r="G9">
        <f t="shared" si="0"/>
        <v>0</v>
      </c>
      <c r="H9">
        <v>3</v>
      </c>
    </row>
    <row r="10" spans="1:8" ht="15">
      <c r="A10" s="3" t="s">
        <v>643</v>
      </c>
      <c r="B10" s="4">
        <f aca="true" t="shared" si="1" ref="B10:G10">SUM(B3:B9)</f>
        <v>0</v>
      </c>
      <c r="C10" s="4">
        <f t="shared" si="1"/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6"/>
    </row>
  </sheetData>
  <sheetProtection/>
  <mergeCells count="1">
    <mergeCell ref="A1:H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27.50390625" style="0" customWidth="1"/>
    <col min="2" max="2" width="7.25390625" style="0" customWidth="1"/>
    <col min="3" max="3" width="10.00390625" style="0" bestFit="1" customWidth="1"/>
    <col min="4" max="4" width="13.375" style="0" bestFit="1" customWidth="1"/>
    <col min="5" max="5" width="14.375" style="0" bestFit="1" customWidth="1"/>
    <col min="6" max="6" width="9.75390625" style="0" bestFit="1" customWidth="1"/>
    <col min="7" max="7" width="7.25390625" style="0" bestFit="1" customWidth="1"/>
  </cols>
  <sheetData>
    <row r="1" spans="1:8" ht="15">
      <c r="A1" s="88" t="s">
        <v>1534</v>
      </c>
      <c r="B1" s="89"/>
      <c r="C1" s="89"/>
      <c r="D1" s="89"/>
      <c r="E1" s="89"/>
      <c r="F1" s="89"/>
      <c r="G1" s="89"/>
      <c r="H1" s="90"/>
    </row>
    <row r="2" spans="1:8" ht="15">
      <c r="A2" s="1" t="s">
        <v>722</v>
      </c>
      <c r="B2" s="8" t="s">
        <v>637</v>
      </c>
      <c r="C2" s="8" t="s">
        <v>638</v>
      </c>
      <c r="D2" s="8" t="s">
        <v>639</v>
      </c>
      <c r="E2" s="8" t="s">
        <v>640</v>
      </c>
      <c r="F2" s="8" t="s">
        <v>641</v>
      </c>
      <c r="G2" s="8" t="s">
        <v>642</v>
      </c>
      <c r="H2" s="8" t="s">
        <v>502</v>
      </c>
    </row>
    <row r="3" spans="1:8" ht="14.25">
      <c r="A3" t="s">
        <v>909</v>
      </c>
      <c r="C3">
        <v>0</v>
      </c>
      <c r="D3">
        <v>0</v>
      </c>
      <c r="E3">
        <v>0</v>
      </c>
      <c r="F3">
        <v>0</v>
      </c>
      <c r="G3">
        <f aca="true" t="shared" si="0" ref="G3:G8">B3-C3-D3-E3-F3</f>
        <v>0</v>
      </c>
      <c r="H3">
        <v>1</v>
      </c>
    </row>
    <row r="4" spans="1:8" ht="14.25">
      <c r="A4" t="s">
        <v>912</v>
      </c>
      <c r="C4">
        <v>0</v>
      </c>
      <c r="D4">
        <v>0</v>
      </c>
      <c r="E4">
        <v>0</v>
      </c>
      <c r="F4">
        <v>0</v>
      </c>
      <c r="G4">
        <f t="shared" si="0"/>
        <v>0</v>
      </c>
      <c r="H4">
        <v>1</v>
      </c>
    </row>
    <row r="5" spans="1:8" ht="14.25">
      <c r="A5" t="s">
        <v>1483</v>
      </c>
      <c r="C5">
        <v>0</v>
      </c>
      <c r="D5">
        <v>0</v>
      </c>
      <c r="E5">
        <v>0</v>
      </c>
      <c r="F5">
        <v>0</v>
      </c>
      <c r="G5">
        <f t="shared" si="0"/>
        <v>0</v>
      </c>
      <c r="H5">
        <v>1</v>
      </c>
    </row>
    <row r="6" spans="1:8" ht="14.25">
      <c r="A6" t="s">
        <v>666</v>
      </c>
      <c r="C6">
        <v>0</v>
      </c>
      <c r="D6">
        <v>0</v>
      </c>
      <c r="E6">
        <v>0</v>
      </c>
      <c r="F6">
        <v>0</v>
      </c>
      <c r="G6">
        <f t="shared" si="0"/>
        <v>0</v>
      </c>
      <c r="H6">
        <v>1</v>
      </c>
    </row>
    <row r="7" spans="1:8" ht="14.25">
      <c r="A7" t="s">
        <v>805</v>
      </c>
      <c r="C7">
        <v>0</v>
      </c>
      <c r="D7">
        <v>0</v>
      </c>
      <c r="E7">
        <v>0</v>
      </c>
      <c r="F7">
        <v>0</v>
      </c>
      <c r="G7">
        <f t="shared" si="0"/>
        <v>0</v>
      </c>
      <c r="H7">
        <v>1</v>
      </c>
    </row>
    <row r="8" spans="1:8" ht="14.25">
      <c r="A8" t="s">
        <v>277</v>
      </c>
      <c r="C8">
        <v>0</v>
      </c>
      <c r="D8">
        <v>0</v>
      </c>
      <c r="E8">
        <v>0</v>
      </c>
      <c r="F8">
        <v>0</v>
      </c>
      <c r="G8">
        <f t="shared" si="0"/>
        <v>0</v>
      </c>
      <c r="H8">
        <v>1</v>
      </c>
    </row>
    <row r="9" spans="1:8" ht="14.25">
      <c r="A9" t="s">
        <v>915</v>
      </c>
      <c r="C9">
        <v>0</v>
      </c>
      <c r="D9">
        <v>0</v>
      </c>
      <c r="E9">
        <v>0</v>
      </c>
      <c r="F9">
        <v>0</v>
      </c>
      <c r="G9">
        <f aca="true" t="shared" si="1" ref="G9:G51">B9-C9-D9-E9-F9</f>
        <v>0</v>
      </c>
      <c r="H9">
        <v>1</v>
      </c>
    </row>
    <row r="10" spans="1:8" ht="14.25">
      <c r="A10" t="s">
        <v>815</v>
      </c>
      <c r="C10">
        <v>0</v>
      </c>
      <c r="D10">
        <v>0</v>
      </c>
      <c r="E10">
        <v>0</v>
      </c>
      <c r="F10">
        <v>0</v>
      </c>
      <c r="G10">
        <f t="shared" si="1"/>
        <v>0</v>
      </c>
      <c r="H10">
        <v>1</v>
      </c>
    </row>
    <row r="11" spans="1:8" ht="14.25">
      <c r="A11" t="s">
        <v>588</v>
      </c>
      <c r="C11">
        <v>0</v>
      </c>
      <c r="D11">
        <v>0</v>
      </c>
      <c r="E11">
        <v>0</v>
      </c>
      <c r="F11">
        <v>0</v>
      </c>
      <c r="G11">
        <f t="shared" si="1"/>
        <v>0</v>
      </c>
      <c r="H11">
        <v>1</v>
      </c>
    </row>
    <row r="12" spans="1:8" ht="14.25">
      <c r="A12" t="s">
        <v>269</v>
      </c>
      <c r="C12">
        <v>0</v>
      </c>
      <c r="D12">
        <v>0</v>
      </c>
      <c r="E12">
        <v>0</v>
      </c>
      <c r="F12">
        <v>0</v>
      </c>
      <c r="G12">
        <f t="shared" si="1"/>
        <v>0</v>
      </c>
      <c r="H12">
        <v>1</v>
      </c>
    </row>
    <row r="13" spans="1:8" ht="14.25">
      <c r="A13" t="s">
        <v>1043</v>
      </c>
      <c r="C13">
        <v>0</v>
      </c>
      <c r="D13">
        <v>0</v>
      </c>
      <c r="E13">
        <v>0</v>
      </c>
      <c r="F13">
        <v>0</v>
      </c>
      <c r="G13">
        <f t="shared" si="1"/>
        <v>0</v>
      </c>
      <c r="H13">
        <v>1</v>
      </c>
    </row>
    <row r="14" spans="1:8" ht="14.25">
      <c r="A14" t="s">
        <v>279</v>
      </c>
      <c r="C14">
        <v>0</v>
      </c>
      <c r="D14">
        <v>0</v>
      </c>
      <c r="E14">
        <v>0</v>
      </c>
      <c r="F14">
        <v>0</v>
      </c>
      <c r="G14">
        <f t="shared" si="1"/>
        <v>0</v>
      </c>
      <c r="H14">
        <v>1</v>
      </c>
    </row>
    <row r="15" spans="1:8" ht="14.25">
      <c r="A15" t="s">
        <v>1080</v>
      </c>
      <c r="C15">
        <v>0</v>
      </c>
      <c r="D15">
        <v>0</v>
      </c>
      <c r="E15">
        <v>0</v>
      </c>
      <c r="F15">
        <v>0</v>
      </c>
      <c r="G15">
        <f t="shared" si="1"/>
        <v>0</v>
      </c>
      <c r="H15">
        <v>1</v>
      </c>
    </row>
    <row r="16" spans="1:8" ht="14.25">
      <c r="A16" t="s">
        <v>28</v>
      </c>
      <c r="C16">
        <v>0</v>
      </c>
      <c r="D16">
        <v>0</v>
      </c>
      <c r="E16">
        <v>0</v>
      </c>
      <c r="F16">
        <v>0</v>
      </c>
      <c r="G16">
        <f t="shared" si="1"/>
        <v>0</v>
      </c>
      <c r="H16">
        <v>1</v>
      </c>
    </row>
    <row r="17" spans="1:8" ht="14.25">
      <c r="A17" t="s">
        <v>658</v>
      </c>
      <c r="C17">
        <v>0</v>
      </c>
      <c r="D17">
        <v>0</v>
      </c>
      <c r="E17">
        <v>0</v>
      </c>
      <c r="F17">
        <v>0</v>
      </c>
      <c r="G17">
        <f t="shared" si="1"/>
        <v>0</v>
      </c>
      <c r="H17">
        <v>1</v>
      </c>
    </row>
    <row r="18" spans="1:8" ht="14.25">
      <c r="A18" t="s">
        <v>806</v>
      </c>
      <c r="C18">
        <v>0</v>
      </c>
      <c r="D18">
        <v>0</v>
      </c>
      <c r="E18">
        <v>0</v>
      </c>
      <c r="F18">
        <v>0</v>
      </c>
      <c r="G18">
        <f t="shared" si="1"/>
        <v>0</v>
      </c>
      <c r="H18">
        <v>1</v>
      </c>
    </row>
    <row r="19" spans="1:8" ht="14.25">
      <c r="A19" t="s">
        <v>816</v>
      </c>
      <c r="C19">
        <v>0</v>
      </c>
      <c r="D19">
        <v>0</v>
      </c>
      <c r="E19">
        <v>0</v>
      </c>
      <c r="F19">
        <v>0</v>
      </c>
      <c r="G19">
        <f t="shared" si="1"/>
        <v>0</v>
      </c>
      <c r="H19">
        <v>1</v>
      </c>
    </row>
    <row r="20" spans="1:8" ht="14.25">
      <c r="A20" t="s">
        <v>1482</v>
      </c>
      <c r="C20">
        <v>0</v>
      </c>
      <c r="D20">
        <v>0</v>
      </c>
      <c r="E20">
        <v>0</v>
      </c>
      <c r="F20">
        <v>0</v>
      </c>
      <c r="G20">
        <f t="shared" si="1"/>
        <v>0</v>
      </c>
      <c r="H20">
        <v>1</v>
      </c>
    </row>
    <row r="21" spans="1:8" ht="14.25">
      <c r="A21" t="s">
        <v>659</v>
      </c>
      <c r="C21">
        <v>0</v>
      </c>
      <c r="D21">
        <v>0</v>
      </c>
      <c r="E21">
        <v>0</v>
      </c>
      <c r="F21">
        <v>0</v>
      </c>
      <c r="G21">
        <f t="shared" si="1"/>
        <v>0</v>
      </c>
      <c r="H21">
        <v>1</v>
      </c>
    </row>
    <row r="22" spans="1:8" ht="14.25">
      <c r="A22" t="s">
        <v>162</v>
      </c>
      <c r="C22">
        <v>0</v>
      </c>
      <c r="D22">
        <v>0</v>
      </c>
      <c r="E22">
        <v>0</v>
      </c>
      <c r="F22">
        <v>0</v>
      </c>
      <c r="G22">
        <f t="shared" si="1"/>
        <v>0</v>
      </c>
      <c r="H22">
        <v>1</v>
      </c>
    </row>
    <row r="23" spans="1:8" ht="14.25">
      <c r="A23" t="s">
        <v>54</v>
      </c>
      <c r="C23">
        <v>0</v>
      </c>
      <c r="D23">
        <v>0</v>
      </c>
      <c r="E23">
        <v>0</v>
      </c>
      <c r="F23">
        <v>0</v>
      </c>
      <c r="G23">
        <f t="shared" si="1"/>
        <v>0</v>
      </c>
      <c r="H23">
        <v>1</v>
      </c>
    </row>
    <row r="24" spans="1:8" ht="14.25">
      <c r="A24" t="s">
        <v>1455</v>
      </c>
      <c r="C24">
        <v>0</v>
      </c>
      <c r="D24">
        <v>0</v>
      </c>
      <c r="E24">
        <v>0</v>
      </c>
      <c r="F24">
        <v>0</v>
      </c>
      <c r="G24">
        <f t="shared" si="1"/>
        <v>0</v>
      </c>
      <c r="H24">
        <v>1</v>
      </c>
    </row>
    <row r="25" spans="1:8" ht="14.25">
      <c r="A25" t="s">
        <v>920</v>
      </c>
      <c r="C25">
        <v>0</v>
      </c>
      <c r="D25">
        <v>0</v>
      </c>
      <c r="E25">
        <v>0</v>
      </c>
      <c r="F25">
        <v>0</v>
      </c>
      <c r="G25">
        <f t="shared" si="1"/>
        <v>0</v>
      </c>
      <c r="H25">
        <v>1</v>
      </c>
    </row>
    <row r="26" spans="1:8" ht="14.25">
      <c r="A26" t="s">
        <v>274</v>
      </c>
      <c r="C26">
        <v>0</v>
      </c>
      <c r="D26">
        <v>0</v>
      </c>
      <c r="E26">
        <v>0</v>
      </c>
      <c r="F26">
        <v>0</v>
      </c>
      <c r="G26">
        <f t="shared" si="1"/>
        <v>0</v>
      </c>
      <c r="H26">
        <v>1</v>
      </c>
    </row>
    <row r="27" spans="1:8" ht="14.25">
      <c r="A27" t="s">
        <v>860</v>
      </c>
      <c r="C27">
        <v>0</v>
      </c>
      <c r="D27">
        <v>0</v>
      </c>
      <c r="E27">
        <v>0</v>
      </c>
      <c r="F27">
        <v>0</v>
      </c>
      <c r="G27">
        <f t="shared" si="1"/>
        <v>0</v>
      </c>
      <c r="H27">
        <v>1</v>
      </c>
    </row>
    <row r="28" spans="1:8" ht="14.25">
      <c r="A28" t="s">
        <v>282</v>
      </c>
      <c r="C28">
        <v>0</v>
      </c>
      <c r="D28">
        <v>0</v>
      </c>
      <c r="E28">
        <v>0</v>
      </c>
      <c r="F28">
        <v>0</v>
      </c>
      <c r="G28">
        <f t="shared" si="1"/>
        <v>0</v>
      </c>
      <c r="H28">
        <v>1</v>
      </c>
    </row>
    <row r="29" spans="1:8" ht="14.25">
      <c r="A29" t="s">
        <v>593</v>
      </c>
      <c r="C29">
        <v>0</v>
      </c>
      <c r="D29">
        <v>0</v>
      </c>
      <c r="E29">
        <v>0</v>
      </c>
      <c r="F29">
        <v>0</v>
      </c>
      <c r="G29">
        <f t="shared" si="1"/>
        <v>0</v>
      </c>
      <c r="H29">
        <v>1</v>
      </c>
    </row>
    <row r="30" spans="1:8" ht="14.25">
      <c r="A30" t="s">
        <v>746</v>
      </c>
      <c r="C30">
        <v>0</v>
      </c>
      <c r="D30">
        <v>0</v>
      </c>
      <c r="E30">
        <v>0</v>
      </c>
      <c r="F30">
        <v>0</v>
      </c>
      <c r="G30">
        <f t="shared" si="1"/>
        <v>0</v>
      </c>
      <c r="H30">
        <v>1</v>
      </c>
    </row>
    <row r="31" spans="1:8" ht="14.25">
      <c r="A31" t="s">
        <v>861</v>
      </c>
      <c r="C31">
        <v>0</v>
      </c>
      <c r="D31">
        <v>0</v>
      </c>
      <c r="E31">
        <v>0</v>
      </c>
      <c r="F31">
        <v>0</v>
      </c>
      <c r="G31">
        <f t="shared" si="1"/>
        <v>0</v>
      </c>
      <c r="H31">
        <v>1</v>
      </c>
    </row>
    <row r="32" spans="1:8" ht="14.25">
      <c r="A32" t="s">
        <v>59</v>
      </c>
      <c r="C32">
        <v>0</v>
      </c>
      <c r="D32">
        <v>0</v>
      </c>
      <c r="E32">
        <v>0</v>
      </c>
      <c r="F32">
        <v>0</v>
      </c>
      <c r="G32">
        <f t="shared" si="1"/>
        <v>0</v>
      </c>
      <c r="H32">
        <v>1</v>
      </c>
    </row>
    <row r="33" spans="1:8" ht="14.25">
      <c r="A33" t="s">
        <v>697</v>
      </c>
      <c r="C33">
        <v>0</v>
      </c>
      <c r="D33">
        <v>0</v>
      </c>
      <c r="E33">
        <v>0</v>
      </c>
      <c r="F33">
        <v>0</v>
      </c>
      <c r="G33">
        <f t="shared" si="1"/>
        <v>0</v>
      </c>
      <c r="H33">
        <v>1</v>
      </c>
    </row>
    <row r="34" spans="1:8" ht="14.25">
      <c r="A34" t="s">
        <v>63</v>
      </c>
      <c r="C34">
        <v>0</v>
      </c>
      <c r="D34">
        <v>0</v>
      </c>
      <c r="E34">
        <v>0</v>
      </c>
      <c r="F34">
        <v>0</v>
      </c>
      <c r="G34">
        <f t="shared" si="1"/>
        <v>0</v>
      </c>
      <c r="H34">
        <v>1</v>
      </c>
    </row>
    <row r="35" spans="1:8" ht="14.25">
      <c r="A35" t="s">
        <v>927</v>
      </c>
      <c r="C35">
        <v>0</v>
      </c>
      <c r="D35">
        <v>0</v>
      </c>
      <c r="E35">
        <v>0</v>
      </c>
      <c r="F35">
        <v>0</v>
      </c>
      <c r="G35">
        <f t="shared" si="1"/>
        <v>0</v>
      </c>
      <c r="H35">
        <v>1</v>
      </c>
    </row>
    <row r="36" spans="1:8" ht="14.25">
      <c r="A36" t="s">
        <v>898</v>
      </c>
      <c r="C36">
        <v>0</v>
      </c>
      <c r="D36">
        <v>0</v>
      </c>
      <c r="E36">
        <v>0</v>
      </c>
      <c r="F36">
        <v>0</v>
      </c>
      <c r="G36">
        <f t="shared" si="1"/>
        <v>0</v>
      </c>
      <c r="H36">
        <v>1</v>
      </c>
    </row>
    <row r="37" spans="1:8" ht="14.25">
      <c r="A37" t="s">
        <v>67</v>
      </c>
      <c r="C37">
        <v>0</v>
      </c>
      <c r="D37">
        <v>0</v>
      </c>
      <c r="E37">
        <v>0</v>
      </c>
      <c r="F37">
        <v>0</v>
      </c>
      <c r="G37">
        <f t="shared" si="1"/>
        <v>0</v>
      </c>
      <c r="H37">
        <v>1</v>
      </c>
    </row>
    <row r="38" spans="1:8" ht="14.25">
      <c r="A38" t="s">
        <v>1083</v>
      </c>
      <c r="C38">
        <v>0</v>
      </c>
      <c r="D38">
        <v>0</v>
      </c>
      <c r="E38">
        <v>0</v>
      </c>
      <c r="F38">
        <v>0</v>
      </c>
      <c r="G38">
        <f t="shared" si="1"/>
        <v>0</v>
      </c>
      <c r="H38">
        <v>1</v>
      </c>
    </row>
    <row r="39" spans="1:8" ht="14.25">
      <c r="A39" t="s">
        <v>663</v>
      </c>
      <c r="C39">
        <v>0</v>
      </c>
      <c r="D39">
        <v>0</v>
      </c>
      <c r="E39">
        <v>0</v>
      </c>
      <c r="F39">
        <v>0</v>
      </c>
      <c r="G39">
        <f t="shared" si="1"/>
        <v>0</v>
      </c>
      <c r="H39">
        <v>1</v>
      </c>
    </row>
    <row r="40" spans="1:8" ht="14.25">
      <c r="A40" t="s">
        <v>306</v>
      </c>
      <c r="C40">
        <v>0</v>
      </c>
      <c r="D40">
        <v>0</v>
      </c>
      <c r="E40">
        <v>0</v>
      </c>
      <c r="F40">
        <v>0</v>
      </c>
      <c r="G40">
        <f t="shared" si="1"/>
        <v>0</v>
      </c>
      <c r="H40">
        <v>1</v>
      </c>
    </row>
    <row r="41" spans="1:8" ht="14.25">
      <c r="A41" t="s">
        <v>262</v>
      </c>
      <c r="C41">
        <v>0</v>
      </c>
      <c r="D41">
        <v>0</v>
      </c>
      <c r="E41">
        <v>0</v>
      </c>
      <c r="F41">
        <v>0</v>
      </c>
      <c r="G41">
        <f t="shared" si="1"/>
        <v>0</v>
      </c>
      <c r="H41">
        <v>1</v>
      </c>
    </row>
    <row r="42" spans="1:8" ht="14.25">
      <c r="A42" t="s">
        <v>68</v>
      </c>
      <c r="C42">
        <v>0</v>
      </c>
      <c r="D42">
        <v>0</v>
      </c>
      <c r="E42">
        <v>0</v>
      </c>
      <c r="F42">
        <v>0</v>
      </c>
      <c r="G42">
        <f t="shared" si="1"/>
        <v>0</v>
      </c>
      <c r="H42">
        <v>1</v>
      </c>
    </row>
    <row r="43" spans="1:8" ht="14.25">
      <c r="A43" t="s">
        <v>70</v>
      </c>
      <c r="C43">
        <v>0</v>
      </c>
      <c r="D43">
        <v>0</v>
      </c>
      <c r="E43">
        <v>0</v>
      </c>
      <c r="F43">
        <v>0</v>
      </c>
      <c r="G43">
        <f t="shared" si="1"/>
        <v>0</v>
      </c>
      <c r="H43">
        <v>1</v>
      </c>
    </row>
    <row r="44" spans="1:8" ht="14.25">
      <c r="A44" t="s">
        <v>264</v>
      </c>
      <c r="C44">
        <v>0</v>
      </c>
      <c r="D44">
        <v>0</v>
      </c>
      <c r="E44">
        <v>0</v>
      </c>
      <c r="F44">
        <v>0</v>
      </c>
      <c r="G44">
        <f t="shared" si="1"/>
        <v>0</v>
      </c>
      <c r="H44">
        <v>1</v>
      </c>
    </row>
    <row r="45" spans="1:8" ht="14.25">
      <c r="A45" t="s">
        <v>936</v>
      </c>
      <c r="C45">
        <v>0</v>
      </c>
      <c r="D45">
        <v>0</v>
      </c>
      <c r="E45">
        <v>0</v>
      </c>
      <c r="F45">
        <v>0</v>
      </c>
      <c r="G45">
        <f t="shared" si="1"/>
        <v>0</v>
      </c>
      <c r="H45">
        <v>1</v>
      </c>
    </row>
    <row r="46" spans="1:8" ht="14.25">
      <c r="A46" t="s">
        <v>265</v>
      </c>
      <c r="C46">
        <v>0</v>
      </c>
      <c r="D46">
        <v>0</v>
      </c>
      <c r="E46">
        <v>0</v>
      </c>
      <c r="F46">
        <v>0</v>
      </c>
      <c r="G46">
        <f t="shared" si="1"/>
        <v>0</v>
      </c>
      <c r="H46">
        <v>1</v>
      </c>
    </row>
    <row r="47" spans="1:8" ht="14.25">
      <c r="A47" t="s">
        <v>1302</v>
      </c>
      <c r="C47">
        <v>0</v>
      </c>
      <c r="D47">
        <v>0</v>
      </c>
      <c r="E47">
        <v>0</v>
      </c>
      <c r="F47">
        <v>0</v>
      </c>
      <c r="G47">
        <f t="shared" si="1"/>
        <v>0</v>
      </c>
      <c r="H47">
        <v>1</v>
      </c>
    </row>
    <row r="48" spans="1:8" ht="14.25">
      <c r="A48" t="s">
        <v>801</v>
      </c>
      <c r="C48">
        <v>0</v>
      </c>
      <c r="D48">
        <v>0</v>
      </c>
      <c r="E48">
        <v>0</v>
      </c>
      <c r="F48">
        <v>0</v>
      </c>
      <c r="G48">
        <f t="shared" si="1"/>
        <v>0</v>
      </c>
      <c r="H48">
        <v>1</v>
      </c>
    </row>
    <row r="49" spans="1:8" ht="14.25">
      <c r="A49" t="s">
        <v>267</v>
      </c>
      <c r="C49">
        <v>0</v>
      </c>
      <c r="D49">
        <v>0</v>
      </c>
      <c r="E49">
        <v>0</v>
      </c>
      <c r="F49">
        <v>0</v>
      </c>
      <c r="G49">
        <f t="shared" si="1"/>
        <v>0</v>
      </c>
      <c r="H49">
        <v>1</v>
      </c>
    </row>
    <row r="50" spans="1:8" ht="14.25">
      <c r="A50" t="s">
        <v>484</v>
      </c>
      <c r="C50">
        <v>0</v>
      </c>
      <c r="D50">
        <v>0</v>
      </c>
      <c r="E50">
        <v>0</v>
      </c>
      <c r="F50">
        <v>0</v>
      </c>
      <c r="G50">
        <f t="shared" si="1"/>
        <v>0</v>
      </c>
      <c r="H50">
        <v>1</v>
      </c>
    </row>
    <row r="51" spans="1:8" ht="14.25">
      <c r="A51" t="s">
        <v>809</v>
      </c>
      <c r="C51">
        <v>0</v>
      </c>
      <c r="D51">
        <v>0</v>
      </c>
      <c r="E51">
        <v>0</v>
      </c>
      <c r="F51">
        <v>0</v>
      </c>
      <c r="G51">
        <f t="shared" si="1"/>
        <v>0</v>
      </c>
      <c r="H51">
        <v>1</v>
      </c>
    </row>
    <row r="52" spans="1:8" ht="15">
      <c r="A52" s="3" t="s">
        <v>643</v>
      </c>
      <c r="B52" s="12">
        <f aca="true" t="shared" si="2" ref="B52:G52">SUM(B3:B51)</f>
        <v>0</v>
      </c>
      <c r="C52" s="12">
        <f t="shared" si="2"/>
        <v>0</v>
      </c>
      <c r="D52" s="12">
        <f t="shared" si="2"/>
        <v>0</v>
      </c>
      <c r="E52" s="12">
        <f t="shared" si="2"/>
        <v>0</v>
      </c>
      <c r="F52" s="12">
        <f t="shared" si="2"/>
        <v>0</v>
      </c>
      <c r="G52" s="12">
        <f t="shared" si="2"/>
        <v>0</v>
      </c>
      <c r="H52" s="30"/>
    </row>
    <row r="54" ht="14.25">
      <c r="D54" s="13"/>
    </row>
  </sheetData>
  <sheetProtection/>
  <mergeCells count="1">
    <mergeCell ref="A1:H1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29.375" style="0" customWidth="1"/>
    <col min="2" max="2" width="8.125" style="0" customWidth="1"/>
    <col min="3" max="3" width="10.00390625" style="0" bestFit="1" customWidth="1"/>
    <col min="4" max="4" width="13.375" style="0" bestFit="1" customWidth="1"/>
    <col min="5" max="5" width="14.375" style="0" bestFit="1" customWidth="1"/>
    <col min="6" max="6" width="9.75390625" style="0" bestFit="1" customWidth="1"/>
  </cols>
  <sheetData>
    <row r="1" spans="1:8" ht="15">
      <c r="A1" s="88" t="s">
        <v>1534</v>
      </c>
      <c r="B1" s="89"/>
      <c r="C1" s="89"/>
      <c r="D1" s="89"/>
      <c r="E1" s="89"/>
      <c r="F1" s="89"/>
      <c r="G1" s="89"/>
      <c r="H1" s="90"/>
    </row>
    <row r="2" spans="1:8" ht="15">
      <c r="A2" s="1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</row>
    <row r="3" spans="1:8" ht="14.25">
      <c r="A3" s="39" t="s">
        <v>857</v>
      </c>
      <c r="C3">
        <v>0</v>
      </c>
      <c r="D3">
        <v>0</v>
      </c>
      <c r="E3">
        <v>0</v>
      </c>
      <c r="F3">
        <v>0</v>
      </c>
      <c r="G3" s="9">
        <f aca="true" t="shared" si="0" ref="G3:G118">B3-C3-D3-E3-F3</f>
        <v>0</v>
      </c>
      <c r="H3" s="9">
        <v>2</v>
      </c>
    </row>
    <row r="4" spans="1:8" ht="14.25">
      <c r="A4" s="39" t="s">
        <v>910</v>
      </c>
      <c r="C4">
        <v>0</v>
      </c>
      <c r="D4">
        <v>0</v>
      </c>
      <c r="E4">
        <v>0</v>
      </c>
      <c r="F4">
        <v>0</v>
      </c>
      <c r="G4" s="9">
        <f t="shared" si="0"/>
        <v>0</v>
      </c>
      <c r="H4" s="9">
        <v>2</v>
      </c>
    </row>
    <row r="5" spans="1:8" ht="14.25">
      <c r="A5" s="39" t="s">
        <v>911</v>
      </c>
      <c r="C5">
        <v>0</v>
      </c>
      <c r="D5">
        <v>0</v>
      </c>
      <c r="E5">
        <v>0</v>
      </c>
      <c r="F5">
        <v>0</v>
      </c>
      <c r="G5" s="9">
        <f t="shared" si="0"/>
        <v>0</v>
      </c>
      <c r="H5" s="9">
        <v>2</v>
      </c>
    </row>
    <row r="6" spans="1:8" ht="14.25">
      <c r="A6" s="39" t="s">
        <v>361</v>
      </c>
      <c r="C6">
        <v>0</v>
      </c>
      <c r="D6">
        <v>0</v>
      </c>
      <c r="E6">
        <v>0</v>
      </c>
      <c r="F6">
        <v>0</v>
      </c>
      <c r="G6" s="9">
        <f t="shared" si="0"/>
        <v>0</v>
      </c>
      <c r="H6" s="9">
        <v>2</v>
      </c>
    </row>
    <row r="7" spans="1:8" ht="14.25">
      <c r="A7" s="39" t="s">
        <v>122</v>
      </c>
      <c r="C7">
        <v>0</v>
      </c>
      <c r="D7">
        <v>0</v>
      </c>
      <c r="E7">
        <v>0</v>
      </c>
      <c r="F7">
        <v>0</v>
      </c>
      <c r="G7" s="9">
        <f t="shared" si="0"/>
        <v>0</v>
      </c>
      <c r="H7" s="9">
        <v>2</v>
      </c>
    </row>
    <row r="8" spans="1:8" ht="14.25">
      <c r="A8" s="39" t="s">
        <v>1039</v>
      </c>
      <c r="C8">
        <v>0</v>
      </c>
      <c r="D8">
        <v>0</v>
      </c>
      <c r="E8">
        <v>0</v>
      </c>
      <c r="F8">
        <v>0</v>
      </c>
      <c r="G8" s="9">
        <f t="shared" si="0"/>
        <v>0</v>
      </c>
      <c r="H8" s="9">
        <v>2</v>
      </c>
    </row>
    <row r="9" spans="1:8" ht="14.25">
      <c r="A9" s="39" t="s">
        <v>664</v>
      </c>
      <c r="C9">
        <v>0</v>
      </c>
      <c r="D9">
        <v>0</v>
      </c>
      <c r="E9">
        <v>0</v>
      </c>
      <c r="F9">
        <v>0</v>
      </c>
      <c r="G9" s="9">
        <f t="shared" si="0"/>
        <v>0</v>
      </c>
      <c r="H9" s="9">
        <v>2</v>
      </c>
    </row>
    <row r="10" spans="1:8" ht="14.25">
      <c r="A10" s="39" t="s">
        <v>667</v>
      </c>
      <c r="C10">
        <v>0</v>
      </c>
      <c r="D10">
        <v>0</v>
      </c>
      <c r="E10">
        <v>0</v>
      </c>
      <c r="F10">
        <v>0</v>
      </c>
      <c r="G10" s="9">
        <f t="shared" si="0"/>
        <v>0</v>
      </c>
      <c r="H10" s="9">
        <v>2</v>
      </c>
    </row>
    <row r="11" spans="1:8" ht="14.25">
      <c r="A11" s="10" t="s">
        <v>656</v>
      </c>
      <c r="C11">
        <v>0</v>
      </c>
      <c r="D11">
        <v>0</v>
      </c>
      <c r="E11">
        <v>0</v>
      </c>
      <c r="F11">
        <v>0</v>
      </c>
      <c r="G11" s="9">
        <f t="shared" si="0"/>
        <v>0</v>
      </c>
      <c r="H11" s="9">
        <v>2</v>
      </c>
    </row>
    <row r="12" spans="1:8" ht="14.25">
      <c r="A12" s="39" t="s">
        <v>706</v>
      </c>
      <c r="C12">
        <v>0</v>
      </c>
      <c r="D12">
        <v>0</v>
      </c>
      <c r="E12">
        <v>0</v>
      </c>
      <c r="F12">
        <v>0</v>
      </c>
      <c r="G12" s="9">
        <f t="shared" si="0"/>
        <v>0</v>
      </c>
      <c r="H12" s="9">
        <v>2</v>
      </c>
    </row>
    <row r="13" spans="1:8" ht="14.25">
      <c r="A13" s="39" t="s">
        <v>914</v>
      </c>
      <c r="C13">
        <v>0</v>
      </c>
      <c r="D13">
        <v>0</v>
      </c>
      <c r="E13">
        <v>0</v>
      </c>
      <c r="F13">
        <v>0</v>
      </c>
      <c r="G13" s="9">
        <f t="shared" si="0"/>
        <v>0</v>
      </c>
      <c r="H13" s="9">
        <v>2</v>
      </c>
    </row>
    <row r="14" spans="1:8" ht="14.25">
      <c r="A14" s="39" t="s">
        <v>24</v>
      </c>
      <c r="C14">
        <v>0</v>
      </c>
      <c r="D14">
        <v>0</v>
      </c>
      <c r="E14">
        <v>0</v>
      </c>
      <c r="F14">
        <v>0</v>
      </c>
      <c r="G14" s="9">
        <f t="shared" si="0"/>
        <v>0</v>
      </c>
      <c r="H14" s="9">
        <v>2</v>
      </c>
    </row>
    <row r="15" spans="1:8" ht="14.25">
      <c r="A15" s="39" t="s">
        <v>25</v>
      </c>
      <c r="C15">
        <v>0</v>
      </c>
      <c r="D15">
        <v>0</v>
      </c>
      <c r="E15">
        <v>0</v>
      </c>
      <c r="F15">
        <v>0</v>
      </c>
      <c r="G15" s="9">
        <f t="shared" si="0"/>
        <v>0</v>
      </c>
      <c r="H15" s="9">
        <v>2</v>
      </c>
    </row>
    <row r="16" spans="1:8" ht="14.25">
      <c r="A16" s="39" t="s">
        <v>1040</v>
      </c>
      <c r="C16">
        <v>0</v>
      </c>
      <c r="D16">
        <v>0</v>
      </c>
      <c r="E16">
        <v>0</v>
      </c>
      <c r="F16">
        <v>0</v>
      </c>
      <c r="G16" s="9">
        <f t="shared" si="0"/>
        <v>0</v>
      </c>
      <c r="H16" s="9">
        <v>2</v>
      </c>
    </row>
    <row r="17" spans="1:8" ht="14.25">
      <c r="A17" s="39" t="s">
        <v>1041</v>
      </c>
      <c r="C17">
        <v>0</v>
      </c>
      <c r="D17">
        <v>0</v>
      </c>
      <c r="E17">
        <v>0</v>
      </c>
      <c r="F17">
        <v>0</v>
      </c>
      <c r="G17" s="9">
        <f t="shared" si="0"/>
        <v>0</v>
      </c>
      <c r="H17" s="9">
        <v>2</v>
      </c>
    </row>
    <row r="18" spans="1:8" ht="14.25">
      <c r="A18" s="39" t="s">
        <v>916</v>
      </c>
      <c r="C18">
        <v>0</v>
      </c>
      <c r="D18">
        <v>0</v>
      </c>
      <c r="E18">
        <v>0</v>
      </c>
      <c r="F18">
        <v>0</v>
      </c>
      <c r="G18" s="9">
        <f t="shared" si="0"/>
        <v>0</v>
      </c>
      <c r="H18" s="9">
        <v>2</v>
      </c>
    </row>
    <row r="19" spans="1:8" ht="14.25">
      <c r="A19" s="39" t="s">
        <v>707</v>
      </c>
      <c r="C19">
        <v>0</v>
      </c>
      <c r="D19">
        <v>0</v>
      </c>
      <c r="E19">
        <v>0</v>
      </c>
      <c r="F19">
        <v>0</v>
      </c>
      <c r="G19" s="9">
        <f t="shared" si="0"/>
        <v>0</v>
      </c>
      <c r="H19" s="9">
        <v>2</v>
      </c>
    </row>
    <row r="20" spans="1:8" ht="14.25">
      <c r="A20" s="39" t="s">
        <v>917</v>
      </c>
      <c r="C20">
        <v>0</v>
      </c>
      <c r="D20">
        <v>0</v>
      </c>
      <c r="E20">
        <v>0</v>
      </c>
      <c r="F20">
        <v>0</v>
      </c>
      <c r="G20" s="9">
        <f t="shared" si="0"/>
        <v>0</v>
      </c>
      <c r="H20" s="9">
        <v>2</v>
      </c>
    </row>
    <row r="21" spans="1:8" ht="14.25">
      <c r="A21" s="39" t="s">
        <v>278</v>
      </c>
      <c r="C21">
        <v>0</v>
      </c>
      <c r="D21">
        <v>0</v>
      </c>
      <c r="E21">
        <v>0</v>
      </c>
      <c r="F21">
        <v>0</v>
      </c>
      <c r="G21" s="9">
        <f t="shared" si="0"/>
        <v>0</v>
      </c>
      <c r="H21" s="9">
        <v>2</v>
      </c>
    </row>
    <row r="22" spans="1:8" ht="14.25">
      <c r="A22" s="39" t="s">
        <v>270</v>
      </c>
      <c r="C22">
        <v>0</v>
      </c>
      <c r="D22">
        <v>0</v>
      </c>
      <c r="E22">
        <v>0</v>
      </c>
      <c r="F22">
        <v>0</v>
      </c>
      <c r="G22" s="9">
        <f t="shared" si="0"/>
        <v>0</v>
      </c>
      <c r="H22" s="9">
        <v>2</v>
      </c>
    </row>
    <row r="23" spans="1:8" ht="14.25">
      <c r="A23" s="39" t="s">
        <v>693</v>
      </c>
      <c r="C23">
        <v>0</v>
      </c>
      <c r="D23">
        <v>0</v>
      </c>
      <c r="E23">
        <v>0</v>
      </c>
      <c r="F23">
        <v>0</v>
      </c>
      <c r="G23" s="9">
        <f t="shared" si="0"/>
        <v>0</v>
      </c>
      <c r="H23" s="9">
        <v>2</v>
      </c>
    </row>
    <row r="24" spans="1:8" ht="14.25">
      <c r="A24" s="39" t="s">
        <v>918</v>
      </c>
      <c r="C24">
        <v>0</v>
      </c>
      <c r="D24">
        <v>0</v>
      </c>
      <c r="E24">
        <v>0</v>
      </c>
      <c r="F24">
        <v>0</v>
      </c>
      <c r="G24" s="9">
        <f t="shared" si="0"/>
        <v>0</v>
      </c>
      <c r="H24" s="9">
        <v>2</v>
      </c>
    </row>
    <row r="25" spans="1:8" ht="14.25">
      <c r="A25" s="39" t="s">
        <v>1044</v>
      </c>
      <c r="C25">
        <v>0</v>
      </c>
      <c r="D25">
        <v>0</v>
      </c>
      <c r="E25">
        <v>0</v>
      </c>
      <c r="F25">
        <v>0</v>
      </c>
      <c r="G25" s="9">
        <f t="shared" si="0"/>
        <v>0</v>
      </c>
      <c r="H25" s="9">
        <v>2</v>
      </c>
    </row>
    <row r="26" spans="1:8" ht="14.25">
      <c r="A26" s="39" t="s">
        <v>271</v>
      </c>
      <c r="C26">
        <v>0</v>
      </c>
      <c r="D26">
        <v>0</v>
      </c>
      <c r="E26">
        <v>0</v>
      </c>
      <c r="F26">
        <v>0</v>
      </c>
      <c r="G26" s="9">
        <f t="shared" si="0"/>
        <v>0</v>
      </c>
      <c r="H26" s="9">
        <v>2</v>
      </c>
    </row>
    <row r="27" spans="1:8" ht="14.25">
      <c r="A27" s="39" t="s">
        <v>106</v>
      </c>
      <c r="C27">
        <v>0</v>
      </c>
      <c r="D27">
        <v>0</v>
      </c>
      <c r="E27">
        <v>0</v>
      </c>
      <c r="F27">
        <v>0</v>
      </c>
      <c r="G27" s="9">
        <f t="shared" si="0"/>
        <v>0</v>
      </c>
      <c r="H27" s="9">
        <v>2</v>
      </c>
    </row>
    <row r="28" spans="1:8" ht="14.25">
      <c r="A28" s="39" t="s">
        <v>280</v>
      </c>
      <c r="C28">
        <v>0</v>
      </c>
      <c r="D28">
        <v>0</v>
      </c>
      <c r="E28">
        <v>0</v>
      </c>
      <c r="F28">
        <v>0</v>
      </c>
      <c r="G28" s="9">
        <f t="shared" si="0"/>
        <v>0</v>
      </c>
      <c r="H28" s="9">
        <v>2</v>
      </c>
    </row>
    <row r="29" spans="1:8" ht="14.25">
      <c r="A29" s="39" t="s">
        <v>281</v>
      </c>
      <c r="C29">
        <v>0</v>
      </c>
      <c r="D29">
        <v>0</v>
      </c>
      <c r="E29">
        <v>0</v>
      </c>
      <c r="F29">
        <v>0</v>
      </c>
      <c r="G29" s="9">
        <f t="shared" si="0"/>
        <v>0</v>
      </c>
      <c r="H29" s="9">
        <v>2</v>
      </c>
    </row>
    <row r="30" spans="1:8" ht="14.25">
      <c r="A30" s="39" t="s">
        <v>1045</v>
      </c>
      <c r="C30">
        <v>0</v>
      </c>
      <c r="D30">
        <v>0</v>
      </c>
      <c r="E30">
        <v>0</v>
      </c>
      <c r="F30">
        <v>0</v>
      </c>
      <c r="G30" s="9">
        <f t="shared" si="0"/>
        <v>0</v>
      </c>
      <c r="H30" s="9">
        <v>2</v>
      </c>
    </row>
    <row r="31" spans="1:8" ht="14.25">
      <c r="A31" s="39" t="s">
        <v>669</v>
      </c>
      <c r="C31">
        <v>0</v>
      </c>
      <c r="D31">
        <v>0</v>
      </c>
      <c r="E31">
        <v>0</v>
      </c>
      <c r="F31">
        <v>0</v>
      </c>
      <c r="G31" s="9">
        <f t="shared" si="0"/>
        <v>0</v>
      </c>
      <c r="H31" s="9">
        <v>2</v>
      </c>
    </row>
    <row r="32" spans="1:8" ht="14.25">
      <c r="A32" s="39" t="s">
        <v>1327</v>
      </c>
      <c r="C32">
        <v>0</v>
      </c>
      <c r="D32">
        <v>0</v>
      </c>
      <c r="E32">
        <v>0</v>
      </c>
      <c r="F32">
        <v>0</v>
      </c>
      <c r="G32" s="9">
        <f t="shared" si="0"/>
        <v>0</v>
      </c>
      <c r="H32" s="9">
        <v>2</v>
      </c>
    </row>
    <row r="33" spans="1:8" ht="14.25">
      <c r="A33" s="39" t="s">
        <v>807</v>
      </c>
      <c r="C33">
        <v>0</v>
      </c>
      <c r="D33">
        <v>0</v>
      </c>
      <c r="E33">
        <v>0</v>
      </c>
      <c r="F33">
        <v>0</v>
      </c>
      <c r="G33" s="9">
        <f t="shared" si="0"/>
        <v>0</v>
      </c>
      <c r="H33" s="9">
        <v>2</v>
      </c>
    </row>
    <row r="34" spans="1:8" ht="14.25">
      <c r="A34" s="39" t="s">
        <v>694</v>
      </c>
      <c r="C34">
        <v>0</v>
      </c>
      <c r="D34">
        <v>0</v>
      </c>
      <c r="E34">
        <v>0</v>
      </c>
      <c r="F34">
        <v>0</v>
      </c>
      <c r="G34" s="9">
        <f t="shared" si="0"/>
        <v>0</v>
      </c>
      <c r="H34" s="9">
        <v>2</v>
      </c>
    </row>
    <row r="35" spans="1:8" ht="14.25">
      <c r="A35" s="39" t="s">
        <v>1046</v>
      </c>
      <c r="C35">
        <v>0</v>
      </c>
      <c r="D35">
        <v>0</v>
      </c>
      <c r="E35">
        <v>0</v>
      </c>
      <c r="F35">
        <v>0</v>
      </c>
      <c r="G35" s="9">
        <f t="shared" si="0"/>
        <v>0</v>
      </c>
      <c r="H35" s="9">
        <v>2</v>
      </c>
    </row>
    <row r="36" spans="1:8" ht="14.25">
      <c r="A36" s="39" t="s">
        <v>55</v>
      </c>
      <c r="C36">
        <v>0</v>
      </c>
      <c r="D36">
        <v>0</v>
      </c>
      <c r="E36">
        <v>0</v>
      </c>
      <c r="F36">
        <v>0</v>
      </c>
      <c r="G36" s="9">
        <f t="shared" si="0"/>
        <v>0</v>
      </c>
      <c r="H36" s="9">
        <v>2</v>
      </c>
    </row>
    <row r="37" spans="1:8" ht="14.25">
      <c r="A37" s="39" t="s">
        <v>1047</v>
      </c>
      <c r="C37">
        <v>0</v>
      </c>
      <c r="D37">
        <v>0</v>
      </c>
      <c r="E37">
        <v>0</v>
      </c>
      <c r="F37">
        <v>0</v>
      </c>
      <c r="G37" s="9">
        <f t="shared" si="0"/>
        <v>0</v>
      </c>
      <c r="H37" s="9">
        <v>2</v>
      </c>
    </row>
    <row r="38" spans="1:8" ht="14.25">
      <c r="A38" s="39" t="s">
        <v>273</v>
      </c>
      <c r="C38">
        <v>0</v>
      </c>
      <c r="D38">
        <v>0</v>
      </c>
      <c r="E38">
        <v>0</v>
      </c>
      <c r="F38">
        <v>0</v>
      </c>
      <c r="G38" s="9">
        <f t="shared" si="0"/>
        <v>0</v>
      </c>
      <c r="H38" s="9">
        <v>2</v>
      </c>
    </row>
    <row r="39" spans="1:8" ht="14.25">
      <c r="A39" s="39" t="s">
        <v>465</v>
      </c>
      <c r="C39">
        <v>0</v>
      </c>
      <c r="D39">
        <v>0</v>
      </c>
      <c r="E39">
        <v>0</v>
      </c>
      <c r="F39">
        <v>0</v>
      </c>
      <c r="G39" s="9">
        <f t="shared" si="0"/>
        <v>0</v>
      </c>
      <c r="H39" s="9">
        <v>2</v>
      </c>
    </row>
    <row r="40" spans="1:8" ht="14.25">
      <c r="A40" s="39" t="s">
        <v>56</v>
      </c>
      <c r="C40">
        <v>0</v>
      </c>
      <c r="D40">
        <v>0</v>
      </c>
      <c r="E40">
        <v>0</v>
      </c>
      <c r="F40">
        <v>0</v>
      </c>
      <c r="G40" s="9">
        <f t="shared" si="0"/>
        <v>0</v>
      </c>
      <c r="H40" s="9">
        <v>2</v>
      </c>
    </row>
    <row r="41" spans="1:8" ht="14.25">
      <c r="A41" s="39" t="s">
        <v>57</v>
      </c>
      <c r="C41">
        <v>0</v>
      </c>
      <c r="D41">
        <v>0</v>
      </c>
      <c r="E41">
        <v>0</v>
      </c>
      <c r="F41">
        <v>0</v>
      </c>
      <c r="G41" s="9">
        <f t="shared" si="0"/>
        <v>0</v>
      </c>
      <c r="H41" s="9">
        <v>2</v>
      </c>
    </row>
    <row r="42" spans="1:8" ht="14.25">
      <c r="A42" s="39" t="s">
        <v>275</v>
      </c>
      <c r="C42">
        <v>0</v>
      </c>
      <c r="D42">
        <v>0</v>
      </c>
      <c r="E42">
        <v>0</v>
      </c>
      <c r="F42">
        <v>0</v>
      </c>
      <c r="G42" s="9">
        <f t="shared" si="0"/>
        <v>0</v>
      </c>
      <c r="H42" s="9">
        <v>2</v>
      </c>
    </row>
    <row r="43" spans="1:8" ht="14.25">
      <c r="A43" s="39" t="s">
        <v>892</v>
      </c>
      <c r="C43">
        <v>0</v>
      </c>
      <c r="D43">
        <v>0</v>
      </c>
      <c r="E43">
        <v>0</v>
      </c>
      <c r="F43">
        <v>0</v>
      </c>
      <c r="G43" s="9">
        <f t="shared" si="0"/>
        <v>0</v>
      </c>
      <c r="H43" s="9">
        <v>2</v>
      </c>
    </row>
    <row r="44" spans="1:8" ht="14.25">
      <c r="A44" s="39" t="s">
        <v>670</v>
      </c>
      <c r="C44">
        <v>0</v>
      </c>
      <c r="D44">
        <v>0</v>
      </c>
      <c r="E44">
        <v>0</v>
      </c>
      <c r="F44">
        <v>0</v>
      </c>
      <c r="G44" s="9">
        <f t="shared" si="0"/>
        <v>0</v>
      </c>
      <c r="H44" s="9">
        <v>2</v>
      </c>
    </row>
    <row r="45" spans="1:8" ht="14.25">
      <c r="A45" s="39" t="s">
        <v>921</v>
      </c>
      <c r="C45">
        <v>0</v>
      </c>
      <c r="D45">
        <v>0</v>
      </c>
      <c r="E45">
        <v>0</v>
      </c>
      <c r="F45">
        <v>0</v>
      </c>
      <c r="G45" s="9">
        <f t="shared" si="0"/>
        <v>0</v>
      </c>
      <c r="H45" s="9">
        <v>2</v>
      </c>
    </row>
    <row r="46" spans="1:8" ht="14.25">
      <c r="A46" s="39" t="s">
        <v>832</v>
      </c>
      <c r="C46">
        <v>0</v>
      </c>
      <c r="D46">
        <v>0</v>
      </c>
      <c r="E46">
        <v>0</v>
      </c>
      <c r="F46">
        <v>0</v>
      </c>
      <c r="G46" s="9">
        <f t="shared" si="0"/>
        <v>0</v>
      </c>
      <c r="H46" s="9">
        <v>2</v>
      </c>
    </row>
    <row r="47" spans="1:8" ht="14.25">
      <c r="A47" s="39" t="s">
        <v>695</v>
      </c>
      <c r="C47">
        <v>0</v>
      </c>
      <c r="D47">
        <v>0</v>
      </c>
      <c r="E47">
        <v>0</v>
      </c>
      <c r="F47">
        <v>0</v>
      </c>
      <c r="G47" s="9">
        <f t="shared" si="0"/>
        <v>0</v>
      </c>
      <c r="H47" s="9">
        <v>2</v>
      </c>
    </row>
    <row r="48" spans="1:8" ht="14.25">
      <c r="A48" s="39" t="s">
        <v>671</v>
      </c>
      <c r="C48">
        <v>0</v>
      </c>
      <c r="D48">
        <v>0</v>
      </c>
      <c r="E48">
        <v>0</v>
      </c>
      <c r="F48">
        <v>0</v>
      </c>
      <c r="G48" s="9">
        <f t="shared" si="0"/>
        <v>0</v>
      </c>
      <c r="H48" s="9">
        <v>2</v>
      </c>
    </row>
    <row r="49" spans="1:8" ht="14.25">
      <c r="A49" s="39" t="s">
        <v>893</v>
      </c>
      <c r="C49">
        <v>0</v>
      </c>
      <c r="D49">
        <v>0</v>
      </c>
      <c r="E49">
        <v>0</v>
      </c>
      <c r="F49">
        <v>0</v>
      </c>
      <c r="G49" s="9">
        <f t="shared" si="0"/>
        <v>0</v>
      </c>
      <c r="H49" s="9">
        <v>2</v>
      </c>
    </row>
    <row r="50" spans="1:8" ht="14.25">
      <c r="A50" s="39" t="s">
        <v>672</v>
      </c>
      <c r="C50">
        <v>0</v>
      </c>
      <c r="D50">
        <v>0</v>
      </c>
      <c r="E50">
        <v>0</v>
      </c>
      <c r="F50">
        <v>0</v>
      </c>
      <c r="G50" s="9">
        <f t="shared" si="0"/>
        <v>0</v>
      </c>
      <c r="H50" s="9">
        <v>2</v>
      </c>
    </row>
    <row r="51" spans="1:8" ht="14.25">
      <c r="A51" s="39" t="s">
        <v>817</v>
      </c>
      <c r="C51">
        <v>0</v>
      </c>
      <c r="D51">
        <v>0</v>
      </c>
      <c r="E51">
        <v>0</v>
      </c>
      <c r="F51">
        <v>0</v>
      </c>
      <c r="G51" s="9">
        <f t="shared" si="0"/>
        <v>0</v>
      </c>
      <c r="H51" s="9">
        <v>2</v>
      </c>
    </row>
    <row r="52" spans="1:8" ht="14.25">
      <c r="A52" s="39" t="s">
        <v>894</v>
      </c>
      <c r="C52">
        <v>0</v>
      </c>
      <c r="D52">
        <v>0</v>
      </c>
      <c r="E52">
        <v>0</v>
      </c>
      <c r="F52">
        <v>0</v>
      </c>
      <c r="G52" s="9">
        <f t="shared" si="0"/>
        <v>0</v>
      </c>
      <c r="H52" s="9">
        <v>2</v>
      </c>
    </row>
    <row r="53" spans="1:8" ht="14.25">
      <c r="A53" s="39" t="s">
        <v>841</v>
      </c>
      <c r="C53">
        <v>0</v>
      </c>
      <c r="D53">
        <v>0</v>
      </c>
      <c r="E53">
        <v>0</v>
      </c>
      <c r="F53">
        <v>0</v>
      </c>
      <c r="G53" s="9">
        <f t="shared" si="0"/>
        <v>0</v>
      </c>
      <c r="H53" s="9">
        <v>2</v>
      </c>
    </row>
    <row r="54" spans="1:8" ht="14.25">
      <c r="A54" s="39" t="s">
        <v>1068</v>
      </c>
      <c r="C54">
        <v>0</v>
      </c>
      <c r="D54">
        <v>0</v>
      </c>
      <c r="E54">
        <v>0</v>
      </c>
      <c r="F54">
        <v>0</v>
      </c>
      <c r="G54" s="9">
        <f t="shared" si="0"/>
        <v>0</v>
      </c>
      <c r="H54" s="9">
        <v>2</v>
      </c>
    </row>
    <row r="55" spans="1:8" ht="14.25">
      <c r="A55" s="39" t="s">
        <v>933</v>
      </c>
      <c r="C55">
        <v>0</v>
      </c>
      <c r="D55">
        <v>0</v>
      </c>
      <c r="E55">
        <v>0</v>
      </c>
      <c r="F55">
        <v>0</v>
      </c>
      <c r="G55" s="9">
        <f t="shared" si="0"/>
        <v>0</v>
      </c>
      <c r="H55" s="9">
        <v>2</v>
      </c>
    </row>
    <row r="56" spans="1:8" ht="14.25">
      <c r="A56" s="39" t="s">
        <v>660</v>
      </c>
      <c r="C56">
        <v>0</v>
      </c>
      <c r="D56">
        <v>0</v>
      </c>
      <c r="E56">
        <v>0</v>
      </c>
      <c r="F56">
        <v>0</v>
      </c>
      <c r="G56" s="9">
        <f t="shared" si="0"/>
        <v>0</v>
      </c>
      <c r="H56" s="9">
        <v>2</v>
      </c>
    </row>
    <row r="57" spans="1:8" ht="14.25">
      <c r="A57" s="39" t="s">
        <v>58</v>
      </c>
      <c r="C57">
        <v>0</v>
      </c>
      <c r="D57">
        <v>0</v>
      </c>
      <c r="E57">
        <v>0</v>
      </c>
      <c r="F57">
        <v>0</v>
      </c>
      <c r="G57" s="9">
        <f t="shared" si="0"/>
        <v>0</v>
      </c>
      <c r="H57" s="9">
        <v>2</v>
      </c>
    </row>
    <row r="58" spans="1:8" ht="14.25">
      <c r="A58" s="39" t="s">
        <v>833</v>
      </c>
      <c r="C58">
        <v>0</v>
      </c>
      <c r="D58">
        <v>0</v>
      </c>
      <c r="E58">
        <v>0</v>
      </c>
      <c r="F58">
        <v>0</v>
      </c>
      <c r="G58" s="9">
        <f t="shared" si="0"/>
        <v>0</v>
      </c>
      <c r="H58" s="9">
        <v>2</v>
      </c>
    </row>
    <row r="59" spans="1:8" ht="14.25">
      <c r="A59" s="39" t="s">
        <v>283</v>
      </c>
      <c r="C59">
        <v>0</v>
      </c>
      <c r="D59">
        <v>0</v>
      </c>
      <c r="E59">
        <v>0</v>
      </c>
      <c r="F59">
        <v>0</v>
      </c>
      <c r="G59" s="9">
        <f t="shared" si="0"/>
        <v>0</v>
      </c>
      <c r="H59" s="9">
        <v>2</v>
      </c>
    </row>
    <row r="60" spans="1:8" ht="14.25">
      <c r="A60" s="39" t="s">
        <v>594</v>
      </c>
      <c r="C60">
        <v>0</v>
      </c>
      <c r="D60">
        <v>0</v>
      </c>
      <c r="E60">
        <v>0</v>
      </c>
      <c r="F60">
        <v>0</v>
      </c>
      <c r="G60" s="9">
        <f t="shared" si="0"/>
        <v>0</v>
      </c>
      <c r="H60" s="9">
        <v>2</v>
      </c>
    </row>
    <row r="61" spans="1:8" ht="14.25">
      <c r="A61" s="39" t="s">
        <v>1082</v>
      </c>
      <c r="C61">
        <v>0</v>
      </c>
      <c r="D61">
        <v>0</v>
      </c>
      <c r="E61">
        <v>0</v>
      </c>
      <c r="F61">
        <v>0</v>
      </c>
      <c r="G61" s="9">
        <f t="shared" si="0"/>
        <v>0</v>
      </c>
      <c r="H61" s="9">
        <v>2</v>
      </c>
    </row>
    <row r="62" spans="1:8" ht="14.25">
      <c r="A62" s="39" t="s">
        <v>887</v>
      </c>
      <c r="C62">
        <v>0</v>
      </c>
      <c r="D62">
        <v>0</v>
      </c>
      <c r="E62">
        <v>0</v>
      </c>
      <c r="F62">
        <v>0</v>
      </c>
      <c r="G62" s="9">
        <f t="shared" si="0"/>
        <v>0</v>
      </c>
      <c r="H62" s="9">
        <v>2</v>
      </c>
    </row>
    <row r="63" spans="1:8" ht="14.25">
      <c r="A63" s="39" t="s">
        <v>818</v>
      </c>
      <c r="C63">
        <v>0</v>
      </c>
      <c r="D63">
        <v>0</v>
      </c>
      <c r="E63">
        <v>0</v>
      </c>
      <c r="F63">
        <v>0</v>
      </c>
      <c r="G63" s="9">
        <f t="shared" si="0"/>
        <v>0</v>
      </c>
      <c r="H63" s="9">
        <v>2</v>
      </c>
    </row>
    <row r="64" spans="1:8" ht="14.25">
      <c r="A64" s="39" t="s">
        <v>895</v>
      </c>
      <c r="C64">
        <v>0</v>
      </c>
      <c r="D64">
        <v>0</v>
      </c>
      <c r="E64">
        <v>0</v>
      </c>
      <c r="F64">
        <v>0</v>
      </c>
      <c r="G64" s="9">
        <f t="shared" si="0"/>
        <v>0</v>
      </c>
      <c r="H64" s="9">
        <v>2</v>
      </c>
    </row>
    <row r="65" spans="1:8" ht="14.25">
      <c r="A65" s="39" t="s">
        <v>662</v>
      </c>
      <c r="C65">
        <v>0</v>
      </c>
      <c r="D65">
        <v>0</v>
      </c>
      <c r="E65">
        <v>0</v>
      </c>
      <c r="F65">
        <v>0</v>
      </c>
      <c r="G65" s="9">
        <f t="shared" si="0"/>
        <v>0</v>
      </c>
      <c r="H65" s="9">
        <v>2</v>
      </c>
    </row>
    <row r="66" spans="1:8" ht="14.25">
      <c r="A66" s="39" t="s">
        <v>819</v>
      </c>
      <c r="C66">
        <v>0</v>
      </c>
      <c r="D66">
        <v>0</v>
      </c>
      <c r="E66">
        <v>0</v>
      </c>
      <c r="F66">
        <v>0</v>
      </c>
      <c r="G66" s="9">
        <f t="shared" si="0"/>
        <v>0</v>
      </c>
      <c r="H66" s="9">
        <v>2</v>
      </c>
    </row>
    <row r="67" spans="1:8" ht="14.25">
      <c r="A67" s="39" t="s">
        <v>923</v>
      </c>
      <c r="C67">
        <v>0</v>
      </c>
      <c r="D67">
        <v>0</v>
      </c>
      <c r="E67">
        <v>0</v>
      </c>
      <c r="F67">
        <v>0</v>
      </c>
      <c r="G67" s="9">
        <f>B67-C67-D67-E67-F67</f>
        <v>0</v>
      </c>
      <c r="H67" s="9">
        <v>2</v>
      </c>
    </row>
    <row r="68" spans="1:8" ht="14.25">
      <c r="A68" s="39" t="s">
        <v>896</v>
      </c>
      <c r="C68">
        <v>0</v>
      </c>
      <c r="D68">
        <v>0</v>
      </c>
      <c r="E68">
        <v>0</v>
      </c>
      <c r="F68">
        <v>0</v>
      </c>
      <c r="G68" s="9">
        <f t="shared" si="0"/>
        <v>0</v>
      </c>
      <c r="H68" s="9">
        <v>2</v>
      </c>
    </row>
    <row r="69" spans="1:8" ht="14.25">
      <c r="A69" s="39" t="s">
        <v>60</v>
      </c>
      <c r="C69">
        <v>0</v>
      </c>
      <c r="D69">
        <v>0</v>
      </c>
      <c r="E69">
        <v>0</v>
      </c>
      <c r="F69">
        <v>0</v>
      </c>
      <c r="G69" s="9">
        <f t="shared" si="0"/>
        <v>0</v>
      </c>
      <c r="H69" s="9">
        <v>2</v>
      </c>
    </row>
    <row r="70" spans="1:8" ht="14.25">
      <c r="A70" s="39" t="s">
        <v>61</v>
      </c>
      <c r="C70">
        <v>0</v>
      </c>
      <c r="D70">
        <v>0</v>
      </c>
      <c r="E70">
        <v>0</v>
      </c>
      <c r="F70">
        <v>0</v>
      </c>
      <c r="G70" s="9">
        <f t="shared" si="0"/>
        <v>0</v>
      </c>
      <c r="H70" s="9">
        <v>2</v>
      </c>
    </row>
    <row r="71" spans="1:8" ht="14.25">
      <c r="A71" s="39" t="s">
        <v>1048</v>
      </c>
      <c r="C71">
        <v>0</v>
      </c>
      <c r="D71">
        <v>0</v>
      </c>
      <c r="E71">
        <v>0</v>
      </c>
      <c r="F71">
        <v>0</v>
      </c>
      <c r="G71" s="9">
        <f t="shared" si="0"/>
        <v>0</v>
      </c>
      <c r="H71" s="9">
        <v>2</v>
      </c>
    </row>
    <row r="72" spans="1:8" ht="14.25">
      <c r="A72" s="39" t="s">
        <v>1049</v>
      </c>
      <c r="C72">
        <v>0</v>
      </c>
      <c r="D72">
        <v>0</v>
      </c>
      <c r="E72">
        <v>0</v>
      </c>
      <c r="F72">
        <v>0</v>
      </c>
      <c r="G72" s="9">
        <f t="shared" si="0"/>
        <v>0</v>
      </c>
      <c r="H72" s="9">
        <v>2</v>
      </c>
    </row>
    <row r="73" spans="1:8" ht="14.25">
      <c r="A73" s="39" t="s">
        <v>888</v>
      </c>
      <c r="C73">
        <v>0</v>
      </c>
      <c r="D73">
        <v>0</v>
      </c>
      <c r="E73">
        <v>0</v>
      </c>
      <c r="F73">
        <v>0</v>
      </c>
      <c r="G73" s="9">
        <f t="shared" si="0"/>
        <v>0</v>
      </c>
      <c r="H73" s="9">
        <v>2</v>
      </c>
    </row>
    <row r="74" spans="1:8" ht="14.25">
      <c r="A74" s="39" t="s">
        <v>747</v>
      </c>
      <c r="C74">
        <v>0</v>
      </c>
      <c r="D74">
        <v>0</v>
      </c>
      <c r="E74">
        <v>0</v>
      </c>
      <c r="F74">
        <v>0</v>
      </c>
      <c r="G74" s="9">
        <f t="shared" si="0"/>
        <v>0</v>
      </c>
      <c r="H74" s="9">
        <v>2</v>
      </c>
    </row>
    <row r="75" spans="1:8" ht="14.25">
      <c r="A75" s="39" t="s">
        <v>434</v>
      </c>
      <c r="C75">
        <v>0</v>
      </c>
      <c r="D75">
        <v>0</v>
      </c>
      <c r="E75">
        <v>0</v>
      </c>
      <c r="F75">
        <v>0</v>
      </c>
      <c r="G75" s="9">
        <f t="shared" si="0"/>
        <v>0</v>
      </c>
      <c r="H75" s="9">
        <v>2</v>
      </c>
    </row>
    <row r="76" spans="1:8" ht="14.25">
      <c r="A76" s="39" t="s">
        <v>164</v>
      </c>
      <c r="C76">
        <v>0</v>
      </c>
      <c r="D76">
        <v>0</v>
      </c>
      <c r="E76">
        <v>0</v>
      </c>
      <c r="F76">
        <v>0</v>
      </c>
      <c r="G76" s="9">
        <f t="shared" si="0"/>
        <v>0</v>
      </c>
      <c r="H76" s="9">
        <v>2</v>
      </c>
    </row>
    <row r="77" spans="1:8" ht="14.25">
      <c r="A77" s="39" t="s">
        <v>926</v>
      </c>
      <c r="C77">
        <v>0</v>
      </c>
      <c r="D77">
        <v>0</v>
      </c>
      <c r="E77">
        <v>0</v>
      </c>
      <c r="F77">
        <v>0</v>
      </c>
      <c r="G77" s="9">
        <f t="shared" si="0"/>
        <v>0</v>
      </c>
      <c r="H77" s="9">
        <v>2</v>
      </c>
    </row>
    <row r="78" spans="1:8" ht="14.25">
      <c r="A78" s="39" t="s">
        <v>30</v>
      </c>
      <c r="C78">
        <v>0</v>
      </c>
      <c r="D78">
        <v>0</v>
      </c>
      <c r="E78">
        <v>0</v>
      </c>
      <c r="F78">
        <v>0</v>
      </c>
      <c r="G78" s="9">
        <f t="shared" si="0"/>
        <v>0</v>
      </c>
      <c r="H78" s="9">
        <v>2</v>
      </c>
    </row>
    <row r="79" spans="1:8" ht="14.25">
      <c r="A79" s="39" t="s">
        <v>800</v>
      </c>
      <c r="C79">
        <v>0</v>
      </c>
      <c r="D79">
        <v>0</v>
      </c>
      <c r="E79">
        <v>0</v>
      </c>
      <c r="F79">
        <v>0</v>
      </c>
      <c r="G79" s="9">
        <f t="shared" si="0"/>
        <v>0</v>
      </c>
      <c r="H79" s="9">
        <v>2</v>
      </c>
    </row>
    <row r="80" spans="1:8" ht="14.25">
      <c r="A80" s="39" t="s">
        <v>928</v>
      </c>
      <c r="C80">
        <v>0</v>
      </c>
      <c r="D80">
        <v>0</v>
      </c>
      <c r="E80">
        <v>0</v>
      </c>
      <c r="F80">
        <v>0</v>
      </c>
      <c r="G80" s="9">
        <f t="shared" si="0"/>
        <v>0</v>
      </c>
      <c r="H80" s="9">
        <v>2</v>
      </c>
    </row>
    <row r="81" spans="1:8" ht="14.25">
      <c r="A81" s="39" t="s">
        <v>1050</v>
      </c>
      <c r="C81">
        <v>0</v>
      </c>
      <c r="D81">
        <v>0</v>
      </c>
      <c r="E81">
        <v>0</v>
      </c>
      <c r="F81">
        <v>0</v>
      </c>
      <c r="G81" s="9">
        <f t="shared" si="0"/>
        <v>0</v>
      </c>
      <c r="H81" s="9">
        <v>2</v>
      </c>
    </row>
    <row r="82" spans="1:8" ht="14.25">
      <c r="A82" s="39" t="s">
        <v>65</v>
      </c>
      <c r="C82">
        <v>0</v>
      </c>
      <c r="D82">
        <v>0</v>
      </c>
      <c r="E82">
        <v>0</v>
      </c>
      <c r="F82">
        <v>0</v>
      </c>
      <c r="G82" s="9">
        <f t="shared" si="0"/>
        <v>0</v>
      </c>
      <c r="H82" s="9">
        <v>2</v>
      </c>
    </row>
    <row r="83" spans="1:8" ht="14.25">
      <c r="A83" s="39" t="s">
        <v>66</v>
      </c>
      <c r="C83">
        <v>0</v>
      </c>
      <c r="D83">
        <v>0</v>
      </c>
      <c r="E83">
        <v>0</v>
      </c>
      <c r="F83">
        <v>0</v>
      </c>
      <c r="G83" s="9">
        <f t="shared" si="0"/>
        <v>0</v>
      </c>
      <c r="H83" s="9">
        <v>2</v>
      </c>
    </row>
    <row r="84" spans="1:8" ht="14.25">
      <c r="A84" s="39" t="s">
        <v>1051</v>
      </c>
      <c r="C84">
        <v>0</v>
      </c>
      <c r="D84">
        <v>0</v>
      </c>
      <c r="E84">
        <v>0</v>
      </c>
      <c r="F84">
        <v>0</v>
      </c>
      <c r="G84" s="9">
        <f t="shared" si="0"/>
        <v>0</v>
      </c>
      <c r="H84" s="9">
        <v>2</v>
      </c>
    </row>
    <row r="85" spans="1:8" ht="14.25">
      <c r="A85" s="39" t="s">
        <v>820</v>
      </c>
      <c r="C85">
        <v>0</v>
      </c>
      <c r="D85">
        <v>0</v>
      </c>
      <c r="E85">
        <v>0</v>
      </c>
      <c r="F85">
        <v>0</v>
      </c>
      <c r="G85" s="9">
        <f t="shared" si="0"/>
        <v>0</v>
      </c>
      <c r="H85" s="9">
        <v>2</v>
      </c>
    </row>
    <row r="86" spans="1:8" ht="14.25">
      <c r="A86" s="39" t="s">
        <v>1052</v>
      </c>
      <c r="C86">
        <v>0</v>
      </c>
      <c r="D86">
        <v>0</v>
      </c>
      <c r="E86">
        <v>0</v>
      </c>
      <c r="F86">
        <v>0</v>
      </c>
      <c r="G86" s="9">
        <f t="shared" si="0"/>
        <v>0</v>
      </c>
      <c r="H86" s="9">
        <v>2</v>
      </c>
    </row>
    <row r="87" spans="1:8" ht="14.25">
      <c r="A87" s="39" t="s">
        <v>899</v>
      </c>
      <c r="C87">
        <v>0</v>
      </c>
      <c r="D87">
        <v>0</v>
      </c>
      <c r="E87">
        <v>0</v>
      </c>
      <c r="F87">
        <v>0</v>
      </c>
      <c r="G87" s="9">
        <f t="shared" si="0"/>
        <v>0</v>
      </c>
      <c r="H87" s="9">
        <v>2</v>
      </c>
    </row>
    <row r="88" spans="1:8" ht="14.25">
      <c r="A88" s="39" t="s">
        <v>842</v>
      </c>
      <c r="C88">
        <v>0</v>
      </c>
      <c r="D88">
        <v>0</v>
      </c>
      <c r="E88">
        <v>0</v>
      </c>
      <c r="F88">
        <v>0</v>
      </c>
      <c r="G88" s="9">
        <f t="shared" si="0"/>
        <v>0</v>
      </c>
      <c r="H88" s="9">
        <v>2</v>
      </c>
    </row>
    <row r="89" spans="1:8" ht="14.25">
      <c r="A89" s="39" t="s">
        <v>397</v>
      </c>
      <c r="C89">
        <v>0</v>
      </c>
      <c r="D89">
        <v>0</v>
      </c>
      <c r="E89">
        <v>0</v>
      </c>
      <c r="F89">
        <v>0</v>
      </c>
      <c r="G89" s="9">
        <f t="shared" si="0"/>
        <v>0</v>
      </c>
      <c r="H89" s="9">
        <v>2</v>
      </c>
    </row>
    <row r="90" spans="1:8" ht="14.25">
      <c r="A90" s="39" t="s">
        <v>31</v>
      </c>
      <c r="C90">
        <v>0</v>
      </c>
      <c r="D90">
        <v>0</v>
      </c>
      <c r="E90">
        <v>0</v>
      </c>
      <c r="F90">
        <v>0</v>
      </c>
      <c r="G90" s="9">
        <f t="shared" si="0"/>
        <v>0</v>
      </c>
      <c r="H90" s="9">
        <v>2</v>
      </c>
    </row>
    <row r="91" spans="1:8" ht="14.25">
      <c r="A91" s="39" t="s">
        <v>934</v>
      </c>
      <c r="C91">
        <v>0</v>
      </c>
      <c r="D91">
        <v>0</v>
      </c>
      <c r="E91">
        <v>0</v>
      </c>
      <c r="F91">
        <v>0</v>
      </c>
      <c r="G91" s="9">
        <f t="shared" si="0"/>
        <v>0</v>
      </c>
      <c r="H91" s="9">
        <v>2</v>
      </c>
    </row>
    <row r="92" spans="1:8" ht="14.25">
      <c r="A92" s="39" t="s">
        <v>748</v>
      </c>
      <c r="C92">
        <v>0</v>
      </c>
      <c r="D92">
        <v>0</v>
      </c>
      <c r="E92">
        <v>0</v>
      </c>
      <c r="F92">
        <v>0</v>
      </c>
      <c r="G92" s="9">
        <f t="shared" si="0"/>
        <v>0</v>
      </c>
      <c r="H92" s="9">
        <v>2</v>
      </c>
    </row>
    <row r="93" spans="1:8" ht="14.25">
      <c r="A93" s="39" t="s">
        <v>946</v>
      </c>
      <c r="C93">
        <v>0</v>
      </c>
      <c r="D93">
        <v>0</v>
      </c>
      <c r="E93">
        <v>0</v>
      </c>
      <c r="F93">
        <v>0</v>
      </c>
      <c r="G93" s="9">
        <f t="shared" si="0"/>
        <v>0</v>
      </c>
      <c r="H93" s="9">
        <v>2</v>
      </c>
    </row>
    <row r="94" spans="1:8" ht="14.25">
      <c r="A94" s="39" t="s">
        <v>889</v>
      </c>
      <c r="C94">
        <v>0</v>
      </c>
      <c r="D94">
        <v>0</v>
      </c>
      <c r="E94">
        <v>0</v>
      </c>
      <c r="F94">
        <v>0</v>
      </c>
      <c r="G94" s="9">
        <f t="shared" si="0"/>
        <v>0</v>
      </c>
      <c r="H94" s="9">
        <v>2</v>
      </c>
    </row>
    <row r="95" spans="1:8" ht="14.25">
      <c r="A95" s="39" t="s">
        <v>935</v>
      </c>
      <c r="C95">
        <v>0</v>
      </c>
      <c r="D95">
        <v>0</v>
      </c>
      <c r="E95">
        <v>0</v>
      </c>
      <c r="F95">
        <v>0</v>
      </c>
      <c r="G95" s="9">
        <f t="shared" si="0"/>
        <v>0</v>
      </c>
      <c r="H95" s="9">
        <v>2</v>
      </c>
    </row>
    <row r="96" spans="1:8" ht="14.25">
      <c r="A96" s="39" t="s">
        <v>263</v>
      </c>
      <c r="C96">
        <v>0</v>
      </c>
      <c r="D96">
        <v>0</v>
      </c>
      <c r="E96">
        <v>0</v>
      </c>
      <c r="F96">
        <v>0</v>
      </c>
      <c r="G96" s="9">
        <f t="shared" si="0"/>
        <v>0</v>
      </c>
      <c r="H96" s="9">
        <v>2</v>
      </c>
    </row>
    <row r="97" spans="1:8" ht="14.25">
      <c r="A97" s="39" t="s">
        <v>307</v>
      </c>
      <c r="C97">
        <v>0</v>
      </c>
      <c r="D97">
        <v>0</v>
      </c>
      <c r="E97">
        <v>0</v>
      </c>
      <c r="F97">
        <v>0</v>
      </c>
      <c r="G97" s="9">
        <f t="shared" si="0"/>
        <v>0</v>
      </c>
      <c r="H97" s="9">
        <v>2</v>
      </c>
    </row>
    <row r="98" spans="1:8" ht="14.25">
      <c r="A98" s="39" t="s">
        <v>69</v>
      </c>
      <c r="C98">
        <v>0</v>
      </c>
      <c r="D98">
        <v>0</v>
      </c>
      <c r="E98">
        <v>0</v>
      </c>
      <c r="F98">
        <v>0</v>
      </c>
      <c r="G98" s="9">
        <f t="shared" si="0"/>
        <v>0</v>
      </c>
      <c r="H98" s="9">
        <v>2</v>
      </c>
    </row>
    <row r="99" spans="1:8" ht="14.25">
      <c r="A99" s="39" t="s">
        <v>308</v>
      </c>
      <c r="C99">
        <v>0</v>
      </c>
      <c r="D99">
        <v>0</v>
      </c>
      <c r="E99">
        <v>0</v>
      </c>
      <c r="F99">
        <v>0</v>
      </c>
      <c r="G99" s="9">
        <f t="shared" si="0"/>
        <v>0</v>
      </c>
      <c r="H99" s="9">
        <v>2</v>
      </c>
    </row>
    <row r="100" spans="1:8" ht="14.25">
      <c r="A100" s="39" t="s">
        <v>1501</v>
      </c>
      <c r="C100">
        <v>0</v>
      </c>
      <c r="D100">
        <v>0</v>
      </c>
      <c r="E100">
        <v>0</v>
      </c>
      <c r="F100">
        <v>0</v>
      </c>
      <c r="G100" s="9">
        <f t="shared" si="0"/>
        <v>0</v>
      </c>
      <c r="H100" s="9">
        <v>2</v>
      </c>
    </row>
    <row r="101" spans="1:8" ht="14.25">
      <c r="A101" s="39" t="s">
        <v>890</v>
      </c>
      <c r="C101">
        <v>0</v>
      </c>
      <c r="D101">
        <v>0</v>
      </c>
      <c r="E101">
        <v>0</v>
      </c>
      <c r="F101">
        <v>0</v>
      </c>
      <c r="G101" s="9">
        <f t="shared" si="0"/>
        <v>0</v>
      </c>
      <c r="H101" s="9">
        <v>2</v>
      </c>
    </row>
    <row r="102" spans="1:8" ht="14.25">
      <c r="A102" s="39" t="s">
        <v>979</v>
      </c>
      <c r="C102">
        <v>0</v>
      </c>
      <c r="D102">
        <v>0</v>
      </c>
      <c r="E102">
        <v>0</v>
      </c>
      <c r="F102">
        <v>0</v>
      </c>
      <c r="G102" s="9">
        <f t="shared" si="0"/>
        <v>0</v>
      </c>
      <c r="H102" s="9">
        <v>2</v>
      </c>
    </row>
    <row r="103" spans="1:8" ht="14.25">
      <c r="A103" s="39" t="s">
        <v>331</v>
      </c>
      <c r="C103">
        <v>0</v>
      </c>
      <c r="D103">
        <v>0</v>
      </c>
      <c r="E103">
        <v>0</v>
      </c>
      <c r="F103">
        <v>0</v>
      </c>
      <c r="G103" s="9">
        <f t="shared" si="0"/>
        <v>0</v>
      </c>
      <c r="H103" s="9">
        <v>2</v>
      </c>
    </row>
    <row r="104" spans="1:8" ht="14.25">
      <c r="A104" s="39" t="s">
        <v>901</v>
      </c>
      <c r="C104">
        <v>0</v>
      </c>
      <c r="D104">
        <v>0</v>
      </c>
      <c r="E104">
        <v>0</v>
      </c>
      <c r="F104">
        <v>0</v>
      </c>
      <c r="G104" s="9">
        <f t="shared" si="0"/>
        <v>0</v>
      </c>
      <c r="H104" s="9">
        <v>2</v>
      </c>
    </row>
    <row r="105" spans="1:8" ht="14.25">
      <c r="A105" s="39" t="s">
        <v>1434</v>
      </c>
      <c r="C105">
        <v>0</v>
      </c>
      <c r="D105">
        <v>0</v>
      </c>
      <c r="E105">
        <v>0</v>
      </c>
      <c r="F105">
        <v>0</v>
      </c>
      <c r="G105" s="9">
        <f t="shared" si="0"/>
        <v>0</v>
      </c>
      <c r="H105" s="9">
        <v>2</v>
      </c>
    </row>
    <row r="106" spans="1:8" ht="14.25">
      <c r="A106" s="39" t="s">
        <v>891</v>
      </c>
      <c r="C106">
        <v>0</v>
      </c>
      <c r="D106">
        <v>0</v>
      </c>
      <c r="E106">
        <v>0</v>
      </c>
      <c r="F106">
        <v>0</v>
      </c>
      <c r="G106" s="9">
        <f t="shared" si="0"/>
        <v>0</v>
      </c>
      <c r="H106" s="9">
        <v>2</v>
      </c>
    </row>
    <row r="107" spans="1:8" ht="14.25">
      <c r="A107" s="39" t="s">
        <v>595</v>
      </c>
      <c r="C107">
        <v>0</v>
      </c>
      <c r="D107">
        <v>0</v>
      </c>
      <c r="E107">
        <v>0</v>
      </c>
      <c r="F107">
        <v>0</v>
      </c>
      <c r="G107" s="9">
        <f t="shared" si="0"/>
        <v>0</v>
      </c>
      <c r="H107" s="9">
        <v>2</v>
      </c>
    </row>
    <row r="108" spans="1:8" ht="14.25">
      <c r="A108" s="39" t="s">
        <v>309</v>
      </c>
      <c r="C108">
        <v>0</v>
      </c>
      <c r="D108">
        <v>0</v>
      </c>
      <c r="E108">
        <v>0</v>
      </c>
      <c r="F108">
        <v>0</v>
      </c>
      <c r="G108" s="9">
        <f t="shared" si="0"/>
        <v>0</v>
      </c>
      <c r="H108" s="9">
        <v>2</v>
      </c>
    </row>
    <row r="109" spans="1:8" ht="14.25">
      <c r="A109" s="39" t="s">
        <v>266</v>
      </c>
      <c r="C109">
        <v>0</v>
      </c>
      <c r="D109">
        <v>0</v>
      </c>
      <c r="E109">
        <v>0</v>
      </c>
      <c r="F109">
        <v>0</v>
      </c>
      <c r="G109" s="9">
        <f t="shared" si="0"/>
        <v>0</v>
      </c>
      <c r="H109" s="9">
        <v>2</v>
      </c>
    </row>
    <row r="110" spans="1:8" ht="14.25">
      <c r="A110" s="39" t="s">
        <v>937</v>
      </c>
      <c r="C110">
        <v>0</v>
      </c>
      <c r="D110">
        <v>0</v>
      </c>
      <c r="E110">
        <v>0</v>
      </c>
      <c r="F110">
        <v>0</v>
      </c>
      <c r="G110" s="9">
        <f t="shared" si="0"/>
        <v>0</v>
      </c>
      <c r="H110" s="9">
        <v>2</v>
      </c>
    </row>
    <row r="111" spans="1:8" ht="14.25">
      <c r="A111" s="39" t="s">
        <v>903</v>
      </c>
      <c r="C111">
        <v>0</v>
      </c>
      <c r="D111">
        <v>0</v>
      </c>
      <c r="E111">
        <v>0</v>
      </c>
      <c r="F111">
        <v>0</v>
      </c>
      <c r="G111" s="9">
        <f t="shared" si="0"/>
        <v>0</v>
      </c>
      <c r="H111" s="9">
        <v>2</v>
      </c>
    </row>
    <row r="112" spans="1:8" ht="14.25">
      <c r="A112" s="39" t="s">
        <v>904</v>
      </c>
      <c r="C112">
        <v>0</v>
      </c>
      <c r="D112">
        <v>0</v>
      </c>
      <c r="E112">
        <v>0</v>
      </c>
      <c r="F112">
        <v>0</v>
      </c>
      <c r="G112" s="9">
        <f t="shared" si="0"/>
        <v>0</v>
      </c>
      <c r="H112" s="9">
        <v>2</v>
      </c>
    </row>
    <row r="113" spans="1:8" ht="14.25">
      <c r="A113" s="39" t="s">
        <v>1503</v>
      </c>
      <c r="C113">
        <v>0</v>
      </c>
      <c r="D113">
        <v>0</v>
      </c>
      <c r="E113">
        <v>0</v>
      </c>
      <c r="F113">
        <v>0</v>
      </c>
      <c r="G113" s="9">
        <f t="shared" si="0"/>
        <v>0</v>
      </c>
      <c r="H113" s="9">
        <v>2</v>
      </c>
    </row>
    <row r="114" spans="1:8" ht="14.25">
      <c r="A114" s="39" t="s">
        <v>319</v>
      </c>
      <c r="C114">
        <v>0</v>
      </c>
      <c r="D114">
        <v>0</v>
      </c>
      <c r="E114">
        <v>0</v>
      </c>
      <c r="F114">
        <v>0</v>
      </c>
      <c r="G114" s="9">
        <f t="shared" si="0"/>
        <v>0</v>
      </c>
      <c r="H114" s="9">
        <v>2</v>
      </c>
    </row>
    <row r="115" spans="1:8" ht="14.25">
      <c r="A115" s="39" t="s">
        <v>485</v>
      </c>
      <c r="C115">
        <v>0</v>
      </c>
      <c r="D115">
        <v>0</v>
      </c>
      <c r="E115">
        <v>0</v>
      </c>
      <c r="F115">
        <v>0</v>
      </c>
      <c r="G115" s="9">
        <f t="shared" si="0"/>
        <v>0</v>
      </c>
      <c r="H115" s="9">
        <v>2</v>
      </c>
    </row>
    <row r="116" spans="1:8" ht="14.25">
      <c r="A116" s="39" t="s">
        <v>947</v>
      </c>
      <c r="C116">
        <v>0</v>
      </c>
      <c r="D116">
        <v>0</v>
      </c>
      <c r="E116">
        <v>0</v>
      </c>
      <c r="F116">
        <v>0</v>
      </c>
      <c r="G116" s="9">
        <f t="shared" si="0"/>
        <v>0</v>
      </c>
      <c r="H116" s="9">
        <v>2</v>
      </c>
    </row>
    <row r="117" spans="1:8" ht="14.25">
      <c r="A117" s="39" t="s">
        <v>822</v>
      </c>
      <c r="C117">
        <v>0</v>
      </c>
      <c r="D117">
        <v>0</v>
      </c>
      <c r="E117">
        <v>0</v>
      </c>
      <c r="F117">
        <v>0</v>
      </c>
      <c r="G117" s="9">
        <f t="shared" si="0"/>
        <v>0</v>
      </c>
      <c r="H117" s="9">
        <v>2</v>
      </c>
    </row>
    <row r="118" spans="1:8" ht="14.25">
      <c r="A118" s="39" t="s">
        <v>938</v>
      </c>
      <c r="C118">
        <v>0</v>
      </c>
      <c r="D118">
        <v>0</v>
      </c>
      <c r="E118">
        <v>0</v>
      </c>
      <c r="F118">
        <v>0</v>
      </c>
      <c r="G118" s="9">
        <f t="shared" si="0"/>
        <v>0</v>
      </c>
      <c r="H118" s="9">
        <v>2</v>
      </c>
    </row>
    <row r="119" spans="1:8" ht="15">
      <c r="A119" s="3" t="s">
        <v>643</v>
      </c>
      <c r="B119" s="4">
        <f aca="true" t="shared" si="1" ref="B119:G119">SUM(B3:B118)</f>
        <v>0</v>
      </c>
      <c r="C119" s="4">
        <f t="shared" si="1"/>
        <v>0</v>
      </c>
      <c r="D119" s="4">
        <f t="shared" si="1"/>
        <v>0</v>
      </c>
      <c r="E119" s="4">
        <f t="shared" si="1"/>
        <v>0</v>
      </c>
      <c r="F119" s="4">
        <f t="shared" si="1"/>
        <v>0</v>
      </c>
      <c r="G119" s="4">
        <f t="shared" si="1"/>
        <v>0</v>
      </c>
      <c r="H119" s="4"/>
    </row>
  </sheetData>
  <sheetProtection/>
  <mergeCells count="1">
    <mergeCell ref="A1:H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23.375" style="0" bestFit="1" customWidth="1"/>
    <col min="2" max="2" width="7.375" style="0" bestFit="1" customWidth="1"/>
    <col min="3" max="3" width="10.00390625" style="0" bestFit="1" customWidth="1"/>
    <col min="4" max="4" width="13.375" style="0" bestFit="1" customWidth="1"/>
    <col min="5" max="5" width="14.375" style="0" bestFit="1" customWidth="1"/>
    <col min="6" max="6" width="9.75390625" style="0" bestFit="1" customWidth="1"/>
    <col min="7" max="7" width="7.375" style="0" bestFit="1" customWidth="1"/>
    <col min="8" max="8" width="7.125" style="0" bestFit="1" customWidth="1"/>
  </cols>
  <sheetData>
    <row r="1" spans="1:8" ht="15">
      <c r="A1" s="88" t="s">
        <v>1534</v>
      </c>
      <c r="B1" s="89"/>
      <c r="C1" s="89"/>
      <c r="D1" s="89"/>
      <c r="E1" s="89"/>
      <c r="F1" s="89"/>
      <c r="G1" s="89"/>
      <c r="H1" s="90"/>
    </row>
    <row r="2" spans="1:8" ht="15">
      <c r="A2" s="8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</row>
    <row r="3" spans="1:9" ht="14.25">
      <c r="A3" t="s">
        <v>452</v>
      </c>
      <c r="C3">
        <v>0</v>
      </c>
      <c r="D3">
        <v>0</v>
      </c>
      <c r="E3">
        <v>0</v>
      </c>
      <c r="F3">
        <v>0</v>
      </c>
      <c r="G3">
        <f>B3-C3-D3-E3-F3</f>
        <v>0</v>
      </c>
      <c r="H3">
        <v>1</v>
      </c>
      <c r="I3" s="13"/>
    </row>
    <row r="4" spans="1:9" ht="14.25">
      <c r="A4" t="s">
        <v>220</v>
      </c>
      <c r="C4">
        <v>0</v>
      </c>
      <c r="D4">
        <v>0</v>
      </c>
      <c r="E4">
        <v>0</v>
      </c>
      <c r="F4">
        <v>0</v>
      </c>
      <c r="G4">
        <f>B4-C4-D4-E4-F4</f>
        <v>0</v>
      </c>
      <c r="H4">
        <v>1</v>
      </c>
      <c r="I4" s="13"/>
    </row>
    <row r="5" spans="1:9" ht="14.25">
      <c r="A5" t="s">
        <v>208</v>
      </c>
      <c r="C5">
        <v>0</v>
      </c>
      <c r="D5">
        <v>0</v>
      </c>
      <c r="E5">
        <v>0</v>
      </c>
      <c r="F5">
        <v>0</v>
      </c>
      <c r="G5">
        <f aca="true" t="shared" si="0" ref="G5:G111">B5-C5-D5-E5-F5</f>
        <v>0</v>
      </c>
      <c r="H5">
        <v>1</v>
      </c>
      <c r="I5" s="13"/>
    </row>
    <row r="6" spans="1:9" ht="14.25">
      <c r="A6" t="s">
        <v>962</v>
      </c>
      <c r="C6">
        <v>0</v>
      </c>
      <c r="D6">
        <v>0</v>
      </c>
      <c r="E6">
        <v>0</v>
      </c>
      <c r="F6">
        <v>0</v>
      </c>
      <c r="G6">
        <f t="shared" si="0"/>
        <v>0</v>
      </c>
      <c r="H6">
        <v>1</v>
      </c>
      <c r="I6" s="13"/>
    </row>
    <row r="7" spans="1:9" ht="14.25">
      <c r="A7" t="s">
        <v>173</v>
      </c>
      <c r="C7">
        <v>0</v>
      </c>
      <c r="D7">
        <v>0</v>
      </c>
      <c r="E7">
        <v>0</v>
      </c>
      <c r="F7">
        <v>0</v>
      </c>
      <c r="G7">
        <f t="shared" si="0"/>
        <v>0</v>
      </c>
      <c r="H7">
        <v>1</v>
      </c>
      <c r="I7" s="13"/>
    </row>
    <row r="8" spans="1:9" ht="14.25">
      <c r="A8" t="s">
        <v>174</v>
      </c>
      <c r="C8">
        <v>0</v>
      </c>
      <c r="D8">
        <v>0</v>
      </c>
      <c r="E8">
        <v>0</v>
      </c>
      <c r="F8">
        <v>0</v>
      </c>
      <c r="G8">
        <f t="shared" si="0"/>
        <v>0</v>
      </c>
      <c r="H8">
        <v>1</v>
      </c>
      <c r="I8" s="13"/>
    </row>
    <row r="9" spans="1:9" ht="14.25">
      <c r="A9" t="s">
        <v>424</v>
      </c>
      <c r="C9">
        <v>0</v>
      </c>
      <c r="D9">
        <v>0</v>
      </c>
      <c r="E9">
        <v>0</v>
      </c>
      <c r="F9">
        <v>0</v>
      </c>
      <c r="G9">
        <f t="shared" si="0"/>
        <v>0</v>
      </c>
      <c r="H9">
        <v>1</v>
      </c>
      <c r="I9" s="13"/>
    </row>
    <row r="10" spans="1:9" ht="14.25">
      <c r="A10" t="s">
        <v>175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  <c r="H10">
        <v>1</v>
      </c>
      <c r="I10" s="13"/>
    </row>
    <row r="11" spans="1:9" ht="14.25">
      <c r="A11" t="s">
        <v>650</v>
      </c>
      <c r="C11">
        <v>0</v>
      </c>
      <c r="D11">
        <v>0</v>
      </c>
      <c r="E11">
        <v>0</v>
      </c>
      <c r="F11">
        <v>0</v>
      </c>
      <c r="G11">
        <f t="shared" si="0"/>
        <v>0</v>
      </c>
      <c r="H11">
        <v>1</v>
      </c>
      <c r="I11" s="13"/>
    </row>
    <row r="12" spans="1:9" ht="14.25">
      <c r="A12" t="s">
        <v>609</v>
      </c>
      <c r="C12">
        <v>0</v>
      </c>
      <c r="D12">
        <v>0</v>
      </c>
      <c r="E12">
        <v>0</v>
      </c>
      <c r="F12">
        <v>0</v>
      </c>
      <c r="G12">
        <f t="shared" si="0"/>
        <v>0</v>
      </c>
      <c r="H12">
        <v>1</v>
      </c>
      <c r="I12" s="13"/>
    </row>
    <row r="13" spans="1:9" ht="14.25">
      <c r="A13" t="s">
        <v>86</v>
      </c>
      <c r="C13">
        <v>0</v>
      </c>
      <c r="D13">
        <v>0</v>
      </c>
      <c r="E13">
        <v>0</v>
      </c>
      <c r="F13">
        <v>0</v>
      </c>
      <c r="G13">
        <f t="shared" si="0"/>
        <v>0</v>
      </c>
      <c r="H13">
        <v>1</v>
      </c>
      <c r="I13" s="13"/>
    </row>
    <row r="14" spans="1:9" ht="14.25">
      <c r="A14" t="s">
        <v>176</v>
      </c>
      <c r="C14">
        <v>0</v>
      </c>
      <c r="D14">
        <v>0</v>
      </c>
      <c r="E14">
        <v>0</v>
      </c>
      <c r="F14">
        <v>0</v>
      </c>
      <c r="G14">
        <f t="shared" si="0"/>
        <v>0</v>
      </c>
      <c r="H14">
        <v>1</v>
      </c>
      <c r="I14" s="13"/>
    </row>
    <row r="15" spans="1:9" ht="14.25">
      <c r="A15" t="s">
        <v>610</v>
      </c>
      <c r="C15">
        <v>0</v>
      </c>
      <c r="D15">
        <v>0</v>
      </c>
      <c r="E15">
        <v>0</v>
      </c>
      <c r="F15">
        <v>0</v>
      </c>
      <c r="G15">
        <f t="shared" si="0"/>
        <v>0</v>
      </c>
      <c r="H15">
        <v>1</v>
      </c>
      <c r="I15" s="13"/>
    </row>
    <row r="16" spans="1:9" ht="14.25">
      <c r="A16" t="s">
        <v>425</v>
      </c>
      <c r="C16">
        <v>0</v>
      </c>
      <c r="D16">
        <v>0</v>
      </c>
      <c r="E16">
        <v>0</v>
      </c>
      <c r="F16">
        <v>0</v>
      </c>
      <c r="G16">
        <f t="shared" si="0"/>
        <v>0</v>
      </c>
      <c r="H16">
        <v>1</v>
      </c>
      <c r="I16" s="13"/>
    </row>
    <row r="17" spans="1:9" ht="14.25">
      <c r="A17" t="s">
        <v>293</v>
      </c>
      <c r="C17">
        <v>0</v>
      </c>
      <c r="D17">
        <v>0</v>
      </c>
      <c r="E17">
        <v>0</v>
      </c>
      <c r="F17">
        <v>0</v>
      </c>
      <c r="G17">
        <f t="shared" si="0"/>
        <v>0</v>
      </c>
      <c r="H17">
        <v>1</v>
      </c>
      <c r="I17" s="13"/>
    </row>
    <row r="18" spans="1:9" ht="14.25">
      <c r="A18" t="s">
        <v>1481</v>
      </c>
      <c r="C18">
        <v>0</v>
      </c>
      <c r="D18">
        <v>0</v>
      </c>
      <c r="E18">
        <v>0</v>
      </c>
      <c r="F18">
        <v>0</v>
      </c>
      <c r="G18">
        <f t="shared" si="0"/>
        <v>0</v>
      </c>
      <c r="H18">
        <v>1</v>
      </c>
      <c r="I18" s="13"/>
    </row>
    <row r="19" spans="1:9" ht="14.25">
      <c r="A19" t="s">
        <v>23</v>
      </c>
      <c r="C19">
        <v>0</v>
      </c>
      <c r="D19">
        <v>0</v>
      </c>
      <c r="E19">
        <v>0</v>
      </c>
      <c r="F19">
        <v>0</v>
      </c>
      <c r="G19">
        <f t="shared" si="0"/>
        <v>0</v>
      </c>
      <c r="H19">
        <v>1</v>
      </c>
      <c r="I19" s="13"/>
    </row>
    <row r="20" spans="1:9" ht="14.25">
      <c r="A20" t="s">
        <v>834</v>
      </c>
      <c r="C20">
        <v>0</v>
      </c>
      <c r="D20">
        <v>0</v>
      </c>
      <c r="E20">
        <v>0</v>
      </c>
      <c r="F20">
        <v>0</v>
      </c>
      <c r="G20">
        <f t="shared" si="0"/>
        <v>0</v>
      </c>
      <c r="H20">
        <v>1</v>
      </c>
      <c r="I20" s="13"/>
    </row>
    <row r="21" spans="1:9" ht="14.25">
      <c r="A21" t="s">
        <v>612</v>
      </c>
      <c r="C21">
        <v>0</v>
      </c>
      <c r="D21">
        <v>0</v>
      </c>
      <c r="E21">
        <v>0</v>
      </c>
      <c r="F21">
        <v>0</v>
      </c>
      <c r="G21">
        <f t="shared" si="0"/>
        <v>0</v>
      </c>
      <c r="H21">
        <v>1</v>
      </c>
      <c r="I21" s="13"/>
    </row>
    <row r="22" spans="1:9" ht="14.25">
      <c r="A22" t="s">
        <v>413</v>
      </c>
      <c r="C22">
        <v>0</v>
      </c>
      <c r="D22">
        <v>0</v>
      </c>
      <c r="E22">
        <v>0</v>
      </c>
      <c r="F22">
        <v>0</v>
      </c>
      <c r="G22">
        <f t="shared" si="0"/>
        <v>0</v>
      </c>
      <c r="H22">
        <v>1</v>
      </c>
      <c r="I22" s="13"/>
    </row>
    <row r="23" spans="1:9" ht="14.25">
      <c r="A23" t="s">
        <v>651</v>
      </c>
      <c r="C23">
        <v>0</v>
      </c>
      <c r="D23">
        <v>0</v>
      </c>
      <c r="E23">
        <v>0</v>
      </c>
      <c r="F23">
        <v>0</v>
      </c>
      <c r="G23">
        <f t="shared" si="0"/>
        <v>0</v>
      </c>
      <c r="H23">
        <v>1</v>
      </c>
      <c r="I23" s="13"/>
    </row>
    <row r="24" spans="1:9" ht="14.25">
      <c r="A24" t="s">
        <v>321</v>
      </c>
      <c r="C24">
        <v>0</v>
      </c>
      <c r="D24">
        <v>0</v>
      </c>
      <c r="E24">
        <v>0</v>
      </c>
      <c r="F24">
        <v>0</v>
      </c>
      <c r="G24">
        <f t="shared" si="0"/>
        <v>0</v>
      </c>
      <c r="H24">
        <v>1</v>
      </c>
      <c r="I24" s="13"/>
    </row>
    <row r="25" spans="1:9" ht="14.25">
      <c r="A25" t="s">
        <v>414</v>
      </c>
      <c r="C25">
        <v>0</v>
      </c>
      <c r="D25">
        <v>0</v>
      </c>
      <c r="E25">
        <v>0</v>
      </c>
      <c r="F25">
        <v>0</v>
      </c>
      <c r="G25">
        <f t="shared" si="0"/>
        <v>0</v>
      </c>
      <c r="H25">
        <v>1</v>
      </c>
      <c r="I25" s="13"/>
    </row>
    <row r="26" spans="1:9" ht="14.25">
      <c r="A26" t="s">
        <v>224</v>
      </c>
      <c r="C26">
        <v>0</v>
      </c>
      <c r="D26">
        <v>0</v>
      </c>
      <c r="E26">
        <v>0</v>
      </c>
      <c r="F26">
        <v>0</v>
      </c>
      <c r="G26">
        <f t="shared" si="0"/>
        <v>0</v>
      </c>
      <c r="H26">
        <v>1</v>
      </c>
      <c r="I26" s="13"/>
    </row>
    <row r="27" spans="1:9" ht="14.25">
      <c r="A27" t="s">
        <v>88</v>
      </c>
      <c r="C27">
        <v>0</v>
      </c>
      <c r="D27">
        <v>0</v>
      </c>
      <c r="E27">
        <v>0</v>
      </c>
      <c r="F27">
        <v>0</v>
      </c>
      <c r="G27">
        <f t="shared" si="0"/>
        <v>0</v>
      </c>
      <c r="H27">
        <v>1</v>
      </c>
      <c r="I27" s="13"/>
    </row>
    <row r="28" spans="1:9" ht="14.25">
      <c r="A28" t="s">
        <v>177</v>
      </c>
      <c r="C28">
        <v>0</v>
      </c>
      <c r="D28">
        <v>0</v>
      </c>
      <c r="E28">
        <v>0</v>
      </c>
      <c r="F28">
        <v>0</v>
      </c>
      <c r="G28">
        <f t="shared" si="0"/>
        <v>0</v>
      </c>
      <c r="H28">
        <v>1</v>
      </c>
      <c r="I28" s="13"/>
    </row>
    <row r="29" spans="1:9" ht="14.25">
      <c r="A29" t="s">
        <v>613</v>
      </c>
      <c r="C29">
        <v>0</v>
      </c>
      <c r="D29">
        <v>0</v>
      </c>
      <c r="E29">
        <v>0</v>
      </c>
      <c r="F29">
        <v>0</v>
      </c>
      <c r="G29">
        <f t="shared" si="0"/>
        <v>0</v>
      </c>
      <c r="H29">
        <v>1</v>
      </c>
      <c r="I29" s="13"/>
    </row>
    <row r="30" spans="1:9" ht="14.25">
      <c r="A30" t="s">
        <v>323</v>
      </c>
      <c r="C30">
        <v>0</v>
      </c>
      <c r="D30">
        <v>0</v>
      </c>
      <c r="E30">
        <v>0</v>
      </c>
      <c r="F30">
        <v>0</v>
      </c>
      <c r="G30">
        <f t="shared" si="0"/>
        <v>0</v>
      </c>
      <c r="H30">
        <v>1</v>
      </c>
      <c r="I30" s="13"/>
    </row>
    <row r="31" spans="1:9" ht="14.25">
      <c r="A31" t="s">
        <v>652</v>
      </c>
      <c r="C31">
        <v>0</v>
      </c>
      <c r="D31">
        <v>0</v>
      </c>
      <c r="E31">
        <v>0</v>
      </c>
      <c r="F31">
        <v>0</v>
      </c>
      <c r="G31">
        <f t="shared" si="0"/>
        <v>0</v>
      </c>
      <c r="H31">
        <v>1</v>
      </c>
      <c r="I31" s="13"/>
    </row>
    <row r="32" spans="1:9" ht="14.25">
      <c r="A32" t="s">
        <v>226</v>
      </c>
      <c r="C32">
        <v>0</v>
      </c>
      <c r="D32">
        <v>0</v>
      </c>
      <c r="E32">
        <v>0</v>
      </c>
      <c r="F32">
        <v>0</v>
      </c>
      <c r="G32">
        <f t="shared" si="0"/>
        <v>0</v>
      </c>
      <c r="H32">
        <v>1</v>
      </c>
      <c r="I32" s="13"/>
    </row>
    <row r="33" spans="1:9" ht="14.25">
      <c r="A33" t="s">
        <v>227</v>
      </c>
      <c r="C33">
        <v>0</v>
      </c>
      <c r="D33">
        <v>0</v>
      </c>
      <c r="E33">
        <v>0</v>
      </c>
      <c r="F33">
        <v>0</v>
      </c>
      <c r="G33">
        <f t="shared" si="0"/>
        <v>0</v>
      </c>
      <c r="H33">
        <v>1</v>
      </c>
      <c r="I33" s="13"/>
    </row>
    <row r="34" spans="1:9" ht="14.25">
      <c r="A34" t="s">
        <v>1029</v>
      </c>
      <c r="C34">
        <v>0</v>
      </c>
      <c r="D34">
        <v>0</v>
      </c>
      <c r="E34">
        <v>0</v>
      </c>
      <c r="F34">
        <v>0</v>
      </c>
      <c r="G34">
        <f t="shared" si="0"/>
        <v>0</v>
      </c>
      <c r="H34">
        <v>1</v>
      </c>
      <c r="I34" s="13"/>
    </row>
    <row r="35" spans="1:9" ht="14.25">
      <c r="A35" t="s">
        <v>197</v>
      </c>
      <c r="C35">
        <v>0</v>
      </c>
      <c r="D35">
        <v>0</v>
      </c>
      <c r="E35">
        <v>0</v>
      </c>
      <c r="F35">
        <v>0</v>
      </c>
      <c r="G35">
        <f t="shared" si="0"/>
        <v>0</v>
      </c>
      <c r="H35">
        <v>1</v>
      </c>
      <c r="I35" s="13"/>
    </row>
    <row r="36" spans="1:9" ht="14.25">
      <c r="A36" t="s">
        <v>614</v>
      </c>
      <c r="C36">
        <v>0</v>
      </c>
      <c r="D36">
        <v>0</v>
      </c>
      <c r="E36">
        <v>0</v>
      </c>
      <c r="F36">
        <v>0</v>
      </c>
      <c r="G36">
        <f t="shared" si="0"/>
        <v>0</v>
      </c>
      <c r="H36">
        <v>1</v>
      </c>
      <c r="I36" s="13"/>
    </row>
    <row r="37" spans="1:9" ht="14.25">
      <c r="A37" t="s">
        <v>179</v>
      </c>
      <c r="C37">
        <v>0</v>
      </c>
      <c r="D37">
        <v>0</v>
      </c>
      <c r="E37">
        <v>0</v>
      </c>
      <c r="F37">
        <v>0</v>
      </c>
      <c r="G37">
        <f t="shared" si="0"/>
        <v>0</v>
      </c>
      <c r="H37">
        <v>1</v>
      </c>
      <c r="I37" s="13"/>
    </row>
    <row r="38" spans="1:9" ht="14.25">
      <c r="A38" t="s">
        <v>180</v>
      </c>
      <c r="C38">
        <v>0</v>
      </c>
      <c r="D38">
        <v>0</v>
      </c>
      <c r="E38">
        <v>0</v>
      </c>
      <c r="F38">
        <v>0</v>
      </c>
      <c r="G38">
        <f t="shared" si="0"/>
        <v>0</v>
      </c>
      <c r="H38">
        <v>1</v>
      </c>
      <c r="I38" s="13"/>
    </row>
    <row r="39" spans="1:9" ht="14.25">
      <c r="A39" t="s">
        <v>653</v>
      </c>
      <c r="C39">
        <v>0</v>
      </c>
      <c r="D39">
        <v>0</v>
      </c>
      <c r="E39">
        <v>0</v>
      </c>
      <c r="F39">
        <v>0</v>
      </c>
      <c r="G39">
        <f t="shared" si="0"/>
        <v>0</v>
      </c>
      <c r="H39">
        <v>1</v>
      </c>
      <c r="I39" s="13"/>
    </row>
    <row r="40" spans="1:9" ht="14.25">
      <c r="A40" t="s">
        <v>457</v>
      </c>
      <c r="C40">
        <v>0</v>
      </c>
      <c r="D40">
        <v>0</v>
      </c>
      <c r="E40">
        <v>0</v>
      </c>
      <c r="F40">
        <v>0</v>
      </c>
      <c r="G40">
        <f t="shared" si="0"/>
        <v>0</v>
      </c>
      <c r="H40">
        <v>1</v>
      </c>
      <c r="I40" s="13"/>
    </row>
    <row r="41" spans="1:9" ht="14.25">
      <c r="A41" t="s">
        <v>416</v>
      </c>
      <c r="C41">
        <v>0</v>
      </c>
      <c r="D41">
        <v>0</v>
      </c>
      <c r="E41">
        <v>0</v>
      </c>
      <c r="F41">
        <v>0</v>
      </c>
      <c r="G41">
        <f t="shared" si="0"/>
        <v>0</v>
      </c>
      <c r="H41">
        <v>1</v>
      </c>
      <c r="I41" s="13"/>
    </row>
    <row r="42" spans="1:9" ht="14.25">
      <c r="A42" t="s">
        <v>835</v>
      </c>
      <c r="C42">
        <v>0</v>
      </c>
      <c r="D42">
        <v>0</v>
      </c>
      <c r="E42">
        <v>0</v>
      </c>
      <c r="F42">
        <v>0</v>
      </c>
      <c r="G42">
        <f t="shared" si="0"/>
        <v>0</v>
      </c>
      <c r="H42">
        <v>1</v>
      </c>
      <c r="I42" s="13"/>
    </row>
    <row r="43" spans="1:9" ht="14.25">
      <c r="A43" t="s">
        <v>228</v>
      </c>
      <c r="C43">
        <v>0</v>
      </c>
      <c r="D43">
        <v>0</v>
      </c>
      <c r="E43">
        <v>0</v>
      </c>
      <c r="F43">
        <v>0</v>
      </c>
      <c r="G43">
        <f t="shared" si="0"/>
        <v>0</v>
      </c>
      <c r="H43">
        <v>1</v>
      </c>
      <c r="I43" s="13"/>
    </row>
    <row r="44" spans="1:9" ht="14.25">
      <c r="A44" t="s">
        <v>229</v>
      </c>
      <c r="C44">
        <v>0</v>
      </c>
      <c r="D44">
        <v>0</v>
      </c>
      <c r="E44">
        <v>0</v>
      </c>
      <c r="F44">
        <v>0</v>
      </c>
      <c r="G44">
        <f t="shared" si="0"/>
        <v>0</v>
      </c>
      <c r="H44">
        <v>1</v>
      </c>
      <c r="I44" s="13"/>
    </row>
    <row r="45" spans="1:9" ht="14.25">
      <c r="A45" t="s">
        <v>945</v>
      </c>
      <c r="C45">
        <v>0</v>
      </c>
      <c r="D45">
        <v>0</v>
      </c>
      <c r="E45">
        <v>0</v>
      </c>
      <c r="F45">
        <v>0</v>
      </c>
      <c r="G45">
        <f t="shared" si="0"/>
        <v>0</v>
      </c>
      <c r="H45">
        <v>1</v>
      </c>
      <c r="I45" s="13"/>
    </row>
    <row r="46" spans="1:9" ht="14.25">
      <c r="A46" t="s">
        <v>209</v>
      </c>
      <c r="C46">
        <v>0</v>
      </c>
      <c r="D46">
        <v>0</v>
      </c>
      <c r="E46">
        <v>0</v>
      </c>
      <c r="F46">
        <v>0</v>
      </c>
      <c r="G46">
        <f t="shared" si="0"/>
        <v>0</v>
      </c>
      <c r="H46">
        <v>1</v>
      </c>
      <c r="I46" s="13"/>
    </row>
    <row r="47" spans="1:9" ht="14.25">
      <c r="A47" t="s">
        <v>602</v>
      </c>
      <c r="C47">
        <v>0</v>
      </c>
      <c r="D47">
        <v>0</v>
      </c>
      <c r="E47">
        <v>0</v>
      </c>
      <c r="F47">
        <v>0</v>
      </c>
      <c r="G47">
        <f t="shared" si="0"/>
        <v>0</v>
      </c>
      <c r="H47">
        <v>1</v>
      </c>
      <c r="I47" s="13"/>
    </row>
    <row r="48" spans="1:9" ht="14.25">
      <c r="A48" t="s">
        <v>210</v>
      </c>
      <c r="C48">
        <v>0</v>
      </c>
      <c r="D48">
        <v>0</v>
      </c>
      <c r="E48">
        <v>0</v>
      </c>
      <c r="F48">
        <v>0</v>
      </c>
      <c r="G48">
        <f t="shared" si="0"/>
        <v>0</v>
      </c>
      <c r="H48">
        <v>1</v>
      </c>
      <c r="I48" s="13"/>
    </row>
    <row r="49" spans="1:9" ht="14.25">
      <c r="A49" t="s">
        <v>211</v>
      </c>
      <c r="C49">
        <v>0</v>
      </c>
      <c r="D49">
        <v>0</v>
      </c>
      <c r="E49">
        <v>0</v>
      </c>
      <c r="F49">
        <v>0</v>
      </c>
      <c r="G49">
        <f t="shared" si="0"/>
        <v>0</v>
      </c>
      <c r="H49">
        <v>1</v>
      </c>
      <c r="I49" s="13"/>
    </row>
    <row r="50" spans="1:9" ht="14.25">
      <c r="A50" t="s">
        <v>426</v>
      </c>
      <c r="C50">
        <v>0</v>
      </c>
      <c r="D50">
        <v>0</v>
      </c>
      <c r="E50">
        <v>0</v>
      </c>
      <c r="F50">
        <v>0</v>
      </c>
      <c r="G50">
        <f t="shared" si="0"/>
        <v>0</v>
      </c>
      <c r="H50">
        <v>1</v>
      </c>
      <c r="I50" s="13"/>
    </row>
    <row r="51" spans="1:9" ht="14.25">
      <c r="A51" t="s">
        <v>844</v>
      </c>
      <c r="C51">
        <v>0</v>
      </c>
      <c r="D51">
        <v>0</v>
      </c>
      <c r="E51">
        <v>0</v>
      </c>
      <c r="F51">
        <v>0</v>
      </c>
      <c r="G51">
        <f t="shared" si="0"/>
        <v>0</v>
      </c>
      <c r="H51">
        <v>1</v>
      </c>
      <c r="I51" s="13"/>
    </row>
    <row r="52" spans="1:9" ht="14.25">
      <c r="A52" t="s">
        <v>603</v>
      </c>
      <c r="C52">
        <v>0</v>
      </c>
      <c r="D52">
        <v>0</v>
      </c>
      <c r="E52">
        <v>0</v>
      </c>
      <c r="F52">
        <v>0</v>
      </c>
      <c r="G52">
        <f t="shared" si="0"/>
        <v>0</v>
      </c>
      <c r="H52">
        <v>1</v>
      </c>
      <c r="I52" s="13"/>
    </row>
    <row r="53" spans="1:9" ht="14.25">
      <c r="A53" t="s">
        <v>955</v>
      </c>
      <c r="C53">
        <v>0</v>
      </c>
      <c r="D53">
        <v>0</v>
      </c>
      <c r="E53">
        <v>0</v>
      </c>
      <c r="F53">
        <v>0</v>
      </c>
      <c r="G53">
        <f t="shared" si="0"/>
        <v>0</v>
      </c>
      <c r="H53">
        <v>1</v>
      </c>
      <c r="I53" s="13"/>
    </row>
    <row r="54" spans="1:9" ht="14.25">
      <c r="A54" t="s">
        <v>458</v>
      </c>
      <c r="C54">
        <v>0</v>
      </c>
      <c r="D54">
        <v>0</v>
      </c>
      <c r="E54">
        <v>0</v>
      </c>
      <c r="F54">
        <v>0</v>
      </c>
      <c r="G54">
        <f t="shared" si="0"/>
        <v>0</v>
      </c>
      <c r="H54">
        <v>1</v>
      </c>
      <c r="I54" s="13"/>
    </row>
    <row r="55" spans="1:9" ht="14.25">
      <c r="A55" t="s">
        <v>417</v>
      </c>
      <c r="C55">
        <v>0</v>
      </c>
      <c r="D55">
        <v>0</v>
      </c>
      <c r="E55">
        <v>0</v>
      </c>
      <c r="F55">
        <v>0</v>
      </c>
      <c r="G55">
        <f t="shared" si="0"/>
        <v>0</v>
      </c>
      <c r="H55">
        <v>1</v>
      </c>
      <c r="I55" s="13"/>
    </row>
    <row r="56" spans="1:9" ht="14.25">
      <c r="A56" t="s">
        <v>812</v>
      </c>
      <c r="C56">
        <v>0</v>
      </c>
      <c r="D56">
        <v>0</v>
      </c>
      <c r="E56">
        <v>0</v>
      </c>
      <c r="F56">
        <v>0</v>
      </c>
      <c r="G56">
        <f t="shared" si="0"/>
        <v>0</v>
      </c>
      <c r="H56">
        <v>1</v>
      </c>
      <c r="I56" s="13"/>
    </row>
    <row r="57" spans="1:9" ht="14.25">
      <c r="A57" t="s">
        <v>233</v>
      </c>
      <c r="C57">
        <v>0</v>
      </c>
      <c r="D57">
        <v>0</v>
      </c>
      <c r="E57">
        <v>0</v>
      </c>
      <c r="F57">
        <v>0</v>
      </c>
      <c r="G57">
        <f t="shared" si="0"/>
        <v>0</v>
      </c>
      <c r="H57">
        <v>1</v>
      </c>
      <c r="I57" s="13"/>
    </row>
    <row r="58" spans="1:9" ht="14.25">
      <c r="A58" t="s">
        <v>616</v>
      </c>
      <c r="C58">
        <v>0</v>
      </c>
      <c r="D58">
        <v>0</v>
      </c>
      <c r="E58">
        <v>0</v>
      </c>
      <c r="F58">
        <v>0</v>
      </c>
      <c r="G58">
        <f t="shared" si="0"/>
        <v>0</v>
      </c>
      <c r="H58">
        <v>1</v>
      </c>
      <c r="I58" s="13"/>
    </row>
    <row r="59" spans="1:9" ht="14.25">
      <c r="A59" t="s">
        <v>97</v>
      </c>
      <c r="C59">
        <v>0</v>
      </c>
      <c r="D59">
        <v>0</v>
      </c>
      <c r="E59">
        <v>0</v>
      </c>
      <c r="F59">
        <v>0</v>
      </c>
      <c r="G59">
        <f t="shared" si="0"/>
        <v>0</v>
      </c>
      <c r="H59">
        <v>1</v>
      </c>
      <c r="I59" s="13"/>
    </row>
    <row r="60" spans="1:9" ht="14.25">
      <c r="A60" t="s">
        <v>234</v>
      </c>
      <c r="C60">
        <v>0</v>
      </c>
      <c r="D60">
        <v>0</v>
      </c>
      <c r="E60">
        <v>0</v>
      </c>
      <c r="F60">
        <v>0</v>
      </c>
      <c r="G60">
        <f t="shared" si="0"/>
        <v>0</v>
      </c>
      <c r="H60">
        <v>1</v>
      </c>
      <c r="I60" s="13"/>
    </row>
    <row r="61" spans="1:9" ht="14.25">
      <c r="A61" t="s">
        <v>199</v>
      </c>
      <c r="C61">
        <v>0</v>
      </c>
      <c r="D61">
        <v>0</v>
      </c>
      <c r="E61">
        <v>0</v>
      </c>
      <c r="F61">
        <v>0</v>
      </c>
      <c r="G61">
        <f t="shared" si="0"/>
        <v>0</v>
      </c>
      <c r="H61">
        <v>1</v>
      </c>
      <c r="I61" s="13"/>
    </row>
    <row r="62" spans="1:9" ht="14.25">
      <c r="A62" t="s">
        <v>1484</v>
      </c>
      <c r="C62">
        <v>0</v>
      </c>
      <c r="D62">
        <v>0</v>
      </c>
      <c r="E62">
        <v>0</v>
      </c>
      <c r="F62">
        <v>0</v>
      </c>
      <c r="G62">
        <f t="shared" si="0"/>
        <v>0</v>
      </c>
      <c r="H62">
        <v>1</v>
      </c>
      <c r="I62" s="13"/>
    </row>
    <row r="63" spans="1:9" ht="14.25">
      <c r="A63" t="s">
        <v>183</v>
      </c>
      <c r="C63">
        <v>0</v>
      </c>
      <c r="D63">
        <v>0</v>
      </c>
      <c r="E63">
        <v>0</v>
      </c>
      <c r="F63">
        <v>0</v>
      </c>
      <c r="G63">
        <f t="shared" si="0"/>
        <v>0</v>
      </c>
      <c r="H63">
        <v>1</v>
      </c>
      <c r="I63" s="13"/>
    </row>
    <row r="64" spans="1:9" ht="14.25">
      <c r="A64" t="s">
        <v>419</v>
      </c>
      <c r="C64">
        <v>0</v>
      </c>
      <c r="D64">
        <v>0</v>
      </c>
      <c r="E64">
        <v>0</v>
      </c>
      <c r="F64">
        <v>0</v>
      </c>
      <c r="G64">
        <f t="shared" si="0"/>
        <v>0</v>
      </c>
      <c r="H64">
        <v>1</v>
      </c>
      <c r="I64" s="13"/>
    </row>
    <row r="65" spans="1:9" ht="14.25">
      <c r="A65" t="s">
        <v>827</v>
      </c>
      <c r="C65">
        <v>0</v>
      </c>
      <c r="D65">
        <v>0</v>
      </c>
      <c r="E65">
        <v>0</v>
      </c>
      <c r="F65">
        <v>0</v>
      </c>
      <c r="G65">
        <f t="shared" si="0"/>
        <v>0</v>
      </c>
      <c r="H65">
        <v>1</v>
      </c>
      <c r="I65" s="13"/>
    </row>
    <row r="66" spans="1:9" ht="14.25">
      <c r="A66" t="s">
        <v>200</v>
      </c>
      <c r="C66">
        <v>0</v>
      </c>
      <c r="D66">
        <v>0</v>
      </c>
      <c r="E66">
        <v>0</v>
      </c>
      <c r="F66">
        <v>0</v>
      </c>
      <c r="G66">
        <f t="shared" si="0"/>
        <v>0</v>
      </c>
      <c r="H66">
        <v>1</v>
      </c>
      <c r="I66" s="13"/>
    </row>
    <row r="67" spans="1:9" ht="14.25">
      <c r="A67" t="s">
        <v>297</v>
      </c>
      <c r="C67">
        <v>0</v>
      </c>
      <c r="D67">
        <v>0</v>
      </c>
      <c r="E67">
        <v>0</v>
      </c>
      <c r="F67">
        <v>0</v>
      </c>
      <c r="G67">
        <f t="shared" si="0"/>
        <v>0</v>
      </c>
      <c r="H67">
        <v>1</v>
      </c>
      <c r="I67" s="13"/>
    </row>
    <row r="68" spans="1:9" ht="14.25">
      <c r="A68" t="s">
        <v>324</v>
      </c>
      <c r="C68">
        <v>0</v>
      </c>
      <c r="D68">
        <v>0</v>
      </c>
      <c r="E68">
        <v>0</v>
      </c>
      <c r="F68">
        <v>0</v>
      </c>
      <c r="G68">
        <f t="shared" si="0"/>
        <v>0</v>
      </c>
      <c r="H68">
        <v>1</v>
      </c>
      <c r="I68" s="13"/>
    </row>
    <row r="69" spans="1:9" ht="14.25">
      <c r="A69" t="s">
        <v>1432</v>
      </c>
      <c r="C69">
        <v>0</v>
      </c>
      <c r="D69">
        <v>0</v>
      </c>
      <c r="E69">
        <v>0</v>
      </c>
      <c r="F69">
        <v>0</v>
      </c>
      <c r="G69">
        <f t="shared" si="0"/>
        <v>0</v>
      </c>
      <c r="H69">
        <v>1</v>
      </c>
      <c r="I69" s="13"/>
    </row>
    <row r="70" spans="1:8" ht="14.25">
      <c r="A70" t="s">
        <v>325</v>
      </c>
      <c r="C70">
        <v>0</v>
      </c>
      <c r="D70">
        <v>0</v>
      </c>
      <c r="E70">
        <v>0</v>
      </c>
      <c r="F70">
        <v>0</v>
      </c>
      <c r="G70">
        <f t="shared" si="0"/>
        <v>0</v>
      </c>
      <c r="H70">
        <v>1</v>
      </c>
    </row>
    <row r="71" spans="1:8" ht="14.25">
      <c r="A71" t="s">
        <v>429</v>
      </c>
      <c r="C71">
        <v>0</v>
      </c>
      <c r="D71">
        <v>0</v>
      </c>
      <c r="E71">
        <v>0</v>
      </c>
      <c r="F71">
        <v>0</v>
      </c>
      <c r="G71">
        <f t="shared" si="0"/>
        <v>0</v>
      </c>
      <c r="H71">
        <v>1</v>
      </c>
    </row>
    <row r="72" spans="1:8" ht="14.25">
      <c r="A72" t="s">
        <v>212</v>
      </c>
      <c r="C72">
        <v>0</v>
      </c>
      <c r="D72">
        <v>0</v>
      </c>
      <c r="E72">
        <v>0</v>
      </c>
      <c r="F72">
        <v>0</v>
      </c>
      <c r="G72">
        <f t="shared" si="0"/>
        <v>0</v>
      </c>
      <c r="H72">
        <v>1</v>
      </c>
    </row>
    <row r="73" spans="1:8" ht="14.25">
      <c r="A73" t="s">
        <v>326</v>
      </c>
      <c r="C73">
        <v>0</v>
      </c>
      <c r="D73">
        <v>0</v>
      </c>
      <c r="E73">
        <v>0</v>
      </c>
      <c r="F73">
        <v>0</v>
      </c>
      <c r="G73">
        <f t="shared" si="0"/>
        <v>0</v>
      </c>
      <c r="H73">
        <v>1</v>
      </c>
    </row>
    <row r="74" spans="1:8" ht="14.25">
      <c r="A74" t="s">
        <v>957</v>
      </c>
      <c r="C74">
        <v>0</v>
      </c>
      <c r="D74">
        <v>0</v>
      </c>
      <c r="E74">
        <v>0</v>
      </c>
      <c r="F74">
        <v>0</v>
      </c>
      <c r="G74">
        <f t="shared" si="0"/>
        <v>0</v>
      </c>
      <c r="H74">
        <v>1</v>
      </c>
    </row>
    <row r="75" spans="1:8" ht="14.25">
      <c r="A75" t="s">
        <v>235</v>
      </c>
      <c r="C75">
        <v>0</v>
      </c>
      <c r="D75">
        <v>0</v>
      </c>
      <c r="E75">
        <v>0</v>
      </c>
      <c r="F75">
        <v>0</v>
      </c>
      <c r="G75">
        <f t="shared" si="0"/>
        <v>0</v>
      </c>
      <c r="H75">
        <v>1</v>
      </c>
    </row>
    <row r="76" spans="1:9" ht="14.25">
      <c r="A76" t="s">
        <v>1038</v>
      </c>
      <c r="C76">
        <v>0</v>
      </c>
      <c r="D76">
        <v>0</v>
      </c>
      <c r="E76">
        <v>0</v>
      </c>
      <c r="F76">
        <v>0</v>
      </c>
      <c r="G76">
        <f t="shared" si="0"/>
        <v>0</v>
      </c>
      <c r="H76">
        <v>1</v>
      </c>
      <c r="I76" s="13"/>
    </row>
    <row r="77" spans="1:9" ht="14.25">
      <c r="A77" t="s">
        <v>430</v>
      </c>
      <c r="C77">
        <v>0</v>
      </c>
      <c r="D77">
        <v>0</v>
      </c>
      <c r="E77">
        <v>0</v>
      </c>
      <c r="F77">
        <v>0</v>
      </c>
      <c r="G77">
        <f t="shared" si="0"/>
        <v>0</v>
      </c>
      <c r="H77">
        <v>1</v>
      </c>
      <c r="I77" s="13"/>
    </row>
    <row r="78" spans="1:9" ht="14.25">
      <c r="A78" t="s">
        <v>213</v>
      </c>
      <c r="C78">
        <v>0</v>
      </c>
      <c r="D78">
        <v>0</v>
      </c>
      <c r="E78">
        <v>0</v>
      </c>
      <c r="F78">
        <v>0</v>
      </c>
      <c r="G78">
        <f t="shared" si="0"/>
        <v>0</v>
      </c>
      <c r="H78">
        <v>1</v>
      </c>
      <c r="I78" s="13"/>
    </row>
    <row r="79" spans="1:9" ht="14.25">
      <c r="A79" t="s">
        <v>98</v>
      </c>
      <c r="C79">
        <v>0</v>
      </c>
      <c r="D79">
        <v>0</v>
      </c>
      <c r="E79">
        <v>0</v>
      </c>
      <c r="F79">
        <v>0</v>
      </c>
      <c r="G79">
        <f t="shared" si="0"/>
        <v>0</v>
      </c>
      <c r="H79">
        <v>1</v>
      </c>
      <c r="I79" s="13"/>
    </row>
    <row r="80" spans="1:9" ht="14.25">
      <c r="A80" t="s">
        <v>184</v>
      </c>
      <c r="C80">
        <v>0</v>
      </c>
      <c r="D80">
        <v>0</v>
      </c>
      <c r="E80">
        <v>0</v>
      </c>
      <c r="F80">
        <v>0</v>
      </c>
      <c r="G80">
        <f t="shared" si="0"/>
        <v>0</v>
      </c>
      <c r="H80">
        <v>1</v>
      </c>
      <c r="I80" s="13"/>
    </row>
    <row r="81" spans="1:9" ht="14.25">
      <c r="A81" t="s">
        <v>958</v>
      </c>
      <c r="C81">
        <v>0</v>
      </c>
      <c r="D81">
        <v>0</v>
      </c>
      <c r="E81">
        <v>0</v>
      </c>
      <c r="F81">
        <v>0</v>
      </c>
      <c r="G81">
        <f t="shared" si="0"/>
        <v>0</v>
      </c>
      <c r="H81">
        <v>1</v>
      </c>
      <c r="I81" s="13"/>
    </row>
    <row r="82" spans="1:9" ht="14.25">
      <c r="A82" t="s">
        <v>453</v>
      </c>
      <c r="C82">
        <v>0</v>
      </c>
      <c r="D82">
        <v>0</v>
      </c>
      <c r="E82">
        <v>0</v>
      </c>
      <c r="F82">
        <v>0</v>
      </c>
      <c r="G82">
        <f t="shared" si="0"/>
        <v>0</v>
      </c>
      <c r="H82">
        <v>1</v>
      </c>
      <c r="I82" s="13"/>
    </row>
    <row r="83" spans="1:9" ht="14.25">
      <c r="A83" t="s">
        <v>215</v>
      </c>
      <c r="C83">
        <v>0</v>
      </c>
      <c r="D83">
        <v>0</v>
      </c>
      <c r="E83">
        <v>0</v>
      </c>
      <c r="F83">
        <v>0</v>
      </c>
      <c r="G83">
        <f t="shared" si="0"/>
        <v>0</v>
      </c>
      <c r="H83">
        <v>1</v>
      </c>
      <c r="I83" s="13"/>
    </row>
    <row r="84" spans="1:9" ht="14.25">
      <c r="A84" t="s">
        <v>237</v>
      </c>
      <c r="C84">
        <v>0</v>
      </c>
      <c r="D84">
        <v>0</v>
      </c>
      <c r="E84">
        <v>0</v>
      </c>
      <c r="F84">
        <v>0</v>
      </c>
      <c r="G84">
        <f t="shared" si="0"/>
        <v>0</v>
      </c>
      <c r="H84">
        <v>1</v>
      </c>
      <c r="I84" s="13"/>
    </row>
    <row r="85" spans="1:9" ht="14.25">
      <c r="A85" t="s">
        <v>89</v>
      </c>
      <c r="C85">
        <v>0</v>
      </c>
      <c r="D85">
        <v>0</v>
      </c>
      <c r="E85">
        <v>0</v>
      </c>
      <c r="F85">
        <v>0</v>
      </c>
      <c r="G85">
        <f t="shared" si="0"/>
        <v>0</v>
      </c>
      <c r="H85">
        <v>1</v>
      </c>
      <c r="I85" s="13"/>
    </row>
    <row r="86" spans="1:9" ht="14.25">
      <c r="A86" t="s">
        <v>959</v>
      </c>
      <c r="C86">
        <v>0</v>
      </c>
      <c r="D86">
        <v>0</v>
      </c>
      <c r="E86">
        <v>0</v>
      </c>
      <c r="F86">
        <v>0</v>
      </c>
      <c r="G86">
        <f>B86-C86-D86-E86-F86</f>
        <v>0</v>
      </c>
      <c r="H86">
        <v>1</v>
      </c>
      <c r="I86" s="13"/>
    </row>
    <row r="87" spans="1:9" ht="14.25">
      <c r="A87" t="s">
        <v>459</v>
      </c>
      <c r="C87">
        <v>0</v>
      </c>
      <c r="D87">
        <v>0</v>
      </c>
      <c r="E87">
        <v>0</v>
      </c>
      <c r="F87">
        <v>0</v>
      </c>
      <c r="G87">
        <f>B87-C87-D87-E87-F87</f>
        <v>0</v>
      </c>
      <c r="H87">
        <v>1</v>
      </c>
      <c r="I87" s="13"/>
    </row>
    <row r="88" spans="1:9" ht="14.25">
      <c r="A88" t="s">
        <v>846</v>
      </c>
      <c r="C88">
        <v>0</v>
      </c>
      <c r="D88">
        <v>0</v>
      </c>
      <c r="E88">
        <v>0</v>
      </c>
      <c r="F88">
        <v>0</v>
      </c>
      <c r="G88">
        <f t="shared" si="0"/>
        <v>0</v>
      </c>
      <c r="H88">
        <v>1</v>
      </c>
      <c r="I88" s="13"/>
    </row>
    <row r="89" spans="1:9" ht="14.25">
      <c r="A89" t="s">
        <v>618</v>
      </c>
      <c r="C89">
        <v>0</v>
      </c>
      <c r="D89">
        <v>0</v>
      </c>
      <c r="E89">
        <v>0</v>
      </c>
      <c r="F89">
        <v>0</v>
      </c>
      <c r="G89">
        <f t="shared" si="0"/>
        <v>0</v>
      </c>
      <c r="H89">
        <v>1</v>
      </c>
      <c r="I89" s="13"/>
    </row>
    <row r="90" spans="1:9" ht="14.25">
      <c r="A90" t="s">
        <v>420</v>
      </c>
      <c r="C90">
        <v>0</v>
      </c>
      <c r="D90">
        <v>0</v>
      </c>
      <c r="E90">
        <v>0</v>
      </c>
      <c r="F90">
        <v>0</v>
      </c>
      <c r="G90">
        <f t="shared" si="0"/>
        <v>0</v>
      </c>
      <c r="H90">
        <v>1</v>
      </c>
      <c r="I90" s="13"/>
    </row>
    <row r="91" spans="1:9" ht="14.25">
      <c r="A91" t="s">
        <v>1030</v>
      </c>
      <c r="C91">
        <v>0</v>
      </c>
      <c r="D91">
        <v>0</v>
      </c>
      <c r="E91">
        <v>0</v>
      </c>
      <c r="F91">
        <v>0</v>
      </c>
      <c r="G91">
        <f t="shared" si="0"/>
        <v>0</v>
      </c>
      <c r="H91">
        <v>1</v>
      </c>
      <c r="I91" s="13"/>
    </row>
    <row r="92" spans="1:9" ht="14.25">
      <c r="A92" t="s">
        <v>1433</v>
      </c>
      <c r="C92">
        <v>0</v>
      </c>
      <c r="D92">
        <v>0</v>
      </c>
      <c r="E92">
        <v>0</v>
      </c>
      <c r="F92">
        <v>0</v>
      </c>
      <c r="G92">
        <f t="shared" si="0"/>
        <v>0</v>
      </c>
      <c r="H92">
        <v>1</v>
      </c>
      <c r="I92" s="13"/>
    </row>
    <row r="93" spans="1:9" ht="14.25">
      <c r="A93" t="s">
        <v>238</v>
      </c>
      <c r="C93">
        <v>0</v>
      </c>
      <c r="D93">
        <v>0</v>
      </c>
      <c r="E93">
        <v>0</v>
      </c>
      <c r="F93">
        <v>0</v>
      </c>
      <c r="G93">
        <f t="shared" si="0"/>
        <v>0</v>
      </c>
      <c r="H93">
        <v>1</v>
      </c>
      <c r="I93" s="13"/>
    </row>
    <row r="94" spans="1:9" ht="14.25">
      <c r="A94" t="s">
        <v>239</v>
      </c>
      <c r="C94">
        <v>0</v>
      </c>
      <c r="D94">
        <v>0</v>
      </c>
      <c r="E94">
        <v>0</v>
      </c>
      <c r="F94">
        <v>0</v>
      </c>
      <c r="G94">
        <f t="shared" si="0"/>
        <v>0</v>
      </c>
      <c r="H94">
        <v>1</v>
      </c>
      <c r="I94" s="13"/>
    </row>
    <row r="95" spans="1:9" ht="14.25">
      <c r="A95" t="s">
        <v>187</v>
      </c>
      <c r="C95">
        <v>0</v>
      </c>
      <c r="D95">
        <v>0</v>
      </c>
      <c r="E95">
        <v>0</v>
      </c>
      <c r="F95">
        <v>0</v>
      </c>
      <c r="G95">
        <f t="shared" si="0"/>
        <v>0</v>
      </c>
      <c r="H95">
        <v>1</v>
      </c>
      <c r="I95" s="13"/>
    </row>
    <row r="96" spans="1:9" ht="14.25">
      <c r="A96" t="s">
        <v>450</v>
      </c>
      <c r="C96">
        <v>0</v>
      </c>
      <c r="D96">
        <v>0</v>
      </c>
      <c r="E96">
        <v>0</v>
      </c>
      <c r="F96">
        <v>0</v>
      </c>
      <c r="G96">
        <f t="shared" si="0"/>
        <v>0</v>
      </c>
      <c r="H96">
        <v>1</v>
      </c>
      <c r="I96" s="13"/>
    </row>
    <row r="97" spans="1:9" ht="14.25">
      <c r="A97" t="s">
        <v>435</v>
      </c>
      <c r="C97">
        <v>0</v>
      </c>
      <c r="D97">
        <v>0</v>
      </c>
      <c r="E97">
        <v>0</v>
      </c>
      <c r="F97">
        <v>0</v>
      </c>
      <c r="G97">
        <f t="shared" si="0"/>
        <v>0</v>
      </c>
      <c r="H97">
        <v>1</v>
      </c>
      <c r="I97" s="13"/>
    </row>
    <row r="98" spans="1:9" ht="14.25">
      <c r="A98" t="s">
        <v>460</v>
      </c>
      <c r="C98">
        <v>0</v>
      </c>
      <c r="D98">
        <v>0</v>
      </c>
      <c r="E98">
        <v>0</v>
      </c>
      <c r="F98">
        <v>0</v>
      </c>
      <c r="G98">
        <f t="shared" si="0"/>
        <v>0</v>
      </c>
      <c r="H98">
        <v>1</v>
      </c>
      <c r="I98" s="13"/>
    </row>
    <row r="99" spans="1:9" ht="14.25">
      <c r="A99" t="s">
        <v>202</v>
      </c>
      <c r="C99">
        <v>0</v>
      </c>
      <c r="D99">
        <v>0</v>
      </c>
      <c r="E99">
        <v>0</v>
      </c>
      <c r="F99">
        <v>0</v>
      </c>
      <c r="G99">
        <f t="shared" si="0"/>
        <v>0</v>
      </c>
      <c r="H99">
        <v>1</v>
      </c>
      <c r="I99" s="13"/>
    </row>
    <row r="100" spans="1:9" ht="14.25">
      <c r="A100" t="s">
        <v>241</v>
      </c>
      <c r="C100">
        <v>0</v>
      </c>
      <c r="D100">
        <v>0</v>
      </c>
      <c r="E100">
        <v>0</v>
      </c>
      <c r="F100">
        <v>0</v>
      </c>
      <c r="G100">
        <f t="shared" si="0"/>
        <v>0</v>
      </c>
      <c r="H100">
        <v>1</v>
      </c>
      <c r="I100" s="13"/>
    </row>
    <row r="101" spans="1:9" ht="14.25">
      <c r="A101" t="s">
        <v>620</v>
      </c>
      <c r="C101">
        <v>0</v>
      </c>
      <c r="D101">
        <v>0</v>
      </c>
      <c r="E101">
        <v>0</v>
      </c>
      <c r="F101">
        <v>0</v>
      </c>
      <c r="G101">
        <f t="shared" si="0"/>
        <v>0</v>
      </c>
      <c r="H101">
        <v>1</v>
      </c>
      <c r="I101" s="13"/>
    </row>
    <row r="102" spans="1:9" ht="14.25">
      <c r="A102" t="s">
        <v>284</v>
      </c>
      <c r="C102">
        <v>0</v>
      </c>
      <c r="D102">
        <v>0</v>
      </c>
      <c r="E102">
        <v>0</v>
      </c>
      <c r="F102">
        <v>0</v>
      </c>
      <c r="G102">
        <f t="shared" si="0"/>
        <v>0</v>
      </c>
      <c r="H102">
        <v>1</v>
      </c>
      <c r="I102" s="13"/>
    </row>
    <row r="103" spans="1:9" ht="14.25">
      <c r="A103" t="s">
        <v>432</v>
      </c>
      <c r="C103">
        <v>0</v>
      </c>
      <c r="D103">
        <v>0</v>
      </c>
      <c r="E103">
        <v>0</v>
      </c>
      <c r="F103">
        <v>0</v>
      </c>
      <c r="G103">
        <f t="shared" si="0"/>
        <v>0</v>
      </c>
      <c r="H103">
        <v>1</v>
      </c>
      <c r="I103" s="13"/>
    </row>
    <row r="104" spans="1:9" ht="14.25">
      <c r="A104" t="s">
        <v>398</v>
      </c>
      <c r="C104">
        <v>0</v>
      </c>
      <c r="D104">
        <v>0</v>
      </c>
      <c r="E104">
        <v>0</v>
      </c>
      <c r="F104">
        <v>0</v>
      </c>
      <c r="G104">
        <f t="shared" si="0"/>
        <v>0</v>
      </c>
      <c r="H104">
        <v>1</v>
      </c>
      <c r="I104" s="13"/>
    </row>
    <row r="105" spans="1:9" ht="14.25">
      <c r="A105" t="s">
        <v>606</v>
      </c>
      <c r="C105">
        <v>0</v>
      </c>
      <c r="D105">
        <v>0</v>
      </c>
      <c r="E105">
        <v>0</v>
      </c>
      <c r="F105">
        <v>0</v>
      </c>
      <c r="G105">
        <f t="shared" si="0"/>
        <v>0</v>
      </c>
      <c r="H105">
        <v>1</v>
      </c>
      <c r="I105" s="13"/>
    </row>
    <row r="106" spans="1:9" ht="14.25">
      <c r="A106" t="s">
        <v>961</v>
      </c>
      <c r="C106">
        <v>0</v>
      </c>
      <c r="D106">
        <v>0</v>
      </c>
      <c r="E106">
        <v>0</v>
      </c>
      <c r="F106">
        <v>0</v>
      </c>
      <c r="G106">
        <f t="shared" si="0"/>
        <v>0</v>
      </c>
      <c r="H106">
        <v>1</v>
      </c>
      <c r="I106" s="13"/>
    </row>
    <row r="107" spans="1:9" ht="14.25">
      <c r="A107" t="s">
        <v>298</v>
      </c>
      <c r="C107">
        <v>0</v>
      </c>
      <c r="D107">
        <v>0</v>
      </c>
      <c r="E107">
        <v>0</v>
      </c>
      <c r="F107">
        <v>0</v>
      </c>
      <c r="G107">
        <f t="shared" si="0"/>
        <v>0</v>
      </c>
      <c r="H107">
        <v>1</v>
      </c>
      <c r="I107" s="13"/>
    </row>
    <row r="108" spans="1:9" ht="14.25">
      <c r="A108" t="s">
        <v>204</v>
      </c>
      <c r="C108">
        <v>0</v>
      </c>
      <c r="D108">
        <v>0</v>
      </c>
      <c r="E108">
        <v>0</v>
      </c>
      <c r="F108">
        <v>0</v>
      </c>
      <c r="G108">
        <f t="shared" si="0"/>
        <v>0</v>
      </c>
      <c r="H108">
        <v>1</v>
      </c>
      <c r="I108" s="13"/>
    </row>
    <row r="109" spans="1:9" ht="14.25">
      <c r="A109" t="s">
        <v>461</v>
      </c>
      <c r="C109">
        <v>0</v>
      </c>
      <c r="D109">
        <v>0</v>
      </c>
      <c r="E109">
        <v>0</v>
      </c>
      <c r="F109">
        <v>0</v>
      </c>
      <c r="G109">
        <f t="shared" si="0"/>
        <v>0</v>
      </c>
      <c r="H109">
        <v>1</v>
      </c>
      <c r="I109" s="13"/>
    </row>
    <row r="110" spans="1:9" ht="14.25">
      <c r="A110" t="s">
        <v>218</v>
      </c>
      <c r="C110">
        <v>0</v>
      </c>
      <c r="D110">
        <v>0</v>
      </c>
      <c r="E110">
        <v>0</v>
      </c>
      <c r="F110">
        <v>0</v>
      </c>
      <c r="G110">
        <f t="shared" si="0"/>
        <v>0</v>
      </c>
      <c r="H110">
        <v>1</v>
      </c>
      <c r="I110" s="13"/>
    </row>
    <row r="111" spans="1:9" ht="14.25">
      <c r="A111" t="s">
        <v>399</v>
      </c>
      <c r="C111">
        <v>0</v>
      </c>
      <c r="D111">
        <v>0</v>
      </c>
      <c r="E111">
        <v>0</v>
      </c>
      <c r="F111">
        <v>0</v>
      </c>
      <c r="G111">
        <f t="shared" si="0"/>
        <v>0</v>
      </c>
      <c r="H111">
        <v>1</v>
      </c>
      <c r="I111" s="13"/>
    </row>
    <row r="112" spans="1:9" ht="14.25">
      <c r="A112" t="s">
        <v>499</v>
      </c>
      <c r="C112">
        <v>0</v>
      </c>
      <c r="D112">
        <v>0</v>
      </c>
      <c r="E112">
        <v>0</v>
      </c>
      <c r="F112">
        <v>0</v>
      </c>
      <c r="G112">
        <f>B112-C112-D112-E112-F112</f>
        <v>0</v>
      </c>
      <c r="H112">
        <v>1</v>
      </c>
      <c r="I112" s="13"/>
    </row>
    <row r="113" spans="1:9" ht="14.25">
      <c r="A113" t="s">
        <v>205</v>
      </c>
      <c r="C113">
        <v>0</v>
      </c>
      <c r="D113">
        <v>0</v>
      </c>
      <c r="E113">
        <v>0</v>
      </c>
      <c r="F113">
        <v>0</v>
      </c>
      <c r="G113">
        <f>B113-C113-D113-E113-F113</f>
        <v>0</v>
      </c>
      <c r="H113">
        <v>1</v>
      </c>
      <c r="I113" s="13"/>
    </row>
    <row r="114" spans="1:9" ht="14.25">
      <c r="A114" t="s">
        <v>189</v>
      </c>
      <c r="C114">
        <v>0</v>
      </c>
      <c r="D114">
        <v>0</v>
      </c>
      <c r="E114">
        <v>0</v>
      </c>
      <c r="F114">
        <v>0</v>
      </c>
      <c r="G114">
        <f>B114-C114-D114-E114-F114</f>
        <v>0</v>
      </c>
      <c r="H114">
        <v>1</v>
      </c>
      <c r="I114" s="13"/>
    </row>
    <row r="115" spans="1:8" ht="15">
      <c r="A115" s="11" t="s">
        <v>643</v>
      </c>
      <c r="B115" s="24">
        <f aca="true" t="shared" si="1" ref="B115:G115">SUM(B3:B114)</f>
        <v>0</v>
      </c>
      <c r="C115" s="24">
        <f t="shared" si="1"/>
        <v>0</v>
      </c>
      <c r="D115" s="24">
        <f t="shared" si="1"/>
        <v>0</v>
      </c>
      <c r="E115" s="24">
        <f t="shared" si="1"/>
        <v>0</v>
      </c>
      <c r="F115" s="24">
        <f t="shared" si="1"/>
        <v>0</v>
      </c>
      <c r="G115" s="24">
        <f t="shared" si="1"/>
        <v>0</v>
      </c>
      <c r="H115" s="24"/>
    </row>
  </sheetData>
  <sheetProtection/>
  <mergeCells count="1">
    <mergeCell ref="A1:H1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8"/>
  <sheetViews>
    <sheetView workbookViewId="0" topLeftCell="A459">
      <selection activeCell="G486" sqref="G486"/>
    </sheetView>
  </sheetViews>
  <sheetFormatPr defaultColWidth="9.00390625" defaultRowHeight="14.25"/>
  <cols>
    <col min="1" max="1" width="7.625" style="0" customWidth="1"/>
    <col min="2" max="2" width="13.375" style="0" customWidth="1"/>
    <col min="3" max="3" width="7.50390625" style="0" customWidth="1"/>
    <col min="4" max="4" width="14.375" style="0" customWidth="1"/>
    <col min="5" max="5" width="19.00390625" style="0" customWidth="1"/>
    <col min="6" max="6" width="30.125" style="0" customWidth="1"/>
    <col min="7" max="7" width="7.375" style="0" bestFit="1" customWidth="1"/>
    <col min="8" max="8" width="18.75390625" style="0" customWidth="1"/>
    <col min="9" max="9" width="18.00390625" style="0" customWidth="1"/>
  </cols>
  <sheetData>
    <row r="1" spans="1:9" ht="15">
      <c r="A1" s="88" t="s">
        <v>1540</v>
      </c>
      <c r="B1" s="89"/>
      <c r="C1" s="89"/>
      <c r="D1" s="89"/>
      <c r="E1" s="89"/>
      <c r="F1" s="89"/>
      <c r="G1" s="89"/>
      <c r="H1" s="89"/>
      <c r="I1" s="90"/>
    </row>
    <row r="2" spans="1:9" ht="15">
      <c r="A2" s="88" t="s">
        <v>510</v>
      </c>
      <c r="B2" s="89"/>
      <c r="C2" s="89"/>
      <c r="D2" s="89"/>
      <c r="E2" s="89"/>
      <c r="F2" s="89"/>
      <c r="G2" s="89"/>
      <c r="H2" s="89"/>
      <c r="I2" s="90"/>
    </row>
    <row r="4" spans="1:9" ht="15">
      <c r="A4" s="43" t="s">
        <v>511</v>
      </c>
      <c r="B4" s="43" t="s">
        <v>1143</v>
      </c>
      <c r="C4" s="43" t="s">
        <v>512</v>
      </c>
      <c r="D4" s="43" t="s">
        <v>513</v>
      </c>
      <c r="E4" s="43" t="s">
        <v>721</v>
      </c>
      <c r="F4" s="43" t="s">
        <v>722</v>
      </c>
      <c r="G4" s="43" t="s">
        <v>512</v>
      </c>
      <c r="H4" s="43" t="s">
        <v>723</v>
      </c>
      <c r="I4" s="43" t="s">
        <v>736</v>
      </c>
    </row>
    <row r="5" spans="1:9" ht="22.5">
      <c r="A5" s="66">
        <v>21</v>
      </c>
      <c r="B5" s="69" t="s">
        <v>1551</v>
      </c>
      <c r="C5" s="68">
        <f>G6</f>
        <v>0</v>
      </c>
      <c r="D5" s="67">
        <f>H6</f>
        <v>0</v>
      </c>
      <c r="E5" s="36">
        <v>2105153</v>
      </c>
      <c r="F5" s="37" t="s">
        <v>1550</v>
      </c>
      <c r="H5" s="2">
        <f>G5*I5</f>
        <v>0</v>
      </c>
      <c r="I5" s="20">
        <v>17</v>
      </c>
    </row>
    <row r="6" spans="1:9" ht="15">
      <c r="A6" s="11"/>
      <c r="B6" s="12"/>
      <c r="C6" s="12"/>
      <c r="D6" s="12"/>
      <c r="E6" s="4" t="s">
        <v>514</v>
      </c>
      <c r="F6" s="4">
        <f>COUNT(G5:G5)</f>
        <v>0</v>
      </c>
      <c r="G6" s="24">
        <f>SUM(G5)</f>
        <v>0</v>
      </c>
      <c r="H6" s="5">
        <f>SUM(H5)</f>
        <v>0</v>
      </c>
      <c r="I6" s="6"/>
    </row>
    <row r="8" spans="1:9" ht="15">
      <c r="A8" s="43" t="s">
        <v>511</v>
      </c>
      <c r="B8" s="43" t="s">
        <v>1143</v>
      </c>
      <c r="C8" s="43" t="s">
        <v>512</v>
      </c>
      <c r="D8" s="43" t="s">
        <v>513</v>
      </c>
      <c r="E8" s="43" t="s">
        <v>721</v>
      </c>
      <c r="F8" s="43" t="s">
        <v>722</v>
      </c>
      <c r="G8" s="43" t="s">
        <v>512</v>
      </c>
      <c r="H8" s="43" t="s">
        <v>723</v>
      </c>
      <c r="I8" s="43" t="s">
        <v>736</v>
      </c>
    </row>
    <row r="9" spans="1:9" ht="14.25" hidden="1">
      <c r="A9" s="110">
        <v>21</v>
      </c>
      <c r="B9" s="94" t="s">
        <v>1548</v>
      </c>
      <c r="C9" s="112">
        <f>G87</f>
        <v>0</v>
      </c>
      <c r="D9" s="111">
        <f>H87</f>
        <v>0</v>
      </c>
      <c r="E9" s="41">
        <v>2100105</v>
      </c>
      <c r="F9" s="42" t="s">
        <v>1374</v>
      </c>
      <c r="H9" s="2">
        <f aca="true" t="shared" si="0" ref="H9:H72">G9*I9</f>
        <v>0</v>
      </c>
      <c r="I9" s="20">
        <v>17</v>
      </c>
    </row>
    <row r="10" spans="1:9" ht="14.25" hidden="1">
      <c r="A10" s="91"/>
      <c r="B10" s="94"/>
      <c r="C10" s="109"/>
      <c r="D10" s="92"/>
      <c r="E10" s="36">
        <v>2100303</v>
      </c>
      <c r="F10" s="37" t="s">
        <v>1375</v>
      </c>
      <c r="H10" s="2">
        <f t="shared" si="0"/>
        <v>0</v>
      </c>
      <c r="I10" s="20">
        <v>17</v>
      </c>
    </row>
    <row r="11" spans="1:9" ht="14.25" hidden="1">
      <c r="A11" s="91"/>
      <c r="B11" s="94"/>
      <c r="C11" s="109"/>
      <c r="D11" s="92"/>
      <c r="E11" s="36">
        <v>2100436</v>
      </c>
      <c r="F11" s="37" t="s">
        <v>1241</v>
      </c>
      <c r="H11" s="2">
        <f t="shared" si="0"/>
        <v>0</v>
      </c>
      <c r="I11" s="20">
        <v>17</v>
      </c>
    </row>
    <row r="12" spans="1:9" ht="14.25" hidden="1">
      <c r="A12" s="91"/>
      <c r="B12" s="94"/>
      <c r="C12" s="109"/>
      <c r="D12" s="92"/>
      <c r="E12" s="36">
        <v>2100956</v>
      </c>
      <c r="F12" s="37" t="s">
        <v>1376</v>
      </c>
      <c r="H12" s="2">
        <f t="shared" si="0"/>
        <v>0</v>
      </c>
      <c r="I12" s="20">
        <v>17</v>
      </c>
    </row>
    <row r="13" spans="1:9" ht="14.25" hidden="1">
      <c r="A13" s="91"/>
      <c r="B13" s="94"/>
      <c r="C13" s="109"/>
      <c r="D13" s="92"/>
      <c r="E13" s="36">
        <v>2101202</v>
      </c>
      <c r="F13" s="37" t="s">
        <v>1377</v>
      </c>
      <c r="H13" s="2">
        <f t="shared" si="0"/>
        <v>0</v>
      </c>
      <c r="I13" s="20">
        <v>17</v>
      </c>
    </row>
    <row r="14" spans="1:9" ht="14.25" hidden="1">
      <c r="A14" s="91"/>
      <c r="B14" s="94"/>
      <c r="C14" s="109"/>
      <c r="D14" s="92"/>
      <c r="E14" s="36">
        <v>2101509</v>
      </c>
      <c r="F14" s="37" t="s">
        <v>1378</v>
      </c>
      <c r="H14" s="2">
        <f t="shared" si="0"/>
        <v>0</v>
      </c>
      <c r="I14" s="20">
        <v>17</v>
      </c>
    </row>
    <row r="15" spans="1:9" ht="14.25" hidden="1">
      <c r="A15" s="91"/>
      <c r="B15" s="94"/>
      <c r="C15" s="109"/>
      <c r="D15" s="92"/>
      <c r="E15" s="36">
        <v>2101608</v>
      </c>
      <c r="F15" s="37" t="s">
        <v>1379</v>
      </c>
      <c r="H15" s="2">
        <f t="shared" si="0"/>
        <v>0</v>
      </c>
      <c r="I15" s="20">
        <v>17</v>
      </c>
    </row>
    <row r="16" spans="1:9" ht="14.25" hidden="1">
      <c r="A16" s="91"/>
      <c r="B16" s="94"/>
      <c r="C16" s="109"/>
      <c r="D16" s="92"/>
      <c r="E16" s="36">
        <v>2101939</v>
      </c>
      <c r="F16" s="37" t="s">
        <v>1380</v>
      </c>
      <c r="H16" s="2">
        <f t="shared" si="0"/>
        <v>0</v>
      </c>
      <c r="I16" s="20">
        <v>17</v>
      </c>
    </row>
    <row r="17" spans="1:9" ht="14.25" hidden="1">
      <c r="A17" s="91"/>
      <c r="B17" s="94"/>
      <c r="C17" s="109"/>
      <c r="D17" s="92"/>
      <c r="E17" s="36">
        <v>2102077</v>
      </c>
      <c r="F17" s="37" t="s">
        <v>1381</v>
      </c>
      <c r="H17" s="2">
        <f t="shared" si="0"/>
        <v>0</v>
      </c>
      <c r="I17" s="20">
        <v>17</v>
      </c>
    </row>
    <row r="18" spans="1:9" ht="14.25" hidden="1">
      <c r="A18" s="91"/>
      <c r="B18" s="94"/>
      <c r="C18" s="109"/>
      <c r="D18" s="92"/>
      <c r="E18" s="36">
        <v>2102101</v>
      </c>
      <c r="F18" s="37" t="s">
        <v>1340</v>
      </c>
      <c r="H18" s="2">
        <f t="shared" si="0"/>
        <v>0</v>
      </c>
      <c r="I18" s="20">
        <v>17</v>
      </c>
    </row>
    <row r="19" spans="1:9" ht="14.25" hidden="1">
      <c r="A19" s="91"/>
      <c r="B19" s="94"/>
      <c r="C19" s="109"/>
      <c r="D19" s="92"/>
      <c r="E19" s="36">
        <v>2102200</v>
      </c>
      <c r="F19" s="37" t="s">
        <v>1301</v>
      </c>
      <c r="H19" s="2">
        <f t="shared" si="0"/>
        <v>0</v>
      </c>
      <c r="I19" s="20">
        <v>17</v>
      </c>
    </row>
    <row r="20" spans="1:9" ht="14.25" hidden="1">
      <c r="A20" s="91"/>
      <c r="B20" s="94"/>
      <c r="C20" s="109"/>
      <c r="D20" s="92"/>
      <c r="E20" s="36">
        <v>2102309</v>
      </c>
      <c r="F20" s="37" t="s">
        <v>1382</v>
      </c>
      <c r="H20" s="2">
        <f t="shared" si="0"/>
        <v>0</v>
      </c>
      <c r="I20" s="20">
        <v>17</v>
      </c>
    </row>
    <row r="21" spans="1:9" ht="14.25" hidden="1">
      <c r="A21" s="91"/>
      <c r="B21" s="94"/>
      <c r="C21" s="109"/>
      <c r="D21" s="92"/>
      <c r="E21" s="36">
        <v>2102754</v>
      </c>
      <c r="F21" s="37" t="s">
        <v>1383</v>
      </c>
      <c r="H21" s="2">
        <f t="shared" si="0"/>
        <v>0</v>
      </c>
      <c r="I21" s="20">
        <v>17</v>
      </c>
    </row>
    <row r="22" spans="1:9" ht="14.25" hidden="1">
      <c r="A22" s="91"/>
      <c r="B22" s="94"/>
      <c r="C22" s="109"/>
      <c r="D22" s="92"/>
      <c r="E22" s="36">
        <v>2103000</v>
      </c>
      <c r="F22" s="37" t="s">
        <v>1147</v>
      </c>
      <c r="H22" s="2">
        <f t="shared" si="0"/>
        <v>0</v>
      </c>
      <c r="I22" s="20">
        <v>17</v>
      </c>
    </row>
    <row r="23" spans="1:9" ht="14.25" hidden="1">
      <c r="A23" s="91"/>
      <c r="B23" s="94"/>
      <c r="C23" s="109"/>
      <c r="D23" s="92"/>
      <c r="E23" s="36">
        <v>2103208</v>
      </c>
      <c r="F23" s="37" t="s">
        <v>1155</v>
      </c>
      <c r="H23" s="2">
        <f t="shared" si="0"/>
        <v>0</v>
      </c>
      <c r="I23" s="20">
        <v>17</v>
      </c>
    </row>
    <row r="24" spans="1:9" ht="14.25" hidden="1">
      <c r="A24" s="91"/>
      <c r="B24" s="94"/>
      <c r="C24" s="109"/>
      <c r="D24" s="92"/>
      <c r="E24" s="36">
        <v>2103307</v>
      </c>
      <c r="F24" s="37" t="s">
        <v>1164</v>
      </c>
      <c r="H24" s="2">
        <f t="shared" si="0"/>
        <v>0</v>
      </c>
      <c r="I24" s="20">
        <v>17</v>
      </c>
    </row>
    <row r="25" spans="1:9" ht="14.25" hidden="1">
      <c r="A25" s="91"/>
      <c r="B25" s="94"/>
      <c r="C25" s="109"/>
      <c r="D25" s="92"/>
      <c r="E25" s="36">
        <v>2103406</v>
      </c>
      <c r="F25" s="37" t="s">
        <v>1297</v>
      </c>
      <c r="H25" s="2">
        <f t="shared" si="0"/>
        <v>0</v>
      </c>
      <c r="I25" s="20">
        <v>17</v>
      </c>
    </row>
    <row r="26" spans="1:9" ht="14.25" hidden="1">
      <c r="A26" s="91"/>
      <c r="B26" s="94"/>
      <c r="C26" s="109"/>
      <c r="D26" s="92"/>
      <c r="E26" s="36">
        <v>2103505</v>
      </c>
      <c r="F26" s="37" t="s">
        <v>1384</v>
      </c>
      <c r="H26" s="2">
        <f t="shared" si="0"/>
        <v>0</v>
      </c>
      <c r="I26" s="20">
        <v>17</v>
      </c>
    </row>
    <row r="27" spans="1:9" ht="14.25" hidden="1">
      <c r="A27" s="91"/>
      <c r="B27" s="94"/>
      <c r="C27" s="109"/>
      <c r="D27" s="92"/>
      <c r="E27" s="36">
        <v>2103604</v>
      </c>
      <c r="F27" s="37" t="s">
        <v>1296</v>
      </c>
      <c r="H27" s="2">
        <f t="shared" si="0"/>
        <v>0</v>
      </c>
      <c r="I27" s="20">
        <v>17</v>
      </c>
    </row>
    <row r="28" spans="1:9" ht="14.25" hidden="1">
      <c r="A28" s="91"/>
      <c r="B28" s="94"/>
      <c r="C28" s="109"/>
      <c r="D28" s="92"/>
      <c r="E28" s="36">
        <v>2103802</v>
      </c>
      <c r="F28" s="37" t="s">
        <v>1385</v>
      </c>
      <c r="H28" s="2">
        <f t="shared" si="0"/>
        <v>0</v>
      </c>
      <c r="I28" s="20">
        <v>17</v>
      </c>
    </row>
    <row r="29" spans="1:9" ht="14.25" hidden="1">
      <c r="A29" s="91"/>
      <c r="B29" s="94"/>
      <c r="C29" s="109"/>
      <c r="D29" s="92"/>
      <c r="E29" s="36">
        <v>2103901</v>
      </c>
      <c r="F29" s="37" t="s">
        <v>1386</v>
      </c>
      <c r="H29" s="2">
        <f t="shared" si="0"/>
        <v>0</v>
      </c>
      <c r="I29" s="20">
        <v>17</v>
      </c>
    </row>
    <row r="30" spans="1:9" ht="14.25" hidden="1">
      <c r="A30" s="91"/>
      <c r="B30" s="94"/>
      <c r="C30" s="109"/>
      <c r="D30" s="92"/>
      <c r="E30" s="36">
        <v>2104008</v>
      </c>
      <c r="F30" s="37" t="s">
        <v>1298</v>
      </c>
      <c r="H30" s="2">
        <f t="shared" si="0"/>
        <v>0</v>
      </c>
      <c r="I30" s="20">
        <v>17</v>
      </c>
    </row>
    <row r="31" spans="1:9" ht="14.25" hidden="1">
      <c r="A31" s="91"/>
      <c r="B31" s="94"/>
      <c r="C31" s="109"/>
      <c r="D31" s="92"/>
      <c r="E31" s="36">
        <v>2104081</v>
      </c>
      <c r="F31" s="37" t="s">
        <v>1387</v>
      </c>
      <c r="H31" s="2">
        <f t="shared" si="0"/>
        <v>0</v>
      </c>
      <c r="I31" s="20">
        <v>17</v>
      </c>
    </row>
    <row r="32" spans="1:9" ht="14.25" hidden="1">
      <c r="A32" s="91"/>
      <c r="B32" s="94"/>
      <c r="C32" s="109"/>
      <c r="D32" s="92"/>
      <c r="E32" s="36">
        <v>2104099</v>
      </c>
      <c r="F32" s="37" t="s">
        <v>1388</v>
      </c>
      <c r="H32" s="2">
        <f t="shared" si="0"/>
        <v>0</v>
      </c>
      <c r="I32" s="20">
        <v>17</v>
      </c>
    </row>
    <row r="33" spans="1:9" ht="14.25" hidden="1">
      <c r="A33" s="91"/>
      <c r="B33" s="94"/>
      <c r="C33" s="109"/>
      <c r="D33" s="92"/>
      <c r="E33" s="36">
        <v>2104206</v>
      </c>
      <c r="F33" s="37" t="s">
        <v>1389</v>
      </c>
      <c r="H33" s="2">
        <f t="shared" si="0"/>
        <v>0</v>
      </c>
      <c r="I33" s="20">
        <v>17</v>
      </c>
    </row>
    <row r="34" spans="1:9" ht="14.25" hidden="1">
      <c r="A34" s="91"/>
      <c r="B34" s="94"/>
      <c r="C34" s="109"/>
      <c r="D34" s="92"/>
      <c r="E34" s="36">
        <v>2104404</v>
      </c>
      <c r="F34" s="37" t="s">
        <v>1390</v>
      </c>
      <c r="H34" s="2">
        <f t="shared" si="0"/>
        <v>0</v>
      </c>
      <c r="I34" s="20">
        <v>17</v>
      </c>
    </row>
    <row r="35" spans="1:9" ht="14.25" hidden="1">
      <c r="A35" s="91"/>
      <c r="B35" s="94"/>
      <c r="C35" s="109"/>
      <c r="D35" s="92"/>
      <c r="E35" s="36">
        <v>2104503</v>
      </c>
      <c r="F35" s="37" t="s">
        <v>1391</v>
      </c>
      <c r="H35" s="2">
        <f t="shared" si="0"/>
        <v>0</v>
      </c>
      <c r="I35" s="20">
        <v>17</v>
      </c>
    </row>
    <row r="36" spans="1:9" ht="14.25" hidden="1">
      <c r="A36" s="91"/>
      <c r="B36" s="94"/>
      <c r="C36" s="109"/>
      <c r="D36" s="92"/>
      <c r="E36" s="36">
        <v>2104602</v>
      </c>
      <c r="F36" s="37" t="s">
        <v>1392</v>
      </c>
      <c r="H36" s="2">
        <f t="shared" si="0"/>
        <v>0</v>
      </c>
      <c r="I36" s="20">
        <v>17</v>
      </c>
    </row>
    <row r="37" spans="1:9" ht="14.25" hidden="1">
      <c r="A37" s="91"/>
      <c r="B37" s="94"/>
      <c r="C37" s="109"/>
      <c r="D37" s="92"/>
      <c r="E37" s="36">
        <v>2104628</v>
      </c>
      <c r="F37" s="37" t="s">
        <v>1393</v>
      </c>
      <c r="H37" s="2">
        <f t="shared" si="0"/>
        <v>0</v>
      </c>
      <c r="I37" s="20">
        <v>17</v>
      </c>
    </row>
    <row r="38" spans="1:9" ht="14.25" hidden="1">
      <c r="A38" s="91"/>
      <c r="B38" s="94"/>
      <c r="C38" s="109"/>
      <c r="D38" s="92"/>
      <c r="E38" s="36">
        <v>2104701</v>
      </c>
      <c r="F38" s="37" t="s">
        <v>1394</v>
      </c>
      <c r="H38" s="2">
        <f t="shared" si="0"/>
        <v>0</v>
      </c>
      <c r="I38" s="20">
        <v>17</v>
      </c>
    </row>
    <row r="39" spans="1:9" ht="14.25" hidden="1">
      <c r="A39" s="91"/>
      <c r="B39" s="94"/>
      <c r="C39" s="109"/>
      <c r="D39" s="92"/>
      <c r="E39" s="36">
        <v>2104800</v>
      </c>
      <c r="F39" s="37" t="s">
        <v>1395</v>
      </c>
      <c r="H39" s="2">
        <f t="shared" si="0"/>
        <v>0</v>
      </c>
      <c r="I39" s="20">
        <v>17</v>
      </c>
    </row>
    <row r="40" spans="1:9" ht="14.25" hidden="1">
      <c r="A40" s="91"/>
      <c r="B40" s="94"/>
      <c r="C40" s="109"/>
      <c r="D40" s="92"/>
      <c r="E40" s="36">
        <v>2105203</v>
      </c>
      <c r="F40" s="37" t="s">
        <v>1396</v>
      </c>
      <c r="H40" s="2">
        <f t="shared" si="0"/>
        <v>0</v>
      </c>
      <c r="I40" s="20">
        <v>17</v>
      </c>
    </row>
    <row r="41" spans="1:9" ht="14.25" hidden="1">
      <c r="A41" s="91"/>
      <c r="B41" s="94"/>
      <c r="C41" s="109"/>
      <c r="D41" s="92"/>
      <c r="E41" s="36">
        <v>2105351</v>
      </c>
      <c r="F41" s="37" t="s">
        <v>1397</v>
      </c>
      <c r="H41" s="2">
        <f t="shared" si="0"/>
        <v>0</v>
      </c>
      <c r="I41" s="20">
        <v>17</v>
      </c>
    </row>
    <row r="42" spans="1:9" ht="14.25" hidden="1">
      <c r="A42" s="91"/>
      <c r="B42" s="94"/>
      <c r="C42" s="109"/>
      <c r="D42" s="92"/>
      <c r="E42" s="36">
        <v>2105450</v>
      </c>
      <c r="F42" s="37" t="s">
        <v>1268</v>
      </c>
      <c r="H42" s="2">
        <f t="shared" si="0"/>
        <v>0</v>
      </c>
      <c r="I42" s="20">
        <v>17</v>
      </c>
    </row>
    <row r="43" spans="1:9" ht="14.25" hidden="1">
      <c r="A43" s="91"/>
      <c r="B43" s="94"/>
      <c r="C43" s="109"/>
      <c r="D43" s="92"/>
      <c r="E43" s="36">
        <v>2105476</v>
      </c>
      <c r="F43" s="37" t="s">
        <v>1398</v>
      </c>
      <c r="H43" s="2">
        <f t="shared" si="0"/>
        <v>0</v>
      </c>
      <c r="I43" s="20">
        <v>17</v>
      </c>
    </row>
    <row r="44" spans="1:9" ht="14.25" hidden="1">
      <c r="A44" s="91"/>
      <c r="B44" s="94"/>
      <c r="C44" s="109"/>
      <c r="D44" s="92"/>
      <c r="E44" s="36">
        <v>2105609</v>
      </c>
      <c r="F44" s="37" t="s">
        <v>1399</v>
      </c>
      <c r="H44" s="2">
        <f t="shared" si="0"/>
        <v>0</v>
      </c>
      <c r="I44" s="20">
        <v>17</v>
      </c>
    </row>
    <row r="45" spans="1:9" ht="14.25" hidden="1">
      <c r="A45" s="91"/>
      <c r="B45" s="94"/>
      <c r="C45" s="109"/>
      <c r="D45" s="92"/>
      <c r="E45" s="36">
        <v>2105807</v>
      </c>
      <c r="F45" s="37" t="s">
        <v>1300</v>
      </c>
      <c r="H45" s="2">
        <f t="shared" si="0"/>
        <v>0</v>
      </c>
      <c r="I45" s="20">
        <v>17</v>
      </c>
    </row>
    <row r="46" spans="1:9" ht="14.25" hidden="1">
      <c r="A46" s="91"/>
      <c r="B46" s="94"/>
      <c r="C46" s="109"/>
      <c r="D46" s="92"/>
      <c r="E46" s="36">
        <v>2105948</v>
      </c>
      <c r="F46" s="37" t="s">
        <v>1401</v>
      </c>
      <c r="H46" s="2">
        <f>G46*I46</f>
        <v>0</v>
      </c>
      <c r="I46" s="20">
        <v>17</v>
      </c>
    </row>
    <row r="47" spans="1:9" ht="14.25" hidden="1">
      <c r="A47" s="91"/>
      <c r="B47" s="94"/>
      <c r="C47" s="109"/>
      <c r="D47" s="92"/>
      <c r="E47" s="36">
        <v>2105906</v>
      </c>
      <c r="F47" s="37" t="s">
        <v>1400</v>
      </c>
      <c r="H47" s="2">
        <f t="shared" si="0"/>
        <v>0</v>
      </c>
      <c r="I47" s="20">
        <v>17</v>
      </c>
    </row>
    <row r="48" spans="1:9" ht="14.25" hidden="1">
      <c r="A48" s="91"/>
      <c r="B48" s="94"/>
      <c r="C48" s="109"/>
      <c r="D48" s="92"/>
      <c r="E48" s="36">
        <v>2105922</v>
      </c>
      <c r="F48" s="37" t="s">
        <v>1402</v>
      </c>
      <c r="H48" s="2">
        <f t="shared" si="0"/>
        <v>0</v>
      </c>
      <c r="I48" s="20">
        <v>17</v>
      </c>
    </row>
    <row r="49" spans="1:9" ht="14.25" hidden="1">
      <c r="A49" s="91"/>
      <c r="B49" s="94"/>
      <c r="C49" s="109"/>
      <c r="D49" s="92"/>
      <c r="E49" s="36">
        <v>2106003</v>
      </c>
      <c r="F49" s="37" t="s">
        <v>1403</v>
      </c>
      <c r="H49" s="2">
        <f t="shared" si="0"/>
        <v>0</v>
      </c>
      <c r="I49" s="20">
        <v>17</v>
      </c>
    </row>
    <row r="50" spans="1:9" ht="14.25" hidden="1">
      <c r="A50" s="91"/>
      <c r="B50" s="94"/>
      <c r="C50" s="109"/>
      <c r="D50" s="92"/>
      <c r="E50" s="36">
        <v>2106300</v>
      </c>
      <c r="F50" s="37" t="s">
        <v>1154</v>
      </c>
      <c r="H50" s="2">
        <f t="shared" si="0"/>
        <v>0</v>
      </c>
      <c r="I50" s="20">
        <v>17</v>
      </c>
    </row>
    <row r="51" spans="1:9" ht="14.25" hidden="1">
      <c r="A51" s="91"/>
      <c r="B51" s="94"/>
      <c r="C51" s="109"/>
      <c r="D51" s="92"/>
      <c r="E51" s="36">
        <v>2106409</v>
      </c>
      <c r="F51" s="37" t="s">
        <v>1404</v>
      </c>
      <c r="H51" s="2">
        <f t="shared" si="0"/>
        <v>0</v>
      </c>
      <c r="I51" s="20">
        <v>17</v>
      </c>
    </row>
    <row r="52" spans="1:9" ht="14.25" hidden="1">
      <c r="A52" s="91"/>
      <c r="B52" s="94"/>
      <c r="C52" s="109"/>
      <c r="D52" s="92"/>
      <c r="E52" s="36">
        <v>2106607</v>
      </c>
      <c r="F52" s="37" t="s">
        <v>1150</v>
      </c>
      <c r="H52" s="2">
        <f t="shared" si="0"/>
        <v>0</v>
      </c>
      <c r="I52" s="20">
        <v>17</v>
      </c>
    </row>
    <row r="53" spans="1:9" ht="14.25" hidden="1">
      <c r="A53" s="91"/>
      <c r="B53" s="94"/>
      <c r="C53" s="109"/>
      <c r="D53" s="92"/>
      <c r="E53" s="36">
        <v>2106672</v>
      </c>
      <c r="F53" s="37" t="s">
        <v>1405</v>
      </c>
      <c r="H53" s="2">
        <f t="shared" si="0"/>
        <v>0</v>
      </c>
      <c r="I53" s="20">
        <v>17</v>
      </c>
    </row>
    <row r="54" spans="1:9" ht="14.25" hidden="1">
      <c r="A54" s="91"/>
      <c r="B54" s="94"/>
      <c r="C54" s="109"/>
      <c r="D54" s="92"/>
      <c r="E54" s="36">
        <v>2106706</v>
      </c>
      <c r="F54" s="37" t="s">
        <v>1406</v>
      </c>
      <c r="H54" s="2">
        <f t="shared" si="0"/>
        <v>0</v>
      </c>
      <c r="I54" s="20">
        <v>17</v>
      </c>
    </row>
    <row r="55" spans="1:9" ht="14.25" hidden="1">
      <c r="A55" s="91"/>
      <c r="B55" s="94"/>
      <c r="C55" s="109"/>
      <c r="D55" s="92"/>
      <c r="E55" s="36">
        <v>2107308</v>
      </c>
      <c r="F55" s="37" t="s">
        <v>1407</v>
      </c>
      <c r="H55" s="2">
        <f t="shared" si="0"/>
        <v>0</v>
      </c>
      <c r="I55" s="20">
        <v>17</v>
      </c>
    </row>
    <row r="56" spans="1:9" ht="14.25" hidden="1">
      <c r="A56" s="91"/>
      <c r="B56" s="94"/>
      <c r="C56" s="109"/>
      <c r="D56" s="92"/>
      <c r="E56" s="36">
        <v>2107407</v>
      </c>
      <c r="F56" s="37" t="s">
        <v>1408</v>
      </c>
      <c r="H56" s="2">
        <f t="shared" si="0"/>
        <v>0</v>
      </c>
      <c r="I56" s="20">
        <v>17</v>
      </c>
    </row>
    <row r="57" spans="1:9" ht="14.25" hidden="1">
      <c r="A57" s="91"/>
      <c r="B57" s="94"/>
      <c r="C57" s="109"/>
      <c r="D57" s="92"/>
      <c r="E57" s="36">
        <v>2107704</v>
      </c>
      <c r="F57" s="37" t="s">
        <v>1409</v>
      </c>
      <c r="H57" s="2">
        <f t="shared" si="0"/>
        <v>0</v>
      </c>
      <c r="I57" s="20">
        <v>17</v>
      </c>
    </row>
    <row r="58" spans="1:9" ht="14.25" hidden="1">
      <c r="A58" s="91"/>
      <c r="B58" s="94"/>
      <c r="C58" s="109"/>
      <c r="D58" s="92"/>
      <c r="E58" s="36">
        <v>2107803</v>
      </c>
      <c r="F58" s="37" t="s">
        <v>1151</v>
      </c>
      <c r="H58" s="2">
        <f t="shared" si="0"/>
        <v>0</v>
      </c>
      <c r="I58" s="20">
        <v>17</v>
      </c>
    </row>
    <row r="59" spans="1:9" ht="14.25" hidden="1">
      <c r="A59" s="91"/>
      <c r="B59" s="94"/>
      <c r="C59" s="109"/>
      <c r="D59" s="92"/>
      <c r="E59" s="36">
        <v>2107902</v>
      </c>
      <c r="F59" s="37" t="s">
        <v>1410</v>
      </c>
      <c r="H59" s="2">
        <f t="shared" si="0"/>
        <v>0</v>
      </c>
      <c r="I59" s="20">
        <v>17</v>
      </c>
    </row>
    <row r="60" spans="1:9" ht="14.25" hidden="1">
      <c r="A60" s="91"/>
      <c r="B60" s="94"/>
      <c r="C60" s="109"/>
      <c r="D60" s="92"/>
      <c r="E60" s="36">
        <v>2108009</v>
      </c>
      <c r="F60" s="37" t="s">
        <v>1411</v>
      </c>
      <c r="H60" s="2">
        <f t="shared" si="0"/>
        <v>0</v>
      </c>
      <c r="I60" s="20">
        <v>17</v>
      </c>
    </row>
    <row r="61" spans="1:9" ht="14.25" hidden="1">
      <c r="A61" s="91"/>
      <c r="B61" s="94"/>
      <c r="C61" s="109"/>
      <c r="D61" s="92"/>
      <c r="E61" s="36">
        <v>2108207</v>
      </c>
      <c r="F61" s="37" t="s">
        <v>1242</v>
      </c>
      <c r="H61" s="2">
        <f t="shared" si="0"/>
        <v>0</v>
      </c>
      <c r="I61" s="20">
        <v>17</v>
      </c>
    </row>
    <row r="62" spans="1:9" ht="14.25" hidden="1">
      <c r="A62" s="91"/>
      <c r="B62" s="94"/>
      <c r="C62" s="109"/>
      <c r="D62" s="92"/>
      <c r="E62" s="36">
        <v>2108454</v>
      </c>
      <c r="F62" s="37" t="s">
        <v>1412</v>
      </c>
      <c r="H62" s="2">
        <f t="shared" si="0"/>
        <v>0</v>
      </c>
      <c r="I62" s="20">
        <v>17</v>
      </c>
    </row>
    <row r="63" spans="1:9" ht="14.25" hidden="1">
      <c r="A63" s="91"/>
      <c r="B63" s="94"/>
      <c r="C63" s="109"/>
      <c r="D63" s="92"/>
      <c r="E63" s="36">
        <v>2108801</v>
      </c>
      <c r="F63" s="37" t="s">
        <v>1239</v>
      </c>
      <c r="H63" s="2">
        <f t="shared" si="0"/>
        <v>0</v>
      </c>
      <c r="I63" s="20">
        <v>17</v>
      </c>
    </row>
    <row r="64" spans="1:9" ht="14.25" hidden="1">
      <c r="A64" s="91"/>
      <c r="B64" s="94"/>
      <c r="C64" s="109"/>
      <c r="D64" s="92"/>
      <c r="E64" s="36">
        <v>2108900</v>
      </c>
      <c r="F64" s="37" t="s">
        <v>1413</v>
      </c>
      <c r="H64" s="2">
        <f t="shared" si="0"/>
        <v>0</v>
      </c>
      <c r="I64" s="20">
        <v>17</v>
      </c>
    </row>
    <row r="65" spans="1:9" ht="14.25" hidden="1">
      <c r="A65" s="91"/>
      <c r="B65" s="94"/>
      <c r="C65" s="109"/>
      <c r="D65" s="92"/>
      <c r="E65" s="36">
        <v>2109106</v>
      </c>
      <c r="F65" s="37" t="s">
        <v>1103</v>
      </c>
      <c r="H65" s="2">
        <f t="shared" si="0"/>
        <v>0</v>
      </c>
      <c r="I65" s="20">
        <v>17</v>
      </c>
    </row>
    <row r="66" spans="1:9" ht="14.25" hidden="1">
      <c r="A66" s="91"/>
      <c r="B66" s="94"/>
      <c r="C66" s="109"/>
      <c r="D66" s="92"/>
      <c r="E66" s="36">
        <v>2109759</v>
      </c>
      <c r="F66" s="37" t="s">
        <v>1414</v>
      </c>
      <c r="H66" s="2">
        <f t="shared" si="0"/>
        <v>0</v>
      </c>
      <c r="I66" s="20">
        <v>17</v>
      </c>
    </row>
    <row r="67" spans="1:9" ht="14.25" hidden="1">
      <c r="A67" s="91"/>
      <c r="B67" s="94"/>
      <c r="C67" s="109"/>
      <c r="D67" s="92"/>
      <c r="E67" s="36">
        <v>2110302</v>
      </c>
      <c r="F67" s="37" t="s">
        <v>1415</v>
      </c>
      <c r="H67" s="2">
        <f t="shared" si="0"/>
        <v>0</v>
      </c>
      <c r="I67" s="20">
        <v>17</v>
      </c>
    </row>
    <row r="68" spans="1:9" ht="14.25" hidden="1">
      <c r="A68" s="91"/>
      <c r="B68" s="94"/>
      <c r="C68" s="109"/>
      <c r="D68" s="92"/>
      <c r="E68" s="36">
        <v>2110609</v>
      </c>
      <c r="F68" s="37" t="s">
        <v>1416</v>
      </c>
      <c r="H68" s="2">
        <f t="shared" si="0"/>
        <v>0</v>
      </c>
      <c r="I68" s="20">
        <v>17</v>
      </c>
    </row>
    <row r="69" spans="1:9" ht="14.25" hidden="1">
      <c r="A69" s="91"/>
      <c r="B69" s="94"/>
      <c r="C69" s="109"/>
      <c r="D69" s="92"/>
      <c r="E69" s="36">
        <v>2110708</v>
      </c>
      <c r="F69" s="37" t="s">
        <v>1417</v>
      </c>
      <c r="H69" s="2">
        <f t="shared" si="0"/>
        <v>0</v>
      </c>
      <c r="I69" s="20">
        <v>17</v>
      </c>
    </row>
    <row r="70" spans="1:9" ht="14.25" hidden="1">
      <c r="A70" s="91"/>
      <c r="B70" s="94"/>
      <c r="C70" s="109"/>
      <c r="D70" s="92"/>
      <c r="E70" s="36">
        <v>2110906</v>
      </c>
      <c r="F70" s="37" t="s">
        <v>1418</v>
      </c>
      <c r="H70" s="2">
        <f t="shared" si="0"/>
        <v>0</v>
      </c>
      <c r="I70" s="20">
        <v>17</v>
      </c>
    </row>
    <row r="71" spans="1:9" ht="14.25" hidden="1">
      <c r="A71" s="91"/>
      <c r="B71" s="94"/>
      <c r="C71" s="109"/>
      <c r="D71" s="92"/>
      <c r="E71" s="36">
        <v>2111078</v>
      </c>
      <c r="F71" s="37" t="s">
        <v>1245</v>
      </c>
      <c r="H71" s="2">
        <f t="shared" si="0"/>
        <v>0</v>
      </c>
      <c r="I71" s="20">
        <v>17</v>
      </c>
    </row>
    <row r="72" spans="1:9" ht="14.25" hidden="1">
      <c r="A72" s="91"/>
      <c r="B72" s="94"/>
      <c r="C72" s="109"/>
      <c r="D72" s="92"/>
      <c r="E72" s="36">
        <v>2111102</v>
      </c>
      <c r="F72" s="37" t="s">
        <v>1243</v>
      </c>
      <c r="H72" s="2">
        <f t="shared" si="0"/>
        <v>0</v>
      </c>
      <c r="I72" s="20">
        <v>17</v>
      </c>
    </row>
    <row r="73" spans="1:9" ht="14.25" hidden="1">
      <c r="A73" s="91"/>
      <c r="B73" s="94"/>
      <c r="C73" s="109"/>
      <c r="D73" s="92"/>
      <c r="E73" s="36">
        <v>2111250</v>
      </c>
      <c r="F73" s="37" t="s">
        <v>1419</v>
      </c>
      <c r="H73" s="2">
        <f aca="true" t="shared" si="1" ref="H73:H86">G73*I73</f>
        <v>0</v>
      </c>
      <c r="I73" s="20">
        <v>17</v>
      </c>
    </row>
    <row r="74" spans="1:9" ht="14.25" hidden="1">
      <c r="A74" s="91"/>
      <c r="B74" s="94"/>
      <c r="C74" s="109"/>
      <c r="D74" s="92"/>
      <c r="E74" s="36">
        <v>2111409</v>
      </c>
      <c r="F74" s="37" t="s">
        <v>1420</v>
      </c>
      <c r="H74" s="2">
        <f t="shared" si="1"/>
        <v>0</v>
      </c>
      <c r="I74" s="20">
        <v>17</v>
      </c>
    </row>
    <row r="75" spans="1:9" ht="14.25" hidden="1">
      <c r="A75" s="91"/>
      <c r="B75" s="94"/>
      <c r="C75" s="109"/>
      <c r="D75" s="92"/>
      <c r="E75" s="36">
        <v>2111508</v>
      </c>
      <c r="F75" s="37" t="s">
        <v>1240</v>
      </c>
      <c r="H75" s="2">
        <f t="shared" si="1"/>
        <v>0</v>
      </c>
      <c r="I75" s="20">
        <v>17</v>
      </c>
    </row>
    <row r="76" spans="1:9" ht="14.25" hidden="1">
      <c r="A76" s="91"/>
      <c r="B76" s="94"/>
      <c r="C76" s="109"/>
      <c r="D76" s="92"/>
      <c r="E76" s="36">
        <v>2111631</v>
      </c>
      <c r="F76" s="37" t="s">
        <v>1421</v>
      </c>
      <c r="H76" s="2">
        <f t="shared" si="1"/>
        <v>0</v>
      </c>
      <c r="I76" s="20">
        <v>17</v>
      </c>
    </row>
    <row r="77" spans="1:9" ht="14.25" hidden="1">
      <c r="A77" s="91"/>
      <c r="B77" s="94"/>
      <c r="C77" s="109"/>
      <c r="D77" s="92"/>
      <c r="E77" s="36">
        <v>2111672</v>
      </c>
      <c r="F77" s="37" t="s">
        <v>1422</v>
      </c>
      <c r="H77" s="2">
        <f t="shared" si="1"/>
        <v>0</v>
      </c>
      <c r="I77" s="20">
        <v>17</v>
      </c>
    </row>
    <row r="78" spans="1:9" ht="14.25" hidden="1">
      <c r="A78" s="91"/>
      <c r="B78" s="94"/>
      <c r="C78" s="109"/>
      <c r="D78" s="92"/>
      <c r="E78" s="36">
        <v>2111722</v>
      </c>
      <c r="F78" s="37" t="s">
        <v>1423</v>
      </c>
      <c r="H78" s="2">
        <f t="shared" si="1"/>
        <v>0</v>
      </c>
      <c r="I78" s="20">
        <v>17</v>
      </c>
    </row>
    <row r="79" spans="1:9" ht="14.25" hidden="1">
      <c r="A79" s="91"/>
      <c r="B79" s="94"/>
      <c r="C79" s="109"/>
      <c r="D79" s="92"/>
      <c r="E79" s="36">
        <v>2111748</v>
      </c>
      <c r="F79" s="37" t="s">
        <v>1424</v>
      </c>
      <c r="H79" s="2">
        <f t="shared" si="1"/>
        <v>0</v>
      </c>
      <c r="I79" s="20">
        <v>17</v>
      </c>
    </row>
    <row r="80" spans="1:9" ht="14.25" hidden="1">
      <c r="A80" s="91"/>
      <c r="B80" s="94"/>
      <c r="C80" s="109"/>
      <c r="D80" s="92"/>
      <c r="E80" s="36">
        <v>2111805</v>
      </c>
      <c r="F80" s="37" t="s">
        <v>292</v>
      </c>
      <c r="H80" s="2">
        <f t="shared" si="1"/>
        <v>0</v>
      </c>
      <c r="I80" s="20">
        <v>17</v>
      </c>
    </row>
    <row r="81" spans="1:9" ht="14.25" hidden="1">
      <c r="A81" s="91"/>
      <c r="B81" s="94"/>
      <c r="C81" s="109"/>
      <c r="D81" s="92"/>
      <c r="E81" s="36">
        <v>2111904</v>
      </c>
      <c r="F81" s="37" t="s">
        <v>1425</v>
      </c>
      <c r="H81" s="2">
        <f t="shared" si="1"/>
        <v>0</v>
      </c>
      <c r="I81" s="20">
        <v>17</v>
      </c>
    </row>
    <row r="82" spans="1:9" ht="14.25" hidden="1">
      <c r="A82" s="91"/>
      <c r="B82" s="94"/>
      <c r="C82" s="109"/>
      <c r="D82" s="92"/>
      <c r="E82" s="36">
        <v>2111953</v>
      </c>
      <c r="F82" s="37" t="s">
        <v>1426</v>
      </c>
      <c r="H82" s="2">
        <f t="shared" si="1"/>
        <v>0</v>
      </c>
      <c r="I82" s="20">
        <v>17</v>
      </c>
    </row>
    <row r="83" spans="1:9" ht="14.25" hidden="1">
      <c r="A83" s="91"/>
      <c r="B83" s="94"/>
      <c r="C83" s="109"/>
      <c r="D83" s="92"/>
      <c r="E83" s="36">
        <v>2112100</v>
      </c>
      <c r="F83" s="37" t="s">
        <v>1159</v>
      </c>
      <c r="H83" s="2">
        <f t="shared" si="1"/>
        <v>0</v>
      </c>
      <c r="I83" s="20">
        <v>17</v>
      </c>
    </row>
    <row r="84" spans="1:9" ht="14.25" hidden="1">
      <c r="A84" s="91"/>
      <c r="B84" s="94"/>
      <c r="C84" s="109"/>
      <c r="D84" s="92"/>
      <c r="E84" s="36">
        <v>2112209</v>
      </c>
      <c r="F84" s="37" t="s">
        <v>1148</v>
      </c>
      <c r="H84" s="2">
        <f t="shared" si="1"/>
        <v>0</v>
      </c>
      <c r="I84" s="20">
        <v>17</v>
      </c>
    </row>
    <row r="85" spans="1:9" ht="14.25" hidden="1">
      <c r="A85" s="91"/>
      <c r="B85" s="94"/>
      <c r="C85" s="109"/>
      <c r="D85" s="92"/>
      <c r="E85" s="36">
        <v>2112233</v>
      </c>
      <c r="F85" s="37" t="s">
        <v>1427</v>
      </c>
      <c r="H85" s="2">
        <f t="shared" si="1"/>
        <v>0</v>
      </c>
      <c r="I85" s="20">
        <v>17</v>
      </c>
    </row>
    <row r="86" spans="1:9" ht="14.25">
      <c r="A86" s="91"/>
      <c r="B86" s="94"/>
      <c r="C86" s="109"/>
      <c r="D86" s="92"/>
      <c r="E86" s="36">
        <v>2112308</v>
      </c>
      <c r="F86" s="37" t="s">
        <v>1428</v>
      </c>
      <c r="H86" s="2">
        <f t="shared" si="1"/>
        <v>0</v>
      </c>
      <c r="I86" s="20">
        <v>17</v>
      </c>
    </row>
    <row r="87" spans="1:9" ht="15">
      <c r="A87" s="11"/>
      <c r="B87" s="12"/>
      <c r="C87" s="12"/>
      <c r="D87" s="12"/>
      <c r="E87" s="4" t="s">
        <v>514</v>
      </c>
      <c r="F87" s="4">
        <f>COUNT(G11:G86)</f>
        <v>0</v>
      </c>
      <c r="G87" s="24">
        <f>SUM(G9:G86)</f>
        <v>0</v>
      </c>
      <c r="H87" s="5">
        <f>SUM(H9:H86)</f>
        <v>0</v>
      </c>
      <c r="I87" s="6"/>
    </row>
    <row r="89" spans="1:9" ht="15">
      <c r="A89" s="8" t="s">
        <v>511</v>
      </c>
      <c r="B89" s="1" t="s">
        <v>1143</v>
      </c>
      <c r="C89" s="8" t="s">
        <v>512</v>
      </c>
      <c r="D89" s="8" t="s">
        <v>513</v>
      </c>
      <c r="E89" s="1" t="s">
        <v>721</v>
      </c>
      <c r="F89" s="1" t="s">
        <v>722</v>
      </c>
      <c r="G89" s="1" t="s">
        <v>512</v>
      </c>
      <c r="H89" s="1" t="s">
        <v>723</v>
      </c>
      <c r="I89" s="1" t="s">
        <v>736</v>
      </c>
    </row>
    <row r="90" spans="1:9" ht="14.25" hidden="1">
      <c r="A90" s="91">
        <v>21</v>
      </c>
      <c r="B90" s="93" t="s">
        <v>1549</v>
      </c>
      <c r="C90" s="109"/>
      <c r="D90" s="92"/>
      <c r="E90" s="34">
        <v>2100154</v>
      </c>
      <c r="F90" s="35" t="s">
        <v>1341</v>
      </c>
      <c r="H90" s="14">
        <f>G90*I90</f>
        <v>0</v>
      </c>
      <c r="I90" s="14">
        <v>17</v>
      </c>
    </row>
    <row r="91" spans="1:9" ht="14.25" hidden="1">
      <c r="A91" s="91"/>
      <c r="B91" s="94"/>
      <c r="C91" s="109"/>
      <c r="D91" s="92"/>
      <c r="E91" s="34">
        <v>2100709</v>
      </c>
      <c r="F91" s="35" t="s">
        <v>1342</v>
      </c>
      <c r="H91" s="14">
        <f aca="true" t="shared" si="2" ref="H91:H128">G91*I91</f>
        <v>0</v>
      </c>
      <c r="I91" s="14">
        <v>17</v>
      </c>
    </row>
    <row r="92" spans="1:9" ht="14.25" hidden="1">
      <c r="A92" s="91"/>
      <c r="B92" s="94"/>
      <c r="C92" s="109"/>
      <c r="D92" s="92"/>
      <c r="E92" s="34">
        <v>2100808</v>
      </c>
      <c r="F92" s="35" t="s">
        <v>1158</v>
      </c>
      <c r="H92" s="14">
        <f t="shared" si="2"/>
        <v>0</v>
      </c>
      <c r="I92" s="14">
        <v>17</v>
      </c>
    </row>
    <row r="93" spans="1:9" ht="14.25" hidden="1">
      <c r="A93" s="91"/>
      <c r="B93" s="94"/>
      <c r="C93" s="109"/>
      <c r="D93" s="92"/>
      <c r="E93" s="34">
        <v>2100907</v>
      </c>
      <c r="F93" s="35" t="s">
        <v>1343</v>
      </c>
      <c r="H93" s="14">
        <f t="shared" si="2"/>
        <v>0</v>
      </c>
      <c r="I93" s="14">
        <v>17</v>
      </c>
    </row>
    <row r="94" spans="1:9" ht="14.25" hidden="1">
      <c r="A94" s="91"/>
      <c r="B94" s="94"/>
      <c r="C94" s="109"/>
      <c r="D94" s="92"/>
      <c r="E94" s="34">
        <v>2101004</v>
      </c>
      <c r="F94" s="35" t="s">
        <v>1344</v>
      </c>
      <c r="H94" s="14">
        <f t="shared" si="2"/>
        <v>0</v>
      </c>
      <c r="I94" s="14">
        <v>17</v>
      </c>
    </row>
    <row r="95" spans="1:9" ht="14.25" hidden="1">
      <c r="A95" s="91"/>
      <c r="B95" s="94"/>
      <c r="C95" s="109"/>
      <c r="D95" s="92"/>
      <c r="E95" s="34">
        <v>2101103</v>
      </c>
      <c r="F95" s="35" t="s">
        <v>1345</v>
      </c>
      <c r="H95" s="14">
        <f t="shared" si="2"/>
        <v>0</v>
      </c>
      <c r="I95" s="14">
        <v>17</v>
      </c>
    </row>
    <row r="96" spans="1:9" ht="14.25" hidden="1">
      <c r="A96" s="91"/>
      <c r="B96" s="94"/>
      <c r="C96" s="109"/>
      <c r="D96" s="92"/>
      <c r="E96" s="34">
        <v>2101251</v>
      </c>
      <c r="F96" s="35" t="s">
        <v>1346</v>
      </c>
      <c r="H96" s="14">
        <f t="shared" si="2"/>
        <v>0</v>
      </c>
      <c r="I96" s="14">
        <v>17</v>
      </c>
    </row>
    <row r="97" spans="1:9" ht="14.25" hidden="1">
      <c r="A97" s="91"/>
      <c r="B97" s="94"/>
      <c r="C97" s="109"/>
      <c r="D97" s="92"/>
      <c r="E97" s="34">
        <v>2101707</v>
      </c>
      <c r="F97" s="35" t="s">
        <v>1347</v>
      </c>
      <c r="H97" s="14">
        <f t="shared" si="2"/>
        <v>0</v>
      </c>
      <c r="I97" s="14">
        <v>17</v>
      </c>
    </row>
    <row r="98" spans="1:9" ht="14.25" hidden="1">
      <c r="A98" s="91"/>
      <c r="B98" s="94"/>
      <c r="C98" s="109"/>
      <c r="D98" s="92"/>
      <c r="E98" s="34">
        <v>2101731</v>
      </c>
      <c r="F98" s="35" t="s">
        <v>1348</v>
      </c>
      <c r="H98" s="14">
        <f t="shared" si="2"/>
        <v>0</v>
      </c>
      <c r="I98" s="14">
        <v>17</v>
      </c>
    </row>
    <row r="99" spans="1:9" ht="14.25" hidden="1">
      <c r="A99" s="91"/>
      <c r="B99" s="94"/>
      <c r="C99" s="109"/>
      <c r="D99" s="92"/>
      <c r="E99" s="34">
        <v>2102374</v>
      </c>
      <c r="F99" s="35" t="s">
        <v>1349</v>
      </c>
      <c r="H99" s="14">
        <f t="shared" si="2"/>
        <v>0</v>
      </c>
      <c r="I99" s="14">
        <v>17</v>
      </c>
    </row>
    <row r="100" spans="1:9" ht="14.25" hidden="1">
      <c r="A100" s="91"/>
      <c r="B100" s="94"/>
      <c r="C100" s="109"/>
      <c r="D100" s="92"/>
      <c r="E100" s="34">
        <v>2102705</v>
      </c>
      <c r="F100" s="35" t="s">
        <v>1156</v>
      </c>
      <c r="H100" s="14">
        <f t="shared" si="2"/>
        <v>0</v>
      </c>
      <c r="I100" s="14">
        <v>17</v>
      </c>
    </row>
    <row r="101" spans="1:9" ht="14.25" hidden="1">
      <c r="A101" s="91"/>
      <c r="B101" s="94"/>
      <c r="C101" s="109"/>
      <c r="D101" s="92"/>
      <c r="E101" s="34">
        <v>2103554</v>
      </c>
      <c r="F101" s="35" t="s">
        <v>1350</v>
      </c>
      <c r="H101" s="14">
        <f t="shared" si="2"/>
        <v>0</v>
      </c>
      <c r="I101" s="14">
        <v>17</v>
      </c>
    </row>
    <row r="102" spans="1:9" ht="14.25" hidden="1">
      <c r="A102" s="91"/>
      <c r="B102" s="94"/>
      <c r="C102" s="109"/>
      <c r="D102" s="92"/>
      <c r="E102" s="34">
        <v>2105005</v>
      </c>
      <c r="F102" s="35" t="s">
        <v>1351</v>
      </c>
      <c r="H102" s="14">
        <f t="shared" si="2"/>
        <v>0</v>
      </c>
      <c r="I102" s="14">
        <v>17</v>
      </c>
    </row>
    <row r="103" spans="1:9" ht="14.25" hidden="1">
      <c r="A103" s="91"/>
      <c r="B103" s="94"/>
      <c r="C103" s="109"/>
      <c r="D103" s="92"/>
      <c r="E103" s="34">
        <v>2105104</v>
      </c>
      <c r="F103" s="35" t="s">
        <v>1352</v>
      </c>
      <c r="H103" s="14">
        <f t="shared" si="2"/>
        <v>0</v>
      </c>
      <c r="I103" s="14">
        <v>17</v>
      </c>
    </row>
    <row r="104" spans="1:9" ht="14.25" hidden="1">
      <c r="A104" s="91"/>
      <c r="B104" s="94"/>
      <c r="C104" s="109"/>
      <c r="D104" s="92"/>
      <c r="E104" s="34">
        <v>2105401</v>
      </c>
      <c r="F104" s="35" t="s">
        <v>1299</v>
      </c>
      <c r="H104" s="14">
        <f t="shared" si="2"/>
        <v>0</v>
      </c>
      <c r="I104" s="14">
        <v>17</v>
      </c>
    </row>
    <row r="105" spans="1:9" ht="14.25" hidden="1">
      <c r="A105" s="91"/>
      <c r="B105" s="94"/>
      <c r="C105" s="109"/>
      <c r="D105" s="92"/>
      <c r="E105" s="34">
        <v>2106631</v>
      </c>
      <c r="F105" s="35" t="s">
        <v>1353</v>
      </c>
      <c r="H105" s="14">
        <f t="shared" si="2"/>
        <v>0</v>
      </c>
      <c r="I105" s="14">
        <v>17</v>
      </c>
    </row>
    <row r="106" spans="1:9" ht="14.25" hidden="1">
      <c r="A106" s="91"/>
      <c r="B106" s="94"/>
      <c r="C106" s="109"/>
      <c r="D106" s="92"/>
      <c r="E106" s="34">
        <v>2106755</v>
      </c>
      <c r="F106" s="35" t="s">
        <v>1354</v>
      </c>
      <c r="H106" s="14">
        <f t="shared" si="2"/>
        <v>0</v>
      </c>
      <c r="I106" s="14">
        <v>17</v>
      </c>
    </row>
    <row r="107" spans="1:9" ht="14.25" hidden="1">
      <c r="A107" s="91"/>
      <c r="B107" s="94"/>
      <c r="C107" s="109"/>
      <c r="D107" s="92"/>
      <c r="E107" s="34">
        <v>2107100</v>
      </c>
      <c r="F107" s="35" t="s">
        <v>1355</v>
      </c>
      <c r="H107" s="14">
        <f t="shared" si="2"/>
        <v>0</v>
      </c>
      <c r="I107" s="14">
        <v>17</v>
      </c>
    </row>
    <row r="108" spans="1:9" ht="14.25" hidden="1">
      <c r="A108" s="91"/>
      <c r="B108" s="94"/>
      <c r="C108" s="109"/>
      <c r="D108" s="92"/>
      <c r="E108" s="34">
        <v>2107209</v>
      </c>
      <c r="F108" s="35" t="s">
        <v>1295</v>
      </c>
      <c r="H108" s="14">
        <f t="shared" si="2"/>
        <v>0</v>
      </c>
      <c r="I108" s="14">
        <v>17</v>
      </c>
    </row>
    <row r="109" spans="1:9" ht="14.25" hidden="1">
      <c r="A109" s="91"/>
      <c r="B109" s="94"/>
      <c r="C109" s="109"/>
      <c r="D109" s="92"/>
      <c r="E109" s="34">
        <v>2107506</v>
      </c>
      <c r="F109" s="35" t="s">
        <v>1356</v>
      </c>
      <c r="H109" s="14">
        <f t="shared" si="2"/>
        <v>0</v>
      </c>
      <c r="I109" s="14">
        <v>17</v>
      </c>
    </row>
    <row r="110" spans="1:9" ht="14.25" hidden="1">
      <c r="A110" s="91"/>
      <c r="B110" s="94"/>
      <c r="C110" s="109"/>
      <c r="D110" s="92"/>
      <c r="E110" s="34">
        <v>2108058</v>
      </c>
      <c r="F110" s="35" t="s">
        <v>1157</v>
      </c>
      <c r="H110" s="14">
        <f t="shared" si="2"/>
        <v>0</v>
      </c>
      <c r="I110" s="14">
        <v>17</v>
      </c>
    </row>
    <row r="111" spans="1:9" ht="14.25" hidden="1">
      <c r="A111" s="91"/>
      <c r="B111" s="94"/>
      <c r="C111" s="109"/>
      <c r="D111" s="92"/>
      <c r="E111" s="34">
        <v>2108306</v>
      </c>
      <c r="F111" s="35" t="s">
        <v>1357</v>
      </c>
      <c r="H111" s="14">
        <f t="shared" si="2"/>
        <v>0</v>
      </c>
      <c r="I111" s="14">
        <v>17</v>
      </c>
    </row>
    <row r="112" spans="1:9" ht="14.25" hidden="1">
      <c r="A112" s="91"/>
      <c r="B112" s="94"/>
      <c r="C112" s="109"/>
      <c r="D112" s="92"/>
      <c r="E112" s="34">
        <v>2108702</v>
      </c>
      <c r="F112" s="35" t="s">
        <v>1358</v>
      </c>
      <c r="H112" s="14">
        <f t="shared" si="2"/>
        <v>0</v>
      </c>
      <c r="I112" s="14">
        <v>17</v>
      </c>
    </row>
    <row r="113" spans="1:9" ht="14.25" hidden="1">
      <c r="A113" s="91"/>
      <c r="B113" s="94"/>
      <c r="C113" s="109"/>
      <c r="D113" s="92"/>
      <c r="E113" s="34">
        <v>2109205</v>
      </c>
      <c r="F113" s="35" t="s">
        <v>1359</v>
      </c>
      <c r="H113" s="14">
        <f t="shared" si="2"/>
        <v>0</v>
      </c>
      <c r="I113" s="14">
        <v>17</v>
      </c>
    </row>
    <row r="114" spans="1:9" ht="14.25" hidden="1">
      <c r="A114" s="91"/>
      <c r="B114" s="94"/>
      <c r="C114" s="109"/>
      <c r="D114" s="92"/>
      <c r="E114" s="34">
        <v>2109304</v>
      </c>
      <c r="F114" s="35" t="s">
        <v>1360</v>
      </c>
      <c r="H114" s="14">
        <f t="shared" si="2"/>
        <v>0</v>
      </c>
      <c r="I114" s="14">
        <v>17</v>
      </c>
    </row>
    <row r="115" spans="1:9" ht="14.25" hidden="1">
      <c r="A115" s="91"/>
      <c r="B115" s="94"/>
      <c r="C115" s="109"/>
      <c r="D115" s="92"/>
      <c r="E115" s="34">
        <v>2109403</v>
      </c>
      <c r="F115" s="35" t="s">
        <v>1361</v>
      </c>
      <c r="H115" s="14">
        <f t="shared" si="2"/>
        <v>0</v>
      </c>
      <c r="I115" s="14">
        <v>17</v>
      </c>
    </row>
    <row r="116" spans="1:9" ht="14.25" hidden="1">
      <c r="A116" s="91"/>
      <c r="B116" s="94"/>
      <c r="C116" s="109"/>
      <c r="D116" s="92"/>
      <c r="E116" s="34">
        <v>2109452</v>
      </c>
      <c r="F116" s="35" t="s">
        <v>1362</v>
      </c>
      <c r="H116" s="14">
        <f t="shared" si="2"/>
        <v>0</v>
      </c>
      <c r="I116" s="14">
        <v>17</v>
      </c>
    </row>
    <row r="117" spans="1:9" ht="14.25" hidden="1">
      <c r="A117" s="91"/>
      <c r="B117" s="94"/>
      <c r="C117" s="109"/>
      <c r="D117" s="92"/>
      <c r="E117" s="34">
        <v>2109601</v>
      </c>
      <c r="F117" s="35" t="s">
        <v>1363</v>
      </c>
      <c r="H117" s="14">
        <f t="shared" si="2"/>
        <v>0</v>
      </c>
      <c r="I117" s="14">
        <v>17</v>
      </c>
    </row>
    <row r="118" spans="1:9" ht="14.25" hidden="1">
      <c r="A118" s="91"/>
      <c r="B118" s="94"/>
      <c r="C118" s="109"/>
      <c r="D118" s="92"/>
      <c r="E118" s="34">
        <v>2110104</v>
      </c>
      <c r="F118" s="35" t="s">
        <v>1364</v>
      </c>
      <c r="H118" s="14">
        <f t="shared" si="2"/>
        <v>0</v>
      </c>
      <c r="I118" s="14">
        <v>17</v>
      </c>
    </row>
    <row r="119" spans="1:9" ht="14.25" hidden="1">
      <c r="A119" s="91"/>
      <c r="B119" s="94"/>
      <c r="C119" s="109"/>
      <c r="D119" s="92"/>
      <c r="E119" s="34">
        <v>2110203</v>
      </c>
      <c r="F119" s="35" t="s">
        <v>1365</v>
      </c>
      <c r="H119" s="14">
        <f t="shared" si="2"/>
        <v>0</v>
      </c>
      <c r="I119" s="14">
        <v>17</v>
      </c>
    </row>
    <row r="120" spans="1:9" ht="14.25" hidden="1">
      <c r="A120" s="91"/>
      <c r="B120" s="94"/>
      <c r="C120" s="109"/>
      <c r="D120" s="92"/>
      <c r="E120" s="34">
        <v>2110237</v>
      </c>
      <c r="F120" s="35" t="s">
        <v>1366</v>
      </c>
      <c r="H120" s="14">
        <f t="shared" si="2"/>
        <v>0</v>
      </c>
      <c r="I120" s="14">
        <v>17</v>
      </c>
    </row>
    <row r="121" spans="1:9" ht="14.25" hidden="1">
      <c r="A121" s="91"/>
      <c r="B121" s="94"/>
      <c r="C121" s="109"/>
      <c r="D121" s="92"/>
      <c r="E121" s="34">
        <v>2110278</v>
      </c>
      <c r="F121" s="35" t="s">
        <v>1367</v>
      </c>
      <c r="H121" s="14">
        <f t="shared" si="2"/>
        <v>0</v>
      </c>
      <c r="I121" s="14">
        <v>17</v>
      </c>
    </row>
    <row r="122" spans="1:9" ht="14.25" hidden="1">
      <c r="A122" s="91"/>
      <c r="B122" s="94"/>
      <c r="C122" s="109"/>
      <c r="D122" s="92"/>
      <c r="E122" s="34">
        <v>2110401</v>
      </c>
      <c r="F122" s="35" t="s">
        <v>1368</v>
      </c>
      <c r="H122" s="14">
        <f t="shared" si="2"/>
        <v>0</v>
      </c>
      <c r="I122" s="14">
        <v>17</v>
      </c>
    </row>
    <row r="123" spans="1:9" ht="14.25" hidden="1">
      <c r="A123" s="91"/>
      <c r="B123" s="94"/>
      <c r="C123" s="109"/>
      <c r="D123" s="92"/>
      <c r="E123" s="34">
        <v>2111201</v>
      </c>
      <c r="F123" s="35" t="s">
        <v>1369</v>
      </c>
      <c r="H123" s="14">
        <f t="shared" si="2"/>
        <v>0</v>
      </c>
      <c r="I123" s="14">
        <v>17</v>
      </c>
    </row>
    <row r="124" spans="1:9" ht="14.25" hidden="1">
      <c r="A124" s="91"/>
      <c r="B124" s="94"/>
      <c r="C124" s="109"/>
      <c r="D124" s="92"/>
      <c r="E124" s="34">
        <v>2111300</v>
      </c>
      <c r="F124" s="35" t="s">
        <v>1370</v>
      </c>
      <c r="H124" s="14">
        <f t="shared" si="2"/>
        <v>0</v>
      </c>
      <c r="I124" s="14">
        <v>17</v>
      </c>
    </row>
    <row r="125" spans="1:9" ht="14.25" hidden="1">
      <c r="A125" s="91"/>
      <c r="B125" s="94"/>
      <c r="C125" s="109"/>
      <c r="D125" s="92"/>
      <c r="E125" s="34">
        <v>2112506</v>
      </c>
      <c r="F125" s="35" t="s">
        <v>1371</v>
      </c>
      <c r="H125" s="14">
        <f t="shared" si="2"/>
        <v>0</v>
      </c>
      <c r="I125" s="14">
        <v>17</v>
      </c>
    </row>
    <row r="126" spans="1:9" ht="14.25" hidden="1">
      <c r="A126" s="91"/>
      <c r="B126" s="94"/>
      <c r="C126" s="109"/>
      <c r="D126" s="92"/>
      <c r="E126" s="34">
        <v>2112605</v>
      </c>
      <c r="F126" s="35" t="s">
        <v>1372</v>
      </c>
      <c r="H126" s="14">
        <f t="shared" si="2"/>
        <v>0</v>
      </c>
      <c r="I126" s="14">
        <v>17</v>
      </c>
    </row>
    <row r="127" spans="1:9" ht="14.25" hidden="1">
      <c r="A127" s="91"/>
      <c r="B127" s="94"/>
      <c r="C127" s="109"/>
      <c r="D127" s="92"/>
      <c r="E127" s="34">
        <v>2112704</v>
      </c>
      <c r="F127" s="35" t="s">
        <v>1152</v>
      </c>
      <c r="H127" s="14">
        <f t="shared" si="2"/>
        <v>0</v>
      </c>
      <c r="I127" s="14">
        <v>17</v>
      </c>
    </row>
    <row r="128" spans="1:9" ht="14.25">
      <c r="A128" s="91"/>
      <c r="B128" s="94"/>
      <c r="C128" s="109"/>
      <c r="D128" s="92"/>
      <c r="E128" s="34">
        <v>2112803</v>
      </c>
      <c r="F128" s="35" t="s">
        <v>1373</v>
      </c>
      <c r="H128" s="14">
        <f t="shared" si="2"/>
        <v>0</v>
      </c>
      <c r="I128" s="14">
        <v>17</v>
      </c>
    </row>
    <row r="129" spans="1:9" ht="15">
      <c r="A129" s="11"/>
      <c r="B129" s="12"/>
      <c r="C129" s="12"/>
      <c r="D129" s="12"/>
      <c r="E129" s="4" t="s">
        <v>514</v>
      </c>
      <c r="F129" s="4">
        <f>COUNT(G90:G128)</f>
        <v>0</v>
      </c>
      <c r="G129" s="24">
        <f>SUM(G90:G128)</f>
        <v>0</v>
      </c>
      <c r="H129" s="5">
        <f>SUM(H90:H128)</f>
        <v>0</v>
      </c>
      <c r="I129" s="6"/>
    </row>
    <row r="131" spans="1:9" ht="15">
      <c r="A131" s="8" t="s">
        <v>511</v>
      </c>
      <c r="B131" s="8" t="s">
        <v>1144</v>
      </c>
      <c r="C131" s="8" t="s">
        <v>512</v>
      </c>
      <c r="D131" s="8" t="s">
        <v>513</v>
      </c>
      <c r="E131" s="1" t="s">
        <v>721</v>
      </c>
      <c r="F131" s="1" t="s">
        <v>722</v>
      </c>
      <c r="G131" s="1" t="s">
        <v>512</v>
      </c>
      <c r="H131" s="1" t="s">
        <v>723</v>
      </c>
      <c r="I131" s="1" t="s">
        <v>736</v>
      </c>
    </row>
    <row r="132" spans="1:9" ht="14.25" hidden="1">
      <c r="A132" s="91">
        <v>25</v>
      </c>
      <c r="B132" s="93" t="s">
        <v>1536</v>
      </c>
      <c r="C132" s="91">
        <f>G212</f>
        <v>0</v>
      </c>
      <c r="D132" s="92">
        <f>H212</f>
        <v>0</v>
      </c>
      <c r="E132">
        <v>2500304</v>
      </c>
      <c r="F132" t="s">
        <v>1166</v>
      </c>
      <c r="H132" s="2">
        <f aca="true" t="shared" si="3" ref="H132:H140">G132*I132</f>
        <v>0</v>
      </c>
      <c r="I132" s="20">
        <v>17</v>
      </c>
    </row>
    <row r="133" spans="1:9" ht="14.25" hidden="1">
      <c r="A133" s="91"/>
      <c r="B133" s="94"/>
      <c r="C133" s="91"/>
      <c r="D133" s="92"/>
      <c r="E133">
        <v>2500403</v>
      </c>
      <c r="F133" t="s">
        <v>1167</v>
      </c>
      <c r="H133" s="2">
        <f t="shared" si="3"/>
        <v>0</v>
      </c>
      <c r="I133" s="20">
        <v>17</v>
      </c>
    </row>
    <row r="134" spans="1:9" ht="14.25" hidden="1">
      <c r="A134" s="91"/>
      <c r="B134" s="94"/>
      <c r="C134" s="91"/>
      <c r="D134" s="92"/>
      <c r="E134">
        <v>2500502</v>
      </c>
      <c r="F134" t="s">
        <v>1066</v>
      </c>
      <c r="H134" s="2">
        <f t="shared" si="3"/>
        <v>0</v>
      </c>
      <c r="I134" s="20">
        <v>17</v>
      </c>
    </row>
    <row r="135" spans="1:9" ht="14.25" hidden="1">
      <c r="A135" s="91"/>
      <c r="B135" s="94"/>
      <c r="C135" s="91"/>
      <c r="D135" s="92"/>
      <c r="E135">
        <v>2500536</v>
      </c>
      <c r="F135" t="s">
        <v>1168</v>
      </c>
      <c r="H135" s="2">
        <f t="shared" si="3"/>
        <v>0</v>
      </c>
      <c r="I135" s="20">
        <v>17</v>
      </c>
    </row>
    <row r="136" spans="1:9" ht="14.25" hidden="1">
      <c r="A136" s="91"/>
      <c r="B136" s="94"/>
      <c r="C136" s="91"/>
      <c r="D136" s="92"/>
      <c r="E136">
        <v>2500577</v>
      </c>
      <c r="F136" t="s">
        <v>1169</v>
      </c>
      <c r="H136" s="2">
        <f t="shared" si="3"/>
        <v>0</v>
      </c>
      <c r="I136" s="20">
        <v>17</v>
      </c>
    </row>
    <row r="137" spans="1:9" ht="14.25" hidden="1">
      <c r="A137" s="91"/>
      <c r="B137" s="94"/>
      <c r="C137" s="91"/>
      <c r="D137" s="92"/>
      <c r="E137">
        <v>2500809</v>
      </c>
      <c r="F137" t="s">
        <v>1170</v>
      </c>
      <c r="H137" s="2">
        <f t="shared" si="3"/>
        <v>0</v>
      </c>
      <c r="I137" s="20">
        <v>17</v>
      </c>
    </row>
    <row r="138" spans="1:9" ht="14.25" hidden="1">
      <c r="A138" s="91"/>
      <c r="B138" s="94"/>
      <c r="C138" s="91"/>
      <c r="D138" s="92"/>
      <c r="E138">
        <v>2500908</v>
      </c>
      <c r="F138" t="s">
        <v>1171</v>
      </c>
      <c r="H138" s="2">
        <f t="shared" si="3"/>
        <v>0</v>
      </c>
      <c r="I138" s="20">
        <v>17</v>
      </c>
    </row>
    <row r="139" spans="1:9" ht="14.25" hidden="1">
      <c r="A139" s="91"/>
      <c r="B139" s="94"/>
      <c r="C139" s="91"/>
      <c r="D139" s="92"/>
      <c r="E139">
        <v>2501005</v>
      </c>
      <c r="F139" t="s">
        <v>1172</v>
      </c>
      <c r="H139" s="2">
        <f t="shared" si="3"/>
        <v>0</v>
      </c>
      <c r="I139" s="20">
        <v>17</v>
      </c>
    </row>
    <row r="140" spans="1:9" ht="14.25" hidden="1">
      <c r="A140" s="91"/>
      <c r="B140" s="94"/>
      <c r="C140" s="91"/>
      <c r="D140" s="92"/>
      <c r="E140">
        <v>2501104</v>
      </c>
      <c r="F140" t="s">
        <v>1173</v>
      </c>
      <c r="H140" s="2">
        <f t="shared" si="3"/>
        <v>0</v>
      </c>
      <c r="I140" s="20">
        <v>17</v>
      </c>
    </row>
    <row r="141" spans="1:9" ht="14.25" hidden="1">
      <c r="A141" s="91"/>
      <c r="B141" s="94"/>
      <c r="C141" s="91"/>
      <c r="D141" s="92"/>
      <c r="E141">
        <v>2501203</v>
      </c>
      <c r="F141" t="s">
        <v>1174</v>
      </c>
      <c r="H141" s="2">
        <f aca="true" t="shared" si="4" ref="H141:H211">G141*I141</f>
        <v>0</v>
      </c>
      <c r="I141" s="20">
        <v>17</v>
      </c>
    </row>
    <row r="142" spans="1:9" ht="14.25" hidden="1">
      <c r="A142" s="91"/>
      <c r="B142" s="94"/>
      <c r="C142" s="91"/>
      <c r="D142" s="92"/>
      <c r="E142">
        <v>2501302</v>
      </c>
      <c r="F142" t="s">
        <v>1175</v>
      </c>
      <c r="H142" s="2">
        <f t="shared" si="4"/>
        <v>0</v>
      </c>
      <c r="I142" s="20">
        <v>17</v>
      </c>
    </row>
    <row r="143" spans="1:9" ht="14.25" hidden="1">
      <c r="A143" s="91"/>
      <c r="B143" s="94"/>
      <c r="C143" s="91"/>
      <c r="D143" s="92"/>
      <c r="E143">
        <v>2501500</v>
      </c>
      <c r="F143" t="s">
        <v>1176</v>
      </c>
      <c r="H143" s="2">
        <f t="shared" si="4"/>
        <v>0</v>
      </c>
      <c r="I143" s="20">
        <v>17</v>
      </c>
    </row>
    <row r="144" spans="1:9" ht="14.25" hidden="1">
      <c r="A144" s="91"/>
      <c r="B144" s="94"/>
      <c r="C144" s="91"/>
      <c r="D144" s="92"/>
      <c r="E144">
        <v>2501534</v>
      </c>
      <c r="F144" t="s">
        <v>761</v>
      </c>
      <c r="H144" s="2">
        <f t="shared" si="4"/>
        <v>0</v>
      </c>
      <c r="I144" s="20">
        <v>17</v>
      </c>
    </row>
    <row r="145" spans="1:9" ht="14.25" hidden="1">
      <c r="A145" s="91"/>
      <c r="B145" s="94"/>
      <c r="C145" s="91"/>
      <c r="D145" s="92"/>
      <c r="E145">
        <v>2501609</v>
      </c>
      <c r="F145" t="s">
        <v>1178</v>
      </c>
      <c r="H145" s="2">
        <f t="shared" si="4"/>
        <v>0</v>
      </c>
      <c r="I145" s="20">
        <v>17</v>
      </c>
    </row>
    <row r="146" spans="1:9" ht="14.25" hidden="1">
      <c r="A146" s="91"/>
      <c r="B146" s="94"/>
      <c r="C146" s="91"/>
      <c r="D146" s="92"/>
      <c r="E146">
        <v>2501575</v>
      </c>
      <c r="F146" t="s">
        <v>1177</v>
      </c>
      <c r="H146" s="2">
        <f t="shared" si="4"/>
        <v>0</v>
      </c>
      <c r="I146" s="20">
        <v>17</v>
      </c>
    </row>
    <row r="147" spans="1:9" ht="14.25" hidden="1">
      <c r="A147" s="91"/>
      <c r="B147" s="94"/>
      <c r="C147" s="91"/>
      <c r="D147" s="92"/>
      <c r="E147">
        <v>2501708</v>
      </c>
      <c r="F147" t="s">
        <v>1179</v>
      </c>
      <c r="H147" s="2">
        <f t="shared" si="4"/>
        <v>0</v>
      </c>
      <c r="I147" s="20">
        <v>17</v>
      </c>
    </row>
    <row r="148" spans="1:9" ht="14.25" hidden="1">
      <c r="A148" s="91"/>
      <c r="B148" s="94"/>
      <c r="C148" s="91"/>
      <c r="D148" s="92"/>
      <c r="E148">
        <v>2501906</v>
      </c>
      <c r="F148" t="s">
        <v>1180</v>
      </c>
      <c r="H148" s="2">
        <f t="shared" si="4"/>
        <v>0</v>
      </c>
      <c r="I148" s="20">
        <v>17</v>
      </c>
    </row>
    <row r="149" spans="1:9" ht="14.25" hidden="1">
      <c r="A149" s="91"/>
      <c r="B149" s="94"/>
      <c r="C149" s="91"/>
      <c r="D149" s="92"/>
      <c r="E149">
        <v>2502151</v>
      </c>
      <c r="F149" t="s">
        <v>1181</v>
      </c>
      <c r="H149" s="2">
        <f t="shared" si="4"/>
        <v>0</v>
      </c>
      <c r="I149" s="20">
        <v>17</v>
      </c>
    </row>
    <row r="150" spans="1:9" ht="14.25" hidden="1">
      <c r="A150" s="91"/>
      <c r="B150" s="94"/>
      <c r="C150" s="91"/>
      <c r="D150" s="92"/>
      <c r="E150">
        <v>2502508</v>
      </c>
      <c r="F150" t="s">
        <v>1182</v>
      </c>
      <c r="H150" s="2">
        <f t="shared" si="4"/>
        <v>0</v>
      </c>
      <c r="I150" s="20">
        <v>17</v>
      </c>
    </row>
    <row r="151" spans="1:9" ht="14.25" hidden="1">
      <c r="A151" s="91"/>
      <c r="B151" s="94"/>
      <c r="C151" s="91"/>
      <c r="D151" s="92"/>
      <c r="E151">
        <v>2503100</v>
      </c>
      <c r="F151" t="s">
        <v>1183</v>
      </c>
      <c r="H151" s="2">
        <f t="shared" si="4"/>
        <v>0</v>
      </c>
      <c r="I151" s="20">
        <v>17</v>
      </c>
    </row>
    <row r="152" spans="1:9" ht="14.25" hidden="1">
      <c r="A152" s="91"/>
      <c r="B152" s="94"/>
      <c r="C152" s="91"/>
      <c r="D152" s="92"/>
      <c r="E152">
        <v>2503506</v>
      </c>
      <c r="F152" t="s">
        <v>1184</v>
      </c>
      <c r="H152" s="2">
        <f t="shared" si="4"/>
        <v>0</v>
      </c>
      <c r="I152" s="20">
        <v>17</v>
      </c>
    </row>
    <row r="153" spans="1:9" ht="14.25" hidden="1">
      <c r="A153" s="91"/>
      <c r="B153" s="94"/>
      <c r="C153" s="91"/>
      <c r="D153" s="92"/>
      <c r="E153">
        <v>2503605</v>
      </c>
      <c r="F153" t="s">
        <v>1135</v>
      </c>
      <c r="H153" s="2">
        <f t="shared" si="4"/>
        <v>0</v>
      </c>
      <c r="I153" s="20">
        <v>17</v>
      </c>
    </row>
    <row r="154" spans="1:9" ht="14.25" hidden="1">
      <c r="A154" s="91"/>
      <c r="B154" s="94"/>
      <c r="C154" s="91"/>
      <c r="D154" s="92"/>
      <c r="E154">
        <v>2504009</v>
      </c>
      <c r="F154" t="s">
        <v>1185</v>
      </c>
      <c r="H154" s="2">
        <f t="shared" si="4"/>
        <v>0</v>
      </c>
      <c r="I154" s="20">
        <v>17</v>
      </c>
    </row>
    <row r="155" spans="1:9" ht="14.25" hidden="1">
      <c r="A155" s="91"/>
      <c r="B155" s="94"/>
      <c r="C155" s="91"/>
      <c r="D155" s="92"/>
      <c r="E155">
        <v>2516409</v>
      </c>
      <c r="F155" t="s">
        <v>1186</v>
      </c>
      <c r="H155" s="2">
        <f t="shared" si="4"/>
        <v>0</v>
      </c>
      <c r="I155" s="20">
        <v>17</v>
      </c>
    </row>
    <row r="156" spans="1:9" ht="14.25" hidden="1">
      <c r="A156" s="91"/>
      <c r="B156" s="94"/>
      <c r="C156" s="91"/>
      <c r="D156" s="92"/>
      <c r="E156">
        <v>2504157</v>
      </c>
      <c r="F156" t="s">
        <v>1187</v>
      </c>
      <c r="H156" s="2">
        <f t="shared" si="4"/>
        <v>0</v>
      </c>
      <c r="I156" s="20">
        <v>17</v>
      </c>
    </row>
    <row r="157" spans="1:9" ht="14.25" hidden="1">
      <c r="A157" s="91"/>
      <c r="B157" s="94"/>
      <c r="C157" s="91"/>
      <c r="D157" s="92"/>
      <c r="E157">
        <v>2504355</v>
      </c>
      <c r="F157" t="s">
        <v>1188</v>
      </c>
      <c r="H157" s="2">
        <f t="shared" si="4"/>
        <v>0</v>
      </c>
      <c r="I157" s="20">
        <v>17</v>
      </c>
    </row>
    <row r="158" spans="1:9" ht="14.25" hidden="1">
      <c r="A158" s="91"/>
      <c r="B158" s="94"/>
      <c r="C158" s="91"/>
      <c r="D158" s="92"/>
      <c r="E158">
        <v>2505006</v>
      </c>
      <c r="F158" t="s">
        <v>1189</v>
      </c>
      <c r="H158" s="2">
        <f t="shared" si="4"/>
        <v>0</v>
      </c>
      <c r="I158" s="20">
        <v>17</v>
      </c>
    </row>
    <row r="159" spans="1:9" ht="14.25" hidden="1">
      <c r="A159" s="91"/>
      <c r="B159" s="94"/>
      <c r="C159" s="91"/>
      <c r="D159" s="92"/>
      <c r="E159">
        <v>2505105</v>
      </c>
      <c r="F159" t="s">
        <v>1190</v>
      </c>
      <c r="H159" s="2">
        <f t="shared" si="4"/>
        <v>0</v>
      </c>
      <c r="I159" s="20">
        <v>17</v>
      </c>
    </row>
    <row r="160" spans="1:9" ht="14.25" hidden="1">
      <c r="A160" s="91"/>
      <c r="B160" s="94"/>
      <c r="C160" s="91"/>
      <c r="D160" s="92"/>
      <c r="E160" s="49">
        <v>2505204</v>
      </c>
      <c r="F160" t="s">
        <v>1191</v>
      </c>
      <c r="H160" s="2">
        <f t="shared" si="4"/>
        <v>0</v>
      </c>
      <c r="I160" s="20">
        <v>17</v>
      </c>
    </row>
    <row r="161" spans="1:9" ht="14.25" hidden="1">
      <c r="A161" s="91"/>
      <c r="B161" s="94"/>
      <c r="C161" s="91"/>
      <c r="D161" s="92"/>
      <c r="E161">
        <v>2505352</v>
      </c>
      <c r="F161" t="s">
        <v>1192</v>
      </c>
      <c r="H161" s="2">
        <f t="shared" si="4"/>
        <v>0</v>
      </c>
      <c r="I161" s="20">
        <v>17</v>
      </c>
    </row>
    <row r="162" spans="1:9" ht="14.25" hidden="1">
      <c r="A162" s="91"/>
      <c r="B162" s="94"/>
      <c r="C162" s="91"/>
      <c r="D162" s="92"/>
      <c r="E162">
        <v>2505709</v>
      </c>
      <c r="F162" t="s">
        <v>1193</v>
      </c>
      <c r="H162" s="2">
        <f t="shared" si="4"/>
        <v>0</v>
      </c>
      <c r="I162" s="20">
        <v>17</v>
      </c>
    </row>
    <row r="163" spans="1:9" ht="14.25" hidden="1">
      <c r="A163" s="91"/>
      <c r="B163" s="94"/>
      <c r="C163" s="91"/>
      <c r="D163" s="92"/>
      <c r="E163">
        <v>2506004</v>
      </c>
      <c r="F163" t="s">
        <v>1194</v>
      </c>
      <c r="H163" s="2">
        <f t="shared" si="4"/>
        <v>0</v>
      </c>
      <c r="I163" s="20">
        <v>17</v>
      </c>
    </row>
    <row r="164" spans="1:9" ht="14.25" hidden="1">
      <c r="A164" s="91"/>
      <c r="B164" s="94"/>
      <c r="C164" s="91"/>
      <c r="D164" s="92"/>
      <c r="E164">
        <v>2506103</v>
      </c>
      <c r="F164" t="s">
        <v>1195</v>
      </c>
      <c r="H164" s="2">
        <f t="shared" si="4"/>
        <v>0</v>
      </c>
      <c r="I164" s="20">
        <v>17</v>
      </c>
    </row>
    <row r="165" spans="1:9" ht="14.25" hidden="1">
      <c r="A165" s="91"/>
      <c r="B165" s="94"/>
      <c r="C165" s="91"/>
      <c r="D165" s="92"/>
      <c r="E165">
        <v>2506202</v>
      </c>
      <c r="F165" t="s">
        <v>1196</v>
      </c>
      <c r="H165" s="2">
        <f t="shared" si="4"/>
        <v>0</v>
      </c>
      <c r="I165" s="20">
        <v>17</v>
      </c>
    </row>
    <row r="166" spans="1:9" ht="14.25" hidden="1">
      <c r="A166" s="91"/>
      <c r="B166" s="94"/>
      <c r="C166" s="91"/>
      <c r="D166" s="92"/>
      <c r="E166">
        <v>2506251</v>
      </c>
      <c r="F166" t="s">
        <v>1197</v>
      </c>
      <c r="H166" s="2">
        <f t="shared" si="4"/>
        <v>0</v>
      </c>
      <c r="I166" s="20">
        <v>17</v>
      </c>
    </row>
    <row r="167" spans="1:9" ht="14.25" hidden="1">
      <c r="A167" s="91"/>
      <c r="B167" s="94"/>
      <c r="C167" s="91"/>
      <c r="D167" s="92"/>
      <c r="E167">
        <v>2506301</v>
      </c>
      <c r="F167" t="s">
        <v>1198</v>
      </c>
      <c r="H167" s="2">
        <f t="shared" si="4"/>
        <v>0</v>
      </c>
      <c r="I167" s="20">
        <v>17</v>
      </c>
    </row>
    <row r="168" spans="1:9" ht="14.25" hidden="1">
      <c r="A168" s="91"/>
      <c r="B168" s="94"/>
      <c r="C168" s="91"/>
      <c r="D168" s="92"/>
      <c r="E168">
        <v>2506400</v>
      </c>
      <c r="F168" t="s">
        <v>1199</v>
      </c>
      <c r="H168" s="2">
        <f t="shared" si="4"/>
        <v>0</v>
      </c>
      <c r="I168" s="20">
        <v>17</v>
      </c>
    </row>
    <row r="169" spans="1:9" ht="14.25" hidden="1">
      <c r="A169" s="91"/>
      <c r="B169" s="94"/>
      <c r="C169" s="91"/>
      <c r="D169" s="92"/>
      <c r="E169">
        <v>2506806</v>
      </c>
      <c r="F169" t="s">
        <v>1200</v>
      </c>
      <c r="H169" s="2">
        <f t="shared" si="4"/>
        <v>0</v>
      </c>
      <c r="I169" s="20">
        <v>17</v>
      </c>
    </row>
    <row r="170" spans="1:9" ht="14.25" hidden="1">
      <c r="A170" s="91"/>
      <c r="B170" s="94"/>
      <c r="C170" s="91"/>
      <c r="D170" s="92"/>
      <c r="E170">
        <v>2506905</v>
      </c>
      <c r="F170" t="s">
        <v>1201</v>
      </c>
      <c r="H170" s="2">
        <f t="shared" si="4"/>
        <v>0</v>
      </c>
      <c r="I170" s="20">
        <v>17</v>
      </c>
    </row>
    <row r="171" spans="1:9" ht="14.25" hidden="1">
      <c r="A171" s="91"/>
      <c r="B171" s="94"/>
      <c r="C171" s="91"/>
      <c r="D171" s="92"/>
      <c r="E171">
        <v>2507200</v>
      </c>
      <c r="F171" t="s">
        <v>1202</v>
      </c>
      <c r="H171" s="2">
        <f t="shared" si="4"/>
        <v>0</v>
      </c>
      <c r="I171" s="20">
        <v>17</v>
      </c>
    </row>
    <row r="172" spans="1:9" ht="14.25" hidden="1">
      <c r="A172" s="91"/>
      <c r="B172" s="94"/>
      <c r="C172" s="91"/>
      <c r="D172" s="92"/>
      <c r="E172" s="49">
        <v>2507606</v>
      </c>
      <c r="F172" t="s">
        <v>1203</v>
      </c>
      <c r="H172" s="2">
        <f t="shared" si="4"/>
        <v>0</v>
      </c>
      <c r="I172" s="20">
        <v>17</v>
      </c>
    </row>
    <row r="173" spans="1:9" ht="14.25" hidden="1">
      <c r="A173" s="91"/>
      <c r="B173" s="94"/>
      <c r="C173" s="91"/>
      <c r="D173" s="92"/>
      <c r="E173">
        <v>2507705</v>
      </c>
      <c r="F173" t="s">
        <v>1204</v>
      </c>
      <c r="H173" s="2">
        <f t="shared" si="4"/>
        <v>0</v>
      </c>
      <c r="I173" s="20">
        <v>17</v>
      </c>
    </row>
    <row r="174" spans="1:9" ht="14.25" hidden="1">
      <c r="A174" s="91"/>
      <c r="B174" s="94"/>
      <c r="C174" s="91"/>
      <c r="D174" s="92"/>
      <c r="E174">
        <v>2508307</v>
      </c>
      <c r="F174" t="s">
        <v>1205</v>
      </c>
      <c r="H174" s="2">
        <f t="shared" si="4"/>
        <v>0</v>
      </c>
      <c r="I174" s="20">
        <v>17</v>
      </c>
    </row>
    <row r="175" spans="1:9" ht="14.25" hidden="1">
      <c r="A175" s="91"/>
      <c r="B175" s="94"/>
      <c r="C175" s="91"/>
      <c r="D175" s="92"/>
      <c r="E175">
        <v>2508554</v>
      </c>
      <c r="F175" t="s">
        <v>1206</v>
      </c>
      <c r="H175" s="2">
        <f t="shared" si="4"/>
        <v>0</v>
      </c>
      <c r="I175" s="20">
        <v>17</v>
      </c>
    </row>
    <row r="176" spans="1:9" ht="14.25" hidden="1">
      <c r="A176" s="91"/>
      <c r="B176" s="94"/>
      <c r="C176" s="91"/>
      <c r="D176" s="92"/>
      <c r="E176">
        <v>2508604</v>
      </c>
      <c r="F176" t="s">
        <v>1207</v>
      </c>
      <c r="H176" s="2">
        <f t="shared" si="4"/>
        <v>0</v>
      </c>
      <c r="I176" s="20">
        <v>17</v>
      </c>
    </row>
    <row r="177" spans="1:9" ht="14.25" hidden="1">
      <c r="A177" s="91"/>
      <c r="B177" s="94"/>
      <c r="C177" s="91"/>
      <c r="D177" s="92"/>
      <c r="E177">
        <v>2509206</v>
      </c>
      <c r="F177" t="s">
        <v>1208</v>
      </c>
      <c r="H177" s="2">
        <f t="shared" si="4"/>
        <v>0</v>
      </c>
      <c r="I177" s="20">
        <v>17</v>
      </c>
    </row>
    <row r="178" spans="1:9" ht="14.25" hidden="1">
      <c r="A178" s="91"/>
      <c r="B178" s="94"/>
      <c r="C178" s="91"/>
      <c r="D178" s="92"/>
      <c r="E178">
        <v>2509339</v>
      </c>
      <c r="F178" t="s">
        <v>1209</v>
      </c>
      <c r="H178" s="2">
        <f t="shared" si="4"/>
        <v>0</v>
      </c>
      <c r="I178" s="20">
        <v>17</v>
      </c>
    </row>
    <row r="179" spans="1:9" ht="14.25" hidden="1">
      <c r="A179" s="91"/>
      <c r="B179" s="94"/>
      <c r="C179" s="91"/>
      <c r="D179" s="92"/>
      <c r="E179">
        <v>2509404</v>
      </c>
      <c r="F179" t="s">
        <v>1210</v>
      </c>
      <c r="H179" s="2">
        <f t="shared" si="4"/>
        <v>0</v>
      </c>
      <c r="I179" s="20">
        <v>17</v>
      </c>
    </row>
    <row r="180" spans="1:9" ht="14.25" hidden="1">
      <c r="A180" s="91"/>
      <c r="B180" s="94"/>
      <c r="C180" s="91"/>
      <c r="D180" s="92"/>
      <c r="E180">
        <v>2509503</v>
      </c>
      <c r="F180" t="s">
        <v>1211</v>
      </c>
      <c r="H180" s="2">
        <f t="shared" si="4"/>
        <v>0</v>
      </c>
      <c r="I180" s="20">
        <v>17</v>
      </c>
    </row>
    <row r="181" spans="1:9" ht="14.25" hidden="1">
      <c r="A181" s="91"/>
      <c r="B181" s="94"/>
      <c r="C181" s="91"/>
      <c r="D181" s="92"/>
      <c r="E181" s="49">
        <v>2509800</v>
      </c>
      <c r="F181" t="s">
        <v>236</v>
      </c>
      <c r="H181" s="2">
        <f t="shared" si="4"/>
        <v>0</v>
      </c>
      <c r="I181" s="20">
        <v>17</v>
      </c>
    </row>
    <row r="182" spans="1:9" ht="14.25" hidden="1">
      <c r="A182" s="91"/>
      <c r="B182" s="94"/>
      <c r="C182" s="91"/>
      <c r="D182" s="92"/>
      <c r="E182">
        <v>2509909</v>
      </c>
      <c r="F182" t="s">
        <v>1212</v>
      </c>
      <c r="H182" s="2">
        <f t="shared" si="4"/>
        <v>0</v>
      </c>
      <c r="I182" s="20">
        <v>17</v>
      </c>
    </row>
    <row r="183" spans="1:9" ht="14.25" hidden="1">
      <c r="A183" s="91"/>
      <c r="B183" s="94"/>
      <c r="C183" s="91"/>
      <c r="D183" s="92"/>
      <c r="E183">
        <v>2510105</v>
      </c>
      <c r="F183" t="s">
        <v>1213</v>
      </c>
      <c r="H183" s="2">
        <f t="shared" si="4"/>
        <v>0</v>
      </c>
      <c r="I183" s="20">
        <v>17</v>
      </c>
    </row>
    <row r="184" spans="1:9" ht="14.25" hidden="1">
      <c r="A184" s="91"/>
      <c r="B184" s="94"/>
      <c r="C184" s="91"/>
      <c r="D184" s="92"/>
      <c r="E184">
        <v>2510303</v>
      </c>
      <c r="F184" t="s">
        <v>1214</v>
      </c>
      <c r="H184" s="2">
        <f t="shared" si="4"/>
        <v>0</v>
      </c>
      <c r="I184" s="20">
        <v>17</v>
      </c>
    </row>
    <row r="185" spans="1:9" ht="14.25" hidden="1">
      <c r="A185" s="91"/>
      <c r="B185" s="94"/>
      <c r="C185" s="91"/>
      <c r="D185" s="92"/>
      <c r="E185">
        <v>2510501</v>
      </c>
      <c r="F185" t="s">
        <v>1215</v>
      </c>
      <c r="H185" s="2">
        <f t="shared" si="4"/>
        <v>0</v>
      </c>
      <c r="I185" s="20">
        <v>17</v>
      </c>
    </row>
    <row r="186" spans="1:9" ht="14.25" hidden="1">
      <c r="A186" s="91"/>
      <c r="B186" s="94"/>
      <c r="C186" s="91"/>
      <c r="D186" s="92"/>
      <c r="E186">
        <v>2511103</v>
      </c>
      <c r="F186" t="s">
        <v>1216</v>
      </c>
      <c r="H186" s="2">
        <f t="shared" si="4"/>
        <v>0</v>
      </c>
      <c r="I186" s="20">
        <v>17</v>
      </c>
    </row>
    <row r="187" spans="1:9" ht="14.25" hidden="1">
      <c r="A187" s="91"/>
      <c r="B187" s="94"/>
      <c r="C187" s="91"/>
      <c r="D187" s="92"/>
      <c r="E187">
        <v>2511400</v>
      </c>
      <c r="F187" t="s">
        <v>1217</v>
      </c>
      <c r="H187" s="2">
        <f t="shared" si="4"/>
        <v>0</v>
      </c>
      <c r="I187" s="20">
        <v>17</v>
      </c>
    </row>
    <row r="188" spans="1:9" ht="14.25" hidden="1">
      <c r="A188" s="91"/>
      <c r="B188" s="94"/>
      <c r="C188" s="91"/>
      <c r="D188" s="92"/>
      <c r="E188">
        <v>2511509</v>
      </c>
      <c r="F188" t="s">
        <v>1218</v>
      </c>
      <c r="H188" s="2">
        <f t="shared" si="4"/>
        <v>0</v>
      </c>
      <c r="I188" s="20">
        <v>17</v>
      </c>
    </row>
    <row r="189" spans="1:9" ht="14.25" hidden="1">
      <c r="A189" s="91"/>
      <c r="B189" s="94"/>
      <c r="C189" s="91"/>
      <c r="D189" s="92"/>
      <c r="E189">
        <v>2511608</v>
      </c>
      <c r="F189" t="s">
        <v>839</v>
      </c>
      <c r="H189" s="2">
        <f t="shared" si="4"/>
        <v>0</v>
      </c>
      <c r="I189" s="20">
        <v>17</v>
      </c>
    </row>
    <row r="190" spans="1:9" ht="14.25" hidden="1">
      <c r="A190" s="91"/>
      <c r="B190" s="94"/>
      <c r="C190" s="91"/>
      <c r="D190" s="92"/>
      <c r="E190">
        <v>2512002</v>
      </c>
      <c r="F190" t="s">
        <v>1219</v>
      </c>
      <c r="H190" s="2">
        <f t="shared" si="4"/>
        <v>0</v>
      </c>
      <c r="I190" s="20">
        <v>17</v>
      </c>
    </row>
    <row r="191" spans="1:9" ht="14.25" hidden="1">
      <c r="A191" s="91"/>
      <c r="B191" s="94"/>
      <c r="C191" s="91"/>
      <c r="D191" s="92"/>
      <c r="E191">
        <v>2512408</v>
      </c>
      <c r="F191" t="s">
        <v>1220</v>
      </c>
      <c r="H191" s="2">
        <f t="shared" si="4"/>
        <v>0</v>
      </c>
      <c r="I191" s="20">
        <v>17</v>
      </c>
    </row>
    <row r="192" spans="1:9" ht="14.25" hidden="1">
      <c r="A192" s="91"/>
      <c r="B192" s="94"/>
      <c r="C192" s="91"/>
      <c r="D192" s="92"/>
      <c r="E192">
        <v>2512507</v>
      </c>
      <c r="F192" t="s">
        <v>943</v>
      </c>
      <c r="H192" s="2">
        <f t="shared" si="4"/>
        <v>0</v>
      </c>
      <c r="I192" s="20">
        <v>17</v>
      </c>
    </row>
    <row r="193" spans="1:9" ht="14.25" hidden="1">
      <c r="A193" s="91"/>
      <c r="B193" s="94"/>
      <c r="C193" s="91"/>
      <c r="D193" s="92"/>
      <c r="E193">
        <v>2512705</v>
      </c>
      <c r="F193" t="s">
        <v>1221</v>
      </c>
      <c r="H193" s="2">
        <f t="shared" si="4"/>
        <v>0</v>
      </c>
      <c r="I193" s="20">
        <v>17</v>
      </c>
    </row>
    <row r="194" spans="1:9" ht="14.25" hidden="1">
      <c r="A194" s="91"/>
      <c r="B194" s="94"/>
      <c r="C194" s="91"/>
      <c r="D194" s="92"/>
      <c r="E194">
        <v>2512747</v>
      </c>
      <c r="F194" t="s">
        <v>1222</v>
      </c>
      <c r="H194" s="2">
        <f t="shared" si="4"/>
        <v>0</v>
      </c>
      <c r="I194" s="20">
        <v>17</v>
      </c>
    </row>
    <row r="195" spans="1:9" ht="14.25" hidden="1">
      <c r="A195" s="91"/>
      <c r="B195" s="94"/>
      <c r="C195" s="91"/>
      <c r="D195" s="92"/>
      <c r="E195">
        <v>2512754</v>
      </c>
      <c r="F195" t="s">
        <v>1223</v>
      </c>
      <c r="H195" s="2">
        <f t="shared" si="4"/>
        <v>0</v>
      </c>
      <c r="I195" s="20">
        <v>17</v>
      </c>
    </row>
    <row r="196" spans="1:9" ht="14.25" hidden="1">
      <c r="A196" s="91"/>
      <c r="B196" s="94"/>
      <c r="C196" s="91"/>
      <c r="D196" s="92"/>
      <c r="E196">
        <v>2512788</v>
      </c>
      <c r="F196" t="s">
        <v>1224</v>
      </c>
      <c r="H196" s="2">
        <f t="shared" si="4"/>
        <v>0</v>
      </c>
      <c r="I196" s="20">
        <v>17</v>
      </c>
    </row>
    <row r="197" spans="1:9" ht="14.25" hidden="1">
      <c r="A197" s="91"/>
      <c r="B197" s="94"/>
      <c r="C197" s="91"/>
      <c r="D197" s="92"/>
      <c r="E197">
        <v>2513109</v>
      </c>
      <c r="F197" t="s">
        <v>1225</v>
      </c>
      <c r="H197" s="2">
        <f t="shared" si="4"/>
        <v>0</v>
      </c>
      <c r="I197" s="20">
        <v>17</v>
      </c>
    </row>
    <row r="198" spans="1:9" ht="14.25" hidden="1">
      <c r="A198" s="91"/>
      <c r="B198" s="94"/>
      <c r="C198" s="91"/>
      <c r="D198" s="92"/>
      <c r="E198">
        <v>2513158</v>
      </c>
      <c r="F198" t="s">
        <v>1226</v>
      </c>
      <c r="H198" s="2">
        <f t="shared" si="4"/>
        <v>0</v>
      </c>
      <c r="I198" s="20">
        <v>17</v>
      </c>
    </row>
    <row r="199" spans="1:9" ht="14.25" hidden="1">
      <c r="A199" s="91"/>
      <c r="B199" s="94"/>
      <c r="C199" s="91"/>
      <c r="D199" s="92"/>
      <c r="E199">
        <v>2513943</v>
      </c>
      <c r="F199" t="s">
        <v>1227</v>
      </c>
      <c r="H199" s="2">
        <f t="shared" si="4"/>
        <v>0</v>
      </c>
      <c r="I199" s="20">
        <v>17</v>
      </c>
    </row>
    <row r="200" spans="1:9" ht="14.25" hidden="1">
      <c r="A200" s="91"/>
      <c r="B200" s="94"/>
      <c r="C200" s="91"/>
      <c r="D200" s="92"/>
      <c r="E200">
        <v>2514453</v>
      </c>
      <c r="F200" t="s">
        <v>1228</v>
      </c>
      <c r="H200" s="2">
        <f t="shared" si="4"/>
        <v>0</v>
      </c>
      <c r="I200" s="20">
        <v>17</v>
      </c>
    </row>
    <row r="201" spans="1:9" ht="14.25" hidden="1">
      <c r="A201" s="91"/>
      <c r="B201" s="94"/>
      <c r="C201" s="91"/>
      <c r="D201" s="92"/>
      <c r="E201">
        <v>2515104</v>
      </c>
      <c r="F201" t="s">
        <v>1229</v>
      </c>
      <c r="H201" s="2">
        <f t="shared" si="4"/>
        <v>0</v>
      </c>
      <c r="I201" s="20">
        <v>17</v>
      </c>
    </row>
    <row r="202" spans="1:9" ht="14.25" hidden="1">
      <c r="A202" s="91"/>
      <c r="B202" s="94"/>
      <c r="C202" s="91"/>
      <c r="D202" s="92"/>
      <c r="E202">
        <v>2515401</v>
      </c>
      <c r="F202" t="s">
        <v>1230</v>
      </c>
      <c r="H202" s="2">
        <f t="shared" si="4"/>
        <v>0</v>
      </c>
      <c r="I202" s="20">
        <v>17</v>
      </c>
    </row>
    <row r="203" spans="1:9" ht="14.25" hidden="1">
      <c r="A203" s="91"/>
      <c r="B203" s="94"/>
      <c r="C203" s="91"/>
      <c r="D203" s="92"/>
      <c r="E203">
        <v>2515609</v>
      </c>
      <c r="F203" t="s">
        <v>1231</v>
      </c>
      <c r="H203" s="2">
        <f t="shared" si="4"/>
        <v>0</v>
      </c>
      <c r="I203" s="20">
        <v>17</v>
      </c>
    </row>
    <row r="204" spans="1:9" ht="14.25" hidden="1">
      <c r="A204" s="91"/>
      <c r="B204" s="94"/>
      <c r="C204" s="91"/>
      <c r="D204" s="92"/>
      <c r="E204">
        <v>2515807</v>
      </c>
      <c r="F204" t="s">
        <v>1498</v>
      </c>
      <c r="H204" s="2">
        <f t="shared" si="4"/>
        <v>0</v>
      </c>
      <c r="I204" s="20">
        <v>17</v>
      </c>
    </row>
    <row r="205" spans="1:9" ht="14.25" hidden="1">
      <c r="A205" s="91"/>
      <c r="B205" s="94"/>
      <c r="C205" s="91"/>
      <c r="D205" s="92"/>
      <c r="E205">
        <v>2515906</v>
      </c>
      <c r="F205" t="s">
        <v>1232</v>
      </c>
      <c r="H205" s="2">
        <f t="shared" si="4"/>
        <v>0</v>
      </c>
      <c r="I205" s="20">
        <v>17</v>
      </c>
    </row>
    <row r="206" spans="1:9" ht="14.25" hidden="1">
      <c r="A206" s="91"/>
      <c r="B206" s="94"/>
      <c r="C206" s="91"/>
      <c r="D206" s="92"/>
      <c r="E206">
        <v>2515930</v>
      </c>
      <c r="F206" t="s">
        <v>1233</v>
      </c>
      <c r="H206" s="2">
        <f t="shared" si="4"/>
        <v>0</v>
      </c>
      <c r="I206" s="20">
        <v>17</v>
      </c>
    </row>
    <row r="207" spans="1:9" ht="14.25" hidden="1">
      <c r="A207" s="91"/>
      <c r="B207" s="94"/>
      <c r="C207" s="91"/>
      <c r="D207" s="92"/>
      <c r="E207">
        <v>2516003</v>
      </c>
      <c r="F207" t="s">
        <v>1234</v>
      </c>
      <c r="H207" s="2">
        <f t="shared" si="4"/>
        <v>0</v>
      </c>
      <c r="I207" s="20">
        <v>17</v>
      </c>
    </row>
    <row r="208" spans="1:9" ht="14.25" hidden="1">
      <c r="A208" s="91"/>
      <c r="B208" s="94"/>
      <c r="C208" s="91"/>
      <c r="D208" s="92"/>
      <c r="E208">
        <v>2516102</v>
      </c>
      <c r="F208" t="s">
        <v>1235</v>
      </c>
      <c r="H208" s="2">
        <f t="shared" si="4"/>
        <v>0</v>
      </c>
      <c r="I208" s="20">
        <v>17</v>
      </c>
    </row>
    <row r="209" spans="1:9" ht="14.25" hidden="1">
      <c r="A209" s="91"/>
      <c r="B209" s="94"/>
      <c r="C209" s="91"/>
      <c r="D209" s="92"/>
      <c r="E209">
        <v>2516151</v>
      </c>
      <c r="F209" t="s">
        <v>1236</v>
      </c>
      <c r="H209" s="2">
        <f t="shared" si="4"/>
        <v>0</v>
      </c>
      <c r="I209" s="20">
        <v>17</v>
      </c>
    </row>
    <row r="210" spans="1:9" ht="14.25" hidden="1">
      <c r="A210" s="91"/>
      <c r="B210" s="94"/>
      <c r="C210" s="91"/>
      <c r="D210" s="92"/>
      <c r="E210">
        <v>2516755</v>
      </c>
      <c r="F210" t="s">
        <v>1237</v>
      </c>
      <c r="H210" s="2">
        <f t="shared" si="4"/>
        <v>0</v>
      </c>
      <c r="I210" s="20">
        <v>17</v>
      </c>
    </row>
    <row r="211" spans="1:9" ht="14.25">
      <c r="A211" s="91"/>
      <c r="B211" s="95"/>
      <c r="C211" s="91"/>
      <c r="D211" s="92"/>
      <c r="E211">
        <v>2517001</v>
      </c>
      <c r="F211" t="s">
        <v>1238</v>
      </c>
      <c r="H211" s="2">
        <f t="shared" si="4"/>
        <v>0</v>
      </c>
      <c r="I211" s="20">
        <v>17</v>
      </c>
    </row>
    <row r="212" spans="1:9" ht="15">
      <c r="A212" s="11"/>
      <c r="B212" s="12"/>
      <c r="C212" s="12"/>
      <c r="D212" s="12"/>
      <c r="E212" s="4" t="s">
        <v>514</v>
      </c>
      <c r="F212" s="4">
        <f>COUNT(G132:G211)</f>
        <v>0</v>
      </c>
      <c r="G212" s="4">
        <f>SUM(G132:G211)</f>
        <v>0</v>
      </c>
      <c r="H212" s="5">
        <f>SUM(H132:H211)</f>
        <v>0</v>
      </c>
      <c r="I212" s="6"/>
    </row>
    <row r="214" spans="1:9" ht="15">
      <c r="A214" s="8" t="s">
        <v>511</v>
      </c>
      <c r="B214" s="8" t="s">
        <v>1144</v>
      </c>
      <c r="C214" s="8" t="s">
        <v>512</v>
      </c>
      <c r="D214" s="8" t="s">
        <v>513</v>
      </c>
      <c r="E214" s="1" t="s">
        <v>721</v>
      </c>
      <c r="F214" s="1" t="s">
        <v>722</v>
      </c>
      <c r="G214" s="1" t="s">
        <v>512</v>
      </c>
      <c r="H214" s="1" t="s">
        <v>723</v>
      </c>
      <c r="I214" s="1" t="s">
        <v>736</v>
      </c>
    </row>
    <row r="215" spans="1:9" ht="14.25" hidden="1">
      <c r="A215" s="99">
        <v>25</v>
      </c>
      <c r="B215" s="93" t="s">
        <v>1552</v>
      </c>
      <c r="C215" s="91">
        <f>G325</f>
        <v>0</v>
      </c>
      <c r="D215" s="92">
        <f>H325</f>
        <v>0</v>
      </c>
      <c r="E215">
        <v>2500106</v>
      </c>
      <c r="F215" t="s">
        <v>857</v>
      </c>
      <c r="H215" s="2">
        <f aca="true" t="shared" si="5" ref="H215:H220">G215*I215</f>
        <v>0</v>
      </c>
      <c r="I215" s="14">
        <v>17</v>
      </c>
    </row>
    <row r="216" spans="1:9" ht="14.25" hidden="1">
      <c r="A216" s="100"/>
      <c r="B216" s="94"/>
      <c r="C216" s="91"/>
      <c r="D216" s="92"/>
      <c r="E216">
        <v>2500205</v>
      </c>
      <c r="F216" t="s">
        <v>823</v>
      </c>
      <c r="H216" s="2">
        <f t="shared" si="5"/>
        <v>0</v>
      </c>
      <c r="I216" s="14">
        <v>17</v>
      </c>
    </row>
    <row r="217" spans="1:9" ht="14.25" hidden="1">
      <c r="A217" s="100"/>
      <c r="B217" s="94"/>
      <c r="C217" s="91"/>
      <c r="D217" s="92"/>
      <c r="E217">
        <v>2500734</v>
      </c>
      <c r="F217" t="s">
        <v>130</v>
      </c>
      <c r="H217" s="2">
        <f t="shared" si="5"/>
        <v>0</v>
      </c>
      <c r="I217" s="14">
        <v>17</v>
      </c>
    </row>
    <row r="218" spans="1:9" ht="14.25" hidden="1">
      <c r="A218" s="100"/>
      <c r="B218" s="94"/>
      <c r="C218" s="91"/>
      <c r="D218" s="92"/>
      <c r="E218">
        <v>2500775</v>
      </c>
      <c r="F218" t="s">
        <v>976</v>
      </c>
      <c r="H218" s="2">
        <f t="shared" si="5"/>
        <v>0</v>
      </c>
      <c r="I218" s="14">
        <v>17</v>
      </c>
    </row>
    <row r="219" spans="1:9" ht="14.25" hidden="1">
      <c r="A219" s="100"/>
      <c r="B219" s="94"/>
      <c r="C219" s="91"/>
      <c r="D219" s="92"/>
      <c r="E219">
        <v>2501153</v>
      </c>
      <c r="F219" t="s">
        <v>824</v>
      </c>
      <c r="H219" s="2">
        <f t="shared" si="5"/>
        <v>0</v>
      </c>
      <c r="I219" s="14">
        <v>17</v>
      </c>
    </row>
    <row r="220" spans="1:9" ht="14.25" hidden="1">
      <c r="A220" s="100"/>
      <c r="B220" s="94"/>
      <c r="C220" s="91"/>
      <c r="D220" s="92"/>
      <c r="E220">
        <v>2501351</v>
      </c>
      <c r="F220" t="s">
        <v>327</v>
      </c>
      <c r="H220" s="2">
        <f t="shared" si="5"/>
        <v>0</v>
      </c>
      <c r="I220" s="14">
        <v>17</v>
      </c>
    </row>
    <row r="221" spans="1:9" ht="14.25" hidden="1">
      <c r="A221" s="100"/>
      <c r="B221" s="94"/>
      <c r="C221" s="91"/>
      <c r="D221" s="92"/>
      <c r="E221">
        <v>2502003</v>
      </c>
      <c r="F221" t="s">
        <v>462</v>
      </c>
      <c r="H221" s="2">
        <f aca="true" t="shared" si="6" ref="H221:H258">G221*I221</f>
        <v>0</v>
      </c>
      <c r="I221" s="14">
        <v>17</v>
      </c>
    </row>
    <row r="222" spans="1:9" ht="14.25" hidden="1">
      <c r="A222" s="100"/>
      <c r="B222" s="94"/>
      <c r="C222" s="91"/>
      <c r="D222" s="92"/>
      <c r="E222">
        <v>2502052</v>
      </c>
      <c r="F222" t="s">
        <v>711</v>
      </c>
      <c r="H222" s="2">
        <f t="shared" si="6"/>
        <v>0</v>
      </c>
      <c r="I222" s="14">
        <v>17</v>
      </c>
    </row>
    <row r="223" spans="1:9" ht="14.25" hidden="1">
      <c r="A223" s="100"/>
      <c r="B223" s="94"/>
      <c r="C223" s="91"/>
      <c r="D223" s="92"/>
      <c r="E223">
        <v>2502102</v>
      </c>
      <c r="F223" t="s">
        <v>80</v>
      </c>
      <c r="H223" s="2">
        <f t="shared" si="6"/>
        <v>0</v>
      </c>
      <c r="I223" s="14">
        <v>17</v>
      </c>
    </row>
    <row r="224" spans="1:9" ht="14.25" hidden="1">
      <c r="A224" s="100"/>
      <c r="B224" s="94"/>
      <c r="C224" s="91"/>
      <c r="D224" s="92"/>
      <c r="E224">
        <v>2502201</v>
      </c>
      <c r="F224" t="s">
        <v>815</v>
      </c>
      <c r="H224" s="2">
        <f t="shared" si="6"/>
        <v>0</v>
      </c>
      <c r="I224" s="14">
        <v>17</v>
      </c>
    </row>
    <row r="225" spans="1:9" ht="14.25" hidden="1">
      <c r="A225" s="100"/>
      <c r="B225" s="94"/>
      <c r="C225" s="91"/>
      <c r="D225" s="92"/>
      <c r="E225">
        <v>2502300</v>
      </c>
      <c r="F225" t="s">
        <v>355</v>
      </c>
      <c r="H225" s="2">
        <f t="shared" si="6"/>
        <v>0</v>
      </c>
      <c r="I225" s="14">
        <v>17</v>
      </c>
    </row>
    <row r="226" spans="1:9" ht="14.25" hidden="1">
      <c r="A226" s="100"/>
      <c r="B226" s="94"/>
      <c r="C226" s="91"/>
      <c r="D226" s="92"/>
      <c r="E226">
        <v>2502409</v>
      </c>
      <c r="F226" t="s">
        <v>468</v>
      </c>
      <c r="H226" s="2">
        <f t="shared" si="6"/>
        <v>0</v>
      </c>
      <c r="I226" s="14">
        <v>17</v>
      </c>
    </row>
    <row r="227" spans="1:9" ht="14.25" hidden="1">
      <c r="A227" s="100"/>
      <c r="B227" s="94"/>
      <c r="C227" s="91"/>
      <c r="D227" s="92"/>
      <c r="E227">
        <v>2502805</v>
      </c>
      <c r="F227" t="s">
        <v>311</v>
      </c>
      <c r="H227" s="2">
        <f t="shared" si="6"/>
        <v>0</v>
      </c>
      <c r="I227" s="14">
        <v>17</v>
      </c>
    </row>
    <row r="228" spans="1:9" ht="14.25" hidden="1">
      <c r="A228" s="100"/>
      <c r="B228" s="94"/>
      <c r="C228" s="91"/>
      <c r="D228" s="92"/>
      <c r="E228">
        <v>2502904</v>
      </c>
      <c r="F228" t="s">
        <v>356</v>
      </c>
      <c r="H228" s="2">
        <f t="shared" si="6"/>
        <v>0</v>
      </c>
      <c r="I228" s="14">
        <v>17</v>
      </c>
    </row>
    <row r="229" spans="1:9" ht="14.25" hidden="1">
      <c r="A229" s="100"/>
      <c r="B229" s="94"/>
      <c r="C229" s="91"/>
      <c r="D229" s="92"/>
      <c r="E229">
        <v>2503308</v>
      </c>
      <c r="F229" t="s">
        <v>982</v>
      </c>
      <c r="H229" s="2">
        <f t="shared" si="6"/>
        <v>0</v>
      </c>
      <c r="I229" s="14">
        <v>17</v>
      </c>
    </row>
    <row r="230" spans="1:9" ht="14.25" hidden="1">
      <c r="A230" s="100"/>
      <c r="B230" s="94"/>
      <c r="C230" s="91"/>
      <c r="D230" s="92"/>
      <c r="E230">
        <v>2503407</v>
      </c>
      <c r="F230" t="s">
        <v>140</v>
      </c>
      <c r="H230" s="2">
        <f t="shared" si="6"/>
        <v>0</v>
      </c>
      <c r="I230" s="14">
        <v>17</v>
      </c>
    </row>
    <row r="231" spans="1:9" ht="14.25" hidden="1">
      <c r="A231" s="100"/>
      <c r="B231" s="94"/>
      <c r="C231" s="91"/>
      <c r="D231" s="92"/>
      <c r="E231">
        <v>2503555</v>
      </c>
      <c r="F231" t="s">
        <v>463</v>
      </c>
      <c r="H231" s="2">
        <f t="shared" si="6"/>
        <v>0</v>
      </c>
      <c r="I231" s="14">
        <v>17</v>
      </c>
    </row>
    <row r="232" spans="1:9" ht="14.25" hidden="1">
      <c r="A232" s="100"/>
      <c r="B232" s="94"/>
      <c r="C232" s="91"/>
      <c r="D232" s="92"/>
      <c r="E232">
        <v>2503704</v>
      </c>
      <c r="F232" t="s">
        <v>141</v>
      </c>
      <c r="H232" s="2">
        <f t="shared" si="6"/>
        <v>0</v>
      </c>
      <c r="I232" s="14">
        <v>17</v>
      </c>
    </row>
    <row r="233" spans="1:9" ht="14.25" hidden="1">
      <c r="A233" s="100"/>
      <c r="B233" s="94"/>
      <c r="C233" s="91"/>
      <c r="D233" s="92"/>
      <c r="E233">
        <v>2503753</v>
      </c>
      <c r="F233" t="s">
        <v>404</v>
      </c>
      <c r="H233" s="2">
        <f t="shared" si="6"/>
        <v>0</v>
      </c>
      <c r="I233" s="14">
        <v>17</v>
      </c>
    </row>
    <row r="234" spans="1:9" ht="14.25" hidden="1">
      <c r="A234" s="100"/>
      <c r="B234" s="94"/>
      <c r="C234" s="91"/>
      <c r="D234" s="92"/>
      <c r="E234">
        <v>2503902</v>
      </c>
      <c r="F234" t="s">
        <v>469</v>
      </c>
      <c r="H234" s="2">
        <f t="shared" si="6"/>
        <v>0</v>
      </c>
      <c r="I234" s="14">
        <v>17</v>
      </c>
    </row>
    <row r="235" spans="1:9" ht="14.25" hidden="1">
      <c r="A235" s="100"/>
      <c r="B235" s="94"/>
      <c r="C235" s="91"/>
      <c r="D235" s="92"/>
      <c r="E235">
        <v>2504074</v>
      </c>
      <c r="F235" t="s">
        <v>836</v>
      </c>
      <c r="H235" s="2">
        <f t="shared" si="6"/>
        <v>0</v>
      </c>
      <c r="I235" s="14">
        <v>17</v>
      </c>
    </row>
    <row r="236" spans="1:9" ht="14.25" hidden="1">
      <c r="A236" s="100"/>
      <c r="B236" s="94"/>
      <c r="C236" s="91"/>
      <c r="D236" s="92"/>
      <c r="E236">
        <v>2504108</v>
      </c>
      <c r="F236" t="s">
        <v>939</v>
      </c>
      <c r="H236" s="2">
        <f t="shared" si="6"/>
        <v>0</v>
      </c>
      <c r="I236" s="14">
        <v>17</v>
      </c>
    </row>
    <row r="237" spans="1:9" ht="14.25" hidden="1">
      <c r="A237" s="100"/>
      <c r="B237" s="94"/>
      <c r="C237" s="91"/>
      <c r="D237" s="92"/>
      <c r="E237">
        <v>2504207</v>
      </c>
      <c r="F237" t="s">
        <v>142</v>
      </c>
      <c r="H237" s="2">
        <f t="shared" si="6"/>
        <v>0</v>
      </c>
      <c r="I237" s="14">
        <v>17</v>
      </c>
    </row>
    <row r="238" spans="1:9" ht="14.25" hidden="1">
      <c r="A238" s="100"/>
      <c r="B238" s="94"/>
      <c r="C238" s="91"/>
      <c r="D238" s="92"/>
      <c r="E238">
        <v>2504306</v>
      </c>
      <c r="F238" t="s">
        <v>470</v>
      </c>
      <c r="H238" s="2">
        <f t="shared" si="6"/>
        <v>0</v>
      </c>
      <c r="I238" s="14">
        <v>17</v>
      </c>
    </row>
    <row r="239" spans="1:9" ht="14.25" hidden="1">
      <c r="A239" s="100"/>
      <c r="B239" s="94"/>
      <c r="C239" s="91"/>
      <c r="D239" s="92"/>
      <c r="E239">
        <v>2504405</v>
      </c>
      <c r="F239" t="s">
        <v>983</v>
      </c>
      <c r="H239" s="2">
        <f t="shared" si="6"/>
        <v>0</v>
      </c>
      <c r="I239" s="14">
        <v>17</v>
      </c>
    </row>
    <row r="240" spans="1:9" ht="14.25" hidden="1">
      <c r="A240" s="100"/>
      <c r="B240" s="94"/>
      <c r="C240" s="91"/>
      <c r="D240" s="92"/>
      <c r="E240">
        <v>2504504</v>
      </c>
      <c r="F240" t="s">
        <v>43</v>
      </c>
      <c r="H240" s="2">
        <f t="shared" si="6"/>
        <v>0</v>
      </c>
      <c r="I240" s="14">
        <v>17</v>
      </c>
    </row>
    <row r="241" spans="1:9" ht="14.25" hidden="1">
      <c r="A241" s="100"/>
      <c r="B241" s="94"/>
      <c r="C241" s="91"/>
      <c r="D241" s="92"/>
      <c r="E241">
        <v>2504702</v>
      </c>
      <c r="F241" t="s">
        <v>940</v>
      </c>
      <c r="H241" s="2">
        <f t="shared" si="6"/>
        <v>0</v>
      </c>
      <c r="I241" s="14">
        <v>17</v>
      </c>
    </row>
    <row r="242" spans="1:9" ht="14.25" hidden="1">
      <c r="A242" s="100"/>
      <c r="B242" s="94"/>
      <c r="C242" s="91"/>
      <c r="D242" s="92"/>
      <c r="E242">
        <v>2504801</v>
      </c>
      <c r="F242" t="s">
        <v>44</v>
      </c>
      <c r="H242" s="2">
        <f t="shared" si="6"/>
        <v>0</v>
      </c>
      <c r="I242" s="14">
        <v>17</v>
      </c>
    </row>
    <row r="243" spans="1:9" ht="14.25" hidden="1">
      <c r="A243" s="100"/>
      <c r="B243" s="94"/>
      <c r="C243" s="91"/>
      <c r="D243" s="92"/>
      <c r="E243">
        <v>2504850</v>
      </c>
      <c r="F243" t="s">
        <v>143</v>
      </c>
      <c r="H243" s="2">
        <f t="shared" si="6"/>
        <v>0</v>
      </c>
      <c r="I243" s="14">
        <v>17</v>
      </c>
    </row>
    <row r="244" spans="1:9" ht="14.25" hidden="1">
      <c r="A244" s="100"/>
      <c r="B244" s="94"/>
      <c r="C244" s="91"/>
      <c r="D244" s="92"/>
      <c r="E244">
        <v>2505303</v>
      </c>
      <c r="F244" t="s">
        <v>828</v>
      </c>
      <c r="H244" s="2">
        <f t="shared" si="6"/>
        <v>0</v>
      </c>
      <c r="I244" s="14">
        <v>17</v>
      </c>
    </row>
    <row r="245" spans="1:9" ht="14.25" hidden="1">
      <c r="A245" s="100"/>
      <c r="B245" s="94"/>
      <c r="C245" s="91"/>
      <c r="D245" s="92"/>
      <c r="E245">
        <v>2505402</v>
      </c>
      <c r="F245" t="s">
        <v>837</v>
      </c>
      <c r="H245" s="2">
        <f t="shared" si="6"/>
        <v>0</v>
      </c>
      <c r="I245" s="14">
        <v>17</v>
      </c>
    </row>
    <row r="246" spans="1:9" ht="14.25" hidden="1">
      <c r="A246" s="100"/>
      <c r="B246" s="94"/>
      <c r="C246" s="91"/>
      <c r="D246" s="92"/>
      <c r="E246">
        <v>2505600</v>
      </c>
      <c r="F246" t="s">
        <v>312</v>
      </c>
      <c r="H246" s="2">
        <f t="shared" si="6"/>
        <v>0</v>
      </c>
      <c r="I246" s="14">
        <v>17</v>
      </c>
    </row>
    <row r="247" spans="1:9" ht="14.25" hidden="1">
      <c r="A247" s="100"/>
      <c r="B247" s="94"/>
      <c r="C247" s="91"/>
      <c r="D247" s="92"/>
      <c r="E247">
        <v>2505907</v>
      </c>
      <c r="F247" t="s">
        <v>338</v>
      </c>
      <c r="H247" s="2">
        <f t="shared" si="6"/>
        <v>0</v>
      </c>
      <c r="I247" s="14">
        <v>17</v>
      </c>
    </row>
    <row r="248" spans="1:9" ht="14.25" hidden="1">
      <c r="A248" s="100"/>
      <c r="B248" s="94"/>
      <c r="C248" s="91"/>
      <c r="D248" s="92"/>
      <c r="E248">
        <v>2506509</v>
      </c>
      <c r="F248" t="s">
        <v>587</v>
      </c>
      <c r="H248" s="2">
        <f t="shared" si="6"/>
        <v>0</v>
      </c>
      <c r="I248" s="14">
        <v>17</v>
      </c>
    </row>
    <row r="249" spans="1:9" ht="14.25" hidden="1">
      <c r="A249" s="100"/>
      <c r="B249" s="94"/>
      <c r="C249" s="91"/>
      <c r="D249" s="92"/>
      <c r="E249">
        <v>2506608</v>
      </c>
      <c r="F249" t="s">
        <v>1037</v>
      </c>
      <c r="H249" s="2">
        <f t="shared" si="6"/>
        <v>0</v>
      </c>
      <c r="I249" s="14">
        <v>17</v>
      </c>
    </row>
    <row r="250" spans="1:9" ht="14.25" hidden="1">
      <c r="A250" s="100"/>
      <c r="B250" s="94"/>
      <c r="C250" s="91"/>
      <c r="D250" s="92"/>
      <c r="E250">
        <v>2502607</v>
      </c>
      <c r="F250" t="s">
        <v>803</v>
      </c>
      <c r="H250" s="2">
        <f t="shared" si="6"/>
        <v>0</v>
      </c>
      <c r="I250" s="14">
        <v>17</v>
      </c>
    </row>
    <row r="251" spans="1:9" ht="14.25" hidden="1">
      <c r="A251" s="100"/>
      <c r="B251" s="94"/>
      <c r="C251" s="91"/>
      <c r="D251" s="92"/>
      <c r="E251">
        <v>2506707</v>
      </c>
      <c r="F251" t="s">
        <v>144</v>
      </c>
      <c r="H251" s="2">
        <f t="shared" si="6"/>
        <v>0</v>
      </c>
      <c r="I251" s="14">
        <v>17</v>
      </c>
    </row>
    <row r="252" spans="1:9" ht="14.25" hidden="1">
      <c r="A252" s="100"/>
      <c r="B252" s="94"/>
      <c r="C252" s="91"/>
      <c r="D252" s="92"/>
      <c r="E252">
        <v>2507002</v>
      </c>
      <c r="F252" t="s">
        <v>825</v>
      </c>
      <c r="H252" s="2">
        <f t="shared" si="6"/>
        <v>0</v>
      </c>
      <c r="I252" s="14">
        <v>17</v>
      </c>
    </row>
    <row r="253" spans="1:9" ht="14.25" hidden="1">
      <c r="A253" s="100"/>
      <c r="B253" s="94"/>
      <c r="C253" s="91"/>
      <c r="D253" s="92"/>
      <c r="E253">
        <v>2507408</v>
      </c>
      <c r="F253" t="s">
        <v>45</v>
      </c>
      <c r="H253" s="2">
        <f t="shared" si="6"/>
        <v>0</v>
      </c>
      <c r="I253" s="14">
        <v>17</v>
      </c>
    </row>
    <row r="254" spans="1:9" ht="14.25" hidden="1">
      <c r="A254" s="100"/>
      <c r="B254" s="94"/>
      <c r="C254" s="91"/>
      <c r="D254" s="92"/>
      <c r="E254">
        <v>2507804</v>
      </c>
      <c r="F254" t="s">
        <v>46</v>
      </c>
      <c r="H254" s="2">
        <f t="shared" si="6"/>
        <v>0</v>
      </c>
      <c r="I254" s="14">
        <v>17</v>
      </c>
    </row>
    <row r="255" spans="1:9" ht="14.25" hidden="1">
      <c r="A255" s="100"/>
      <c r="B255" s="94"/>
      <c r="C255" s="91"/>
      <c r="D255" s="92"/>
      <c r="E255">
        <v>2508000</v>
      </c>
      <c r="F255" t="s">
        <v>941</v>
      </c>
      <c r="H255" s="2">
        <f t="shared" si="6"/>
        <v>0</v>
      </c>
      <c r="I255" s="14">
        <v>17</v>
      </c>
    </row>
    <row r="256" spans="1:9" ht="14.25" hidden="1">
      <c r="A256" s="100"/>
      <c r="B256" s="94"/>
      <c r="C256" s="91"/>
      <c r="D256" s="92"/>
      <c r="E256">
        <v>2508109</v>
      </c>
      <c r="F256" t="s">
        <v>984</v>
      </c>
      <c r="H256" s="2">
        <f t="shared" si="6"/>
        <v>0</v>
      </c>
      <c r="I256" s="14">
        <v>17</v>
      </c>
    </row>
    <row r="257" spans="1:9" ht="14.25" hidden="1">
      <c r="A257" s="100"/>
      <c r="B257" s="94"/>
      <c r="C257" s="91"/>
      <c r="D257" s="92"/>
      <c r="E257">
        <v>2508406</v>
      </c>
      <c r="F257" t="s">
        <v>103</v>
      </c>
      <c r="H257" s="2">
        <f t="shared" si="6"/>
        <v>0</v>
      </c>
      <c r="I257" s="14">
        <v>17</v>
      </c>
    </row>
    <row r="258" spans="1:9" ht="14.25" hidden="1">
      <c r="A258" s="100"/>
      <c r="B258" s="94"/>
      <c r="C258" s="91"/>
      <c r="D258" s="92"/>
      <c r="E258">
        <v>2508505</v>
      </c>
      <c r="F258" t="s">
        <v>145</v>
      </c>
      <c r="H258" s="2">
        <f t="shared" si="6"/>
        <v>0</v>
      </c>
      <c r="I258" s="14">
        <v>17</v>
      </c>
    </row>
    <row r="259" spans="1:9" ht="14.25" hidden="1">
      <c r="A259" s="100"/>
      <c r="B259" s="94"/>
      <c r="C259" s="91"/>
      <c r="D259" s="92"/>
      <c r="E259">
        <v>2508703</v>
      </c>
      <c r="F259" t="s">
        <v>455</v>
      </c>
      <c r="H259" s="2">
        <f aca="true" t="shared" si="7" ref="H259:H324">G259*I259</f>
        <v>0</v>
      </c>
      <c r="I259" s="14">
        <v>17</v>
      </c>
    </row>
    <row r="260" spans="1:9" ht="14.25" hidden="1">
      <c r="A260" s="100"/>
      <c r="B260" s="94"/>
      <c r="C260" s="91"/>
      <c r="D260" s="92"/>
      <c r="E260">
        <v>2508802</v>
      </c>
      <c r="F260" t="s">
        <v>692</v>
      </c>
      <c r="H260" s="2">
        <f t="shared" si="7"/>
        <v>0</v>
      </c>
      <c r="I260" s="14">
        <v>17</v>
      </c>
    </row>
    <row r="261" spans="1:9" ht="14.25" hidden="1">
      <c r="A261" s="100"/>
      <c r="B261" s="94"/>
      <c r="C261" s="91"/>
      <c r="D261" s="92"/>
      <c r="E261">
        <v>2509008</v>
      </c>
      <c r="F261" t="s">
        <v>47</v>
      </c>
      <c r="H261" s="2">
        <f t="shared" si="7"/>
        <v>0</v>
      </c>
      <c r="I261" s="14">
        <v>17</v>
      </c>
    </row>
    <row r="262" spans="1:9" ht="14.25" hidden="1">
      <c r="A262" s="100"/>
      <c r="B262" s="94"/>
      <c r="C262" s="91"/>
      <c r="D262" s="92"/>
      <c r="E262">
        <v>2509156</v>
      </c>
      <c r="F262" t="s">
        <v>942</v>
      </c>
      <c r="H262" s="2">
        <f t="shared" si="7"/>
        <v>0</v>
      </c>
      <c r="I262" s="14">
        <v>17</v>
      </c>
    </row>
    <row r="263" spans="1:9" ht="14.25" hidden="1">
      <c r="A263" s="100"/>
      <c r="B263" s="94"/>
      <c r="C263" s="91"/>
      <c r="D263" s="92"/>
      <c r="E263">
        <v>2509370</v>
      </c>
      <c r="F263" t="s">
        <v>146</v>
      </c>
      <c r="H263" s="2">
        <f t="shared" si="7"/>
        <v>0</v>
      </c>
      <c r="I263" s="14">
        <v>17</v>
      </c>
    </row>
    <row r="264" spans="1:9" ht="14.25" hidden="1">
      <c r="A264" s="100"/>
      <c r="B264" s="94"/>
      <c r="C264" s="91"/>
      <c r="D264" s="92"/>
      <c r="E264">
        <v>2509396</v>
      </c>
      <c r="F264" t="s">
        <v>147</v>
      </c>
      <c r="H264" s="2">
        <f t="shared" si="7"/>
        <v>0</v>
      </c>
      <c r="I264" s="14">
        <v>17</v>
      </c>
    </row>
    <row r="265" spans="1:9" ht="14.25" hidden="1">
      <c r="A265" s="100"/>
      <c r="B265" s="94"/>
      <c r="C265" s="91"/>
      <c r="D265" s="92"/>
      <c r="E265">
        <v>2509602</v>
      </c>
      <c r="F265" t="s">
        <v>104</v>
      </c>
      <c r="H265" s="2">
        <f t="shared" si="7"/>
        <v>0</v>
      </c>
      <c r="I265" s="14">
        <v>17</v>
      </c>
    </row>
    <row r="266" spans="1:9" ht="14.25" hidden="1">
      <c r="A266" s="100"/>
      <c r="B266" s="94"/>
      <c r="C266" s="91"/>
      <c r="D266" s="92"/>
      <c r="E266">
        <v>2509701</v>
      </c>
      <c r="F266" t="s">
        <v>486</v>
      </c>
      <c r="H266" s="2">
        <f t="shared" si="7"/>
        <v>0</v>
      </c>
      <c r="I266" s="14">
        <v>17</v>
      </c>
    </row>
    <row r="267" spans="1:9" ht="14.25" hidden="1">
      <c r="A267" s="100"/>
      <c r="B267" s="94"/>
      <c r="C267" s="91"/>
      <c r="D267" s="92"/>
      <c r="E267">
        <v>2510006</v>
      </c>
      <c r="F267" t="s">
        <v>16</v>
      </c>
      <c r="H267" s="2">
        <f t="shared" si="7"/>
        <v>0</v>
      </c>
      <c r="I267" s="14">
        <v>17</v>
      </c>
    </row>
    <row r="268" spans="1:9" ht="14.25" hidden="1">
      <c r="A268" s="100"/>
      <c r="B268" s="94"/>
      <c r="C268" s="91"/>
      <c r="D268" s="92"/>
      <c r="E268">
        <v>2510204</v>
      </c>
      <c r="F268" t="s">
        <v>1038</v>
      </c>
      <c r="H268" s="2">
        <f t="shared" si="7"/>
        <v>0</v>
      </c>
      <c r="I268" s="14">
        <v>17</v>
      </c>
    </row>
    <row r="269" spans="1:9" ht="14.25" hidden="1">
      <c r="A269" s="100"/>
      <c r="B269" s="94"/>
      <c r="C269" s="91"/>
      <c r="D269" s="92"/>
      <c r="E269">
        <v>2510402</v>
      </c>
      <c r="F269" t="s">
        <v>804</v>
      </c>
      <c r="H269" s="2">
        <f t="shared" si="7"/>
        <v>0</v>
      </c>
      <c r="I269" s="14">
        <v>17</v>
      </c>
    </row>
    <row r="270" spans="1:9" ht="14.25" hidden="1">
      <c r="A270" s="100"/>
      <c r="B270" s="94"/>
      <c r="C270" s="91"/>
      <c r="D270" s="92"/>
      <c r="E270">
        <v>2510600</v>
      </c>
      <c r="F270" t="s">
        <v>1244</v>
      </c>
      <c r="H270" s="2">
        <f t="shared" si="7"/>
        <v>0</v>
      </c>
      <c r="I270" s="14">
        <v>17</v>
      </c>
    </row>
    <row r="271" spans="1:9" ht="14.25" hidden="1">
      <c r="A271" s="100"/>
      <c r="B271" s="94"/>
      <c r="C271" s="91"/>
      <c r="D271" s="92"/>
      <c r="E271">
        <v>2510659</v>
      </c>
      <c r="F271" t="s">
        <v>286</v>
      </c>
      <c r="H271" s="2">
        <f t="shared" si="7"/>
        <v>0</v>
      </c>
      <c r="I271" s="14">
        <v>17</v>
      </c>
    </row>
    <row r="272" spans="1:9" ht="14.25" hidden="1">
      <c r="A272" s="100"/>
      <c r="B272" s="94"/>
      <c r="C272" s="91"/>
      <c r="D272" s="92"/>
      <c r="E272">
        <v>2510709</v>
      </c>
      <c r="F272" t="s">
        <v>655</v>
      </c>
      <c r="H272" s="2">
        <f t="shared" si="7"/>
        <v>0</v>
      </c>
      <c r="I272" s="14">
        <v>17</v>
      </c>
    </row>
    <row r="273" spans="1:9" ht="14.25" hidden="1">
      <c r="A273" s="100"/>
      <c r="B273" s="94"/>
      <c r="C273" s="91"/>
      <c r="D273" s="92"/>
      <c r="E273">
        <v>2510808</v>
      </c>
      <c r="F273" t="s">
        <v>464</v>
      </c>
      <c r="H273" s="2">
        <f t="shared" si="7"/>
        <v>0</v>
      </c>
      <c r="I273" s="14">
        <v>17</v>
      </c>
    </row>
    <row r="274" spans="1:9" ht="14.25" hidden="1">
      <c r="A274" s="100"/>
      <c r="B274" s="94"/>
      <c r="C274" s="91"/>
      <c r="D274" s="92"/>
      <c r="E274">
        <v>2510907</v>
      </c>
      <c r="F274" t="s">
        <v>985</v>
      </c>
      <c r="H274" s="2">
        <f t="shared" si="7"/>
        <v>0</v>
      </c>
      <c r="I274" s="14">
        <v>17</v>
      </c>
    </row>
    <row r="275" spans="1:9" ht="14.25" hidden="1">
      <c r="A275" s="100"/>
      <c r="B275" s="94"/>
      <c r="C275" s="91"/>
      <c r="D275" s="92"/>
      <c r="E275">
        <v>2511004</v>
      </c>
      <c r="F275" t="s">
        <v>215</v>
      </c>
      <c r="H275" s="2">
        <f t="shared" si="7"/>
        <v>0</v>
      </c>
      <c r="I275" s="14">
        <v>17</v>
      </c>
    </row>
    <row r="276" spans="1:9" ht="14.25" hidden="1">
      <c r="A276" s="100"/>
      <c r="B276" s="94"/>
      <c r="C276" s="91"/>
      <c r="D276" s="92"/>
      <c r="E276">
        <v>2511301</v>
      </c>
      <c r="F276" t="s">
        <v>600</v>
      </c>
      <c r="H276" s="2">
        <f t="shared" si="7"/>
        <v>0</v>
      </c>
      <c r="I276" s="14">
        <v>17</v>
      </c>
    </row>
    <row r="277" spans="1:9" ht="14.25" hidden="1">
      <c r="A277" s="100"/>
      <c r="B277" s="94"/>
      <c r="C277" s="91"/>
      <c r="D277" s="92"/>
      <c r="E277">
        <v>2512036</v>
      </c>
      <c r="F277" t="s">
        <v>313</v>
      </c>
      <c r="H277" s="2">
        <f t="shared" si="7"/>
        <v>0</v>
      </c>
      <c r="I277" s="14">
        <v>17</v>
      </c>
    </row>
    <row r="278" spans="1:9" ht="14.25" hidden="1">
      <c r="A278" s="100"/>
      <c r="B278" s="94"/>
      <c r="C278" s="91"/>
      <c r="D278" s="92"/>
      <c r="E278">
        <v>2512077</v>
      </c>
      <c r="F278" t="s">
        <v>357</v>
      </c>
      <c r="H278" s="2">
        <f t="shared" si="7"/>
        <v>0</v>
      </c>
      <c r="I278" s="14">
        <v>17</v>
      </c>
    </row>
    <row r="279" spans="1:9" ht="14.25" hidden="1">
      <c r="A279" s="100"/>
      <c r="B279" s="94"/>
      <c r="C279" s="91"/>
      <c r="D279" s="92"/>
      <c r="E279">
        <v>2512101</v>
      </c>
      <c r="F279" t="s">
        <v>17</v>
      </c>
      <c r="H279" s="2">
        <f t="shared" si="7"/>
        <v>0</v>
      </c>
      <c r="I279" s="14">
        <v>17</v>
      </c>
    </row>
    <row r="280" spans="1:9" ht="14.25" hidden="1">
      <c r="A280" s="100"/>
      <c r="B280" s="94"/>
      <c r="C280" s="91"/>
      <c r="D280" s="92"/>
      <c r="E280">
        <v>2512200</v>
      </c>
      <c r="F280" t="s">
        <v>48</v>
      </c>
      <c r="H280" s="2">
        <f t="shared" si="7"/>
        <v>0</v>
      </c>
      <c r="I280" s="14">
        <v>17</v>
      </c>
    </row>
    <row r="281" spans="1:9" ht="14.25" hidden="1">
      <c r="A281" s="100"/>
      <c r="B281" s="94"/>
      <c r="C281" s="91"/>
      <c r="D281" s="92"/>
      <c r="E281">
        <v>2512309</v>
      </c>
      <c r="F281" t="s">
        <v>314</v>
      </c>
      <c r="H281" s="2">
        <f t="shared" si="7"/>
        <v>0</v>
      </c>
      <c r="I281" s="14">
        <v>17</v>
      </c>
    </row>
    <row r="282" spans="1:9" ht="14.25" hidden="1">
      <c r="A282" s="100"/>
      <c r="B282" s="94"/>
      <c r="C282" s="91"/>
      <c r="D282" s="92"/>
      <c r="E282">
        <v>2512606</v>
      </c>
      <c r="F282" t="s">
        <v>724</v>
      </c>
      <c r="H282" s="2">
        <f t="shared" si="7"/>
        <v>0</v>
      </c>
      <c r="I282" s="14">
        <v>17</v>
      </c>
    </row>
    <row r="283" spans="1:9" ht="14.25" hidden="1">
      <c r="A283" s="100"/>
      <c r="B283" s="94"/>
      <c r="C283" s="91"/>
      <c r="D283" s="92"/>
      <c r="E283">
        <v>2512804</v>
      </c>
      <c r="F283" t="s">
        <v>487</v>
      </c>
      <c r="H283" s="2">
        <f t="shared" si="7"/>
        <v>0</v>
      </c>
      <c r="I283" s="14">
        <v>17</v>
      </c>
    </row>
    <row r="284" spans="1:9" ht="14.25" hidden="1">
      <c r="A284" s="100"/>
      <c r="B284" s="94"/>
      <c r="C284" s="91"/>
      <c r="D284" s="92"/>
      <c r="E284">
        <v>2513000</v>
      </c>
      <c r="F284" t="s">
        <v>810</v>
      </c>
      <c r="H284" s="2">
        <f t="shared" si="7"/>
        <v>0</v>
      </c>
      <c r="I284" s="14">
        <v>17</v>
      </c>
    </row>
    <row r="285" spans="1:9" ht="14.25" hidden="1">
      <c r="A285" s="100"/>
      <c r="B285" s="94"/>
      <c r="C285" s="91"/>
      <c r="D285" s="92"/>
      <c r="E285">
        <v>2513208</v>
      </c>
      <c r="F285" t="s">
        <v>488</v>
      </c>
      <c r="H285" s="2">
        <f t="shared" si="7"/>
        <v>0</v>
      </c>
      <c r="I285" s="14">
        <v>17</v>
      </c>
    </row>
    <row r="286" spans="1:9" ht="14.25" hidden="1">
      <c r="A286" s="100"/>
      <c r="B286" s="94"/>
      <c r="C286" s="91"/>
      <c r="D286" s="92"/>
      <c r="E286">
        <v>2513307</v>
      </c>
      <c r="F286" t="s">
        <v>474</v>
      </c>
      <c r="H286" s="2">
        <f t="shared" si="7"/>
        <v>0</v>
      </c>
      <c r="I286" s="14">
        <v>17</v>
      </c>
    </row>
    <row r="287" spans="1:9" ht="14.25" hidden="1">
      <c r="A287" s="100"/>
      <c r="B287" s="94"/>
      <c r="C287" s="91"/>
      <c r="D287" s="92"/>
      <c r="E287">
        <v>2513356</v>
      </c>
      <c r="F287" t="s">
        <v>315</v>
      </c>
      <c r="H287" s="2">
        <f t="shared" si="7"/>
        <v>0</v>
      </c>
      <c r="I287" s="14">
        <v>17</v>
      </c>
    </row>
    <row r="288" spans="1:9" ht="14.25" hidden="1">
      <c r="A288" s="100"/>
      <c r="B288" s="94"/>
      <c r="C288" s="91"/>
      <c r="D288" s="92"/>
      <c r="E288">
        <v>2513406</v>
      </c>
      <c r="F288" t="s">
        <v>316</v>
      </c>
      <c r="H288" s="2">
        <f t="shared" si="7"/>
        <v>0</v>
      </c>
      <c r="I288" s="14">
        <v>17</v>
      </c>
    </row>
    <row r="289" spans="1:9" ht="14.25" hidden="1">
      <c r="A289" s="100"/>
      <c r="B289" s="94"/>
      <c r="C289" s="91"/>
      <c r="D289" s="92"/>
      <c r="E289">
        <v>2513802</v>
      </c>
      <c r="F289" t="s">
        <v>858</v>
      </c>
      <c r="H289" s="2">
        <f t="shared" si="7"/>
        <v>0</v>
      </c>
      <c r="I289" s="14">
        <v>17</v>
      </c>
    </row>
    <row r="290" spans="1:9" ht="14.25" hidden="1">
      <c r="A290" s="100"/>
      <c r="B290" s="94"/>
      <c r="C290" s="91"/>
      <c r="D290" s="92"/>
      <c r="E290">
        <v>2513505</v>
      </c>
      <c r="F290" t="s">
        <v>18</v>
      </c>
      <c r="H290" s="2">
        <f t="shared" si="7"/>
        <v>0</v>
      </c>
      <c r="I290" s="14">
        <v>17</v>
      </c>
    </row>
    <row r="291" spans="1:9" ht="14.25" hidden="1">
      <c r="A291" s="100"/>
      <c r="B291" s="94"/>
      <c r="C291" s="91"/>
      <c r="D291" s="92"/>
      <c r="E291">
        <v>2513604</v>
      </c>
      <c r="F291" t="s">
        <v>445</v>
      </c>
      <c r="H291" s="2">
        <f t="shared" si="7"/>
        <v>0</v>
      </c>
      <c r="I291" s="14">
        <v>17</v>
      </c>
    </row>
    <row r="292" spans="1:9" ht="14.25" hidden="1">
      <c r="A292" s="100"/>
      <c r="B292" s="94"/>
      <c r="C292" s="91"/>
      <c r="D292" s="92"/>
      <c r="E292">
        <v>2513653</v>
      </c>
      <c r="F292" t="s">
        <v>493</v>
      </c>
      <c r="H292" s="2">
        <f t="shared" si="7"/>
        <v>0</v>
      </c>
      <c r="I292" s="14">
        <v>17</v>
      </c>
    </row>
    <row r="293" spans="1:9" ht="14.25" hidden="1">
      <c r="A293" s="100"/>
      <c r="B293" s="94"/>
      <c r="C293" s="91"/>
      <c r="D293" s="92"/>
      <c r="E293">
        <v>2513851</v>
      </c>
      <c r="F293" t="s">
        <v>811</v>
      </c>
      <c r="H293" s="2">
        <f t="shared" si="7"/>
        <v>0</v>
      </c>
      <c r="I293" s="14">
        <v>17</v>
      </c>
    </row>
    <row r="294" spans="1:9" ht="14.25" hidden="1">
      <c r="A294" s="100"/>
      <c r="B294" s="94"/>
      <c r="C294" s="91"/>
      <c r="D294" s="92"/>
      <c r="E294">
        <v>2513927</v>
      </c>
      <c r="F294" t="s">
        <v>489</v>
      </c>
      <c r="H294" s="2">
        <f t="shared" si="7"/>
        <v>0</v>
      </c>
      <c r="I294" s="14">
        <v>17</v>
      </c>
    </row>
    <row r="295" spans="1:9" ht="14.25" hidden="1">
      <c r="A295" s="100"/>
      <c r="B295" s="94"/>
      <c r="C295" s="91"/>
      <c r="D295" s="92"/>
      <c r="E295">
        <v>2513901</v>
      </c>
      <c r="F295" t="s">
        <v>494</v>
      </c>
      <c r="H295" s="2">
        <f t="shared" si="7"/>
        <v>0</v>
      </c>
      <c r="I295" s="14">
        <v>17</v>
      </c>
    </row>
    <row r="296" spans="1:9" ht="14.25" hidden="1">
      <c r="A296" s="100"/>
      <c r="B296" s="94"/>
      <c r="C296" s="91"/>
      <c r="D296" s="92"/>
      <c r="E296">
        <v>2513968</v>
      </c>
      <c r="F296" t="s">
        <v>339</v>
      </c>
      <c r="H296" s="2">
        <f t="shared" si="7"/>
        <v>0</v>
      </c>
      <c r="I296" s="14">
        <v>17</v>
      </c>
    </row>
    <row r="297" spans="1:9" ht="14.25" hidden="1">
      <c r="A297" s="100"/>
      <c r="B297" s="94"/>
      <c r="C297" s="91"/>
      <c r="D297" s="92"/>
      <c r="E297">
        <v>2513984</v>
      </c>
      <c r="F297" t="s">
        <v>624</v>
      </c>
      <c r="H297" s="2">
        <f t="shared" si="7"/>
        <v>0</v>
      </c>
      <c r="I297" s="14">
        <v>17</v>
      </c>
    </row>
    <row r="298" spans="1:9" ht="14.25" hidden="1">
      <c r="A298" s="100"/>
      <c r="B298" s="94"/>
      <c r="C298" s="91"/>
      <c r="D298" s="92"/>
      <c r="E298">
        <v>2514008</v>
      </c>
      <c r="F298" t="s">
        <v>1079</v>
      </c>
      <c r="H298" s="2">
        <f t="shared" si="7"/>
        <v>0</v>
      </c>
      <c r="I298" s="14">
        <v>17</v>
      </c>
    </row>
    <row r="299" spans="1:9" ht="14.25" hidden="1">
      <c r="A299" s="100"/>
      <c r="B299" s="94"/>
      <c r="C299" s="91"/>
      <c r="D299" s="92"/>
      <c r="E299">
        <v>2500700</v>
      </c>
      <c r="F299" t="s">
        <v>1075</v>
      </c>
      <c r="H299" s="2">
        <f t="shared" si="7"/>
        <v>0</v>
      </c>
      <c r="I299" s="14">
        <v>17</v>
      </c>
    </row>
    <row r="300" spans="1:9" ht="14.25" hidden="1">
      <c r="A300" s="100"/>
      <c r="B300" s="94"/>
      <c r="C300" s="91"/>
      <c r="D300" s="92"/>
      <c r="E300">
        <v>2514107</v>
      </c>
      <c r="F300" t="s">
        <v>859</v>
      </c>
      <c r="H300" s="2">
        <f t="shared" si="7"/>
        <v>0</v>
      </c>
      <c r="I300" s="14">
        <v>17</v>
      </c>
    </row>
    <row r="301" spans="1:9" ht="14.25" hidden="1">
      <c r="A301" s="100"/>
      <c r="B301" s="94"/>
      <c r="C301" s="91"/>
      <c r="D301" s="92"/>
      <c r="E301">
        <v>2514206</v>
      </c>
      <c r="F301" t="s">
        <v>446</v>
      </c>
      <c r="H301" s="2">
        <f t="shared" si="7"/>
        <v>0</v>
      </c>
      <c r="I301" s="14">
        <v>17</v>
      </c>
    </row>
    <row r="302" spans="1:9" ht="14.25" hidden="1">
      <c r="A302" s="100"/>
      <c r="B302" s="94"/>
      <c r="C302" s="91"/>
      <c r="D302" s="92"/>
      <c r="E302">
        <v>2514305</v>
      </c>
      <c r="F302" t="s">
        <v>495</v>
      </c>
      <c r="H302" s="2">
        <f t="shared" si="7"/>
        <v>0</v>
      </c>
      <c r="I302" s="14">
        <v>17</v>
      </c>
    </row>
    <row r="303" spans="1:9" ht="14.25" hidden="1">
      <c r="A303" s="100"/>
      <c r="B303" s="94"/>
      <c r="C303" s="91"/>
      <c r="D303" s="92"/>
      <c r="E303">
        <v>2514404</v>
      </c>
      <c r="F303" t="s">
        <v>148</v>
      </c>
      <c r="H303" s="2">
        <f t="shared" si="7"/>
        <v>0</v>
      </c>
      <c r="I303" s="14">
        <v>17</v>
      </c>
    </row>
    <row r="304" spans="1:9" ht="14.25" hidden="1">
      <c r="A304" s="100"/>
      <c r="B304" s="94"/>
      <c r="C304" s="91"/>
      <c r="D304" s="92"/>
      <c r="E304">
        <v>2514503</v>
      </c>
      <c r="F304" t="s">
        <v>447</v>
      </c>
      <c r="H304" s="2">
        <f t="shared" si="7"/>
        <v>0</v>
      </c>
      <c r="I304" s="14">
        <v>17</v>
      </c>
    </row>
    <row r="305" spans="1:9" ht="14.25" hidden="1">
      <c r="A305" s="100"/>
      <c r="B305" s="94"/>
      <c r="C305" s="91"/>
      <c r="D305" s="92"/>
      <c r="E305">
        <v>2514552</v>
      </c>
      <c r="F305" t="s">
        <v>448</v>
      </c>
      <c r="H305" s="2">
        <f t="shared" si="7"/>
        <v>0</v>
      </c>
      <c r="I305" s="14">
        <v>17</v>
      </c>
    </row>
    <row r="306" spans="1:9" ht="14.25" hidden="1">
      <c r="A306" s="100"/>
      <c r="B306" s="94"/>
      <c r="C306" s="91"/>
      <c r="D306" s="92"/>
      <c r="E306">
        <v>2514602</v>
      </c>
      <c r="F306" t="s">
        <v>944</v>
      </c>
      <c r="H306" s="2">
        <f t="shared" si="7"/>
        <v>0</v>
      </c>
      <c r="I306" s="14">
        <v>17</v>
      </c>
    </row>
    <row r="307" spans="1:9" ht="14.25" hidden="1">
      <c r="A307" s="100"/>
      <c r="B307" s="94"/>
      <c r="C307" s="91"/>
      <c r="D307" s="92"/>
      <c r="E307">
        <v>2514651</v>
      </c>
      <c r="F307" t="s">
        <v>490</v>
      </c>
      <c r="H307" s="2">
        <f t="shared" si="7"/>
        <v>0</v>
      </c>
      <c r="I307" s="14">
        <v>17</v>
      </c>
    </row>
    <row r="308" spans="1:9" ht="14.25" hidden="1">
      <c r="A308" s="100"/>
      <c r="B308" s="94"/>
      <c r="C308" s="91"/>
      <c r="D308" s="92"/>
      <c r="E308">
        <v>2514701</v>
      </c>
      <c r="F308" t="s">
        <v>149</v>
      </c>
      <c r="H308" s="2">
        <f t="shared" si="7"/>
        <v>0</v>
      </c>
      <c r="I308" s="14">
        <v>17</v>
      </c>
    </row>
    <row r="309" spans="1:9" ht="14.25" hidden="1">
      <c r="A309" s="100"/>
      <c r="B309" s="94"/>
      <c r="C309" s="91"/>
      <c r="D309" s="92"/>
      <c r="E309">
        <v>2514800</v>
      </c>
      <c r="F309" t="s">
        <v>19</v>
      </c>
      <c r="H309" s="2">
        <f t="shared" si="7"/>
        <v>0</v>
      </c>
      <c r="I309" s="14">
        <v>17</v>
      </c>
    </row>
    <row r="310" spans="1:9" ht="14.25" hidden="1">
      <c r="A310" s="100"/>
      <c r="B310" s="94"/>
      <c r="C310" s="91"/>
      <c r="D310" s="92"/>
      <c r="E310">
        <v>2514909</v>
      </c>
      <c r="F310" t="s">
        <v>826</v>
      </c>
      <c r="H310" s="2">
        <f t="shared" si="7"/>
        <v>0</v>
      </c>
      <c r="I310" s="14">
        <v>17</v>
      </c>
    </row>
    <row r="311" spans="1:9" ht="14.25" hidden="1">
      <c r="A311" s="100"/>
      <c r="B311" s="94"/>
      <c r="C311" s="91"/>
      <c r="D311" s="92"/>
      <c r="E311">
        <v>2515203</v>
      </c>
      <c r="F311" t="s">
        <v>986</v>
      </c>
      <c r="H311" s="2">
        <f t="shared" si="7"/>
        <v>0</v>
      </c>
      <c r="I311" s="14">
        <v>17</v>
      </c>
    </row>
    <row r="312" spans="1:9" ht="14.25" hidden="1">
      <c r="A312" s="100"/>
      <c r="B312" s="94"/>
      <c r="C312" s="91"/>
      <c r="D312" s="92"/>
      <c r="E312">
        <v>2515500</v>
      </c>
      <c r="F312" t="s">
        <v>987</v>
      </c>
      <c r="H312" s="2">
        <f t="shared" si="7"/>
        <v>0</v>
      </c>
      <c r="I312" s="14">
        <v>17</v>
      </c>
    </row>
    <row r="313" spans="1:9" ht="14.25" hidden="1">
      <c r="A313" s="100"/>
      <c r="B313" s="94"/>
      <c r="C313" s="91"/>
      <c r="D313" s="92"/>
      <c r="E313">
        <v>2515708</v>
      </c>
      <c r="F313" t="s">
        <v>81</v>
      </c>
      <c r="H313" s="2">
        <f t="shared" si="7"/>
        <v>0</v>
      </c>
      <c r="I313" s="14">
        <v>17</v>
      </c>
    </row>
    <row r="314" spans="1:9" ht="14.25" hidden="1">
      <c r="A314" s="100"/>
      <c r="B314" s="94"/>
      <c r="C314" s="91"/>
      <c r="D314" s="92"/>
      <c r="E314">
        <v>2516201</v>
      </c>
      <c r="F314" t="s">
        <v>830</v>
      </c>
      <c r="H314" s="2">
        <f t="shared" si="7"/>
        <v>0</v>
      </c>
      <c r="I314" s="14">
        <v>17</v>
      </c>
    </row>
    <row r="315" spans="1:9" ht="14.25" hidden="1">
      <c r="A315" s="100"/>
      <c r="B315" s="94"/>
      <c r="C315" s="91"/>
      <c r="D315" s="92"/>
      <c r="E315">
        <v>2516300</v>
      </c>
      <c r="F315" t="s">
        <v>520</v>
      </c>
      <c r="H315" s="2">
        <f t="shared" si="7"/>
        <v>0</v>
      </c>
      <c r="I315" s="14">
        <v>17</v>
      </c>
    </row>
    <row r="316" spans="1:9" ht="14.25" hidden="1">
      <c r="A316" s="100"/>
      <c r="B316" s="94"/>
      <c r="C316" s="91"/>
      <c r="D316" s="92"/>
      <c r="E316">
        <v>2516508</v>
      </c>
      <c r="F316" t="s">
        <v>20</v>
      </c>
      <c r="H316" s="2">
        <f t="shared" si="7"/>
        <v>0</v>
      </c>
      <c r="I316" s="14">
        <v>17</v>
      </c>
    </row>
    <row r="317" spans="1:9" ht="14.25" hidden="1">
      <c r="A317" s="100"/>
      <c r="B317" s="94"/>
      <c r="C317" s="91"/>
      <c r="D317" s="92"/>
      <c r="E317">
        <v>2516607</v>
      </c>
      <c r="F317" t="s">
        <v>21</v>
      </c>
      <c r="H317" s="2">
        <f t="shared" si="7"/>
        <v>0</v>
      </c>
      <c r="I317" s="14">
        <v>17</v>
      </c>
    </row>
    <row r="318" spans="1:9" ht="14.25" hidden="1">
      <c r="A318" s="100"/>
      <c r="B318" s="94"/>
      <c r="C318" s="91"/>
      <c r="D318" s="92"/>
      <c r="E318">
        <v>2516706</v>
      </c>
      <c r="F318" t="s">
        <v>491</v>
      </c>
      <c r="H318" s="2">
        <f t="shared" si="7"/>
        <v>0</v>
      </c>
      <c r="I318" s="14">
        <v>17</v>
      </c>
    </row>
    <row r="319" spans="1:9" ht="14.25" hidden="1">
      <c r="A319" s="100"/>
      <c r="B319" s="94"/>
      <c r="C319" s="91"/>
      <c r="D319" s="92"/>
      <c r="E319">
        <v>2516805</v>
      </c>
      <c r="F319" t="s">
        <v>829</v>
      </c>
      <c r="H319" s="2">
        <f t="shared" si="7"/>
        <v>0</v>
      </c>
      <c r="I319" s="14">
        <v>17</v>
      </c>
    </row>
    <row r="320" spans="1:9" ht="14.25" hidden="1">
      <c r="A320" s="100"/>
      <c r="B320" s="94"/>
      <c r="C320" s="91"/>
      <c r="D320" s="92"/>
      <c r="E320">
        <v>2516904</v>
      </c>
      <c r="F320" t="s">
        <v>492</v>
      </c>
      <c r="H320" s="2">
        <f t="shared" si="7"/>
        <v>0</v>
      </c>
      <c r="I320" s="14">
        <v>17</v>
      </c>
    </row>
    <row r="321" spans="1:9" ht="14.25" hidden="1">
      <c r="A321" s="100"/>
      <c r="B321" s="94"/>
      <c r="C321" s="91"/>
      <c r="D321" s="92"/>
      <c r="E321">
        <v>2517100</v>
      </c>
      <c r="F321" t="s">
        <v>105</v>
      </c>
      <c r="H321" s="2">
        <f t="shared" si="7"/>
        <v>0</v>
      </c>
      <c r="I321" s="14">
        <v>17</v>
      </c>
    </row>
    <row r="322" spans="1:9" ht="14.25" hidden="1">
      <c r="A322" s="100"/>
      <c r="B322" s="94"/>
      <c r="C322" s="91"/>
      <c r="D322" s="92"/>
      <c r="E322">
        <v>2517209</v>
      </c>
      <c r="F322" t="s">
        <v>22</v>
      </c>
      <c r="H322" s="2">
        <f t="shared" si="7"/>
        <v>0</v>
      </c>
      <c r="I322" s="14">
        <v>17</v>
      </c>
    </row>
    <row r="323" spans="1:9" ht="14.25" hidden="1">
      <c r="A323" s="100"/>
      <c r="B323" s="94"/>
      <c r="C323" s="91"/>
      <c r="D323" s="92"/>
      <c r="E323">
        <v>2505501</v>
      </c>
      <c r="F323" t="s">
        <v>456</v>
      </c>
      <c r="H323" s="2">
        <f t="shared" si="7"/>
        <v>0</v>
      </c>
      <c r="I323" s="14">
        <v>17</v>
      </c>
    </row>
    <row r="324" spans="1:9" ht="14.25">
      <c r="A324" s="100"/>
      <c r="B324" s="95"/>
      <c r="C324" s="91"/>
      <c r="D324" s="92"/>
      <c r="E324">
        <v>2517407</v>
      </c>
      <c r="F324" t="s">
        <v>496</v>
      </c>
      <c r="H324" s="2">
        <f t="shared" si="7"/>
        <v>0</v>
      </c>
      <c r="I324" s="14">
        <v>17</v>
      </c>
    </row>
    <row r="325" spans="1:9" ht="15">
      <c r="A325" s="11"/>
      <c r="B325" s="12"/>
      <c r="C325" s="12"/>
      <c r="D325" s="12"/>
      <c r="E325" s="4" t="s">
        <v>514</v>
      </c>
      <c r="F325" s="4">
        <f>COUNT(G215:G324)</f>
        <v>0</v>
      </c>
      <c r="G325" s="24">
        <f>SUM(G215:G324)</f>
        <v>0</v>
      </c>
      <c r="H325" s="5">
        <f>SUM(H215:H324)</f>
        <v>0</v>
      </c>
      <c r="I325" s="6"/>
    </row>
    <row r="327" spans="1:9" ht="15">
      <c r="A327" s="1" t="s">
        <v>511</v>
      </c>
      <c r="B327" s="1" t="s">
        <v>1143</v>
      </c>
      <c r="C327" s="8" t="s">
        <v>512</v>
      </c>
      <c r="D327" s="8" t="s">
        <v>513</v>
      </c>
      <c r="E327" s="8" t="s">
        <v>721</v>
      </c>
      <c r="F327" s="8" t="s">
        <v>722</v>
      </c>
      <c r="G327" s="1" t="s">
        <v>512</v>
      </c>
      <c r="H327" s="1" t="s">
        <v>723</v>
      </c>
      <c r="I327" s="1" t="s">
        <v>736</v>
      </c>
    </row>
    <row r="328" spans="1:9" ht="14.25">
      <c r="A328" s="96">
        <v>29</v>
      </c>
      <c r="B328" s="101" t="s">
        <v>1542</v>
      </c>
      <c r="C328" s="109">
        <f>G491</f>
        <v>69515</v>
      </c>
      <c r="D328" s="92">
        <f>H491</f>
        <v>590877.5</v>
      </c>
      <c r="E328" s="10">
        <v>2900108</v>
      </c>
      <c r="F328" t="s">
        <v>1095</v>
      </c>
      <c r="H328" s="2">
        <f aca="true" t="shared" si="8" ref="H328:H383">G328*I328</f>
        <v>0</v>
      </c>
      <c r="I328" s="14">
        <v>8.5</v>
      </c>
    </row>
    <row r="329" spans="1:9" ht="14.25">
      <c r="A329" s="97"/>
      <c r="B329" s="102"/>
      <c r="C329" s="109"/>
      <c r="D329" s="92"/>
      <c r="E329" s="10">
        <v>2900207</v>
      </c>
      <c r="F329" t="s">
        <v>1475</v>
      </c>
      <c r="G329">
        <f>'29_BA 1'!G3</f>
        <v>374</v>
      </c>
      <c r="H329" s="2">
        <f t="shared" si="8"/>
        <v>3179</v>
      </c>
      <c r="I329" s="14">
        <v>8.5</v>
      </c>
    </row>
    <row r="330" spans="1:9" ht="14.25">
      <c r="A330" s="97"/>
      <c r="B330" s="102"/>
      <c r="C330" s="109"/>
      <c r="D330" s="92"/>
      <c r="E330" s="10">
        <v>2901155</v>
      </c>
      <c r="F330" t="s">
        <v>409</v>
      </c>
      <c r="G330">
        <f>'29_BA 1'!G4</f>
        <v>798</v>
      </c>
      <c r="H330" s="2">
        <f t="shared" si="8"/>
        <v>6783</v>
      </c>
      <c r="I330" s="14">
        <v>8.5</v>
      </c>
    </row>
    <row r="331" spans="1:9" ht="14.25">
      <c r="A331" s="97"/>
      <c r="B331" s="102"/>
      <c r="C331" s="109"/>
      <c r="D331" s="92"/>
      <c r="E331" s="10">
        <v>2901205</v>
      </c>
      <c r="F331" t="s">
        <v>1096</v>
      </c>
      <c r="G331">
        <f>'29_BA 1'!G5</f>
        <v>795</v>
      </c>
      <c r="H331" s="2">
        <f t="shared" si="8"/>
        <v>6757.5</v>
      </c>
      <c r="I331" s="14">
        <v>8.5</v>
      </c>
    </row>
    <row r="332" spans="1:9" ht="14.25">
      <c r="A332" s="97"/>
      <c r="B332" s="102"/>
      <c r="C332" s="109"/>
      <c r="D332" s="92"/>
      <c r="E332" s="10">
        <v>2901304</v>
      </c>
      <c r="F332" t="s">
        <v>522</v>
      </c>
      <c r="G332">
        <f>'29_BA 1'!G6</f>
        <v>188</v>
      </c>
      <c r="H332" s="2">
        <f t="shared" si="8"/>
        <v>1598</v>
      </c>
      <c r="I332" s="14">
        <v>8.5</v>
      </c>
    </row>
    <row r="333" spans="1:9" ht="14.25">
      <c r="A333" s="97"/>
      <c r="B333" s="102"/>
      <c r="C333" s="109"/>
      <c r="D333" s="92"/>
      <c r="E333" s="26">
        <v>2901403</v>
      </c>
      <c r="F333" t="s">
        <v>1142</v>
      </c>
      <c r="H333" s="2">
        <f t="shared" si="8"/>
        <v>0</v>
      </c>
      <c r="I333" s="14">
        <v>8.5</v>
      </c>
    </row>
    <row r="334" spans="1:9" ht="14.25">
      <c r="A334" s="97"/>
      <c r="B334" s="102"/>
      <c r="C334" s="109"/>
      <c r="D334" s="92"/>
      <c r="E334" s="26">
        <v>2902005</v>
      </c>
      <c r="F334" t="s">
        <v>1114</v>
      </c>
      <c r="G334">
        <f>'29_BA 1'!G7</f>
        <v>641</v>
      </c>
      <c r="H334" s="2">
        <f t="shared" si="8"/>
        <v>5448.5</v>
      </c>
      <c r="I334" s="14">
        <v>8.5</v>
      </c>
    </row>
    <row r="335" spans="1:9" ht="14.25">
      <c r="A335" s="97"/>
      <c r="B335" s="102"/>
      <c r="C335" s="109"/>
      <c r="D335" s="92"/>
      <c r="E335" s="25">
        <v>2902500</v>
      </c>
      <c r="F335" t="s">
        <v>1565</v>
      </c>
      <c r="G335">
        <f>'29_BA 1'!G8</f>
        <v>106</v>
      </c>
      <c r="H335" s="2">
        <f t="shared" si="8"/>
        <v>901</v>
      </c>
      <c r="I335" s="14">
        <v>8.5</v>
      </c>
    </row>
    <row r="336" spans="1:9" ht="14.25">
      <c r="A336" s="97"/>
      <c r="B336" s="102"/>
      <c r="C336" s="109"/>
      <c r="D336" s="92"/>
      <c r="E336" s="26">
        <v>2902708</v>
      </c>
      <c r="F336" t="s">
        <v>1140</v>
      </c>
      <c r="G336">
        <f>'29_BA 1'!G9</f>
        <v>678</v>
      </c>
      <c r="H336" s="2">
        <f t="shared" si="8"/>
        <v>5763</v>
      </c>
      <c r="I336" s="14">
        <v>8.5</v>
      </c>
    </row>
    <row r="337" spans="1:9" ht="14.25">
      <c r="A337" s="97"/>
      <c r="B337" s="102"/>
      <c r="C337" s="109"/>
      <c r="D337" s="92"/>
      <c r="E337">
        <v>2902807</v>
      </c>
      <c r="F337" t="s">
        <v>523</v>
      </c>
      <c r="H337" s="2">
        <f t="shared" si="8"/>
        <v>0</v>
      </c>
      <c r="I337" s="14">
        <v>8.5</v>
      </c>
    </row>
    <row r="338" spans="1:9" ht="14.25">
      <c r="A338" s="97"/>
      <c r="B338" s="102"/>
      <c r="C338" s="109"/>
      <c r="D338" s="92"/>
      <c r="E338">
        <v>2902906</v>
      </c>
      <c r="F338" t="s">
        <v>473</v>
      </c>
      <c r="H338" s="2">
        <f t="shared" si="8"/>
        <v>0</v>
      </c>
      <c r="I338" s="14">
        <v>8.5</v>
      </c>
    </row>
    <row r="339" spans="1:9" ht="14.25">
      <c r="A339" s="97"/>
      <c r="B339" s="102"/>
      <c r="C339" s="109"/>
      <c r="D339" s="92"/>
      <c r="E339" s="26">
        <v>2903003</v>
      </c>
      <c r="F339" t="s">
        <v>1146</v>
      </c>
      <c r="G339">
        <f>'29_BA 1'!G10</f>
        <v>265</v>
      </c>
      <c r="H339" s="2">
        <f t="shared" si="8"/>
        <v>2252.5</v>
      </c>
      <c r="I339" s="14">
        <v>8.5</v>
      </c>
    </row>
    <row r="340" spans="1:9" ht="14.25">
      <c r="A340" s="97"/>
      <c r="B340" s="102"/>
      <c r="C340" s="109"/>
      <c r="D340" s="92"/>
      <c r="E340" s="26">
        <v>2903201</v>
      </c>
      <c r="F340" t="s">
        <v>1131</v>
      </c>
      <c r="G340">
        <f>'29_BA 1'!G11</f>
        <v>18</v>
      </c>
      <c r="H340" s="2">
        <f t="shared" si="8"/>
        <v>153</v>
      </c>
      <c r="I340" s="14">
        <v>8.5</v>
      </c>
    </row>
    <row r="341" spans="1:9" ht="14.25">
      <c r="A341" s="97"/>
      <c r="B341" s="102"/>
      <c r="C341" s="109"/>
      <c r="D341" s="92"/>
      <c r="E341">
        <v>2903235</v>
      </c>
      <c r="F341" t="s">
        <v>91</v>
      </c>
      <c r="G341">
        <f>'29_BA 1'!G12</f>
        <v>588</v>
      </c>
      <c r="H341" s="2">
        <f aca="true" t="shared" si="9" ref="H341:H346">G341*I341</f>
        <v>4998</v>
      </c>
      <c r="I341" s="14">
        <v>8.5</v>
      </c>
    </row>
    <row r="342" spans="1:9" ht="14.25">
      <c r="A342" s="97"/>
      <c r="B342" s="102"/>
      <c r="C342" s="109"/>
      <c r="D342" s="92"/>
      <c r="E342">
        <v>2903508</v>
      </c>
      <c r="F342" t="s">
        <v>1097</v>
      </c>
      <c r="G342">
        <f>'29_BA 1'!G13</f>
        <v>91</v>
      </c>
      <c r="H342" s="2">
        <f t="shared" si="9"/>
        <v>773.5</v>
      </c>
      <c r="I342" s="14">
        <v>8.5</v>
      </c>
    </row>
    <row r="343" spans="1:9" ht="14.25">
      <c r="A343" s="97"/>
      <c r="B343" s="102"/>
      <c r="C343" s="109"/>
      <c r="D343" s="92"/>
      <c r="E343">
        <v>2903706</v>
      </c>
      <c r="F343" t="s">
        <v>1566</v>
      </c>
      <c r="G343">
        <f>'29_BA 1'!G14</f>
        <v>185</v>
      </c>
      <c r="H343" s="2">
        <f t="shared" si="9"/>
        <v>1572.5</v>
      </c>
      <c r="I343" s="14">
        <v>8.5</v>
      </c>
    </row>
    <row r="344" spans="1:9" ht="14.25">
      <c r="A344" s="97"/>
      <c r="B344" s="102"/>
      <c r="C344" s="109"/>
      <c r="D344" s="92"/>
      <c r="E344">
        <v>2903805</v>
      </c>
      <c r="F344" t="s">
        <v>1431</v>
      </c>
      <c r="G344">
        <f>'29_BA 1'!G15</f>
        <v>223</v>
      </c>
      <c r="H344" s="2">
        <f t="shared" si="9"/>
        <v>1895.5</v>
      </c>
      <c r="I344" s="14">
        <v>8.5</v>
      </c>
    </row>
    <row r="345" spans="1:9" ht="14.25">
      <c r="A345" s="97"/>
      <c r="B345" s="102"/>
      <c r="C345" s="109"/>
      <c r="D345" s="92"/>
      <c r="E345">
        <v>2903904</v>
      </c>
      <c r="F345" t="s">
        <v>524</v>
      </c>
      <c r="G345">
        <f>'29_BA 1'!G16</f>
        <v>806</v>
      </c>
      <c r="H345" s="2">
        <f t="shared" si="9"/>
        <v>6851</v>
      </c>
      <c r="I345" s="14">
        <v>8.5</v>
      </c>
    </row>
    <row r="346" spans="1:9" ht="14.25">
      <c r="A346" s="97"/>
      <c r="B346" s="102"/>
      <c r="C346" s="109"/>
      <c r="D346" s="92"/>
      <c r="E346">
        <v>2903953</v>
      </c>
      <c r="F346" t="s">
        <v>952</v>
      </c>
      <c r="G346">
        <f>'29_BA 1'!G17</f>
        <v>452</v>
      </c>
      <c r="H346" s="2">
        <f t="shared" si="9"/>
        <v>3842</v>
      </c>
      <c r="I346" s="14">
        <v>8.5</v>
      </c>
    </row>
    <row r="347" spans="1:9" ht="14.25">
      <c r="A347" s="97"/>
      <c r="B347" s="102"/>
      <c r="C347" s="109"/>
      <c r="D347" s="92"/>
      <c r="E347">
        <v>2904001</v>
      </c>
      <c r="F347" t="s">
        <v>525</v>
      </c>
      <c r="G347">
        <f>'29_BA 1'!G18</f>
        <v>753</v>
      </c>
      <c r="H347" s="2">
        <f t="shared" si="8"/>
        <v>6400.5</v>
      </c>
      <c r="I347" s="14">
        <v>8.5</v>
      </c>
    </row>
    <row r="348" spans="1:9" ht="14.25">
      <c r="A348" s="97"/>
      <c r="B348" s="102"/>
      <c r="C348" s="109"/>
      <c r="D348" s="92"/>
      <c r="E348">
        <v>2904100</v>
      </c>
      <c r="F348" t="s">
        <v>526</v>
      </c>
      <c r="G348">
        <f>'29_BA 1'!G19</f>
        <v>482</v>
      </c>
      <c r="H348" s="2">
        <f t="shared" si="8"/>
        <v>4097</v>
      </c>
      <c r="I348" s="14">
        <v>8.5</v>
      </c>
    </row>
    <row r="349" spans="1:9" ht="14.25">
      <c r="A349" s="97"/>
      <c r="B349" s="102"/>
      <c r="C349" s="109"/>
      <c r="D349" s="92"/>
      <c r="E349">
        <v>2904209</v>
      </c>
      <c r="F349" t="s">
        <v>527</v>
      </c>
      <c r="G349">
        <f>'29_BA 1'!G20</f>
        <v>436</v>
      </c>
      <c r="H349" s="2">
        <f t="shared" si="8"/>
        <v>3706</v>
      </c>
      <c r="I349" s="14">
        <v>8.5</v>
      </c>
    </row>
    <row r="350" spans="1:9" ht="14.25">
      <c r="A350" s="97"/>
      <c r="B350" s="102"/>
      <c r="C350" s="109"/>
      <c r="D350" s="92"/>
      <c r="E350" s="26">
        <v>2904407</v>
      </c>
      <c r="F350" t="s">
        <v>1125</v>
      </c>
      <c r="H350" s="2">
        <f t="shared" si="8"/>
        <v>0</v>
      </c>
      <c r="I350" s="14">
        <v>8.5</v>
      </c>
    </row>
    <row r="351" spans="1:9" ht="14.25">
      <c r="A351" s="97"/>
      <c r="B351" s="102"/>
      <c r="C351" s="109"/>
      <c r="D351" s="92"/>
      <c r="E351">
        <v>2904506</v>
      </c>
      <c r="F351" t="s">
        <v>528</v>
      </c>
      <c r="G351">
        <f>'29_BA 1'!G21</f>
        <v>787</v>
      </c>
      <c r="H351" s="2">
        <f t="shared" si="8"/>
        <v>6689.5</v>
      </c>
      <c r="I351" s="14">
        <v>8.5</v>
      </c>
    </row>
    <row r="352" spans="1:9" ht="14.25">
      <c r="A352" s="97"/>
      <c r="B352" s="102"/>
      <c r="C352" s="109"/>
      <c r="D352" s="92"/>
      <c r="E352">
        <v>2904605</v>
      </c>
      <c r="F352" t="s">
        <v>451</v>
      </c>
      <c r="G352">
        <f>'29_BA 1'!G22</f>
        <v>258</v>
      </c>
      <c r="H352" s="2">
        <f t="shared" si="8"/>
        <v>2193</v>
      </c>
      <c r="I352" s="14">
        <v>8.5</v>
      </c>
    </row>
    <row r="353" spans="1:9" ht="14.25">
      <c r="A353" s="97"/>
      <c r="B353" s="102"/>
      <c r="C353" s="109"/>
      <c r="D353" s="92"/>
      <c r="E353" s="25">
        <v>2904753</v>
      </c>
      <c r="F353" t="s">
        <v>1113</v>
      </c>
      <c r="G353">
        <f>'29_BA 1'!G23</f>
        <v>278</v>
      </c>
      <c r="H353" s="2">
        <f t="shared" si="8"/>
        <v>2363</v>
      </c>
      <c r="I353" s="14">
        <v>8.5</v>
      </c>
    </row>
    <row r="354" spans="1:9" ht="14.25">
      <c r="A354" s="97"/>
      <c r="B354" s="102"/>
      <c r="C354" s="109"/>
      <c r="D354" s="92"/>
      <c r="E354">
        <v>2905008</v>
      </c>
      <c r="F354" t="s">
        <v>529</v>
      </c>
      <c r="G354">
        <f>'29_BA 1'!G24</f>
        <v>79</v>
      </c>
      <c r="H354" s="2">
        <f t="shared" si="8"/>
        <v>671.5</v>
      </c>
      <c r="I354" s="14">
        <v>8.5</v>
      </c>
    </row>
    <row r="355" spans="1:9" ht="14.25">
      <c r="A355" s="97"/>
      <c r="B355" s="102"/>
      <c r="C355" s="109"/>
      <c r="D355" s="92"/>
      <c r="E355">
        <v>2905156</v>
      </c>
      <c r="F355" t="s">
        <v>530</v>
      </c>
      <c r="G355">
        <f>'29_BA 1'!G25</f>
        <v>787</v>
      </c>
      <c r="H355" s="2">
        <f t="shared" si="8"/>
        <v>6689.5</v>
      </c>
      <c r="I355" s="14">
        <v>8.5</v>
      </c>
    </row>
    <row r="356" spans="1:9" ht="14.25">
      <c r="A356" s="97"/>
      <c r="B356" s="102"/>
      <c r="C356" s="109"/>
      <c r="D356" s="92"/>
      <c r="E356">
        <v>2905206</v>
      </c>
      <c r="F356" t="s">
        <v>423</v>
      </c>
      <c r="G356">
        <f>'29_BA 1'!G26</f>
        <v>787</v>
      </c>
      <c r="H356" s="2">
        <f t="shared" si="8"/>
        <v>6689.5</v>
      </c>
      <c r="I356" s="14">
        <v>8.5</v>
      </c>
    </row>
    <row r="357" spans="1:9" ht="14.25">
      <c r="A357" s="97"/>
      <c r="B357" s="102"/>
      <c r="C357" s="109"/>
      <c r="D357" s="92"/>
      <c r="E357" s="25">
        <v>2905305</v>
      </c>
      <c r="F357" t="s">
        <v>1104</v>
      </c>
      <c r="G357">
        <f>'29_BA 1'!G27</f>
        <v>381</v>
      </c>
      <c r="H357" s="2">
        <f t="shared" si="8"/>
        <v>3238.5</v>
      </c>
      <c r="I357" s="14">
        <v>8.5</v>
      </c>
    </row>
    <row r="358" spans="1:9" ht="14.25">
      <c r="A358" s="97"/>
      <c r="B358" s="102"/>
      <c r="C358" s="109"/>
      <c r="D358" s="92"/>
      <c r="E358">
        <v>2905909</v>
      </c>
      <c r="F358" t="s">
        <v>963</v>
      </c>
      <c r="G358">
        <f>'29_BA 1'!G28</f>
        <v>297</v>
      </c>
      <c r="H358" s="2">
        <f>G358*I358</f>
        <v>2524.5</v>
      </c>
      <c r="I358" s="14">
        <v>8.5</v>
      </c>
    </row>
    <row r="359" spans="1:9" ht="14.25">
      <c r="A359" s="97"/>
      <c r="B359" s="102"/>
      <c r="C359" s="109"/>
      <c r="D359" s="92"/>
      <c r="E359" s="26">
        <v>2906006</v>
      </c>
      <c r="F359" t="s">
        <v>1134</v>
      </c>
      <c r="G359">
        <f>'29_BA 1'!G29</f>
        <v>1623</v>
      </c>
      <c r="H359" s="2">
        <f>G359*I359</f>
        <v>13795.5</v>
      </c>
      <c r="I359" s="14">
        <v>8.5</v>
      </c>
    </row>
    <row r="360" spans="1:9" ht="14.25">
      <c r="A360" s="97"/>
      <c r="B360" s="102"/>
      <c r="C360" s="109"/>
      <c r="D360" s="92"/>
      <c r="E360">
        <v>2906105</v>
      </c>
      <c r="F360" t="s">
        <v>1339</v>
      </c>
      <c r="G360">
        <f>'29_BA 1'!G30</f>
        <v>320</v>
      </c>
      <c r="H360" s="2">
        <f t="shared" si="8"/>
        <v>2720</v>
      </c>
      <c r="I360" s="14">
        <v>8.5</v>
      </c>
    </row>
    <row r="361" spans="1:9" ht="14.25">
      <c r="A361" s="97"/>
      <c r="B361" s="102"/>
      <c r="C361" s="109"/>
      <c r="D361" s="92"/>
      <c r="E361">
        <v>2906204</v>
      </c>
      <c r="F361" t="s">
        <v>1480</v>
      </c>
      <c r="G361">
        <f>'29_BA 1'!G31</f>
        <v>549</v>
      </c>
      <c r="H361" s="2">
        <f t="shared" si="8"/>
        <v>4666.5</v>
      </c>
      <c r="I361" s="14">
        <v>8.5</v>
      </c>
    </row>
    <row r="362" spans="1:9" ht="14.25">
      <c r="A362" s="97"/>
      <c r="B362" s="102"/>
      <c r="C362" s="109"/>
      <c r="D362" s="92"/>
      <c r="E362">
        <v>2906600</v>
      </c>
      <c r="F362" t="s">
        <v>808</v>
      </c>
      <c r="G362">
        <f>'29_BA 1'!G32</f>
        <v>76</v>
      </c>
      <c r="H362" s="2">
        <f t="shared" si="8"/>
        <v>646</v>
      </c>
      <c r="I362" s="14">
        <v>8.5</v>
      </c>
    </row>
    <row r="363" spans="1:9" ht="14.25">
      <c r="A363" s="97"/>
      <c r="B363" s="102"/>
      <c r="C363" s="109"/>
      <c r="D363" s="92"/>
      <c r="E363">
        <v>2906709</v>
      </c>
      <c r="F363" t="s">
        <v>410</v>
      </c>
      <c r="G363">
        <f>'29_BA 1'!G33</f>
        <v>43</v>
      </c>
      <c r="H363" s="2">
        <f t="shared" si="8"/>
        <v>365.5</v>
      </c>
      <c r="I363" s="14">
        <v>8.5</v>
      </c>
    </row>
    <row r="364" spans="1:9" ht="14.25">
      <c r="A364" s="97"/>
      <c r="B364" s="102"/>
      <c r="C364" s="109"/>
      <c r="D364" s="92"/>
      <c r="E364">
        <v>2906824</v>
      </c>
      <c r="F364" t="s">
        <v>85</v>
      </c>
      <c r="G364">
        <f>'29_BA 1'!G34</f>
        <v>168</v>
      </c>
      <c r="H364" s="2">
        <f t="shared" si="8"/>
        <v>1428</v>
      </c>
      <c r="I364" s="14">
        <v>8.5</v>
      </c>
    </row>
    <row r="365" spans="1:9" ht="14.25">
      <c r="A365" s="97"/>
      <c r="B365" s="102"/>
      <c r="C365" s="109"/>
      <c r="D365" s="92"/>
      <c r="E365">
        <v>2906899</v>
      </c>
      <c r="F365" t="s">
        <v>964</v>
      </c>
      <c r="G365">
        <f>'29_BA 1'!G35</f>
        <v>127</v>
      </c>
      <c r="H365" s="2">
        <f t="shared" si="8"/>
        <v>1079.5</v>
      </c>
      <c r="I365" s="14">
        <v>8.5</v>
      </c>
    </row>
    <row r="366" spans="1:9" ht="14.25">
      <c r="A366" s="97"/>
      <c r="B366" s="102"/>
      <c r="C366" s="109"/>
      <c r="D366" s="92"/>
      <c r="E366">
        <v>2907103</v>
      </c>
      <c r="F366" t="s">
        <v>965</v>
      </c>
      <c r="G366">
        <f>'29_BA 1'!G36</f>
        <v>796</v>
      </c>
      <c r="H366" s="2">
        <f t="shared" si="8"/>
        <v>6766</v>
      </c>
      <c r="I366" s="14">
        <v>8.5</v>
      </c>
    </row>
    <row r="367" spans="1:9" ht="14.25">
      <c r="A367" s="97"/>
      <c r="B367" s="102"/>
      <c r="C367" s="109"/>
      <c r="D367" s="92"/>
      <c r="E367">
        <v>2907202</v>
      </c>
      <c r="F367" t="s">
        <v>966</v>
      </c>
      <c r="G367">
        <f>'29_BA 1'!G37</f>
        <v>1664</v>
      </c>
      <c r="H367" s="2">
        <f t="shared" si="8"/>
        <v>14144</v>
      </c>
      <c r="I367" s="14">
        <v>8.5</v>
      </c>
    </row>
    <row r="368" spans="1:9" ht="14.25">
      <c r="A368" s="97"/>
      <c r="B368" s="102"/>
      <c r="C368" s="109"/>
      <c r="D368" s="92"/>
      <c r="E368">
        <v>2907558</v>
      </c>
      <c r="F368" t="s">
        <v>302</v>
      </c>
      <c r="G368">
        <f>'29_BA 1'!G38</f>
        <v>731</v>
      </c>
      <c r="H368" s="2">
        <f t="shared" si="8"/>
        <v>6213.5</v>
      </c>
      <c r="I368" s="14">
        <v>8.5</v>
      </c>
    </row>
    <row r="369" spans="1:9" ht="14.25">
      <c r="A369" s="97"/>
      <c r="B369" s="102"/>
      <c r="C369" s="109"/>
      <c r="D369" s="92"/>
      <c r="E369" s="26">
        <v>2907608</v>
      </c>
      <c r="F369" t="s">
        <v>1139</v>
      </c>
      <c r="G369">
        <f>'29_BA 1'!G39</f>
        <v>365</v>
      </c>
      <c r="H369" s="2">
        <f t="shared" si="8"/>
        <v>3102.5</v>
      </c>
      <c r="I369" s="14">
        <v>8.5</v>
      </c>
    </row>
    <row r="370" spans="1:9" ht="14.25">
      <c r="A370" s="97"/>
      <c r="B370" s="102"/>
      <c r="C370" s="109"/>
      <c r="D370" s="92"/>
      <c r="E370" s="26">
        <v>2907707</v>
      </c>
      <c r="F370" t="s">
        <v>1479</v>
      </c>
      <c r="H370" s="2">
        <f t="shared" si="8"/>
        <v>0</v>
      </c>
      <c r="I370" s="14">
        <v>8.5</v>
      </c>
    </row>
    <row r="371" spans="1:9" ht="14.25">
      <c r="A371" s="97"/>
      <c r="B371" s="102"/>
      <c r="C371" s="109"/>
      <c r="D371" s="92"/>
      <c r="E371">
        <v>2908101</v>
      </c>
      <c r="F371" t="s">
        <v>967</v>
      </c>
      <c r="G371">
        <f>'29_BA 1'!G40</f>
        <v>101</v>
      </c>
      <c r="H371" s="2">
        <f t="shared" si="8"/>
        <v>858.5</v>
      </c>
      <c r="I371" s="14">
        <v>8.5</v>
      </c>
    </row>
    <row r="372" spans="1:9" ht="14.25">
      <c r="A372" s="97"/>
      <c r="B372" s="102"/>
      <c r="C372" s="109"/>
      <c r="D372" s="92"/>
      <c r="E372" s="26">
        <v>2908705</v>
      </c>
      <c r="F372" t="s">
        <v>1115</v>
      </c>
      <c r="G372">
        <f>'29_BA 1'!G41</f>
        <v>558</v>
      </c>
      <c r="H372" s="2">
        <f t="shared" si="8"/>
        <v>4743</v>
      </c>
      <c r="I372" s="14">
        <v>8.5</v>
      </c>
    </row>
    <row r="373" spans="1:9" ht="14.25">
      <c r="A373" s="97"/>
      <c r="B373" s="102"/>
      <c r="C373" s="109"/>
      <c r="D373" s="92"/>
      <c r="E373">
        <v>2909000</v>
      </c>
      <c r="F373" t="s">
        <v>242</v>
      </c>
      <c r="G373">
        <f>'29_BA 1'!G42</f>
        <v>429</v>
      </c>
      <c r="H373" s="2">
        <f t="shared" si="8"/>
        <v>3646.5</v>
      </c>
      <c r="I373" s="14">
        <v>8.5</v>
      </c>
    </row>
    <row r="374" spans="1:9" ht="14.25">
      <c r="A374" s="97"/>
      <c r="B374" s="102"/>
      <c r="C374" s="109"/>
      <c r="D374" s="92"/>
      <c r="E374">
        <v>2909109</v>
      </c>
      <c r="F374" t="s">
        <v>243</v>
      </c>
      <c r="H374" s="2">
        <f t="shared" si="8"/>
        <v>0</v>
      </c>
      <c r="I374" s="14">
        <v>8.5</v>
      </c>
    </row>
    <row r="375" spans="1:9" ht="14.25">
      <c r="A375" s="97"/>
      <c r="B375" s="102"/>
      <c r="C375" s="109"/>
      <c r="D375" s="92"/>
      <c r="E375" s="26">
        <v>2909307</v>
      </c>
      <c r="F375" t="s">
        <v>1118</v>
      </c>
      <c r="G375">
        <f>'29_BA 1'!G43</f>
        <v>809</v>
      </c>
      <c r="H375" s="2">
        <f t="shared" si="8"/>
        <v>6876.5</v>
      </c>
      <c r="I375" s="14">
        <v>8.5</v>
      </c>
    </row>
    <row r="376" spans="1:9" ht="14.25">
      <c r="A376" s="97"/>
      <c r="B376" s="102"/>
      <c r="C376" s="109"/>
      <c r="D376" s="92"/>
      <c r="E376" s="26">
        <v>2909406</v>
      </c>
      <c r="F376" t="s">
        <v>1476</v>
      </c>
      <c r="H376" s="2">
        <f t="shared" si="8"/>
        <v>0</v>
      </c>
      <c r="I376" s="14">
        <v>8.5</v>
      </c>
    </row>
    <row r="377" spans="1:9" ht="14.25">
      <c r="A377" s="97"/>
      <c r="B377" s="102"/>
      <c r="C377" s="109"/>
      <c r="D377" s="92"/>
      <c r="E377">
        <v>2909901</v>
      </c>
      <c r="F377" t="s">
        <v>389</v>
      </c>
      <c r="G377">
        <f>'29_BA 1'!G44</f>
        <v>603</v>
      </c>
      <c r="H377" s="2">
        <f t="shared" si="8"/>
        <v>5125.5</v>
      </c>
      <c r="I377" s="14">
        <v>8.5</v>
      </c>
    </row>
    <row r="378" spans="1:9" ht="14.25">
      <c r="A378" s="97"/>
      <c r="B378" s="102"/>
      <c r="C378" s="109"/>
      <c r="D378" s="92"/>
      <c r="E378">
        <v>2910107</v>
      </c>
      <c r="F378" t="s">
        <v>244</v>
      </c>
      <c r="G378">
        <f>'29_BA 1'!G45</f>
        <v>231</v>
      </c>
      <c r="H378" s="2">
        <f t="shared" si="8"/>
        <v>1963.5</v>
      </c>
      <c r="I378" s="14">
        <v>8.5</v>
      </c>
    </row>
    <row r="379" spans="1:9" ht="14.25">
      <c r="A379" s="97"/>
      <c r="B379" s="102"/>
      <c r="C379" s="109"/>
      <c r="D379" s="92"/>
      <c r="E379">
        <v>2910404</v>
      </c>
      <c r="F379" t="s">
        <v>245</v>
      </c>
      <c r="G379">
        <f>'29_BA 1'!G46</f>
        <v>20</v>
      </c>
      <c r="H379" s="2">
        <f t="shared" si="8"/>
        <v>170</v>
      </c>
      <c r="I379" s="14">
        <v>8.5</v>
      </c>
    </row>
    <row r="380" spans="1:9" ht="14.25">
      <c r="A380" s="97"/>
      <c r="B380" s="102"/>
      <c r="C380" s="109"/>
      <c r="D380" s="92"/>
      <c r="E380">
        <v>2900504</v>
      </c>
      <c r="F380" t="s">
        <v>1336</v>
      </c>
      <c r="G380">
        <f>'29_BA 1'!G47</f>
        <v>210</v>
      </c>
      <c r="H380" s="2">
        <f t="shared" si="8"/>
        <v>1785</v>
      </c>
      <c r="I380" s="14">
        <v>8.5</v>
      </c>
    </row>
    <row r="381" spans="1:9" ht="14.25">
      <c r="A381" s="97"/>
      <c r="B381" s="102"/>
      <c r="C381" s="109"/>
      <c r="D381" s="92"/>
      <c r="E381">
        <v>2910776</v>
      </c>
      <c r="F381" t="s">
        <v>246</v>
      </c>
      <c r="G381">
        <f>'29_BA 1'!G48</f>
        <v>164</v>
      </c>
      <c r="H381" s="2">
        <f t="shared" si="8"/>
        <v>1394</v>
      </c>
      <c r="I381" s="14">
        <v>8.5</v>
      </c>
    </row>
    <row r="382" spans="1:9" ht="14.25">
      <c r="A382" s="97"/>
      <c r="B382" s="102"/>
      <c r="C382" s="109"/>
      <c r="D382" s="92"/>
      <c r="E382">
        <v>2911105</v>
      </c>
      <c r="F382" t="s">
        <v>247</v>
      </c>
      <c r="G382">
        <f>'29_BA 1'!G49</f>
        <v>45</v>
      </c>
      <c r="H382" s="2">
        <f t="shared" si="8"/>
        <v>382.5</v>
      </c>
      <c r="I382" s="14">
        <v>8.5</v>
      </c>
    </row>
    <row r="383" spans="1:9" ht="14.25">
      <c r="A383" s="97"/>
      <c r="B383" s="102"/>
      <c r="C383" s="109"/>
      <c r="D383" s="92"/>
      <c r="E383">
        <v>2911303</v>
      </c>
      <c r="F383" t="s">
        <v>411</v>
      </c>
      <c r="G383">
        <f>'29_BA 1'!G50</f>
        <v>251</v>
      </c>
      <c r="H383" s="2">
        <f t="shared" si="8"/>
        <v>2133.5</v>
      </c>
      <c r="I383" s="14">
        <v>8.5</v>
      </c>
    </row>
    <row r="384" spans="1:9" ht="14.25">
      <c r="A384" s="97"/>
      <c r="B384" s="102"/>
      <c r="C384" s="109"/>
      <c r="D384" s="92"/>
      <c r="E384">
        <v>2911659</v>
      </c>
      <c r="F384" t="s">
        <v>864</v>
      </c>
      <c r="G384">
        <f>'29_BA 1'!G51</f>
        <v>316</v>
      </c>
      <c r="H384" s="2">
        <f aca="true" t="shared" si="10" ref="H384:H443">G384*I384</f>
        <v>2686</v>
      </c>
      <c r="I384" s="14">
        <v>8.5</v>
      </c>
    </row>
    <row r="385" spans="1:9" ht="14.25">
      <c r="A385" s="97"/>
      <c r="B385" s="102"/>
      <c r="C385" s="109"/>
      <c r="D385" s="92"/>
      <c r="E385">
        <v>2911709</v>
      </c>
      <c r="F385" t="s">
        <v>865</v>
      </c>
      <c r="G385">
        <f>'29_BA 1'!G52</f>
        <v>289</v>
      </c>
      <c r="H385" s="2">
        <f t="shared" si="10"/>
        <v>2456.5</v>
      </c>
      <c r="I385" s="14">
        <v>8.5</v>
      </c>
    </row>
    <row r="386" spans="1:9" ht="14.25">
      <c r="A386" s="97"/>
      <c r="B386" s="102"/>
      <c r="C386" s="109"/>
      <c r="D386" s="92"/>
      <c r="E386">
        <v>2911907</v>
      </c>
      <c r="F386" t="s">
        <v>866</v>
      </c>
      <c r="G386">
        <f>'29_BA 1'!G53</f>
        <v>423</v>
      </c>
      <c r="H386" s="2">
        <f t="shared" si="10"/>
        <v>3595.5</v>
      </c>
      <c r="I386" s="14">
        <v>8.5</v>
      </c>
    </row>
    <row r="387" spans="1:9" ht="14.25">
      <c r="A387" s="97"/>
      <c r="B387" s="102"/>
      <c r="C387" s="109"/>
      <c r="D387" s="92"/>
      <c r="E387">
        <v>2912004</v>
      </c>
      <c r="F387" t="s">
        <v>533</v>
      </c>
      <c r="G387">
        <f>'29_BA 1'!G54</f>
        <v>74</v>
      </c>
      <c r="H387" s="2">
        <f t="shared" si="10"/>
        <v>629</v>
      </c>
      <c r="I387" s="14">
        <v>8.5</v>
      </c>
    </row>
    <row r="388" spans="1:9" ht="14.25">
      <c r="A388" s="97"/>
      <c r="B388" s="102"/>
      <c r="C388" s="109"/>
      <c r="D388" s="92"/>
      <c r="E388">
        <v>2912400</v>
      </c>
      <c r="F388" t="s">
        <v>867</v>
      </c>
      <c r="G388">
        <f>'29_BA 1'!G55</f>
        <v>608</v>
      </c>
      <c r="H388" s="2">
        <f t="shared" si="10"/>
        <v>5168</v>
      </c>
      <c r="I388" s="14">
        <v>8.5</v>
      </c>
    </row>
    <row r="389" spans="1:9" ht="14.25">
      <c r="A389" s="97"/>
      <c r="B389" s="102"/>
      <c r="C389" s="109"/>
      <c r="D389" s="92"/>
      <c r="E389">
        <v>2912509</v>
      </c>
      <c r="F389" t="s">
        <v>868</v>
      </c>
      <c r="G389">
        <f>'29_BA 1'!G56</f>
        <v>733</v>
      </c>
      <c r="H389" s="2">
        <f t="shared" si="10"/>
        <v>6230.5</v>
      </c>
      <c r="I389" s="14">
        <v>8.5</v>
      </c>
    </row>
    <row r="390" spans="1:9" ht="14.25">
      <c r="A390" s="97"/>
      <c r="B390" s="102"/>
      <c r="C390" s="109"/>
      <c r="D390" s="92"/>
      <c r="E390">
        <v>2912608</v>
      </c>
      <c r="F390" t="s">
        <v>534</v>
      </c>
      <c r="G390">
        <f>'29_BA 1'!G57</f>
        <v>37</v>
      </c>
      <c r="H390" s="2">
        <f t="shared" si="10"/>
        <v>314.5</v>
      </c>
      <c r="I390" s="14">
        <v>8.5</v>
      </c>
    </row>
    <row r="391" spans="1:9" ht="14.25">
      <c r="A391" s="97"/>
      <c r="B391" s="102"/>
      <c r="C391" s="109"/>
      <c r="D391" s="92"/>
      <c r="E391" s="26">
        <v>2913002</v>
      </c>
      <c r="F391" t="s">
        <v>1126</v>
      </c>
      <c r="G391">
        <f>'29_BA 1'!G58</f>
        <v>712</v>
      </c>
      <c r="H391" s="2">
        <f t="shared" si="10"/>
        <v>6052</v>
      </c>
      <c r="I391" s="14">
        <v>8.5</v>
      </c>
    </row>
    <row r="392" spans="1:9" ht="14.25">
      <c r="A392" s="97"/>
      <c r="B392" s="102"/>
      <c r="C392" s="109"/>
      <c r="D392" s="92"/>
      <c r="E392" s="26">
        <v>2913101</v>
      </c>
      <c r="F392" t="s">
        <v>1119</v>
      </c>
      <c r="G392">
        <f>'29_BA 1'!G59</f>
        <v>1195</v>
      </c>
      <c r="H392" s="2">
        <f t="shared" si="10"/>
        <v>10157.5</v>
      </c>
      <c r="I392" s="14">
        <v>8.5</v>
      </c>
    </row>
    <row r="393" spans="1:9" ht="14.25">
      <c r="A393" s="97"/>
      <c r="B393" s="102"/>
      <c r="C393" s="109"/>
      <c r="D393" s="92"/>
      <c r="E393" s="25">
        <v>2913200</v>
      </c>
      <c r="F393" t="s">
        <v>1105</v>
      </c>
      <c r="G393">
        <f>'29_BA 1'!G60</f>
        <v>307</v>
      </c>
      <c r="H393" s="2">
        <f t="shared" si="10"/>
        <v>2609.5</v>
      </c>
      <c r="I393" s="14">
        <v>8.5</v>
      </c>
    </row>
    <row r="394" spans="1:9" ht="14.25">
      <c r="A394" s="97"/>
      <c r="B394" s="102"/>
      <c r="C394" s="109"/>
      <c r="D394" s="92"/>
      <c r="E394">
        <v>2913408</v>
      </c>
      <c r="F394" t="s">
        <v>869</v>
      </c>
      <c r="G394">
        <f>'29_BA 1'!G61</f>
        <v>605</v>
      </c>
      <c r="H394" s="2">
        <f t="shared" si="10"/>
        <v>5142.5</v>
      </c>
      <c r="I394" s="14">
        <v>8.5</v>
      </c>
    </row>
    <row r="395" spans="1:9" ht="14.25">
      <c r="A395" s="97"/>
      <c r="B395" s="102"/>
      <c r="C395" s="109"/>
      <c r="D395" s="92"/>
      <c r="E395">
        <v>2914109</v>
      </c>
      <c r="F395" t="s">
        <v>870</v>
      </c>
      <c r="G395">
        <f>'29_BA 1'!G62</f>
        <v>538</v>
      </c>
      <c r="H395" s="2">
        <f t="shared" si="10"/>
        <v>4573</v>
      </c>
      <c r="I395" s="14">
        <v>8.5</v>
      </c>
    </row>
    <row r="396" spans="1:9" ht="14.25">
      <c r="A396" s="97"/>
      <c r="B396" s="102"/>
      <c r="C396" s="109"/>
      <c r="D396" s="92"/>
      <c r="E396" s="26">
        <v>2914307</v>
      </c>
      <c r="F396" t="s">
        <v>1116</v>
      </c>
      <c r="G396">
        <f>'29_BA 1'!G63</f>
        <v>1</v>
      </c>
      <c r="H396" s="2">
        <f t="shared" si="10"/>
        <v>8.5</v>
      </c>
      <c r="I396" s="14">
        <v>8.5</v>
      </c>
    </row>
    <row r="397" spans="1:9" ht="14.25">
      <c r="A397" s="97"/>
      <c r="B397" s="102"/>
      <c r="C397" s="109"/>
      <c r="D397" s="92"/>
      <c r="E397">
        <v>2914406</v>
      </c>
      <c r="F397" t="s">
        <v>871</v>
      </c>
      <c r="H397" s="2">
        <f t="shared" si="10"/>
        <v>0</v>
      </c>
      <c r="I397" s="14">
        <v>8.5</v>
      </c>
    </row>
    <row r="398" spans="1:9" ht="14.25">
      <c r="A398" s="97"/>
      <c r="B398" s="102"/>
      <c r="C398" s="109"/>
      <c r="D398" s="92"/>
      <c r="E398">
        <v>2914604</v>
      </c>
      <c r="F398" t="s">
        <v>872</v>
      </c>
      <c r="G398">
        <f>'29_BA 1'!G64</f>
        <v>184</v>
      </c>
      <c r="H398" s="2">
        <f t="shared" si="10"/>
        <v>1564</v>
      </c>
      <c r="I398" s="14">
        <v>8.5</v>
      </c>
    </row>
    <row r="399" spans="1:9" ht="14.25">
      <c r="A399" s="97"/>
      <c r="B399" s="102"/>
      <c r="C399" s="109"/>
      <c r="D399" s="92"/>
      <c r="E399">
        <v>2914703</v>
      </c>
      <c r="F399" t="s">
        <v>873</v>
      </c>
      <c r="G399">
        <f>'29_BA 1'!G65</f>
        <v>175</v>
      </c>
      <c r="H399" s="2">
        <f t="shared" si="10"/>
        <v>1487.5</v>
      </c>
      <c r="I399" s="14">
        <v>8.5</v>
      </c>
    </row>
    <row r="400" spans="1:9" ht="14.25">
      <c r="A400" s="97"/>
      <c r="B400" s="102"/>
      <c r="C400" s="109"/>
      <c r="D400" s="92"/>
      <c r="E400" s="26">
        <v>2915007</v>
      </c>
      <c r="F400" t="s">
        <v>1132</v>
      </c>
      <c r="G400">
        <f>'29_BA 1'!G66</f>
        <v>481</v>
      </c>
      <c r="H400" s="2">
        <f t="shared" si="10"/>
        <v>4088.5</v>
      </c>
      <c r="I400" s="14">
        <v>8.5</v>
      </c>
    </row>
    <row r="401" spans="1:9" ht="14.25">
      <c r="A401" s="97"/>
      <c r="B401" s="102"/>
      <c r="C401" s="109"/>
      <c r="D401" s="92"/>
      <c r="E401" s="26">
        <v>2915353</v>
      </c>
      <c r="F401" t="s">
        <v>1117</v>
      </c>
      <c r="G401">
        <f>'29_BA 1'!G67</f>
        <v>422</v>
      </c>
      <c r="H401" s="2">
        <f t="shared" si="10"/>
        <v>3587</v>
      </c>
      <c r="I401" s="14">
        <v>8.5</v>
      </c>
    </row>
    <row r="402" spans="1:9" ht="14.25">
      <c r="A402" s="97"/>
      <c r="B402" s="102"/>
      <c r="C402" s="109"/>
      <c r="D402" s="92"/>
      <c r="E402" s="26">
        <v>2916906</v>
      </c>
      <c r="F402" t="s">
        <v>1120</v>
      </c>
      <c r="H402" s="2">
        <f t="shared" si="10"/>
        <v>0</v>
      </c>
      <c r="I402" s="14">
        <v>8.5</v>
      </c>
    </row>
    <row r="403" spans="1:9" ht="14.25">
      <c r="A403" s="97"/>
      <c r="B403" s="102"/>
      <c r="C403" s="109"/>
      <c r="D403" s="92"/>
      <c r="E403" s="26">
        <v>2917201</v>
      </c>
      <c r="F403" t="s">
        <v>1477</v>
      </c>
      <c r="G403">
        <f>'29_BA 1'!G68</f>
        <v>246</v>
      </c>
      <c r="H403" s="2">
        <f t="shared" si="10"/>
        <v>2091</v>
      </c>
      <c r="I403" s="14">
        <v>8.5</v>
      </c>
    </row>
    <row r="404" spans="1:9" ht="14.25">
      <c r="A404" s="97"/>
      <c r="B404" s="102"/>
      <c r="C404" s="109"/>
      <c r="D404" s="92"/>
      <c r="E404">
        <v>2917334</v>
      </c>
      <c r="F404" t="s">
        <v>874</v>
      </c>
      <c r="G404">
        <f>'29_BA 1'!G69</f>
        <v>263</v>
      </c>
      <c r="H404" s="2">
        <f t="shared" si="10"/>
        <v>2235.5</v>
      </c>
      <c r="I404" s="14">
        <v>8.5</v>
      </c>
    </row>
    <row r="405" spans="1:9" ht="14.25">
      <c r="A405" s="97"/>
      <c r="B405" s="102"/>
      <c r="C405" s="109"/>
      <c r="D405" s="92"/>
      <c r="E405">
        <v>2917359</v>
      </c>
      <c r="F405" t="s">
        <v>875</v>
      </c>
      <c r="H405" s="2">
        <f t="shared" si="10"/>
        <v>0</v>
      </c>
      <c r="I405" s="14">
        <v>8.5</v>
      </c>
    </row>
    <row r="406" spans="1:9" ht="14.25">
      <c r="A406" s="97"/>
      <c r="B406" s="102"/>
      <c r="C406" s="109"/>
      <c r="D406" s="92"/>
      <c r="E406" s="26">
        <v>2917409</v>
      </c>
      <c r="F406" t="s">
        <v>1160</v>
      </c>
      <c r="G406">
        <f>'29_BA 1'!G70</f>
        <v>943</v>
      </c>
      <c r="H406" s="2">
        <f t="shared" si="10"/>
        <v>8015.5</v>
      </c>
      <c r="I406" s="14">
        <v>8.5</v>
      </c>
    </row>
    <row r="407" spans="1:9" ht="14.25">
      <c r="A407" s="97"/>
      <c r="B407" s="102"/>
      <c r="C407" s="109"/>
      <c r="D407" s="92"/>
      <c r="E407">
        <v>2917706</v>
      </c>
      <c r="F407" t="s">
        <v>876</v>
      </c>
      <c r="G407">
        <f>'29_BA 1'!G71</f>
        <v>589</v>
      </c>
      <c r="H407" s="2">
        <f t="shared" si="10"/>
        <v>5006.5</v>
      </c>
      <c r="I407" s="14">
        <v>8.5</v>
      </c>
    </row>
    <row r="408" spans="1:9" ht="14.25">
      <c r="A408" s="97"/>
      <c r="B408" s="102"/>
      <c r="C408" s="109"/>
      <c r="D408" s="92"/>
      <c r="E408">
        <v>2918357</v>
      </c>
      <c r="F408" t="s">
        <v>1098</v>
      </c>
      <c r="G408">
        <f>'29_BA 1'!G72</f>
        <v>1045</v>
      </c>
      <c r="H408" s="2">
        <f t="shared" si="10"/>
        <v>8882.5</v>
      </c>
      <c r="I408" s="14">
        <v>8.5</v>
      </c>
    </row>
    <row r="409" spans="1:9" ht="14.25">
      <c r="A409" s="97"/>
      <c r="B409" s="102"/>
      <c r="C409" s="109"/>
      <c r="D409" s="92"/>
      <c r="E409" s="25">
        <v>2918407</v>
      </c>
      <c r="F409" t="s">
        <v>1106</v>
      </c>
      <c r="G409">
        <f>'29_BA 1'!G73</f>
        <v>255</v>
      </c>
      <c r="H409" s="2">
        <f t="shared" si="10"/>
        <v>2167.5</v>
      </c>
      <c r="I409" s="14">
        <v>8.5</v>
      </c>
    </row>
    <row r="410" spans="1:9" ht="14.25">
      <c r="A410" s="97"/>
      <c r="B410" s="102"/>
      <c r="C410" s="109"/>
      <c r="D410" s="92"/>
      <c r="E410">
        <v>2918506</v>
      </c>
      <c r="F410" t="s">
        <v>342</v>
      </c>
      <c r="G410">
        <f>'29_BA 1'!G74</f>
        <v>698</v>
      </c>
      <c r="H410" s="2">
        <f t="shared" si="10"/>
        <v>5933</v>
      </c>
      <c r="I410" s="14">
        <v>8.5</v>
      </c>
    </row>
    <row r="411" spans="1:9" ht="14.25">
      <c r="A411" s="97"/>
      <c r="B411" s="102"/>
      <c r="C411" s="109"/>
      <c r="D411" s="92"/>
      <c r="E411">
        <v>2918605</v>
      </c>
      <c r="F411" t="s">
        <v>1337</v>
      </c>
      <c r="G411">
        <f>'29_BA 1'!G75</f>
        <v>516</v>
      </c>
      <c r="H411" s="2">
        <f t="shared" si="10"/>
        <v>4386</v>
      </c>
      <c r="I411" s="14">
        <v>8.5</v>
      </c>
    </row>
    <row r="412" spans="1:9" ht="14.25">
      <c r="A412" s="97"/>
      <c r="B412" s="102"/>
      <c r="C412" s="109"/>
      <c r="D412" s="92"/>
      <c r="E412" s="26">
        <v>2918753</v>
      </c>
      <c r="F412" t="s">
        <v>1121</v>
      </c>
      <c r="G412">
        <f>'29_BA 1'!G76</f>
        <v>895</v>
      </c>
      <c r="H412" s="2">
        <f t="shared" si="10"/>
        <v>7607.5</v>
      </c>
      <c r="I412" s="14">
        <v>8.5</v>
      </c>
    </row>
    <row r="413" spans="1:9" ht="14.25">
      <c r="A413" s="97"/>
      <c r="B413" s="102"/>
      <c r="C413" s="109"/>
      <c r="D413" s="92"/>
      <c r="E413">
        <v>2919009</v>
      </c>
      <c r="F413" t="s">
        <v>877</v>
      </c>
      <c r="G413">
        <f>'29_BA 1'!G77</f>
        <v>144</v>
      </c>
      <c r="H413" s="2">
        <f t="shared" si="10"/>
        <v>1224</v>
      </c>
      <c r="I413" s="14">
        <v>8.5</v>
      </c>
    </row>
    <row r="414" spans="1:9" ht="14.25">
      <c r="A414" s="97"/>
      <c r="B414" s="102"/>
      <c r="C414" s="109"/>
      <c r="D414" s="92"/>
      <c r="E414">
        <v>2919058</v>
      </c>
      <c r="F414" t="s">
        <v>1338</v>
      </c>
      <c r="H414" s="2">
        <f t="shared" si="10"/>
        <v>0</v>
      </c>
      <c r="I414" s="14">
        <v>8.5</v>
      </c>
    </row>
    <row r="415" spans="1:9" ht="14.25">
      <c r="A415" s="97"/>
      <c r="B415" s="102"/>
      <c r="C415" s="109"/>
      <c r="D415" s="92"/>
      <c r="E415">
        <v>2919157</v>
      </c>
      <c r="F415" t="s">
        <v>994</v>
      </c>
      <c r="G415">
        <f>'29_BA 1'!G78</f>
        <v>533</v>
      </c>
      <c r="H415" s="2">
        <f t="shared" si="10"/>
        <v>4530.5</v>
      </c>
      <c r="I415" s="14">
        <v>8.5</v>
      </c>
    </row>
    <row r="416" spans="1:9" ht="14.25">
      <c r="A416" s="97"/>
      <c r="B416" s="102"/>
      <c r="C416" s="109"/>
      <c r="D416" s="92"/>
      <c r="E416" s="26">
        <v>2919306</v>
      </c>
      <c r="F416" t="s">
        <v>1136</v>
      </c>
      <c r="H416" s="2">
        <f t="shared" si="10"/>
        <v>0</v>
      </c>
      <c r="I416" s="14">
        <v>8.5</v>
      </c>
    </row>
    <row r="417" spans="1:9" ht="14.25">
      <c r="A417" s="97"/>
      <c r="B417" s="102"/>
      <c r="C417" s="109"/>
      <c r="D417" s="92"/>
      <c r="E417" s="26">
        <v>2919405</v>
      </c>
      <c r="F417" t="s">
        <v>1153</v>
      </c>
      <c r="G417">
        <f>'29_BA 1'!G79</f>
        <v>371</v>
      </c>
      <c r="H417" s="2">
        <f t="shared" si="10"/>
        <v>3153.5</v>
      </c>
      <c r="I417" s="14">
        <v>8.5</v>
      </c>
    </row>
    <row r="418" spans="1:9" ht="14.25">
      <c r="A418" s="97"/>
      <c r="B418" s="102"/>
      <c r="C418" s="109"/>
      <c r="D418" s="92"/>
      <c r="E418">
        <v>2919504</v>
      </c>
      <c r="F418" t="s">
        <v>878</v>
      </c>
      <c r="G418">
        <f>'29_BA 1'!G80</f>
        <v>1017</v>
      </c>
      <c r="H418" s="2">
        <f t="shared" si="10"/>
        <v>8644.5</v>
      </c>
      <c r="I418" s="14">
        <v>8.5</v>
      </c>
    </row>
    <row r="419" spans="1:9" ht="14.25">
      <c r="A419" s="97"/>
      <c r="B419" s="102"/>
      <c r="C419" s="109"/>
      <c r="D419" s="92"/>
      <c r="E419">
        <v>2919603</v>
      </c>
      <c r="F419" t="s">
        <v>879</v>
      </c>
      <c r="G419">
        <f>'29_BA 1'!G81</f>
        <v>520</v>
      </c>
      <c r="H419" s="2">
        <f t="shared" si="10"/>
        <v>4420</v>
      </c>
      <c r="I419" s="14">
        <v>8.5</v>
      </c>
    </row>
    <row r="420" spans="1:9" ht="14.25">
      <c r="A420" s="97"/>
      <c r="B420" s="102"/>
      <c r="C420" s="109"/>
      <c r="D420" s="92"/>
      <c r="E420">
        <v>2919801</v>
      </c>
      <c r="F420" t="s">
        <v>880</v>
      </c>
      <c r="G420">
        <f>'29_BA 1'!G82</f>
        <v>348</v>
      </c>
      <c r="H420" s="2">
        <f t="shared" si="10"/>
        <v>2958</v>
      </c>
      <c r="I420" s="14">
        <v>8.5</v>
      </c>
    </row>
    <row r="421" spans="1:9" ht="14.25">
      <c r="A421" s="97"/>
      <c r="B421" s="102"/>
      <c r="C421" s="109"/>
      <c r="D421" s="92"/>
      <c r="E421" s="26">
        <v>2919900</v>
      </c>
      <c r="F421" t="s">
        <v>1141</v>
      </c>
      <c r="G421">
        <f>'29_BA 1'!G83</f>
        <v>154</v>
      </c>
      <c r="H421" s="2">
        <f t="shared" si="10"/>
        <v>1309</v>
      </c>
      <c r="I421" s="14">
        <v>8.5</v>
      </c>
    </row>
    <row r="422" spans="1:9" ht="14.25">
      <c r="A422" s="97"/>
      <c r="B422" s="102"/>
      <c r="C422" s="109"/>
      <c r="D422" s="92"/>
      <c r="E422">
        <v>2919959</v>
      </c>
      <c r="F422" t="s">
        <v>1099</v>
      </c>
      <c r="G422">
        <f>'29_BA 1'!G84</f>
        <v>292</v>
      </c>
      <c r="H422" s="2">
        <f t="shared" si="10"/>
        <v>2482</v>
      </c>
      <c r="I422" s="14">
        <v>8.5</v>
      </c>
    </row>
    <row r="423" spans="1:9" ht="14.25">
      <c r="A423" s="97"/>
      <c r="B423" s="102"/>
      <c r="C423" s="109"/>
      <c r="D423" s="92"/>
      <c r="E423">
        <v>2920205</v>
      </c>
      <c r="F423" t="s">
        <v>881</v>
      </c>
      <c r="G423">
        <f>'29_BA 1'!G85</f>
        <v>418</v>
      </c>
      <c r="H423" s="2">
        <f t="shared" si="10"/>
        <v>3553</v>
      </c>
      <c r="I423" s="14">
        <v>8.5</v>
      </c>
    </row>
    <row r="424" spans="1:9" ht="14.25">
      <c r="A424" s="97"/>
      <c r="B424" s="102"/>
      <c r="C424" s="109"/>
      <c r="D424" s="92"/>
      <c r="E424" s="26">
        <v>2920304</v>
      </c>
      <c r="F424" t="s">
        <v>1122</v>
      </c>
      <c r="G424">
        <f>'29_BA 1'!G86</f>
        <v>180</v>
      </c>
      <c r="H424" s="2">
        <f t="shared" si="10"/>
        <v>1530</v>
      </c>
      <c r="I424" s="14">
        <v>8.5</v>
      </c>
    </row>
    <row r="425" spans="1:9" ht="14.25">
      <c r="A425" s="97"/>
      <c r="B425" s="102"/>
      <c r="C425" s="109"/>
      <c r="D425" s="92"/>
      <c r="E425" s="26">
        <v>2920403</v>
      </c>
      <c r="F425" t="s">
        <v>1123</v>
      </c>
      <c r="G425">
        <f>'29_BA 1'!G87</f>
        <v>362</v>
      </c>
      <c r="H425" s="2">
        <f t="shared" si="10"/>
        <v>3077</v>
      </c>
      <c r="I425" s="14">
        <v>8.5</v>
      </c>
    </row>
    <row r="426" spans="1:9" ht="14.25">
      <c r="A426" s="97"/>
      <c r="B426" s="102"/>
      <c r="C426" s="109"/>
      <c r="D426" s="92"/>
      <c r="E426">
        <v>2920452</v>
      </c>
      <c r="F426" t="s">
        <v>882</v>
      </c>
      <c r="H426" s="2">
        <f t="shared" si="10"/>
        <v>0</v>
      </c>
      <c r="I426" s="14">
        <v>8.5</v>
      </c>
    </row>
    <row r="427" spans="1:9" ht="14.25">
      <c r="A427" s="97"/>
      <c r="B427" s="102"/>
      <c r="C427" s="109"/>
      <c r="D427" s="92"/>
      <c r="E427" s="25">
        <v>2920502</v>
      </c>
      <c r="F427" t="s">
        <v>1107</v>
      </c>
      <c r="G427">
        <f>'29_BA 1'!G88</f>
        <v>373</v>
      </c>
      <c r="H427" s="2">
        <f t="shared" si="10"/>
        <v>3170.5</v>
      </c>
      <c r="I427" s="14">
        <v>8.5</v>
      </c>
    </row>
    <row r="428" spans="1:9" ht="14.25">
      <c r="A428" s="97"/>
      <c r="B428" s="102"/>
      <c r="C428" s="109"/>
      <c r="D428" s="92"/>
      <c r="E428" s="26">
        <v>2920809</v>
      </c>
      <c r="F428" t="s">
        <v>1161</v>
      </c>
      <c r="H428" s="2">
        <f t="shared" si="10"/>
        <v>0</v>
      </c>
      <c r="I428" s="14">
        <v>8.5</v>
      </c>
    </row>
    <row r="429" spans="1:9" ht="14.25">
      <c r="A429" s="97"/>
      <c r="B429" s="102"/>
      <c r="C429" s="109"/>
      <c r="D429" s="92"/>
      <c r="E429">
        <v>2921054</v>
      </c>
      <c r="F429" t="s">
        <v>883</v>
      </c>
      <c r="G429">
        <f>'29_BA 1'!G89</f>
        <v>295</v>
      </c>
      <c r="H429" s="2">
        <f t="shared" si="10"/>
        <v>2507.5</v>
      </c>
      <c r="I429" s="14">
        <v>8.5</v>
      </c>
    </row>
    <row r="430" spans="1:9" ht="14.25">
      <c r="A430" s="97"/>
      <c r="B430" s="102"/>
      <c r="C430" s="109"/>
      <c r="D430" s="92"/>
      <c r="E430">
        <v>2921401</v>
      </c>
      <c r="F430" t="s">
        <v>303</v>
      </c>
      <c r="G430">
        <f>'29_BA 1'!G90</f>
        <v>694</v>
      </c>
      <c r="H430" s="2">
        <f t="shared" si="10"/>
        <v>5899</v>
      </c>
      <c r="I430" s="14">
        <v>8.5</v>
      </c>
    </row>
    <row r="431" spans="1:9" ht="14.25">
      <c r="A431" s="97"/>
      <c r="B431" s="102"/>
      <c r="C431" s="109"/>
      <c r="D431" s="92"/>
      <c r="E431">
        <v>2921450</v>
      </c>
      <c r="F431" t="s">
        <v>884</v>
      </c>
      <c r="G431">
        <f>'29_BA 1'!G91</f>
        <v>335</v>
      </c>
      <c r="H431" s="2">
        <f t="shared" si="10"/>
        <v>2847.5</v>
      </c>
      <c r="I431" s="14">
        <v>8.5</v>
      </c>
    </row>
    <row r="432" spans="1:9" ht="14.25">
      <c r="A432" s="97"/>
      <c r="B432" s="102"/>
      <c r="C432" s="109"/>
      <c r="D432" s="92"/>
      <c r="E432">
        <v>2921609</v>
      </c>
      <c r="F432" t="s">
        <v>1100</v>
      </c>
      <c r="G432">
        <f>'29_BA 1'!G92</f>
        <v>812</v>
      </c>
      <c r="H432" s="2">
        <f t="shared" si="10"/>
        <v>6902</v>
      </c>
      <c r="I432" s="14">
        <v>8.5</v>
      </c>
    </row>
    <row r="433" spans="1:9" ht="14.25">
      <c r="A433" s="97"/>
      <c r="B433" s="102"/>
      <c r="C433" s="109"/>
      <c r="D433" s="92"/>
      <c r="E433">
        <v>2921708</v>
      </c>
      <c r="F433" t="s">
        <v>885</v>
      </c>
      <c r="G433">
        <f>'29_BA 1'!G93</f>
        <v>298</v>
      </c>
      <c r="H433" s="2">
        <f t="shared" si="10"/>
        <v>2533</v>
      </c>
      <c r="I433" s="14">
        <v>8.5</v>
      </c>
    </row>
    <row r="434" spans="1:9" ht="14.25">
      <c r="A434" s="97"/>
      <c r="B434" s="102"/>
      <c r="C434" s="109"/>
      <c r="D434" s="92"/>
      <c r="E434">
        <v>2921807</v>
      </c>
      <c r="F434" t="s">
        <v>343</v>
      </c>
      <c r="G434">
        <f>'29_BA 1'!G94</f>
        <v>354</v>
      </c>
      <c r="H434" s="2">
        <f t="shared" si="10"/>
        <v>3009</v>
      </c>
      <c r="I434" s="14">
        <v>8.5</v>
      </c>
    </row>
    <row r="435" spans="1:9" ht="14.25">
      <c r="A435" s="97"/>
      <c r="B435" s="102"/>
      <c r="C435" s="109"/>
      <c r="D435" s="92"/>
      <c r="E435" s="25">
        <v>2921906</v>
      </c>
      <c r="F435" t="s">
        <v>1317</v>
      </c>
      <c r="H435" s="2">
        <f t="shared" si="10"/>
        <v>0</v>
      </c>
      <c r="I435" s="14">
        <v>8.5</v>
      </c>
    </row>
    <row r="436" spans="1:9" ht="14.25">
      <c r="A436" s="97"/>
      <c r="B436" s="102"/>
      <c r="C436" s="109"/>
      <c r="D436" s="92"/>
      <c r="E436" s="25">
        <v>2922052</v>
      </c>
      <c r="F436" t="s">
        <v>1108</v>
      </c>
      <c r="G436">
        <f>'29_BA 1'!G95</f>
        <v>583</v>
      </c>
      <c r="H436" s="2">
        <f t="shared" si="10"/>
        <v>4955.5</v>
      </c>
      <c r="I436" s="14">
        <v>8.5</v>
      </c>
    </row>
    <row r="437" spans="1:9" ht="14.25">
      <c r="A437" s="97"/>
      <c r="B437" s="102"/>
      <c r="C437" s="109"/>
      <c r="D437" s="92"/>
      <c r="E437">
        <v>2922250</v>
      </c>
      <c r="F437" t="s">
        <v>1101</v>
      </c>
      <c r="G437">
        <f>'29_BA 1'!G96</f>
        <v>437</v>
      </c>
      <c r="H437" s="2">
        <f t="shared" si="10"/>
        <v>3714.5</v>
      </c>
      <c r="I437" s="14">
        <v>8.5</v>
      </c>
    </row>
    <row r="438" spans="1:9" ht="13.5" customHeight="1">
      <c r="A438" s="97"/>
      <c r="B438" s="102"/>
      <c r="C438" s="109"/>
      <c r="D438" s="92"/>
      <c r="E438" s="25">
        <v>2922854</v>
      </c>
      <c r="F438" t="s">
        <v>1109</v>
      </c>
      <c r="G438">
        <f>'29_BA 1'!G97</f>
        <v>339</v>
      </c>
      <c r="H438" s="2">
        <f t="shared" si="10"/>
        <v>2881.5</v>
      </c>
      <c r="I438" s="14">
        <v>8.5</v>
      </c>
    </row>
    <row r="439" spans="1:9" ht="14.25">
      <c r="A439" s="97"/>
      <c r="B439" s="102"/>
      <c r="C439" s="109"/>
      <c r="D439" s="92"/>
      <c r="E439" s="26">
        <v>2923035</v>
      </c>
      <c r="F439" t="s">
        <v>1145</v>
      </c>
      <c r="H439" s="2">
        <f t="shared" si="10"/>
        <v>0</v>
      </c>
      <c r="I439" s="14">
        <v>8.5</v>
      </c>
    </row>
    <row r="440" spans="1:9" ht="14.25">
      <c r="A440" s="97"/>
      <c r="B440" s="102"/>
      <c r="C440" s="109"/>
      <c r="D440" s="92"/>
      <c r="E440" s="26">
        <v>2923209</v>
      </c>
      <c r="F440" t="s">
        <v>1124</v>
      </c>
      <c r="G440">
        <f>'29_BA 1'!G98</f>
        <v>601</v>
      </c>
      <c r="H440" s="2">
        <f t="shared" si="10"/>
        <v>5108.5</v>
      </c>
      <c r="I440" s="14">
        <v>8.5</v>
      </c>
    </row>
    <row r="441" spans="1:9" ht="14.25">
      <c r="A441" s="97"/>
      <c r="B441" s="102"/>
      <c r="C441" s="109"/>
      <c r="D441" s="92"/>
      <c r="E441">
        <v>2923357</v>
      </c>
      <c r="F441" t="s">
        <v>1133</v>
      </c>
      <c r="H441" s="2">
        <f t="shared" si="10"/>
        <v>0</v>
      </c>
      <c r="I441" s="14">
        <v>8.5</v>
      </c>
    </row>
    <row r="442" spans="1:9" ht="14.25">
      <c r="A442" s="97"/>
      <c r="B442" s="102"/>
      <c r="C442" s="109"/>
      <c r="D442" s="92"/>
      <c r="E442">
        <v>2923407</v>
      </c>
      <c r="F442" t="s">
        <v>412</v>
      </c>
      <c r="G442">
        <f>'29_BA 1'!G99</f>
        <v>1583</v>
      </c>
      <c r="H442" s="2">
        <f t="shared" si="10"/>
        <v>13455.5</v>
      </c>
      <c r="I442" s="14">
        <v>8.5</v>
      </c>
    </row>
    <row r="443" spans="1:9" ht="14.25">
      <c r="A443" s="97"/>
      <c r="B443" s="102"/>
      <c r="C443" s="109"/>
      <c r="D443" s="92"/>
      <c r="E443">
        <v>2923506</v>
      </c>
      <c r="F443" t="s">
        <v>1474</v>
      </c>
      <c r="G443">
        <f>'29_BA 1'!G100</f>
        <v>86</v>
      </c>
      <c r="H443" s="2">
        <f t="shared" si="10"/>
        <v>731</v>
      </c>
      <c r="I443" s="14">
        <v>8.5</v>
      </c>
    </row>
    <row r="444" spans="1:9" ht="14.25">
      <c r="A444" s="97"/>
      <c r="B444" s="102"/>
      <c r="C444" s="109"/>
      <c r="D444" s="92"/>
      <c r="E444" s="25">
        <v>2923605</v>
      </c>
      <c r="F444" t="s">
        <v>1316</v>
      </c>
      <c r="G444">
        <f>'29_BA 1'!G101</f>
        <v>546</v>
      </c>
      <c r="H444" s="2">
        <f aca="true" t="shared" si="11" ref="H444:H489">G444*I444</f>
        <v>4641</v>
      </c>
      <c r="I444" s="14">
        <v>8.5</v>
      </c>
    </row>
    <row r="445" spans="1:9" ht="14.25">
      <c r="A445" s="97"/>
      <c r="B445" s="102"/>
      <c r="C445" s="109"/>
      <c r="D445" s="92"/>
      <c r="E445">
        <v>2913704</v>
      </c>
      <c r="F445" t="s">
        <v>390</v>
      </c>
      <c r="G445">
        <f>'29_BA 1'!G102</f>
        <v>1758</v>
      </c>
      <c r="H445" s="2">
        <f t="shared" si="11"/>
        <v>14943</v>
      </c>
      <c r="I445" s="14">
        <v>8.5</v>
      </c>
    </row>
    <row r="446" spans="1:9" ht="14.25">
      <c r="A446" s="97"/>
      <c r="B446" s="102"/>
      <c r="C446" s="109"/>
      <c r="D446" s="92"/>
      <c r="E446" s="26">
        <v>2924306</v>
      </c>
      <c r="F446" t="s">
        <v>1127</v>
      </c>
      <c r="G446">
        <f>'29_BA 1'!G103</f>
        <v>523</v>
      </c>
      <c r="H446" s="2">
        <f t="shared" si="11"/>
        <v>4445.5</v>
      </c>
      <c r="I446" s="14">
        <v>8.5</v>
      </c>
    </row>
    <row r="447" spans="1:9" ht="14.25">
      <c r="A447" s="97"/>
      <c r="B447" s="102"/>
      <c r="C447" s="109"/>
      <c r="D447" s="92"/>
      <c r="E447" s="26">
        <v>2924405</v>
      </c>
      <c r="F447" t="s">
        <v>1128</v>
      </c>
      <c r="G447">
        <f>'29_BA 1'!G104</f>
        <v>830</v>
      </c>
      <c r="H447" s="2">
        <f t="shared" si="11"/>
        <v>7055</v>
      </c>
      <c r="I447" s="14">
        <v>8.5</v>
      </c>
    </row>
    <row r="448" spans="1:9" ht="14.25">
      <c r="A448" s="97"/>
      <c r="B448" s="102"/>
      <c r="C448" s="109"/>
      <c r="D448" s="92"/>
      <c r="E448">
        <v>2924504</v>
      </c>
      <c r="F448" t="s">
        <v>49</v>
      </c>
      <c r="G448">
        <f>'29_BA 1'!G105</f>
        <v>317</v>
      </c>
      <c r="H448" s="2">
        <f t="shared" si="11"/>
        <v>2694.5</v>
      </c>
      <c r="I448" s="14">
        <v>8.5</v>
      </c>
    </row>
    <row r="449" spans="1:9" ht="14.25">
      <c r="A449" s="97"/>
      <c r="B449" s="102"/>
      <c r="C449" s="109"/>
      <c r="D449" s="92"/>
      <c r="E449">
        <v>2924702</v>
      </c>
      <c r="F449" t="s">
        <v>995</v>
      </c>
      <c r="G449">
        <f>'29_BA 1'!G106</f>
        <v>475</v>
      </c>
      <c r="H449" s="2">
        <f t="shared" si="11"/>
        <v>4037.5</v>
      </c>
      <c r="I449" s="14">
        <v>8.5</v>
      </c>
    </row>
    <row r="450" spans="1:9" ht="14.25">
      <c r="A450" s="97"/>
      <c r="B450" s="102"/>
      <c r="C450" s="109"/>
      <c r="D450" s="92"/>
      <c r="E450">
        <v>2924900</v>
      </c>
      <c r="F450" t="s">
        <v>1102</v>
      </c>
      <c r="H450" s="2">
        <f t="shared" si="11"/>
        <v>0</v>
      </c>
      <c r="I450" s="14">
        <v>8.5</v>
      </c>
    </row>
    <row r="451" spans="1:9" ht="14.25">
      <c r="A451" s="97"/>
      <c r="B451" s="102"/>
      <c r="C451" s="109"/>
      <c r="D451" s="92"/>
      <c r="E451" s="25">
        <v>2925006</v>
      </c>
      <c r="F451" t="s">
        <v>1110</v>
      </c>
      <c r="G451">
        <f>'29_BA 1'!G107</f>
        <v>496</v>
      </c>
      <c r="H451" s="2">
        <f t="shared" si="11"/>
        <v>4216</v>
      </c>
      <c r="I451" s="14">
        <v>8.5</v>
      </c>
    </row>
    <row r="452" spans="1:9" ht="14.25">
      <c r="A452" s="97"/>
      <c r="B452" s="102"/>
      <c r="C452" s="109"/>
      <c r="D452" s="92"/>
      <c r="E452">
        <v>2925105</v>
      </c>
      <c r="F452" t="s">
        <v>50</v>
      </c>
      <c r="G452">
        <f>'29_BA 1'!G108</f>
        <v>1173</v>
      </c>
      <c r="H452" s="2">
        <f t="shared" si="11"/>
        <v>9970.5</v>
      </c>
      <c r="I452" s="14">
        <v>8.5</v>
      </c>
    </row>
    <row r="453" spans="1:9" ht="14.25">
      <c r="A453" s="97"/>
      <c r="B453" s="102"/>
      <c r="C453" s="109"/>
      <c r="D453" s="92"/>
      <c r="E453" s="25">
        <v>2925600</v>
      </c>
      <c r="F453" t="s">
        <v>1103</v>
      </c>
      <c r="G453">
        <f>'29_BA 1'!G109</f>
        <v>1025</v>
      </c>
      <c r="H453" s="2">
        <f t="shared" si="11"/>
        <v>8712.5</v>
      </c>
      <c r="I453" s="14">
        <v>8.5</v>
      </c>
    </row>
    <row r="454" spans="1:9" ht="14.25">
      <c r="A454" s="97"/>
      <c r="B454" s="102"/>
      <c r="C454" s="109"/>
      <c r="D454" s="92"/>
      <c r="E454">
        <v>2925709</v>
      </c>
      <c r="F454" t="s">
        <v>51</v>
      </c>
      <c r="G454">
        <f>'29_BA 1'!G110</f>
        <v>316</v>
      </c>
      <c r="H454" s="2">
        <f t="shared" si="11"/>
        <v>2686</v>
      </c>
      <c r="I454" s="14">
        <v>8.5</v>
      </c>
    </row>
    <row r="455" spans="1:9" ht="14.25">
      <c r="A455" s="97"/>
      <c r="B455" s="102"/>
      <c r="C455" s="109"/>
      <c r="D455" s="92"/>
      <c r="E455">
        <v>2926004</v>
      </c>
      <c r="F455" t="s">
        <v>52</v>
      </c>
      <c r="G455">
        <f>'29_BA 1'!G111</f>
        <v>1009</v>
      </c>
      <c r="H455" s="2">
        <f t="shared" si="11"/>
        <v>8576.5</v>
      </c>
      <c r="I455" s="14">
        <v>8.5</v>
      </c>
    </row>
    <row r="456" spans="1:9" ht="14.25">
      <c r="A456" s="97"/>
      <c r="B456" s="102"/>
      <c r="C456" s="109"/>
      <c r="D456" s="92"/>
      <c r="E456" s="26">
        <v>2926202</v>
      </c>
      <c r="F456" t="s">
        <v>1149</v>
      </c>
      <c r="G456">
        <f>'29_BA 1'!G112</f>
        <v>333</v>
      </c>
      <c r="H456" s="2">
        <f t="shared" si="11"/>
        <v>2830.5</v>
      </c>
      <c r="I456" s="14">
        <v>8.5</v>
      </c>
    </row>
    <row r="457" spans="1:9" ht="14.25">
      <c r="A457" s="97"/>
      <c r="B457" s="102"/>
      <c r="C457" s="109"/>
      <c r="D457" s="92"/>
      <c r="E457">
        <v>2926400</v>
      </c>
      <c r="F457" t="s">
        <v>192</v>
      </c>
      <c r="G457">
        <f>'29_BA 1'!G113</f>
        <v>915</v>
      </c>
      <c r="H457" s="2">
        <f t="shared" si="11"/>
        <v>7777.5</v>
      </c>
      <c r="I457" s="14">
        <v>8.5</v>
      </c>
    </row>
    <row r="458" spans="1:9" ht="14.25">
      <c r="A458" s="97"/>
      <c r="B458" s="102"/>
      <c r="C458" s="109"/>
      <c r="D458" s="92"/>
      <c r="E458">
        <v>2926657</v>
      </c>
      <c r="F458" t="s">
        <v>248</v>
      </c>
      <c r="G458">
        <f>'29_BA 1'!G114</f>
        <v>19</v>
      </c>
      <c r="H458" s="2">
        <f>G458*I458</f>
        <v>161.5</v>
      </c>
      <c r="I458" s="14">
        <v>8.5</v>
      </c>
    </row>
    <row r="459" spans="1:9" ht="14.25">
      <c r="A459" s="97"/>
      <c r="B459" s="102"/>
      <c r="C459" s="109"/>
      <c r="D459" s="92"/>
      <c r="E459" s="25">
        <v>2926707</v>
      </c>
      <c r="F459" t="s">
        <v>1111</v>
      </c>
      <c r="G459">
        <f>'29_BA 1'!G115</f>
        <v>704</v>
      </c>
      <c r="H459" s="2">
        <f>G459*I459</f>
        <v>5984</v>
      </c>
      <c r="I459" s="14">
        <v>8.5</v>
      </c>
    </row>
    <row r="460" spans="1:9" ht="14.25">
      <c r="A460" s="97"/>
      <c r="B460" s="102"/>
      <c r="C460" s="109"/>
      <c r="D460" s="92"/>
      <c r="E460">
        <v>2926806</v>
      </c>
      <c r="F460" t="s">
        <v>107</v>
      </c>
      <c r="G460">
        <f>'29_BA 1'!G116</f>
        <v>663</v>
      </c>
      <c r="H460" s="2">
        <f t="shared" si="11"/>
        <v>5635.5</v>
      </c>
      <c r="I460" s="14">
        <v>8.5</v>
      </c>
    </row>
    <row r="461" spans="1:9" ht="14.25">
      <c r="A461" s="97"/>
      <c r="B461" s="102"/>
      <c r="C461" s="109"/>
      <c r="D461" s="92"/>
      <c r="E461">
        <v>2926905</v>
      </c>
      <c r="F461" t="s">
        <v>108</v>
      </c>
      <c r="G461">
        <f>'29_BA 1'!G117</f>
        <v>342</v>
      </c>
      <c r="H461" s="2">
        <f t="shared" si="11"/>
        <v>2907</v>
      </c>
      <c r="I461" s="14">
        <v>8.5</v>
      </c>
    </row>
    <row r="462" spans="1:9" ht="14.25">
      <c r="A462" s="97"/>
      <c r="B462" s="102"/>
      <c r="C462" s="109"/>
      <c r="D462" s="92"/>
      <c r="E462">
        <v>2927200</v>
      </c>
      <c r="F462" t="s">
        <v>109</v>
      </c>
      <c r="G462">
        <f>'29_BA 1'!G118</f>
        <v>644</v>
      </c>
      <c r="H462" s="2">
        <f t="shared" si="11"/>
        <v>5474</v>
      </c>
      <c r="I462" s="14">
        <v>8.5</v>
      </c>
    </row>
    <row r="463" spans="1:9" ht="14.25">
      <c r="A463" s="97"/>
      <c r="B463" s="102"/>
      <c r="C463" s="109"/>
      <c r="D463" s="92"/>
      <c r="E463">
        <v>2928109</v>
      </c>
      <c r="F463" t="s">
        <v>110</v>
      </c>
      <c r="G463">
        <f>'29_BA 1'!G119</f>
        <v>679</v>
      </c>
      <c r="H463" s="2">
        <f t="shared" si="11"/>
        <v>5771.5</v>
      </c>
      <c r="I463" s="14">
        <v>8.5</v>
      </c>
    </row>
    <row r="464" spans="1:9" ht="14.25">
      <c r="A464" s="97"/>
      <c r="B464" s="102"/>
      <c r="C464" s="109"/>
      <c r="D464" s="92"/>
      <c r="E464" s="26">
        <v>2928406</v>
      </c>
      <c r="F464" t="s">
        <v>1129</v>
      </c>
      <c r="G464">
        <f>'29_BA 1'!G120</f>
        <v>183</v>
      </c>
      <c r="H464" s="2">
        <f t="shared" si="11"/>
        <v>1555.5</v>
      </c>
      <c r="I464" s="14">
        <v>8.5</v>
      </c>
    </row>
    <row r="465" spans="1:9" ht="14.25">
      <c r="A465" s="97"/>
      <c r="B465" s="102"/>
      <c r="C465" s="109"/>
      <c r="D465" s="92"/>
      <c r="E465" s="26">
        <v>2928208</v>
      </c>
      <c r="F465" t="s">
        <v>1478</v>
      </c>
      <c r="H465" s="2">
        <f t="shared" si="11"/>
        <v>0</v>
      </c>
      <c r="I465" s="14">
        <v>8.5</v>
      </c>
    </row>
    <row r="466" spans="1:9" ht="14.25">
      <c r="A466" s="97"/>
      <c r="B466" s="102"/>
      <c r="C466" s="109"/>
      <c r="D466" s="92"/>
      <c r="E466" s="26">
        <v>2928901</v>
      </c>
      <c r="F466" t="s">
        <v>1130</v>
      </c>
      <c r="G466">
        <f>'29_BA 1'!G121</f>
        <v>11</v>
      </c>
      <c r="H466" s="2">
        <f t="shared" si="11"/>
        <v>93.5</v>
      </c>
      <c r="I466" s="14">
        <v>8.5</v>
      </c>
    </row>
    <row r="467" spans="1:9" ht="14.25">
      <c r="A467" s="97"/>
      <c r="B467" s="102"/>
      <c r="C467" s="109"/>
      <c r="D467" s="92"/>
      <c r="E467">
        <v>2929057</v>
      </c>
      <c r="F467" t="s">
        <v>111</v>
      </c>
      <c r="G467">
        <f>'29_BA 1'!G122</f>
        <v>146</v>
      </c>
      <c r="H467" s="2">
        <f t="shared" si="11"/>
        <v>1241</v>
      </c>
      <c r="I467" s="14">
        <v>8.5</v>
      </c>
    </row>
    <row r="468" spans="1:9" ht="14.25">
      <c r="A468" s="97"/>
      <c r="B468" s="102"/>
      <c r="C468" s="109"/>
      <c r="D468" s="92"/>
      <c r="E468" s="25">
        <v>2929255</v>
      </c>
      <c r="F468" t="s">
        <v>1112</v>
      </c>
      <c r="G468">
        <f>'29_BA 1'!G123</f>
        <v>914</v>
      </c>
      <c r="H468" s="2">
        <f t="shared" si="11"/>
        <v>7769</v>
      </c>
      <c r="I468" s="14">
        <v>8.5</v>
      </c>
    </row>
    <row r="469" spans="1:9" ht="14.25">
      <c r="A469" s="97"/>
      <c r="B469" s="102"/>
      <c r="C469" s="109"/>
      <c r="D469" s="92"/>
      <c r="E469">
        <v>2929909</v>
      </c>
      <c r="F469" t="s">
        <v>112</v>
      </c>
      <c r="G469">
        <f>'29_BA 1'!G124</f>
        <v>403</v>
      </c>
      <c r="H469" s="2">
        <f t="shared" si="11"/>
        <v>3425.5</v>
      </c>
      <c r="I469" s="14">
        <v>8.5</v>
      </c>
    </row>
    <row r="470" spans="1:9" ht="14.25">
      <c r="A470" s="97"/>
      <c r="B470" s="102"/>
      <c r="C470" s="109"/>
      <c r="D470" s="92"/>
      <c r="E470">
        <v>2930006</v>
      </c>
      <c r="F470" t="s">
        <v>113</v>
      </c>
      <c r="G470">
        <f>'29_BA 1'!G125</f>
        <v>78</v>
      </c>
      <c r="H470" s="2">
        <f t="shared" si="11"/>
        <v>663</v>
      </c>
      <c r="I470" s="14">
        <v>8.5</v>
      </c>
    </row>
    <row r="471" spans="1:9" ht="14.25">
      <c r="A471" s="97"/>
      <c r="B471" s="102"/>
      <c r="C471" s="109"/>
      <c r="D471" s="92"/>
      <c r="E471">
        <v>2930204</v>
      </c>
      <c r="F471" t="s">
        <v>115</v>
      </c>
      <c r="G471">
        <f>'29_BA 1'!G126</f>
        <v>879</v>
      </c>
      <c r="H471" s="2">
        <f t="shared" si="11"/>
        <v>7471.5</v>
      </c>
      <c r="I471" s="14">
        <v>8.5</v>
      </c>
    </row>
    <row r="472" spans="1:9" ht="14.25">
      <c r="A472" s="97"/>
      <c r="B472" s="102"/>
      <c r="C472" s="109"/>
      <c r="D472" s="92"/>
      <c r="E472" s="23">
        <v>2930154</v>
      </c>
      <c r="F472" t="s">
        <v>114</v>
      </c>
      <c r="G472">
        <f>'29_BA 1'!G127</f>
        <v>1864</v>
      </c>
      <c r="H472" s="2">
        <f t="shared" si="11"/>
        <v>15844</v>
      </c>
      <c r="I472" s="14">
        <v>8.5</v>
      </c>
    </row>
    <row r="473" spans="1:9" ht="14.25">
      <c r="A473" s="97"/>
      <c r="B473" s="102"/>
      <c r="C473" s="109"/>
      <c r="D473" s="92"/>
      <c r="E473">
        <v>2930303</v>
      </c>
      <c r="F473" t="s">
        <v>304</v>
      </c>
      <c r="H473" s="2">
        <f t="shared" si="11"/>
        <v>0</v>
      </c>
      <c r="I473" s="14">
        <v>8.5</v>
      </c>
    </row>
    <row r="474" spans="1:9" ht="14.25">
      <c r="A474" s="97"/>
      <c r="B474" s="102"/>
      <c r="C474" s="109"/>
      <c r="D474" s="92"/>
      <c r="E474">
        <v>2930758</v>
      </c>
      <c r="F474" t="s">
        <v>116</v>
      </c>
      <c r="G474">
        <f>'29_BA 1'!G128</f>
        <v>357</v>
      </c>
      <c r="H474" s="2">
        <f t="shared" si="11"/>
        <v>3034.5</v>
      </c>
      <c r="I474" s="14">
        <v>8.5</v>
      </c>
    </row>
    <row r="475" spans="1:9" ht="14.25">
      <c r="A475" s="97"/>
      <c r="B475" s="102"/>
      <c r="C475" s="109"/>
      <c r="D475" s="92"/>
      <c r="E475">
        <v>2930774</v>
      </c>
      <c r="F475" t="s">
        <v>117</v>
      </c>
      <c r="G475">
        <f>'29_BA 1'!G129</f>
        <v>184</v>
      </c>
      <c r="H475" s="2">
        <f t="shared" si="11"/>
        <v>1564</v>
      </c>
      <c r="I475" s="14">
        <v>8.5</v>
      </c>
    </row>
    <row r="476" spans="1:9" ht="14.25">
      <c r="A476" s="97"/>
      <c r="B476" s="102"/>
      <c r="C476" s="109"/>
      <c r="D476" s="92"/>
      <c r="E476">
        <v>2930808</v>
      </c>
      <c r="F476" t="s">
        <v>118</v>
      </c>
      <c r="G476">
        <f>'29_BA 1'!G130</f>
        <v>865</v>
      </c>
      <c r="H476" s="2">
        <f t="shared" si="11"/>
        <v>7352.5</v>
      </c>
      <c r="I476" s="14">
        <v>8.5</v>
      </c>
    </row>
    <row r="477" spans="1:9" ht="14.25">
      <c r="A477" s="97"/>
      <c r="B477" s="102"/>
      <c r="C477" s="109"/>
      <c r="D477" s="92"/>
      <c r="E477" s="26">
        <v>2930907</v>
      </c>
      <c r="F477" t="s">
        <v>1137</v>
      </c>
      <c r="G477">
        <f>'29_BA 1'!G131</f>
        <v>422</v>
      </c>
      <c r="H477" s="2">
        <f t="shared" si="11"/>
        <v>3587</v>
      </c>
      <c r="I477" s="14">
        <v>8.5</v>
      </c>
    </row>
    <row r="478" spans="1:9" ht="14.25">
      <c r="A478" s="97"/>
      <c r="B478" s="102"/>
      <c r="C478" s="109"/>
      <c r="D478" s="92"/>
      <c r="E478" s="26">
        <v>2931004</v>
      </c>
      <c r="F478" t="s">
        <v>1138</v>
      </c>
      <c r="G478">
        <f>'29_BA 1'!G132</f>
        <v>550</v>
      </c>
      <c r="H478" s="2">
        <f t="shared" si="11"/>
        <v>4675</v>
      </c>
      <c r="I478" s="14">
        <v>8.5</v>
      </c>
    </row>
    <row r="479" spans="1:9" ht="14.25">
      <c r="A479" s="97"/>
      <c r="B479" s="102"/>
      <c r="C479" s="109"/>
      <c r="D479" s="92"/>
      <c r="E479">
        <v>2931053</v>
      </c>
      <c r="F479" t="s">
        <v>119</v>
      </c>
      <c r="G479">
        <f>'29_BA 1'!G133</f>
        <v>713</v>
      </c>
      <c r="H479" s="2">
        <f t="shared" si="11"/>
        <v>6060.5</v>
      </c>
      <c r="I479" s="14">
        <v>8.5</v>
      </c>
    </row>
    <row r="480" spans="1:9" ht="14.25">
      <c r="A480" s="97"/>
      <c r="B480" s="102"/>
      <c r="C480" s="109"/>
      <c r="D480" s="92"/>
      <c r="E480">
        <v>2931806</v>
      </c>
      <c r="F480" t="s">
        <v>120</v>
      </c>
      <c r="G480">
        <f>'29_BA 1'!G134</f>
        <v>510</v>
      </c>
      <c r="H480" s="2">
        <f t="shared" si="11"/>
        <v>4335</v>
      </c>
      <c r="I480" s="14">
        <v>8.5</v>
      </c>
    </row>
    <row r="481" spans="1:9" ht="14.25">
      <c r="A481" s="97"/>
      <c r="B481" s="102"/>
      <c r="C481" s="109"/>
      <c r="D481" s="92"/>
      <c r="E481">
        <v>2932002</v>
      </c>
      <c r="F481" t="s">
        <v>607</v>
      </c>
      <c r="G481">
        <f>'29_BA 1'!G135</f>
        <v>2050</v>
      </c>
      <c r="H481" s="2">
        <f t="shared" si="11"/>
        <v>17425</v>
      </c>
      <c r="I481" s="14">
        <v>8.5</v>
      </c>
    </row>
    <row r="482" spans="1:9" ht="14.25">
      <c r="A482" s="97"/>
      <c r="B482" s="102"/>
      <c r="C482" s="109"/>
      <c r="D482" s="92"/>
      <c r="E482">
        <v>2932408</v>
      </c>
      <c r="F482" t="s">
        <v>765</v>
      </c>
      <c r="G482">
        <f>'29_BA 1'!G136</f>
        <v>277</v>
      </c>
      <c r="H482" s="2">
        <f t="shared" si="11"/>
        <v>2354.5</v>
      </c>
      <c r="I482" s="14">
        <v>8.5</v>
      </c>
    </row>
    <row r="483" spans="1:9" ht="14.25">
      <c r="A483" s="97"/>
      <c r="B483" s="102"/>
      <c r="C483" s="109"/>
      <c r="D483" s="92"/>
      <c r="E483">
        <v>2932457</v>
      </c>
      <c r="F483" t="s">
        <v>766</v>
      </c>
      <c r="H483" s="2">
        <f t="shared" si="11"/>
        <v>0</v>
      </c>
      <c r="I483" s="14">
        <v>8.5</v>
      </c>
    </row>
    <row r="484" spans="1:9" ht="14.25">
      <c r="A484" s="97"/>
      <c r="B484" s="102"/>
      <c r="C484" s="109"/>
      <c r="D484" s="92"/>
      <c r="E484">
        <v>2932606</v>
      </c>
      <c r="F484" t="s">
        <v>391</v>
      </c>
      <c r="G484">
        <f>'29_BA 1'!G137</f>
        <v>177</v>
      </c>
      <c r="H484" s="2">
        <f t="shared" si="11"/>
        <v>1504.5</v>
      </c>
      <c r="I484" s="14">
        <v>8.5</v>
      </c>
    </row>
    <row r="485" spans="1:9" ht="14.25">
      <c r="A485" s="97"/>
      <c r="B485" s="102"/>
      <c r="C485" s="109"/>
      <c r="D485" s="92"/>
      <c r="E485">
        <v>2932804</v>
      </c>
      <c r="F485" t="s">
        <v>767</v>
      </c>
      <c r="G485">
        <f>'29_BA 1'!G138</f>
        <v>1</v>
      </c>
      <c r="H485" s="2">
        <f t="shared" si="11"/>
        <v>8.5</v>
      </c>
      <c r="I485" s="14">
        <v>8.5</v>
      </c>
    </row>
    <row r="486" spans="1:9" ht="14.25">
      <c r="A486" s="97"/>
      <c r="B486" s="102"/>
      <c r="C486" s="109"/>
      <c r="D486" s="92"/>
      <c r="E486">
        <v>2933158</v>
      </c>
      <c r="F486" t="s">
        <v>768</v>
      </c>
      <c r="G486">
        <f>'29_BA 1'!G139</f>
        <v>306</v>
      </c>
      <c r="H486" s="2">
        <f t="shared" si="11"/>
        <v>2601</v>
      </c>
      <c r="I486" s="14">
        <v>8.5</v>
      </c>
    </row>
    <row r="487" spans="1:9" ht="14.25">
      <c r="A487" s="97"/>
      <c r="B487" s="102"/>
      <c r="C487" s="109"/>
      <c r="D487" s="92"/>
      <c r="E487">
        <v>2933307</v>
      </c>
      <c r="F487" t="s">
        <v>953</v>
      </c>
      <c r="G487">
        <f>'29_BA 1'!G140</f>
        <v>462</v>
      </c>
      <c r="H487" s="2">
        <f t="shared" si="11"/>
        <v>3927</v>
      </c>
      <c r="I487" s="14">
        <v>8.5</v>
      </c>
    </row>
    <row r="488" spans="1:9" ht="14.25">
      <c r="A488" s="97"/>
      <c r="B488" s="102"/>
      <c r="C488" s="109"/>
      <c r="D488" s="92"/>
      <c r="E488">
        <v>2933406</v>
      </c>
      <c r="F488" t="s">
        <v>769</v>
      </c>
      <c r="G488">
        <f>'29_BA 1'!G141</f>
        <v>43</v>
      </c>
      <c r="H488" s="2">
        <f t="shared" si="11"/>
        <v>365.5</v>
      </c>
      <c r="I488" s="14">
        <v>8.5</v>
      </c>
    </row>
    <row r="489" spans="1:9" ht="14.25">
      <c r="A489" s="97"/>
      <c r="B489" s="102"/>
      <c r="C489" s="109"/>
      <c r="D489" s="92"/>
      <c r="E489">
        <v>2933555</v>
      </c>
      <c r="F489" t="s">
        <v>1473</v>
      </c>
      <c r="H489" s="2">
        <f t="shared" si="11"/>
        <v>0</v>
      </c>
      <c r="I489" s="14">
        <v>8.5</v>
      </c>
    </row>
    <row r="490" spans="1:9" ht="14.25">
      <c r="A490" s="98"/>
      <c r="B490" s="103"/>
      <c r="C490" s="109"/>
      <c r="D490" s="92"/>
      <c r="E490">
        <v>2933604</v>
      </c>
      <c r="F490" t="s">
        <v>770</v>
      </c>
      <c r="G490">
        <f>'29_BA 1'!G142</f>
        <v>258</v>
      </c>
      <c r="H490" s="2">
        <f>G490*I490</f>
        <v>2193</v>
      </c>
      <c r="I490" s="14">
        <v>8.5</v>
      </c>
    </row>
    <row r="491" spans="1:9" ht="15">
      <c r="A491" s="3"/>
      <c r="B491" s="4"/>
      <c r="C491" s="12"/>
      <c r="D491" s="12"/>
      <c r="E491" s="4" t="s">
        <v>514</v>
      </c>
      <c r="F491" s="4">
        <f>COUNT(G328:G490)</f>
        <v>140</v>
      </c>
      <c r="G491" s="24">
        <f>SUM(G328:G490)</f>
        <v>69515</v>
      </c>
      <c r="H491" s="5">
        <f>SUM(H328:H490)</f>
        <v>590877.5</v>
      </c>
      <c r="I491" s="6"/>
    </row>
    <row r="493" spans="1:9" ht="15">
      <c r="A493" s="1" t="s">
        <v>511</v>
      </c>
      <c r="B493" s="8" t="s">
        <v>1144</v>
      </c>
      <c r="C493" s="8" t="s">
        <v>512</v>
      </c>
      <c r="D493" s="8" t="s">
        <v>513</v>
      </c>
      <c r="E493" s="1" t="s">
        <v>721</v>
      </c>
      <c r="F493" s="1" t="s">
        <v>722</v>
      </c>
      <c r="G493" s="1" t="s">
        <v>512</v>
      </c>
      <c r="H493" s="1" t="s">
        <v>723</v>
      </c>
      <c r="I493" s="1" t="s">
        <v>736</v>
      </c>
    </row>
    <row r="494" spans="1:9" ht="14.25">
      <c r="A494" s="104">
        <v>31</v>
      </c>
      <c r="B494" s="93" t="s">
        <v>1543</v>
      </c>
      <c r="C494" s="109">
        <f>G614</f>
        <v>13529</v>
      </c>
      <c r="D494" s="92">
        <f>H614</f>
        <v>229993</v>
      </c>
      <c r="E494">
        <v>3101003</v>
      </c>
      <c r="F494" t="s">
        <v>90</v>
      </c>
      <c r="G494">
        <f>'31_MG'!G3</f>
        <v>126</v>
      </c>
      <c r="H494" s="2">
        <f aca="true" t="shared" si="12" ref="H494:H573">G494*I494</f>
        <v>2142</v>
      </c>
      <c r="I494" s="14">
        <v>17</v>
      </c>
    </row>
    <row r="495" spans="1:9" ht="14.25">
      <c r="A495" s="105"/>
      <c r="B495" s="94"/>
      <c r="C495" s="109"/>
      <c r="D495" s="92"/>
      <c r="E495">
        <v>3101706</v>
      </c>
      <c r="F495" t="s">
        <v>1468</v>
      </c>
      <c r="G495">
        <f>'31_MG'!G4</f>
        <v>67</v>
      </c>
      <c r="H495" s="2">
        <f t="shared" si="12"/>
        <v>1139</v>
      </c>
      <c r="I495" s="14">
        <v>17</v>
      </c>
    </row>
    <row r="496" spans="1:9" ht="14.25">
      <c r="A496" s="105"/>
      <c r="B496" s="94"/>
      <c r="C496" s="109"/>
      <c r="D496" s="92"/>
      <c r="E496">
        <v>3102852</v>
      </c>
      <c r="F496" t="s">
        <v>249</v>
      </c>
      <c r="G496">
        <f>'31_MG'!G5</f>
        <v>32</v>
      </c>
      <c r="H496" s="2">
        <f t="shared" si="12"/>
        <v>544</v>
      </c>
      <c r="I496" s="14">
        <v>17</v>
      </c>
    </row>
    <row r="497" spans="1:9" ht="14.25">
      <c r="A497" s="105"/>
      <c r="B497" s="94"/>
      <c r="C497" s="109"/>
      <c r="D497" s="92"/>
      <c r="E497">
        <v>3103405</v>
      </c>
      <c r="F497" t="s">
        <v>772</v>
      </c>
      <c r="G497">
        <f>'31_MG'!G6</f>
        <v>332</v>
      </c>
      <c r="H497" s="2">
        <f t="shared" si="12"/>
        <v>5644</v>
      </c>
      <c r="I497" s="14">
        <v>17</v>
      </c>
    </row>
    <row r="498" spans="1:9" ht="14.25">
      <c r="A498" s="105"/>
      <c r="B498" s="94"/>
      <c r="C498" s="109"/>
      <c r="D498" s="92"/>
      <c r="E498">
        <v>3104452</v>
      </c>
      <c r="F498" t="s">
        <v>250</v>
      </c>
      <c r="G498">
        <f>'31_MG'!G7</f>
        <v>124</v>
      </c>
      <c r="H498" s="2">
        <f>G498*I499</f>
        <v>2108</v>
      </c>
      <c r="I498" s="14">
        <v>17</v>
      </c>
    </row>
    <row r="499" spans="1:9" ht="14.25">
      <c r="A499" s="105"/>
      <c r="B499" s="94"/>
      <c r="C499" s="109"/>
      <c r="D499" s="92"/>
      <c r="E499">
        <v>3106507</v>
      </c>
      <c r="F499" t="s">
        <v>1466</v>
      </c>
      <c r="G499">
        <f>'31_MG'!B8</f>
        <v>310</v>
      </c>
      <c r="H499" s="2">
        <f>G499*I500</f>
        <v>5270</v>
      </c>
      <c r="I499" s="14">
        <v>17</v>
      </c>
    </row>
    <row r="500" spans="1:9" ht="14.25">
      <c r="A500" s="105"/>
      <c r="B500" s="94"/>
      <c r="C500" s="109"/>
      <c r="D500" s="92"/>
      <c r="E500">
        <v>3106655</v>
      </c>
      <c r="F500" t="s">
        <v>773</v>
      </c>
      <c r="G500">
        <f>'31_MG'!G9</f>
        <v>35</v>
      </c>
      <c r="H500" s="2">
        <f t="shared" si="12"/>
        <v>595</v>
      </c>
      <c r="I500" s="14">
        <v>17</v>
      </c>
    </row>
    <row r="501" spans="1:9" ht="14.25">
      <c r="A501" s="105"/>
      <c r="B501" s="94"/>
      <c r="C501" s="109"/>
      <c r="D501" s="92"/>
      <c r="E501">
        <v>3107307</v>
      </c>
      <c r="F501" t="s">
        <v>400</v>
      </c>
      <c r="G501">
        <f>'31_MG'!G10</f>
        <v>184</v>
      </c>
      <c r="H501" s="2">
        <f t="shared" si="12"/>
        <v>3128</v>
      </c>
      <c r="I501" s="14">
        <v>17</v>
      </c>
    </row>
    <row r="502" spans="1:9" ht="14.25">
      <c r="A502" s="105"/>
      <c r="B502" s="94"/>
      <c r="C502" s="109"/>
      <c r="D502" s="92"/>
      <c r="E502">
        <v>3108255</v>
      </c>
      <c r="F502" t="s">
        <v>251</v>
      </c>
      <c r="H502" s="2">
        <f t="shared" si="12"/>
        <v>0</v>
      </c>
      <c r="I502" s="14">
        <v>17</v>
      </c>
    </row>
    <row r="503" spans="1:9" ht="14.25">
      <c r="A503" s="105"/>
      <c r="B503" s="94"/>
      <c r="C503" s="109"/>
      <c r="D503" s="92"/>
      <c r="E503">
        <v>3108503</v>
      </c>
      <c r="F503" t="s">
        <v>714</v>
      </c>
      <c r="G503">
        <f>'31_MG'!G11</f>
        <v>130</v>
      </c>
      <c r="H503" s="2">
        <f t="shared" si="12"/>
        <v>2210</v>
      </c>
      <c r="I503" s="14">
        <v>17</v>
      </c>
    </row>
    <row r="504" spans="1:9" ht="14.25">
      <c r="A504" s="105"/>
      <c r="B504" s="94"/>
      <c r="C504" s="109"/>
      <c r="D504" s="92"/>
      <c r="E504">
        <v>3108602</v>
      </c>
      <c r="F504" t="s">
        <v>622</v>
      </c>
      <c r="G504">
        <f>'31_MG'!G12</f>
        <v>82</v>
      </c>
      <c r="H504" s="2">
        <f t="shared" si="12"/>
        <v>1394</v>
      </c>
      <c r="I504" s="14">
        <v>17</v>
      </c>
    </row>
    <row r="505" spans="1:9" ht="14.25">
      <c r="A505" s="105"/>
      <c r="B505" s="94"/>
      <c r="C505" s="109"/>
      <c r="D505" s="92"/>
      <c r="E505">
        <v>3109402</v>
      </c>
      <c r="F505" t="s">
        <v>774</v>
      </c>
      <c r="G505">
        <f>'31_MG'!G13</f>
        <v>36</v>
      </c>
      <c r="H505" s="2">
        <f t="shared" si="12"/>
        <v>612</v>
      </c>
      <c r="I505" s="14">
        <v>17</v>
      </c>
    </row>
    <row r="506" spans="1:9" ht="14.25">
      <c r="A506" s="105"/>
      <c r="B506" s="94"/>
      <c r="C506" s="109"/>
      <c r="D506" s="92"/>
      <c r="E506">
        <v>3102704</v>
      </c>
      <c r="F506" s="25" t="s">
        <v>1561</v>
      </c>
      <c r="G506">
        <f>'31_MG'!G14</f>
        <v>97</v>
      </c>
      <c r="H506" s="2">
        <f>G506*I506</f>
        <v>1649</v>
      </c>
      <c r="I506" s="14">
        <v>17</v>
      </c>
    </row>
    <row r="507" spans="1:9" ht="14.25">
      <c r="A507" s="105"/>
      <c r="B507" s="94"/>
      <c r="C507" s="109"/>
      <c r="D507" s="92"/>
      <c r="E507">
        <v>3111150</v>
      </c>
      <c r="F507" t="s">
        <v>775</v>
      </c>
      <c r="G507">
        <f>'31_MG'!G15</f>
        <v>39</v>
      </c>
      <c r="H507" s="2">
        <f t="shared" si="12"/>
        <v>663</v>
      </c>
      <c r="I507" s="14">
        <v>17</v>
      </c>
    </row>
    <row r="508" spans="1:9" ht="14.25">
      <c r="A508" s="105"/>
      <c r="B508" s="94"/>
      <c r="C508" s="109"/>
      <c r="D508" s="92"/>
      <c r="E508">
        <v>3112703</v>
      </c>
      <c r="F508" t="s">
        <v>776</v>
      </c>
      <c r="G508">
        <f>'31_MG'!G16</f>
        <v>73</v>
      </c>
      <c r="H508" s="2">
        <f t="shared" si="12"/>
        <v>1241</v>
      </c>
      <c r="I508" s="14">
        <v>17</v>
      </c>
    </row>
    <row r="509" spans="1:9" ht="14.25">
      <c r="A509" s="105"/>
      <c r="B509" s="94"/>
      <c r="C509" s="109"/>
      <c r="D509" s="92"/>
      <c r="E509">
        <v>3113008</v>
      </c>
      <c r="F509" t="s">
        <v>715</v>
      </c>
      <c r="G509">
        <f>'31_MG'!G17</f>
        <v>44</v>
      </c>
      <c r="H509" s="2">
        <f t="shared" si="12"/>
        <v>748</v>
      </c>
      <c r="I509" s="14">
        <v>17</v>
      </c>
    </row>
    <row r="510" spans="1:9" ht="14.25">
      <c r="A510" s="105"/>
      <c r="B510" s="94"/>
      <c r="C510" s="109"/>
      <c r="D510" s="92"/>
      <c r="E510">
        <v>3115474</v>
      </c>
      <c r="F510" t="s">
        <v>623</v>
      </c>
      <c r="G510">
        <f>'31_MG'!G18</f>
        <v>288</v>
      </c>
      <c r="H510" s="2">
        <f t="shared" si="12"/>
        <v>4896</v>
      </c>
      <c r="I510" s="14">
        <v>17</v>
      </c>
    </row>
    <row r="511" spans="1:9" ht="14.25">
      <c r="A511" s="105"/>
      <c r="B511" s="94"/>
      <c r="C511" s="109"/>
      <c r="D511" s="92"/>
      <c r="E511">
        <v>3116100</v>
      </c>
      <c r="F511" t="s">
        <v>1312</v>
      </c>
      <c r="H511" s="2">
        <f t="shared" si="12"/>
        <v>0</v>
      </c>
      <c r="I511" s="14">
        <v>17</v>
      </c>
    </row>
    <row r="512" spans="1:9" ht="14.25">
      <c r="A512" s="105"/>
      <c r="B512" s="94"/>
      <c r="C512" s="109"/>
      <c r="D512" s="92"/>
      <c r="E512">
        <v>3116506</v>
      </c>
      <c r="F512" t="s">
        <v>777</v>
      </c>
      <c r="G512">
        <f>'31_MG'!G19</f>
        <v>97</v>
      </c>
      <c r="H512" s="2">
        <f t="shared" si="12"/>
        <v>1649</v>
      </c>
      <c r="I512" s="14">
        <v>17</v>
      </c>
    </row>
    <row r="513" spans="1:9" ht="14.25">
      <c r="A513" s="105"/>
      <c r="B513" s="94"/>
      <c r="C513" s="109"/>
      <c r="D513" s="92"/>
      <c r="E513">
        <v>3117009</v>
      </c>
      <c r="F513" t="s">
        <v>190</v>
      </c>
      <c r="G513">
        <f>'31_MG'!G20</f>
        <v>93</v>
      </c>
      <c r="H513" s="2">
        <f t="shared" si="12"/>
        <v>1581</v>
      </c>
      <c r="I513" s="14">
        <v>17</v>
      </c>
    </row>
    <row r="514" spans="1:9" ht="14.25">
      <c r="A514" s="105"/>
      <c r="B514" s="94"/>
      <c r="C514" s="109"/>
      <c r="D514" s="92"/>
      <c r="E514">
        <v>3117836</v>
      </c>
      <c r="F514" t="s">
        <v>996</v>
      </c>
      <c r="G514">
        <f>'31_MG'!G21</f>
        <v>205</v>
      </c>
      <c r="H514" s="2">
        <f t="shared" si="12"/>
        <v>3485</v>
      </c>
      <c r="I514" s="14">
        <v>17</v>
      </c>
    </row>
    <row r="515" spans="1:9" ht="14.25">
      <c r="A515" s="105"/>
      <c r="B515" s="94"/>
      <c r="C515" s="109"/>
      <c r="D515" s="92"/>
      <c r="E515">
        <v>3118809</v>
      </c>
      <c r="F515" t="s">
        <v>778</v>
      </c>
      <c r="G515">
        <f>'31_MG'!G22</f>
        <v>60</v>
      </c>
      <c r="H515" s="2">
        <f t="shared" si="12"/>
        <v>1020</v>
      </c>
      <c r="I515" s="14">
        <v>17</v>
      </c>
    </row>
    <row r="516" spans="1:9" ht="14.25">
      <c r="A516" s="105"/>
      <c r="B516" s="94"/>
      <c r="C516" s="109"/>
      <c r="D516" s="92"/>
      <c r="E516">
        <v>3119500</v>
      </c>
      <c r="F516" t="s">
        <v>1025</v>
      </c>
      <c r="G516">
        <f>'31_MG'!G23</f>
        <v>124</v>
      </c>
      <c r="H516" s="2">
        <f t="shared" si="12"/>
        <v>2108</v>
      </c>
      <c r="I516" s="14">
        <v>17</v>
      </c>
    </row>
    <row r="517" spans="1:9" ht="14.25">
      <c r="A517" s="105"/>
      <c r="B517" s="94"/>
      <c r="C517" s="109"/>
      <c r="D517" s="92"/>
      <c r="E517">
        <v>3120300</v>
      </c>
      <c r="F517" t="s">
        <v>535</v>
      </c>
      <c r="G517">
        <f>'31_MG'!G24</f>
        <v>342</v>
      </c>
      <c r="H517" s="2">
        <f t="shared" si="12"/>
        <v>5814</v>
      </c>
      <c r="I517" s="14">
        <v>17</v>
      </c>
    </row>
    <row r="518" spans="1:9" ht="14.25">
      <c r="A518" s="105"/>
      <c r="B518" s="94"/>
      <c r="C518" s="109"/>
      <c r="D518" s="92"/>
      <c r="E518">
        <v>3120870</v>
      </c>
      <c r="F518" t="s">
        <v>191</v>
      </c>
      <c r="G518">
        <f>'31_MG'!G25</f>
        <v>101</v>
      </c>
      <c r="H518" s="2">
        <f t="shared" si="12"/>
        <v>1717</v>
      </c>
      <c r="I518" s="14">
        <v>17</v>
      </c>
    </row>
    <row r="519" spans="1:9" ht="14.25">
      <c r="A519" s="105"/>
      <c r="B519" s="94"/>
      <c r="C519" s="109"/>
      <c r="D519" s="92"/>
      <c r="E519">
        <v>3121605</v>
      </c>
      <c r="F519" t="s">
        <v>1032</v>
      </c>
      <c r="G519">
        <f>'31_MG'!G26</f>
        <v>15</v>
      </c>
      <c r="H519" s="2">
        <f t="shared" si="12"/>
        <v>255</v>
      </c>
      <c r="I519" s="14">
        <v>17</v>
      </c>
    </row>
    <row r="520" spans="1:9" ht="14.25">
      <c r="A520" s="105"/>
      <c r="B520" s="94"/>
      <c r="C520" s="109"/>
      <c r="D520" s="92"/>
      <c r="E520">
        <v>3122355</v>
      </c>
      <c r="F520" t="s">
        <v>779</v>
      </c>
      <c r="G520">
        <f>'31_MG'!G27</f>
        <v>30</v>
      </c>
      <c r="H520" s="2">
        <f t="shared" si="12"/>
        <v>510</v>
      </c>
      <c r="I520" s="14">
        <v>17</v>
      </c>
    </row>
    <row r="521" spans="1:9" ht="14.25">
      <c r="A521" s="105"/>
      <c r="B521" s="94"/>
      <c r="C521" s="109"/>
      <c r="D521" s="92"/>
      <c r="E521">
        <v>3122454</v>
      </c>
      <c r="F521" t="s">
        <v>780</v>
      </c>
      <c r="H521" s="2">
        <f t="shared" si="12"/>
        <v>0</v>
      </c>
      <c r="I521" s="14">
        <v>17</v>
      </c>
    </row>
    <row r="522" spans="1:9" ht="14.25">
      <c r="A522" s="105"/>
      <c r="B522" s="94"/>
      <c r="C522" s="109"/>
      <c r="D522" s="92"/>
      <c r="E522">
        <v>3123809</v>
      </c>
      <c r="F522" t="s">
        <v>781</v>
      </c>
      <c r="G522">
        <f>'31_MG'!G28</f>
        <v>15</v>
      </c>
      <c r="H522" s="2">
        <f t="shared" si="12"/>
        <v>255</v>
      </c>
      <c r="I522" s="14">
        <v>17</v>
      </c>
    </row>
    <row r="523" spans="1:9" ht="14.25">
      <c r="A523" s="105"/>
      <c r="B523" s="94"/>
      <c r="C523" s="109"/>
      <c r="D523" s="92"/>
      <c r="E523">
        <v>3124302</v>
      </c>
      <c r="F523" t="s">
        <v>299</v>
      </c>
      <c r="G523">
        <f>'31_MG'!G29</f>
        <v>635</v>
      </c>
      <c r="H523" s="2">
        <f t="shared" si="12"/>
        <v>10795</v>
      </c>
      <c r="I523" s="14">
        <v>17</v>
      </c>
    </row>
    <row r="524" spans="1:9" ht="14.25">
      <c r="A524" s="105"/>
      <c r="B524" s="94"/>
      <c r="C524" s="109"/>
      <c r="D524" s="92"/>
      <c r="E524">
        <v>3125606</v>
      </c>
      <c r="F524" t="s">
        <v>1463</v>
      </c>
      <c r="G524">
        <f>'31_MG'!G30</f>
        <v>48</v>
      </c>
      <c r="H524" s="2">
        <f t="shared" si="12"/>
        <v>816</v>
      </c>
      <c r="I524" s="14">
        <v>17</v>
      </c>
    </row>
    <row r="525" spans="1:9" ht="14.25">
      <c r="A525" s="105"/>
      <c r="B525" s="94"/>
      <c r="C525" s="109"/>
      <c r="D525" s="92"/>
      <c r="E525">
        <v>3126208</v>
      </c>
      <c r="F525" t="s">
        <v>991</v>
      </c>
      <c r="H525" s="2">
        <f t="shared" si="12"/>
        <v>0</v>
      </c>
      <c r="I525" s="14">
        <v>17</v>
      </c>
    </row>
    <row r="526" spans="1:9" ht="14.25">
      <c r="A526" s="105"/>
      <c r="B526" s="94"/>
      <c r="C526" s="109"/>
      <c r="D526" s="92"/>
      <c r="E526">
        <v>3126604</v>
      </c>
      <c r="F526" t="s">
        <v>782</v>
      </c>
      <c r="G526">
        <f>'31_MG'!G31</f>
        <v>37</v>
      </c>
      <c r="H526" s="2">
        <f t="shared" si="12"/>
        <v>629</v>
      </c>
      <c r="I526" s="14">
        <v>17</v>
      </c>
    </row>
    <row r="527" spans="1:9" ht="14.25">
      <c r="A527" s="105"/>
      <c r="B527" s="94"/>
      <c r="C527" s="109"/>
      <c r="D527" s="92"/>
      <c r="E527">
        <v>3126703</v>
      </c>
      <c r="F527" t="s">
        <v>401</v>
      </c>
      <c r="G527">
        <f>'31_MG'!G32</f>
        <v>196</v>
      </c>
      <c r="H527" s="2">
        <f t="shared" si="12"/>
        <v>3332</v>
      </c>
      <c r="I527" s="14">
        <v>17</v>
      </c>
    </row>
    <row r="528" spans="1:9" ht="14.25">
      <c r="A528" s="105"/>
      <c r="B528" s="94"/>
      <c r="C528" s="109"/>
      <c r="D528" s="92"/>
      <c r="E528">
        <v>3126752</v>
      </c>
      <c r="F528" t="s">
        <v>1310</v>
      </c>
      <c r="H528" s="2">
        <f t="shared" si="12"/>
        <v>0</v>
      </c>
      <c r="I528" s="14">
        <v>17</v>
      </c>
    </row>
    <row r="529" spans="1:9" ht="14.25">
      <c r="A529" s="105"/>
      <c r="B529" s="94"/>
      <c r="C529" s="109"/>
      <c r="D529" s="92"/>
      <c r="E529">
        <v>3127073</v>
      </c>
      <c r="F529" t="s">
        <v>783</v>
      </c>
      <c r="G529">
        <f>'31_MG'!G33</f>
        <v>138</v>
      </c>
      <c r="H529" s="2">
        <f t="shared" si="12"/>
        <v>2346</v>
      </c>
      <c r="I529" s="14">
        <v>17</v>
      </c>
    </row>
    <row r="530" spans="1:9" ht="14.25">
      <c r="A530" s="105"/>
      <c r="B530" s="94"/>
      <c r="C530" s="109"/>
      <c r="D530" s="92"/>
      <c r="E530">
        <v>3127339</v>
      </c>
      <c r="F530" t="s">
        <v>784</v>
      </c>
      <c r="G530">
        <f>'31_MG'!G34</f>
        <v>346</v>
      </c>
      <c r="H530" s="2">
        <f t="shared" si="12"/>
        <v>5882</v>
      </c>
      <c r="I530" s="14">
        <v>17</v>
      </c>
    </row>
    <row r="531" spans="1:9" ht="14.25">
      <c r="A531" s="105"/>
      <c r="B531" s="94"/>
      <c r="C531" s="109"/>
      <c r="D531" s="92"/>
      <c r="E531">
        <v>3127354</v>
      </c>
      <c r="F531" t="s">
        <v>402</v>
      </c>
      <c r="G531">
        <f>'31_MG'!G35</f>
        <v>38</v>
      </c>
      <c r="H531" s="2">
        <f t="shared" si="12"/>
        <v>646</v>
      </c>
      <c r="I531" s="14">
        <v>17</v>
      </c>
    </row>
    <row r="532" spans="1:9" ht="14.25">
      <c r="A532" s="105"/>
      <c r="B532" s="94"/>
      <c r="C532" s="109"/>
      <c r="D532" s="92"/>
      <c r="E532">
        <v>3127800</v>
      </c>
      <c r="F532" t="s">
        <v>785</v>
      </c>
      <c r="G532">
        <f>'31_MG'!G36</f>
        <v>43</v>
      </c>
      <c r="H532" s="2">
        <f t="shared" si="12"/>
        <v>731</v>
      </c>
      <c r="I532" s="14">
        <v>17</v>
      </c>
    </row>
    <row r="533" spans="1:9" ht="14.25">
      <c r="A533" s="105"/>
      <c r="B533" s="94"/>
      <c r="C533" s="109"/>
      <c r="D533" s="92"/>
      <c r="E533">
        <v>3128253</v>
      </c>
      <c r="F533" t="s">
        <v>786</v>
      </c>
      <c r="G533">
        <f>'31_MG'!G37</f>
        <v>73</v>
      </c>
      <c r="H533" s="2">
        <f t="shared" si="12"/>
        <v>1241</v>
      </c>
      <c r="I533" s="14">
        <v>17</v>
      </c>
    </row>
    <row r="534" spans="1:9" ht="14.25">
      <c r="A534" s="105"/>
      <c r="B534" s="94"/>
      <c r="C534" s="109"/>
      <c r="D534" s="92"/>
      <c r="E534">
        <v>3129608</v>
      </c>
      <c r="F534" t="s">
        <v>1033</v>
      </c>
      <c r="G534">
        <f>'31_MG'!G38</f>
        <v>93</v>
      </c>
      <c r="H534" s="2">
        <f t="shared" si="12"/>
        <v>1581</v>
      </c>
      <c r="I534" s="14">
        <v>17</v>
      </c>
    </row>
    <row r="535" spans="1:9" ht="14.25">
      <c r="A535" s="105"/>
      <c r="B535" s="94"/>
      <c r="C535" s="109"/>
      <c r="D535" s="92"/>
      <c r="E535">
        <v>3129657</v>
      </c>
      <c r="F535" t="s">
        <v>252</v>
      </c>
      <c r="G535">
        <f>'31_MG'!G39</f>
        <v>100</v>
      </c>
      <c r="H535" s="2">
        <f t="shared" si="12"/>
        <v>1700</v>
      </c>
      <c r="I535" s="14">
        <v>17</v>
      </c>
    </row>
    <row r="536" spans="1:9" ht="14.25">
      <c r="A536" s="105"/>
      <c r="B536" s="94"/>
      <c r="C536" s="109"/>
      <c r="D536" s="92"/>
      <c r="E536">
        <v>3130051</v>
      </c>
      <c r="F536" t="s">
        <v>787</v>
      </c>
      <c r="G536">
        <f>'31_MG'!G40</f>
        <v>232</v>
      </c>
      <c r="H536" s="2">
        <f t="shared" si="12"/>
        <v>3944</v>
      </c>
      <c r="I536" s="14">
        <v>17</v>
      </c>
    </row>
    <row r="537" spans="1:9" ht="14.25">
      <c r="A537" s="105"/>
      <c r="B537" s="94"/>
      <c r="C537" s="109"/>
      <c r="D537" s="92"/>
      <c r="E537">
        <v>3130655</v>
      </c>
      <c r="F537" t="s">
        <v>408</v>
      </c>
      <c r="G537">
        <f>'31_MG'!G41</f>
        <v>151</v>
      </c>
      <c r="H537" s="2">
        <f t="shared" si="12"/>
        <v>2567</v>
      </c>
      <c r="I537" s="14">
        <v>17</v>
      </c>
    </row>
    <row r="538" spans="1:9" ht="14.25">
      <c r="A538" s="105"/>
      <c r="B538" s="94"/>
      <c r="C538" s="109"/>
      <c r="D538" s="92"/>
      <c r="E538">
        <v>3132008</v>
      </c>
      <c r="F538" t="s">
        <v>788</v>
      </c>
      <c r="G538">
        <f>'31_MG'!G42</f>
        <v>103</v>
      </c>
      <c r="H538" s="2">
        <f t="shared" si="12"/>
        <v>1751</v>
      </c>
      <c r="I538" s="14">
        <v>17</v>
      </c>
    </row>
    <row r="539" spans="1:9" ht="14.25">
      <c r="A539" s="105"/>
      <c r="B539" s="94"/>
      <c r="C539" s="109"/>
      <c r="D539" s="92"/>
      <c r="E539">
        <v>3132107</v>
      </c>
      <c r="F539" t="s">
        <v>789</v>
      </c>
      <c r="G539">
        <f>'31_MG'!G43</f>
        <v>134</v>
      </c>
      <c r="H539" s="2">
        <f t="shared" si="12"/>
        <v>2278</v>
      </c>
      <c r="I539" s="14">
        <v>17</v>
      </c>
    </row>
    <row r="540" spans="1:9" ht="14.25">
      <c r="A540" s="105"/>
      <c r="B540" s="94"/>
      <c r="C540" s="109"/>
      <c r="D540" s="92"/>
      <c r="E540">
        <v>3132305</v>
      </c>
      <c r="F540" t="s">
        <v>1464</v>
      </c>
      <c r="H540" s="2">
        <f t="shared" si="12"/>
        <v>0</v>
      </c>
      <c r="I540" s="14">
        <v>17</v>
      </c>
    </row>
    <row r="541" spans="1:9" ht="14.25">
      <c r="A541" s="105"/>
      <c r="B541" s="94"/>
      <c r="C541" s="109"/>
      <c r="D541" s="92"/>
      <c r="E541">
        <v>3132503</v>
      </c>
      <c r="F541" t="s">
        <v>790</v>
      </c>
      <c r="G541">
        <f>'31_MG'!G44</f>
        <v>55</v>
      </c>
      <c r="H541" s="2">
        <f t="shared" si="12"/>
        <v>935</v>
      </c>
      <c r="I541" s="14">
        <v>17</v>
      </c>
    </row>
    <row r="542" spans="1:9" ht="14.25">
      <c r="A542" s="105"/>
      <c r="B542" s="94"/>
      <c r="C542" s="109"/>
      <c r="D542" s="92"/>
      <c r="E542">
        <v>3135050</v>
      </c>
      <c r="F542" t="s">
        <v>791</v>
      </c>
      <c r="G542">
        <f>'31_MG'!G45</f>
        <v>63</v>
      </c>
      <c r="H542" s="2">
        <f t="shared" si="12"/>
        <v>1071</v>
      </c>
      <c r="I542" s="14">
        <v>17</v>
      </c>
    </row>
    <row r="543" spans="1:9" ht="14.25">
      <c r="A543" s="105"/>
      <c r="B543" s="94"/>
      <c r="C543" s="109"/>
      <c r="D543" s="92"/>
      <c r="E543">
        <v>3135100</v>
      </c>
      <c r="F543" t="s">
        <v>792</v>
      </c>
      <c r="G543">
        <f>'31_MG'!G46</f>
        <v>266</v>
      </c>
      <c r="H543" s="2">
        <f t="shared" si="12"/>
        <v>4522</v>
      </c>
      <c r="I543" s="14">
        <v>17</v>
      </c>
    </row>
    <row r="544" spans="1:9" ht="14.25">
      <c r="A544" s="105"/>
      <c r="B544" s="94"/>
      <c r="C544" s="109"/>
      <c r="D544" s="92"/>
      <c r="E544">
        <v>3135357</v>
      </c>
      <c r="F544" t="s">
        <v>793</v>
      </c>
      <c r="G544">
        <f>'31_MG'!G47</f>
        <v>177</v>
      </c>
      <c r="H544" s="2">
        <f t="shared" si="12"/>
        <v>3009</v>
      </c>
      <c r="I544" s="14">
        <v>17</v>
      </c>
    </row>
    <row r="545" spans="1:9" ht="14.25">
      <c r="A545" s="105"/>
      <c r="B545" s="94"/>
      <c r="C545" s="109"/>
      <c r="D545" s="92"/>
      <c r="E545">
        <v>3135605</v>
      </c>
      <c r="F545" t="s">
        <v>1034</v>
      </c>
      <c r="G545">
        <f>'31_MG'!G48</f>
        <v>10</v>
      </c>
      <c r="H545" s="2">
        <f t="shared" si="12"/>
        <v>170</v>
      </c>
      <c r="I545" s="14">
        <v>17</v>
      </c>
    </row>
    <row r="546" spans="1:9" ht="14.25">
      <c r="A546" s="105"/>
      <c r="B546" s="94"/>
      <c r="C546" s="109"/>
      <c r="D546" s="92"/>
      <c r="E546">
        <v>3135803</v>
      </c>
      <c r="F546" t="s">
        <v>1314</v>
      </c>
      <c r="H546" s="2">
        <f t="shared" si="12"/>
        <v>0</v>
      </c>
      <c r="I546" s="14">
        <v>17</v>
      </c>
    </row>
    <row r="547" spans="1:9" ht="14.25">
      <c r="A547" s="105"/>
      <c r="B547" s="94"/>
      <c r="C547" s="109"/>
      <c r="D547" s="92"/>
      <c r="E547">
        <v>3136009</v>
      </c>
      <c r="F547" t="s">
        <v>253</v>
      </c>
      <c r="G547">
        <f>'31_MG'!G49</f>
        <v>47</v>
      </c>
      <c r="H547" s="2">
        <f t="shared" si="12"/>
        <v>799</v>
      </c>
      <c r="I547" s="14">
        <v>17</v>
      </c>
    </row>
    <row r="548" spans="1:9" ht="14.25">
      <c r="A548" s="105"/>
      <c r="B548" s="94"/>
      <c r="C548" s="109"/>
      <c r="D548" s="92"/>
      <c r="E548">
        <v>3136520</v>
      </c>
      <c r="F548" t="s">
        <v>794</v>
      </c>
      <c r="H548" s="2">
        <f t="shared" si="12"/>
        <v>0</v>
      </c>
      <c r="I548" s="14">
        <v>17</v>
      </c>
    </row>
    <row r="549" spans="1:9" ht="14.25">
      <c r="A549" s="105"/>
      <c r="B549" s="94"/>
      <c r="C549" s="109"/>
      <c r="D549" s="92"/>
      <c r="E549">
        <v>3136579</v>
      </c>
      <c r="F549" t="s">
        <v>300</v>
      </c>
      <c r="G549">
        <f>'31_MG'!G50</f>
        <v>135</v>
      </c>
      <c r="H549" s="2">
        <f t="shared" si="12"/>
        <v>2295</v>
      </c>
      <c r="I549" s="14">
        <v>17</v>
      </c>
    </row>
    <row r="550" spans="1:9" ht="14.25">
      <c r="A550" s="105"/>
      <c r="B550" s="94"/>
      <c r="C550" s="109"/>
      <c r="D550" s="92"/>
      <c r="E550">
        <v>3136801</v>
      </c>
      <c r="F550" t="s">
        <v>1026</v>
      </c>
      <c r="G550">
        <f>'31_MG'!G51</f>
        <v>28</v>
      </c>
      <c r="H550" s="2">
        <f t="shared" si="12"/>
        <v>476</v>
      </c>
      <c r="I550" s="14">
        <v>17</v>
      </c>
    </row>
    <row r="551" spans="1:9" ht="14.25">
      <c r="A551" s="105"/>
      <c r="B551" s="94"/>
      <c r="C551" s="109"/>
      <c r="D551" s="92"/>
      <c r="E551">
        <v>3136959</v>
      </c>
      <c r="F551" t="s">
        <v>536</v>
      </c>
      <c r="G551">
        <f>'31_MG'!G52</f>
        <v>126</v>
      </c>
      <c r="H551" s="2">
        <f t="shared" si="12"/>
        <v>2142</v>
      </c>
      <c r="I551" s="14">
        <v>17</v>
      </c>
    </row>
    <row r="552" spans="1:9" ht="14.25">
      <c r="A552" s="105"/>
      <c r="B552" s="94"/>
      <c r="C552" s="109"/>
      <c r="D552" s="92"/>
      <c r="E552">
        <v>3137007</v>
      </c>
      <c r="F552" t="s">
        <v>254</v>
      </c>
      <c r="H552" s="2">
        <f t="shared" si="12"/>
        <v>0</v>
      </c>
      <c r="I552" s="14">
        <v>17</v>
      </c>
    </row>
    <row r="553" spans="1:9" ht="14.25">
      <c r="A553" s="105"/>
      <c r="B553" s="94"/>
      <c r="C553" s="109"/>
      <c r="D553" s="92"/>
      <c r="E553">
        <v>3137304</v>
      </c>
      <c r="F553" t="s">
        <v>1027</v>
      </c>
      <c r="G553">
        <f>'31_MG'!G53</f>
        <v>43</v>
      </c>
      <c r="H553" s="2">
        <f t="shared" si="12"/>
        <v>731</v>
      </c>
      <c r="I553" s="14">
        <v>17</v>
      </c>
    </row>
    <row r="554" spans="1:9" ht="14.25">
      <c r="A554" s="105"/>
      <c r="B554" s="94"/>
      <c r="C554" s="109"/>
      <c r="D554" s="92"/>
      <c r="E554">
        <v>3138104</v>
      </c>
      <c r="F554" t="s">
        <v>1035</v>
      </c>
      <c r="H554" s="2">
        <f t="shared" si="12"/>
        <v>0</v>
      </c>
      <c r="I554" s="14">
        <v>17</v>
      </c>
    </row>
    <row r="555" spans="1:9" ht="14.25">
      <c r="A555" s="105"/>
      <c r="B555" s="94"/>
      <c r="C555" s="109"/>
      <c r="D555" s="92"/>
      <c r="E555">
        <v>3138351</v>
      </c>
      <c r="F555" t="s">
        <v>799</v>
      </c>
      <c r="G555">
        <f>'31_MG'!G54</f>
        <v>5</v>
      </c>
      <c r="H555" s="2">
        <f t="shared" si="12"/>
        <v>85</v>
      </c>
      <c r="I555" s="14">
        <v>17</v>
      </c>
    </row>
    <row r="556" spans="1:9" ht="14.25">
      <c r="A556" s="105"/>
      <c r="B556" s="94"/>
      <c r="C556" s="109"/>
      <c r="D556" s="92"/>
      <c r="E556">
        <v>3138658</v>
      </c>
      <c r="F556" t="s">
        <v>255</v>
      </c>
      <c r="G556">
        <f>'31_MG'!G55</f>
        <v>77</v>
      </c>
      <c r="H556" s="2">
        <f t="shared" si="12"/>
        <v>1309</v>
      </c>
      <c r="I556" s="14">
        <v>17</v>
      </c>
    </row>
    <row r="557" spans="1:9" ht="14.25">
      <c r="A557" s="105"/>
      <c r="B557" s="94"/>
      <c r="C557" s="109"/>
      <c r="D557" s="92"/>
      <c r="E557">
        <v>3138682</v>
      </c>
      <c r="F557" t="s">
        <v>1036</v>
      </c>
      <c r="G557">
        <f>'31_MG'!G56</f>
        <v>161</v>
      </c>
      <c r="H557" s="2">
        <f t="shared" si="12"/>
        <v>2737</v>
      </c>
      <c r="I557" s="14">
        <v>17</v>
      </c>
    </row>
    <row r="558" spans="1:9" ht="14.25">
      <c r="A558" s="105"/>
      <c r="B558" s="94"/>
      <c r="C558" s="109"/>
      <c r="D558" s="92"/>
      <c r="E558">
        <v>3139201</v>
      </c>
      <c r="F558" t="s">
        <v>1313</v>
      </c>
      <c r="H558" s="2">
        <f t="shared" si="12"/>
        <v>0</v>
      </c>
      <c r="I558" s="14">
        <v>17</v>
      </c>
    </row>
    <row r="559" spans="1:9" ht="14.25">
      <c r="A559" s="105"/>
      <c r="B559" s="94"/>
      <c r="C559" s="109"/>
      <c r="D559" s="92"/>
      <c r="E559">
        <v>3139250</v>
      </c>
      <c r="F559" t="s">
        <v>795</v>
      </c>
      <c r="G559">
        <f>'31_MG'!G57</f>
        <v>328</v>
      </c>
      <c r="H559" s="2">
        <f t="shared" si="12"/>
        <v>5576</v>
      </c>
      <c r="I559" s="14">
        <v>17</v>
      </c>
    </row>
    <row r="560" spans="1:9" ht="14.25">
      <c r="A560" s="105"/>
      <c r="B560" s="94"/>
      <c r="C560" s="109"/>
      <c r="D560" s="92"/>
      <c r="E560">
        <v>3139300</v>
      </c>
      <c r="F560" t="s">
        <v>992</v>
      </c>
      <c r="G560">
        <f>'31_MG'!G58</f>
        <v>119</v>
      </c>
      <c r="H560" s="2">
        <f t="shared" si="12"/>
        <v>2023</v>
      </c>
      <c r="I560" s="14">
        <v>17</v>
      </c>
    </row>
    <row r="561" spans="1:9" ht="14.25">
      <c r="A561" s="105"/>
      <c r="B561" s="94"/>
      <c r="C561" s="109"/>
      <c r="D561" s="92"/>
      <c r="E561">
        <v>3140852</v>
      </c>
      <c r="F561" t="s">
        <v>531</v>
      </c>
      <c r="G561">
        <f>'31_MG'!G59</f>
        <v>237</v>
      </c>
      <c r="H561" s="2">
        <f t="shared" si="12"/>
        <v>4029</v>
      </c>
      <c r="I561" s="14">
        <v>17</v>
      </c>
    </row>
    <row r="562" spans="1:9" ht="14.25">
      <c r="A562" s="105"/>
      <c r="B562" s="94"/>
      <c r="C562" s="109"/>
      <c r="D562" s="92"/>
      <c r="E562">
        <v>3141009</v>
      </c>
      <c r="F562" t="s">
        <v>421</v>
      </c>
      <c r="G562">
        <f>'31_MG'!G60</f>
        <v>183</v>
      </c>
      <c r="H562" s="2">
        <f t="shared" si="12"/>
        <v>3111</v>
      </c>
      <c r="I562" s="14">
        <v>17</v>
      </c>
    </row>
    <row r="563" spans="1:9" ht="14.25">
      <c r="A563" s="105"/>
      <c r="B563" s="94"/>
      <c r="C563" s="109"/>
      <c r="D563" s="92"/>
      <c r="E563">
        <v>3141405</v>
      </c>
      <c r="F563" t="s">
        <v>219</v>
      </c>
      <c r="G563">
        <f>'31_MG'!G61</f>
        <v>185</v>
      </c>
      <c r="H563" s="2">
        <f t="shared" si="12"/>
        <v>3145</v>
      </c>
      <c r="I563" s="14">
        <v>17</v>
      </c>
    </row>
    <row r="564" spans="1:9" ht="14.25">
      <c r="A564" s="105"/>
      <c r="B564" s="94"/>
      <c r="C564" s="109"/>
      <c r="D564" s="92"/>
      <c r="E564">
        <v>3142007</v>
      </c>
      <c r="F564" t="s">
        <v>796</v>
      </c>
      <c r="G564">
        <f>'31_MG'!G62</f>
        <v>61</v>
      </c>
      <c r="H564" s="2">
        <f t="shared" si="12"/>
        <v>1037</v>
      </c>
      <c r="I564" s="14">
        <v>17</v>
      </c>
    </row>
    <row r="565" spans="1:9" ht="14.25">
      <c r="A565" s="105"/>
      <c r="B565" s="94"/>
      <c r="C565" s="109"/>
      <c r="D565" s="92"/>
      <c r="E565">
        <v>3142254</v>
      </c>
      <c r="F565" t="s">
        <v>797</v>
      </c>
      <c r="H565" s="2">
        <f t="shared" si="12"/>
        <v>0</v>
      </c>
      <c r="I565" s="14">
        <v>17</v>
      </c>
    </row>
    <row r="566" spans="1:9" ht="14.25">
      <c r="A566" s="105"/>
      <c r="B566" s="94"/>
      <c r="C566" s="109"/>
      <c r="D566" s="92"/>
      <c r="E566">
        <v>3142700</v>
      </c>
      <c r="F566" t="s">
        <v>574</v>
      </c>
      <c r="G566">
        <f>'31_MG'!G63</f>
        <v>136</v>
      </c>
      <c r="H566" s="2">
        <f t="shared" si="12"/>
        <v>2312</v>
      </c>
      <c r="I566" s="14">
        <v>17</v>
      </c>
    </row>
    <row r="567" spans="1:9" ht="14.25">
      <c r="A567" s="105"/>
      <c r="B567" s="94"/>
      <c r="C567" s="109"/>
      <c r="D567" s="92"/>
      <c r="E567">
        <v>3142908</v>
      </c>
      <c r="F567" t="s">
        <v>256</v>
      </c>
      <c r="G567">
        <f>'31_MG'!G64</f>
        <v>444</v>
      </c>
      <c r="H567" s="2">
        <f t="shared" si="12"/>
        <v>7548</v>
      </c>
      <c r="I567" s="14">
        <v>17</v>
      </c>
    </row>
    <row r="568" spans="1:9" ht="14.25">
      <c r="A568" s="105"/>
      <c r="B568" s="94"/>
      <c r="C568" s="109"/>
      <c r="D568" s="92"/>
      <c r="E568">
        <v>3143302</v>
      </c>
      <c r="F568" t="s">
        <v>575</v>
      </c>
      <c r="G568">
        <f>'31_MG'!G65</f>
        <v>91</v>
      </c>
      <c r="H568" s="2">
        <f t="shared" si="12"/>
        <v>1547</v>
      </c>
      <c r="I568" s="14">
        <v>17</v>
      </c>
    </row>
    <row r="569" spans="1:9" ht="14.25">
      <c r="A569" s="105"/>
      <c r="B569" s="94"/>
      <c r="C569" s="109"/>
      <c r="D569" s="92"/>
      <c r="E569">
        <v>3143450</v>
      </c>
      <c r="F569" t="s">
        <v>716</v>
      </c>
      <c r="G569">
        <f>'31_MG'!G66</f>
        <v>335</v>
      </c>
      <c r="H569" s="2">
        <f t="shared" si="12"/>
        <v>5695</v>
      </c>
      <c r="I569" s="14">
        <v>17</v>
      </c>
    </row>
    <row r="570" spans="1:9" ht="14.25">
      <c r="A570" s="105"/>
      <c r="B570" s="94"/>
      <c r="C570" s="109"/>
      <c r="D570" s="92"/>
      <c r="E570">
        <v>3144656</v>
      </c>
      <c r="F570" t="s">
        <v>532</v>
      </c>
      <c r="G570">
        <f>'31_MG'!G67</f>
        <v>77</v>
      </c>
      <c r="H570" s="2">
        <f t="shared" si="12"/>
        <v>1309</v>
      </c>
      <c r="I570" s="14">
        <v>17</v>
      </c>
    </row>
    <row r="571" spans="1:9" ht="14.25">
      <c r="A571" s="105"/>
      <c r="B571" s="94"/>
      <c r="C571" s="109"/>
      <c r="D571" s="92"/>
      <c r="E571">
        <v>3145059</v>
      </c>
      <c r="F571" t="s">
        <v>576</v>
      </c>
      <c r="G571">
        <f>'31_MG'!G68</f>
        <v>17</v>
      </c>
      <c r="H571" s="2">
        <f t="shared" si="12"/>
        <v>289</v>
      </c>
      <c r="I571" s="14">
        <v>17</v>
      </c>
    </row>
    <row r="572" spans="1:9" ht="14.25">
      <c r="A572" s="105"/>
      <c r="B572" s="94"/>
      <c r="C572" s="109"/>
      <c r="D572" s="92"/>
      <c r="E572">
        <v>3145307</v>
      </c>
      <c r="F572" t="s">
        <v>577</v>
      </c>
      <c r="G572">
        <f>'31_MG'!G70</f>
        <v>53</v>
      </c>
      <c r="H572" s="2">
        <f t="shared" si="12"/>
        <v>901</v>
      </c>
      <c r="I572" s="14">
        <v>17</v>
      </c>
    </row>
    <row r="573" spans="1:9" ht="14.25">
      <c r="A573" s="105"/>
      <c r="B573" s="94"/>
      <c r="C573" s="109"/>
      <c r="D573" s="92"/>
      <c r="E573">
        <v>3145372</v>
      </c>
      <c r="F573" t="s">
        <v>454</v>
      </c>
      <c r="G573">
        <f>'31_MG'!G69</f>
        <v>9</v>
      </c>
      <c r="H573" s="2">
        <f t="shared" si="12"/>
        <v>153</v>
      </c>
      <c r="I573" s="14">
        <v>17</v>
      </c>
    </row>
    <row r="574" spans="1:9" ht="14.25">
      <c r="A574" s="105"/>
      <c r="B574" s="94"/>
      <c r="C574" s="109"/>
      <c r="D574" s="92"/>
      <c r="E574">
        <v>3145455</v>
      </c>
      <c r="F574" t="s">
        <v>578</v>
      </c>
      <c r="G574">
        <f>'31_MG'!G71</f>
        <v>126</v>
      </c>
      <c r="H574" s="2">
        <f aca="true" t="shared" si="13" ref="H574:H613">G574*I574</f>
        <v>2142</v>
      </c>
      <c r="I574" s="14">
        <v>17</v>
      </c>
    </row>
    <row r="575" spans="1:9" ht="14.25">
      <c r="A575" s="105"/>
      <c r="B575" s="94"/>
      <c r="C575" s="109"/>
      <c r="D575" s="92"/>
      <c r="E575">
        <v>3146255</v>
      </c>
      <c r="F575" t="s">
        <v>206</v>
      </c>
      <c r="G575">
        <f>'31_MG'!G72</f>
        <v>84</v>
      </c>
      <c r="H575" s="2">
        <f t="shared" si="13"/>
        <v>1428</v>
      </c>
      <c r="I575" s="14">
        <v>17</v>
      </c>
    </row>
    <row r="576" spans="1:9" ht="14.25">
      <c r="A576" s="105"/>
      <c r="B576" s="94"/>
      <c r="C576" s="109"/>
      <c r="D576" s="92"/>
      <c r="E576">
        <v>3146552</v>
      </c>
      <c r="F576" t="s">
        <v>403</v>
      </c>
      <c r="G576">
        <f>'31_MG'!G73</f>
        <v>238</v>
      </c>
      <c r="H576" s="2">
        <f t="shared" si="13"/>
        <v>4046</v>
      </c>
      <c r="I576" s="14">
        <v>17</v>
      </c>
    </row>
    <row r="577" spans="1:9" ht="14.25">
      <c r="A577" s="105"/>
      <c r="B577" s="94"/>
      <c r="C577" s="109"/>
      <c r="D577" s="92"/>
      <c r="E577">
        <v>3147956</v>
      </c>
      <c r="F577" t="s">
        <v>579</v>
      </c>
      <c r="G577">
        <f>'31_MG'!G74</f>
        <v>144</v>
      </c>
      <c r="H577" s="2">
        <f t="shared" si="13"/>
        <v>2448</v>
      </c>
      <c r="I577" s="14">
        <v>17</v>
      </c>
    </row>
    <row r="578" spans="1:9" ht="14.25">
      <c r="A578" s="105"/>
      <c r="B578" s="94"/>
      <c r="C578" s="109"/>
      <c r="D578" s="92"/>
      <c r="E578">
        <v>3148707</v>
      </c>
      <c r="F578" t="s">
        <v>580</v>
      </c>
      <c r="G578">
        <f>'31_MG'!G75</f>
        <v>63</v>
      </c>
      <c r="H578" s="2">
        <f t="shared" si="13"/>
        <v>1071</v>
      </c>
      <c r="I578" s="14">
        <v>17</v>
      </c>
    </row>
    <row r="579" spans="1:9" ht="14.25">
      <c r="A579" s="105"/>
      <c r="B579" s="94"/>
      <c r="C579" s="109"/>
      <c r="D579" s="92"/>
      <c r="E579">
        <v>3149150</v>
      </c>
      <c r="F579" t="s">
        <v>581</v>
      </c>
      <c r="G579">
        <f>'31_MG'!G76</f>
        <v>65</v>
      </c>
      <c r="H579" s="2">
        <f t="shared" si="13"/>
        <v>1105</v>
      </c>
      <c r="I579" s="14">
        <v>17</v>
      </c>
    </row>
    <row r="580" spans="1:9" ht="14.25">
      <c r="A580" s="105"/>
      <c r="B580" s="94"/>
      <c r="C580" s="109"/>
      <c r="D580" s="92"/>
      <c r="E580">
        <v>3150570</v>
      </c>
      <c r="F580" t="s">
        <v>596</v>
      </c>
      <c r="G580">
        <f>'31_MG'!G77</f>
        <v>37</v>
      </c>
      <c r="H580" s="2">
        <f t="shared" si="13"/>
        <v>629</v>
      </c>
      <c r="I580" s="14">
        <v>17</v>
      </c>
    </row>
    <row r="581" spans="1:9" ht="14.25">
      <c r="A581" s="105"/>
      <c r="B581" s="94"/>
      <c r="C581" s="109"/>
      <c r="D581" s="92"/>
      <c r="E581">
        <v>3152131</v>
      </c>
      <c r="F581" t="s">
        <v>301</v>
      </c>
      <c r="G581">
        <f>'31_MG'!G78</f>
        <v>40</v>
      </c>
      <c r="H581" s="2">
        <f t="shared" si="13"/>
        <v>680</v>
      </c>
      <c r="I581" s="14">
        <v>17</v>
      </c>
    </row>
    <row r="582" spans="1:9" ht="14.25">
      <c r="A582" s="105"/>
      <c r="B582" s="94"/>
      <c r="C582" s="109"/>
      <c r="D582" s="92"/>
      <c r="E582">
        <v>3152204</v>
      </c>
      <c r="F582" t="s">
        <v>422</v>
      </c>
      <c r="G582">
        <f>'31_MG'!G79</f>
        <v>490</v>
      </c>
      <c r="H582" s="2">
        <f t="shared" si="13"/>
        <v>8330</v>
      </c>
      <c r="I582" s="14">
        <v>17</v>
      </c>
    </row>
    <row r="583" spans="1:9" ht="14.25">
      <c r="A583" s="105"/>
      <c r="B583" s="94"/>
      <c r="C583" s="109"/>
      <c r="D583" s="92"/>
      <c r="E583">
        <v>3152402</v>
      </c>
      <c r="F583" t="s">
        <v>597</v>
      </c>
      <c r="G583">
        <f>'31_MG'!G80</f>
        <v>28</v>
      </c>
      <c r="H583" s="2">
        <f t="shared" si="13"/>
        <v>476</v>
      </c>
      <c r="I583" s="14">
        <v>17</v>
      </c>
    </row>
    <row r="584" spans="1:9" ht="13.5" customHeight="1">
      <c r="A584" s="105"/>
      <c r="B584" s="94"/>
      <c r="C584" s="109"/>
      <c r="D584" s="92"/>
      <c r="E584">
        <v>3154507</v>
      </c>
      <c r="F584" t="s">
        <v>598</v>
      </c>
      <c r="G584">
        <f>'31_MG'!G81</f>
        <v>257</v>
      </c>
      <c r="H584" s="2">
        <f t="shared" si="13"/>
        <v>4369</v>
      </c>
      <c r="I584" s="14">
        <v>17</v>
      </c>
    </row>
    <row r="585" spans="1:9" ht="14.25">
      <c r="A585" s="105"/>
      <c r="B585" s="94"/>
      <c r="C585" s="109"/>
      <c r="D585" s="92"/>
      <c r="E585">
        <v>3155603</v>
      </c>
      <c r="F585" t="s">
        <v>599</v>
      </c>
      <c r="H585" s="2">
        <f t="shared" si="13"/>
        <v>0</v>
      </c>
      <c r="I585" s="14">
        <v>17</v>
      </c>
    </row>
    <row r="586" spans="1:9" ht="14.25">
      <c r="A586" s="105"/>
      <c r="B586" s="94"/>
      <c r="C586" s="109"/>
      <c r="D586" s="92"/>
      <c r="E586">
        <v>3156502</v>
      </c>
      <c r="F586" t="s">
        <v>1470</v>
      </c>
      <c r="G586">
        <f>'31_MG'!G82</f>
        <v>125</v>
      </c>
      <c r="H586" s="2">
        <f t="shared" si="13"/>
        <v>2125</v>
      </c>
      <c r="I586" s="14">
        <v>17</v>
      </c>
    </row>
    <row r="587" spans="1:9" ht="14.25">
      <c r="A587" s="105"/>
      <c r="B587" s="94"/>
      <c r="C587" s="109"/>
      <c r="D587" s="92"/>
      <c r="E587">
        <v>3157005</v>
      </c>
      <c r="F587" t="s">
        <v>565</v>
      </c>
      <c r="G587">
        <f>'31_MG'!G83</f>
        <v>386</v>
      </c>
      <c r="H587" s="2">
        <f t="shared" si="13"/>
        <v>6562</v>
      </c>
      <c r="I587" s="14">
        <v>17</v>
      </c>
    </row>
    <row r="588" spans="1:9" ht="14.25">
      <c r="A588" s="105"/>
      <c r="B588" s="94"/>
      <c r="C588" s="109"/>
      <c r="D588" s="92"/>
      <c r="E588">
        <v>3157377</v>
      </c>
      <c r="F588" t="s">
        <v>407</v>
      </c>
      <c r="G588">
        <f>'31_MG'!G84</f>
        <v>275</v>
      </c>
      <c r="H588" s="2">
        <f t="shared" si="13"/>
        <v>4675</v>
      </c>
      <c r="I588" s="14">
        <v>17</v>
      </c>
    </row>
    <row r="589" spans="1:9" ht="14.25">
      <c r="A589" s="105"/>
      <c r="B589" s="94"/>
      <c r="C589" s="109"/>
      <c r="D589" s="92"/>
      <c r="E589">
        <v>3157609</v>
      </c>
      <c r="F589" t="s">
        <v>566</v>
      </c>
      <c r="G589">
        <f>'31_MG'!G85</f>
        <v>33</v>
      </c>
      <c r="H589" s="2">
        <f t="shared" si="13"/>
        <v>561</v>
      </c>
      <c r="I589" s="14">
        <v>17</v>
      </c>
    </row>
    <row r="590" spans="1:9" ht="14.25">
      <c r="A590" s="105"/>
      <c r="B590" s="94"/>
      <c r="C590" s="109"/>
      <c r="D590" s="92"/>
      <c r="E590">
        <v>3158102</v>
      </c>
      <c r="F590" t="s">
        <v>1472</v>
      </c>
      <c r="H590" s="2">
        <f t="shared" si="13"/>
        <v>0</v>
      </c>
      <c r="I590" s="14">
        <v>17</v>
      </c>
    </row>
    <row r="591" spans="1:9" ht="14.25">
      <c r="A591" s="105"/>
      <c r="B591" s="94"/>
      <c r="C591" s="109"/>
      <c r="D591" s="92"/>
      <c r="E591">
        <v>3160306</v>
      </c>
      <c r="F591" t="s">
        <v>257</v>
      </c>
      <c r="H591" s="2">
        <f t="shared" si="13"/>
        <v>0</v>
      </c>
      <c r="I591" s="14">
        <v>17</v>
      </c>
    </row>
    <row r="592" spans="1:9" ht="14.25">
      <c r="A592" s="105"/>
      <c r="B592" s="94"/>
      <c r="C592" s="109"/>
      <c r="D592" s="92"/>
      <c r="E592">
        <v>3160454</v>
      </c>
      <c r="F592" t="s">
        <v>207</v>
      </c>
      <c r="G592">
        <f>'31_MG'!G86</f>
        <v>174</v>
      </c>
      <c r="H592" s="2">
        <f>G592*I592</f>
        <v>2958</v>
      </c>
      <c r="I592" s="14">
        <v>17</v>
      </c>
    </row>
    <row r="593" spans="1:9" ht="14.25">
      <c r="A593" s="105"/>
      <c r="B593" s="94"/>
      <c r="C593" s="109"/>
      <c r="D593" s="92"/>
      <c r="E593">
        <v>3161106</v>
      </c>
      <c r="F593" t="s">
        <v>624</v>
      </c>
      <c r="H593" s="2">
        <f>G593*I593</f>
        <v>0</v>
      </c>
      <c r="I593" s="14">
        <v>17</v>
      </c>
    </row>
    <row r="594" spans="1:9" ht="14.25">
      <c r="A594" s="105"/>
      <c r="B594" s="94"/>
      <c r="C594" s="109"/>
      <c r="D594" s="92"/>
      <c r="E594">
        <v>3162252</v>
      </c>
      <c r="F594" t="s">
        <v>1028</v>
      </c>
      <c r="G594">
        <f>'31_MG'!G87</f>
        <v>50</v>
      </c>
      <c r="H594" s="2">
        <f>G594*I594</f>
        <v>850</v>
      </c>
      <c r="I594" s="14">
        <v>17</v>
      </c>
    </row>
    <row r="595" spans="1:9" ht="14.25">
      <c r="A595" s="105"/>
      <c r="B595" s="94"/>
      <c r="C595" s="109"/>
      <c r="D595" s="92"/>
      <c r="E595">
        <v>3162401</v>
      </c>
      <c r="F595" t="s">
        <v>1471</v>
      </c>
      <c r="G595">
        <f>'31_MG'!G88</f>
        <v>34</v>
      </c>
      <c r="H595" s="2">
        <f>G595*I595</f>
        <v>578</v>
      </c>
      <c r="I595" s="14">
        <v>17</v>
      </c>
    </row>
    <row r="596" spans="1:9" ht="14.25">
      <c r="A596" s="105"/>
      <c r="B596" s="94"/>
      <c r="C596" s="109"/>
      <c r="D596" s="92"/>
      <c r="E596">
        <v>3162450</v>
      </c>
      <c r="F596" t="s">
        <v>1311</v>
      </c>
      <c r="H596" s="2">
        <f>G596*I596</f>
        <v>0</v>
      </c>
      <c r="I596" s="14">
        <v>17</v>
      </c>
    </row>
    <row r="597" spans="1:9" ht="14.25">
      <c r="A597" s="105"/>
      <c r="B597" s="94"/>
      <c r="C597" s="109"/>
      <c r="D597" s="92"/>
      <c r="E597">
        <v>3162658</v>
      </c>
      <c r="F597" t="s">
        <v>102</v>
      </c>
      <c r="G597">
        <f>'31_MG'!G89</f>
        <v>59</v>
      </c>
      <c r="H597" s="2">
        <f t="shared" si="13"/>
        <v>1003</v>
      </c>
      <c r="I597" s="14">
        <v>17</v>
      </c>
    </row>
    <row r="598" spans="1:9" ht="14.25">
      <c r="A598" s="105"/>
      <c r="B598" s="94"/>
      <c r="C598" s="109"/>
      <c r="D598" s="92"/>
      <c r="E598">
        <v>3162708</v>
      </c>
      <c r="F598" t="s">
        <v>625</v>
      </c>
      <c r="G598">
        <f>'31_MG'!G90</f>
        <v>438</v>
      </c>
      <c r="H598" s="2">
        <f t="shared" si="13"/>
        <v>7446</v>
      </c>
      <c r="I598" s="14">
        <v>17</v>
      </c>
    </row>
    <row r="599" spans="1:9" ht="14.25">
      <c r="A599" s="105"/>
      <c r="B599" s="94"/>
      <c r="C599" s="109"/>
      <c r="D599" s="92"/>
      <c r="E599">
        <v>3164209</v>
      </c>
      <c r="F599" t="s">
        <v>626</v>
      </c>
      <c r="H599" s="2">
        <f t="shared" si="13"/>
        <v>0</v>
      </c>
      <c r="I599" s="14">
        <v>17</v>
      </c>
    </row>
    <row r="600" spans="1:9" ht="14.25">
      <c r="A600" s="105"/>
      <c r="B600" s="94"/>
      <c r="C600" s="109"/>
      <c r="D600" s="92"/>
      <c r="E600">
        <v>3165909</v>
      </c>
      <c r="F600" t="s">
        <v>627</v>
      </c>
      <c r="H600" s="2">
        <f t="shared" si="13"/>
        <v>0</v>
      </c>
      <c r="I600" s="14">
        <v>17</v>
      </c>
    </row>
    <row r="601" spans="1:9" ht="14.25">
      <c r="A601" s="105"/>
      <c r="B601" s="94"/>
      <c r="C601" s="109"/>
      <c r="D601" s="92"/>
      <c r="E601">
        <v>3166956</v>
      </c>
      <c r="F601" t="s">
        <v>628</v>
      </c>
      <c r="G601">
        <f>'31_MG'!G91</f>
        <v>128</v>
      </c>
      <c r="H601" s="2">
        <f>G601*I601</f>
        <v>2176</v>
      </c>
      <c r="I601" s="14">
        <v>17</v>
      </c>
    </row>
    <row r="602" spans="1:9" ht="14.25">
      <c r="A602" s="105"/>
      <c r="B602" s="94"/>
      <c r="C602" s="109"/>
      <c r="D602" s="92"/>
      <c r="E602">
        <v>3167103</v>
      </c>
      <c r="F602" t="s">
        <v>258</v>
      </c>
      <c r="H602" s="2">
        <f>G602*I602</f>
        <v>0</v>
      </c>
      <c r="I602" s="14">
        <v>17</v>
      </c>
    </row>
    <row r="603" spans="1:9" ht="14.25">
      <c r="A603" s="105"/>
      <c r="B603" s="94"/>
      <c r="C603" s="109"/>
      <c r="D603" s="92"/>
      <c r="E603">
        <v>3165552</v>
      </c>
      <c r="F603" t="s">
        <v>1315</v>
      </c>
      <c r="H603" s="2">
        <f>G603*I603</f>
        <v>0</v>
      </c>
      <c r="I603" s="14">
        <v>17</v>
      </c>
    </row>
    <row r="604" spans="1:9" ht="14.25">
      <c r="A604" s="105"/>
      <c r="B604" s="94"/>
      <c r="C604" s="109"/>
      <c r="D604" s="92"/>
      <c r="E604">
        <v>3168002</v>
      </c>
      <c r="F604" t="s">
        <v>993</v>
      </c>
      <c r="G604">
        <f>'31_MG'!G92</f>
        <v>161</v>
      </c>
      <c r="H604" s="2">
        <f t="shared" si="13"/>
        <v>2737</v>
      </c>
      <c r="I604" s="14">
        <v>17</v>
      </c>
    </row>
    <row r="605" spans="1:9" ht="14.25">
      <c r="A605" s="105"/>
      <c r="B605" s="94"/>
      <c r="C605" s="109"/>
      <c r="D605" s="92"/>
      <c r="E605">
        <v>3169703</v>
      </c>
      <c r="F605" t="s">
        <v>649</v>
      </c>
      <c r="G605">
        <f>'31_MG'!G93</f>
        <v>95</v>
      </c>
      <c r="H605" s="2">
        <f t="shared" si="13"/>
        <v>1615</v>
      </c>
      <c r="I605" s="14">
        <v>17</v>
      </c>
    </row>
    <row r="606" spans="1:9" ht="14.25">
      <c r="A606" s="105"/>
      <c r="B606" s="94"/>
      <c r="C606" s="109"/>
      <c r="D606" s="92"/>
      <c r="E606">
        <v>3170008</v>
      </c>
      <c r="F606" t="s">
        <v>1467</v>
      </c>
      <c r="G606">
        <f>'31_MG'!G94</f>
        <v>41</v>
      </c>
      <c r="H606" s="2">
        <f t="shared" si="13"/>
        <v>697</v>
      </c>
      <c r="I606" s="14">
        <v>17</v>
      </c>
    </row>
    <row r="607" spans="1:9" ht="14.25">
      <c r="A607" s="105"/>
      <c r="B607" s="94"/>
      <c r="C607" s="109"/>
      <c r="D607" s="92"/>
      <c r="E607">
        <v>3170529</v>
      </c>
      <c r="F607" t="s">
        <v>259</v>
      </c>
      <c r="H607" s="2">
        <f t="shared" si="13"/>
        <v>0</v>
      </c>
      <c r="I607" s="14">
        <v>17</v>
      </c>
    </row>
    <row r="608" spans="1:9" ht="14.25">
      <c r="A608" s="105"/>
      <c r="B608" s="94"/>
      <c r="C608" s="109"/>
      <c r="D608" s="92"/>
      <c r="E608">
        <v>3170651</v>
      </c>
      <c r="F608" t="s">
        <v>1465</v>
      </c>
      <c r="G608">
        <f>'31_MG'!G95</f>
        <v>143</v>
      </c>
      <c r="H608" s="2">
        <f t="shared" si="13"/>
        <v>2431</v>
      </c>
      <c r="I608" s="14">
        <v>17</v>
      </c>
    </row>
    <row r="609" spans="1:9" ht="14.25">
      <c r="A609" s="105"/>
      <c r="B609" s="94"/>
      <c r="C609" s="109"/>
      <c r="D609" s="92"/>
      <c r="E609">
        <v>3170800</v>
      </c>
      <c r="F609" t="s">
        <v>629</v>
      </c>
      <c r="G609">
        <f>'31_MG'!G96</f>
        <v>20</v>
      </c>
      <c r="H609" s="2">
        <f t="shared" si="13"/>
        <v>340</v>
      </c>
      <c r="I609" s="14">
        <v>17</v>
      </c>
    </row>
    <row r="610" spans="1:9" ht="14.25">
      <c r="A610" s="105"/>
      <c r="B610" s="94"/>
      <c r="C610" s="109"/>
      <c r="D610" s="92"/>
      <c r="E610">
        <v>3170909</v>
      </c>
      <c r="F610" t="s">
        <v>260</v>
      </c>
      <c r="G610">
        <f>'31_MG'!G97</f>
        <v>413</v>
      </c>
      <c r="H610" s="2">
        <f t="shared" si="13"/>
        <v>7021</v>
      </c>
      <c r="I610" s="14">
        <v>17</v>
      </c>
    </row>
    <row r="611" spans="1:9" ht="14.25">
      <c r="A611" s="105"/>
      <c r="B611" s="94"/>
      <c r="C611" s="109"/>
      <c r="D611" s="92"/>
      <c r="E611">
        <v>3171030</v>
      </c>
      <c r="F611" t="s">
        <v>630</v>
      </c>
      <c r="G611">
        <f>'31_MG'!G98</f>
        <v>130</v>
      </c>
      <c r="H611" s="2">
        <f t="shared" si="13"/>
        <v>2210</v>
      </c>
      <c r="I611" s="14">
        <v>17</v>
      </c>
    </row>
    <row r="612" spans="1:9" ht="14.25">
      <c r="A612" s="105"/>
      <c r="B612" s="94"/>
      <c r="C612" s="109"/>
      <c r="D612" s="92"/>
      <c r="E612">
        <v>3171071</v>
      </c>
      <c r="F612" t="s">
        <v>631</v>
      </c>
      <c r="G612">
        <f>'31_MG'!G99</f>
        <v>78</v>
      </c>
      <c r="H612" s="2">
        <f t="shared" si="13"/>
        <v>1326</v>
      </c>
      <c r="I612" s="14">
        <v>17</v>
      </c>
    </row>
    <row r="613" spans="1:9" ht="14.25">
      <c r="A613" s="106"/>
      <c r="B613" s="95"/>
      <c r="C613" s="109"/>
      <c r="D613" s="92"/>
      <c r="E613">
        <v>3171600</v>
      </c>
      <c r="F613" t="s">
        <v>261</v>
      </c>
      <c r="G613">
        <f>'31_MG'!G100</f>
        <v>258</v>
      </c>
      <c r="H613" s="2">
        <f t="shared" si="13"/>
        <v>4386</v>
      </c>
      <c r="I613" s="14">
        <v>17</v>
      </c>
    </row>
    <row r="614" spans="1:9" ht="15">
      <c r="A614" s="3"/>
      <c r="B614" s="12"/>
      <c r="C614" s="12"/>
      <c r="D614" s="12"/>
      <c r="E614" s="4" t="s">
        <v>514</v>
      </c>
      <c r="F614" s="4">
        <f>COUNT(G494:G613)</f>
        <v>98</v>
      </c>
      <c r="G614" s="24">
        <f>SUM(G494:G613)</f>
        <v>13529</v>
      </c>
      <c r="H614" s="5">
        <f>SUM(H494:H613)</f>
        <v>229993</v>
      </c>
      <c r="I614" s="6"/>
    </row>
    <row r="616" spans="1:9" ht="15">
      <c r="A616" s="8" t="s">
        <v>511</v>
      </c>
      <c r="B616" s="8" t="s">
        <v>1144</v>
      </c>
      <c r="C616" s="8" t="s">
        <v>512</v>
      </c>
      <c r="D616" s="8" t="s">
        <v>513</v>
      </c>
      <c r="E616" s="1" t="s">
        <v>721</v>
      </c>
      <c r="F616" s="1" t="s">
        <v>722</v>
      </c>
      <c r="G616" s="1" t="s">
        <v>512</v>
      </c>
      <c r="H616" s="1" t="s">
        <v>723</v>
      </c>
      <c r="I616" s="1" t="s">
        <v>736</v>
      </c>
    </row>
    <row r="617" spans="1:9" ht="14.25" customHeight="1" hidden="1">
      <c r="A617" s="107">
        <v>23</v>
      </c>
      <c r="B617" s="93" t="s">
        <v>1553</v>
      </c>
      <c r="C617" s="91">
        <f>G731</f>
        <v>0</v>
      </c>
      <c r="D617" s="92">
        <f>H731</f>
        <v>0</v>
      </c>
      <c r="E617">
        <v>2300101</v>
      </c>
      <c r="F617" t="s">
        <v>452</v>
      </c>
      <c r="H617" s="2">
        <f>G617*I617</f>
        <v>0</v>
      </c>
      <c r="I617" s="14">
        <v>17</v>
      </c>
    </row>
    <row r="618" spans="1:9" ht="14.25" customHeight="1" hidden="1">
      <c r="A618" s="108"/>
      <c r="B618" s="94"/>
      <c r="C618" s="91"/>
      <c r="D618" s="92"/>
      <c r="E618">
        <v>2300309</v>
      </c>
      <c r="F618" t="s">
        <v>220</v>
      </c>
      <c r="H618" s="2">
        <f aca="true" t="shared" si="14" ref="H618:H648">G618*I618</f>
        <v>0</v>
      </c>
      <c r="I618" s="14">
        <v>17</v>
      </c>
    </row>
    <row r="619" spans="1:9" ht="14.25" customHeight="1" hidden="1">
      <c r="A619" s="108"/>
      <c r="B619" s="94"/>
      <c r="C619" s="91"/>
      <c r="D619" s="92"/>
      <c r="E619">
        <v>2300408</v>
      </c>
      <c r="F619" t="s">
        <v>208</v>
      </c>
      <c r="H619" s="2">
        <f t="shared" si="14"/>
        <v>0</v>
      </c>
      <c r="I619" s="14">
        <v>17</v>
      </c>
    </row>
    <row r="620" spans="1:9" ht="14.25" customHeight="1" hidden="1">
      <c r="A620" s="108"/>
      <c r="B620" s="94"/>
      <c r="C620" s="91"/>
      <c r="D620" s="92"/>
      <c r="E620">
        <v>2300507</v>
      </c>
      <c r="F620" t="s">
        <v>962</v>
      </c>
      <c r="H620" s="2">
        <f t="shared" si="14"/>
        <v>0</v>
      </c>
      <c r="I620" s="14">
        <v>17</v>
      </c>
    </row>
    <row r="621" spans="1:9" ht="14.25" customHeight="1" hidden="1">
      <c r="A621" s="108"/>
      <c r="B621" s="94"/>
      <c r="C621" s="91"/>
      <c r="D621" s="92"/>
      <c r="E621">
        <v>2300606</v>
      </c>
      <c r="F621" t="s">
        <v>173</v>
      </c>
      <c r="H621" s="2">
        <f t="shared" si="14"/>
        <v>0</v>
      </c>
      <c r="I621" s="14">
        <v>17</v>
      </c>
    </row>
    <row r="622" spans="1:9" ht="14.25" customHeight="1" hidden="1">
      <c r="A622" s="108"/>
      <c r="B622" s="94"/>
      <c r="C622" s="91"/>
      <c r="D622" s="92"/>
      <c r="E622">
        <v>2300705</v>
      </c>
      <c r="F622" t="s">
        <v>174</v>
      </c>
      <c r="H622" s="2">
        <f t="shared" si="14"/>
        <v>0</v>
      </c>
      <c r="I622" s="14">
        <v>17</v>
      </c>
    </row>
    <row r="623" spans="1:9" ht="14.25" hidden="1">
      <c r="A623" s="108"/>
      <c r="B623" s="94"/>
      <c r="C623" s="91"/>
      <c r="D623" s="92"/>
      <c r="E623">
        <v>2300804</v>
      </c>
      <c r="F623" t="s">
        <v>424</v>
      </c>
      <c r="H623" s="2">
        <f t="shared" si="14"/>
        <v>0</v>
      </c>
      <c r="I623" s="14">
        <v>17</v>
      </c>
    </row>
    <row r="624" spans="1:9" ht="14.25" customHeight="1" hidden="1">
      <c r="A624" s="108"/>
      <c r="B624" s="94"/>
      <c r="C624" s="91"/>
      <c r="D624" s="92"/>
      <c r="E624">
        <v>2300903</v>
      </c>
      <c r="F624" t="s">
        <v>175</v>
      </c>
      <c r="H624" s="2">
        <f t="shared" si="14"/>
        <v>0</v>
      </c>
      <c r="I624" s="14">
        <v>17</v>
      </c>
    </row>
    <row r="625" spans="1:9" ht="14.25" customHeight="1" hidden="1">
      <c r="A625" s="108"/>
      <c r="B625" s="94"/>
      <c r="C625" s="91"/>
      <c r="D625" s="92"/>
      <c r="E625">
        <v>2301257</v>
      </c>
      <c r="F625" t="s">
        <v>650</v>
      </c>
      <c r="H625" s="2">
        <f t="shared" si="14"/>
        <v>0</v>
      </c>
      <c r="I625" s="14">
        <v>17</v>
      </c>
    </row>
    <row r="626" spans="1:9" ht="14.25" customHeight="1" hidden="1">
      <c r="A626" s="108"/>
      <c r="B626" s="94"/>
      <c r="C626" s="91"/>
      <c r="D626" s="92"/>
      <c r="E626">
        <v>2301307</v>
      </c>
      <c r="F626" t="s">
        <v>609</v>
      </c>
      <c r="H626" s="2">
        <f t="shared" si="14"/>
        <v>0</v>
      </c>
      <c r="I626" s="14">
        <v>17</v>
      </c>
    </row>
    <row r="627" spans="1:9" ht="14.25" customHeight="1" hidden="1">
      <c r="A627" s="108"/>
      <c r="B627" s="94"/>
      <c r="C627" s="91"/>
      <c r="D627" s="92"/>
      <c r="E627">
        <v>2301505</v>
      </c>
      <c r="F627" t="s">
        <v>86</v>
      </c>
      <c r="H627" s="2">
        <f t="shared" si="14"/>
        <v>0</v>
      </c>
      <c r="I627" s="14">
        <v>17</v>
      </c>
    </row>
    <row r="628" spans="1:9" ht="14.25" hidden="1">
      <c r="A628" s="108"/>
      <c r="B628" s="94"/>
      <c r="C628" s="91"/>
      <c r="D628" s="92"/>
      <c r="E628">
        <v>2301604</v>
      </c>
      <c r="F628" t="s">
        <v>176</v>
      </c>
      <c r="H628" s="2">
        <f t="shared" si="14"/>
        <v>0</v>
      </c>
      <c r="I628" s="14">
        <v>17</v>
      </c>
    </row>
    <row r="629" spans="1:9" ht="14.25" customHeight="1" hidden="1">
      <c r="A629" s="108"/>
      <c r="B629" s="94"/>
      <c r="C629" s="91"/>
      <c r="D629" s="92"/>
      <c r="E629">
        <v>2301703</v>
      </c>
      <c r="F629" t="s">
        <v>610</v>
      </c>
      <c r="H629" s="2">
        <f t="shared" si="14"/>
        <v>0</v>
      </c>
      <c r="I629" s="14">
        <v>17</v>
      </c>
    </row>
    <row r="630" spans="1:9" ht="14.25" hidden="1">
      <c r="A630" s="108"/>
      <c r="B630" s="94"/>
      <c r="C630" s="91"/>
      <c r="D630" s="92"/>
      <c r="E630">
        <v>2301802</v>
      </c>
      <c r="F630" t="s">
        <v>425</v>
      </c>
      <c r="H630" s="2">
        <f t="shared" si="14"/>
        <v>0</v>
      </c>
      <c r="I630" s="14">
        <v>17</v>
      </c>
    </row>
    <row r="631" spans="1:9" ht="14.25" customHeight="1" hidden="1">
      <c r="A631" s="108"/>
      <c r="B631" s="94"/>
      <c r="C631" s="91"/>
      <c r="D631" s="92"/>
      <c r="E631">
        <v>2301901</v>
      </c>
      <c r="F631" t="s">
        <v>293</v>
      </c>
      <c r="H631" s="2">
        <f t="shared" si="14"/>
        <v>0</v>
      </c>
      <c r="I631" s="14">
        <v>17</v>
      </c>
    </row>
    <row r="632" spans="1:9" ht="14.25" customHeight="1" hidden="1">
      <c r="A632" s="108"/>
      <c r="B632" s="94"/>
      <c r="C632" s="91"/>
      <c r="D632" s="92"/>
      <c r="E632">
        <v>2302008</v>
      </c>
      <c r="F632" t="s">
        <v>194</v>
      </c>
      <c r="H632" s="2">
        <f t="shared" si="14"/>
        <v>0</v>
      </c>
      <c r="I632" s="14">
        <v>17</v>
      </c>
    </row>
    <row r="633" spans="1:9" ht="14.25" customHeight="1" hidden="1">
      <c r="A633" s="108"/>
      <c r="B633" s="94"/>
      <c r="C633" s="91"/>
      <c r="D633" s="92"/>
      <c r="E633">
        <v>2302305</v>
      </c>
      <c r="F633" t="s">
        <v>23</v>
      </c>
      <c r="H633" s="2">
        <f>G633*I633</f>
        <v>0</v>
      </c>
      <c r="I633" s="14">
        <v>17</v>
      </c>
    </row>
    <row r="634" spans="1:9" ht="14.25" customHeight="1" hidden="1">
      <c r="A634" s="108"/>
      <c r="B634" s="94"/>
      <c r="C634" s="91"/>
      <c r="D634" s="92"/>
      <c r="E634">
        <v>2302404</v>
      </c>
      <c r="F634" t="s">
        <v>834</v>
      </c>
      <c r="H634" s="2">
        <f>G634*I634</f>
        <v>0</v>
      </c>
      <c r="I634" s="14">
        <v>17</v>
      </c>
    </row>
    <row r="635" spans="1:9" ht="14.25" customHeight="1" hidden="1">
      <c r="A635" s="108"/>
      <c r="B635" s="94"/>
      <c r="C635" s="91"/>
      <c r="D635" s="92"/>
      <c r="E635">
        <v>2302503</v>
      </c>
      <c r="F635" t="s">
        <v>612</v>
      </c>
      <c r="H635" s="2">
        <f t="shared" si="14"/>
        <v>0</v>
      </c>
      <c r="I635" s="14">
        <v>17</v>
      </c>
    </row>
    <row r="636" spans="1:9" ht="14.25" customHeight="1" hidden="1">
      <c r="A636" s="108"/>
      <c r="B636" s="94"/>
      <c r="C636" s="91"/>
      <c r="D636" s="92"/>
      <c r="E636">
        <v>2302701</v>
      </c>
      <c r="F636" t="s">
        <v>413</v>
      </c>
      <c r="H636" s="2">
        <f t="shared" si="14"/>
        <v>0</v>
      </c>
      <c r="I636" s="14">
        <v>17</v>
      </c>
    </row>
    <row r="637" spans="1:9" ht="14.25" hidden="1">
      <c r="A637" s="108"/>
      <c r="B637" s="94"/>
      <c r="C637" s="91"/>
      <c r="D637" s="92"/>
      <c r="E637">
        <v>2302800</v>
      </c>
      <c r="F637" t="s">
        <v>651</v>
      </c>
      <c r="H637" s="2">
        <f t="shared" si="14"/>
        <v>0</v>
      </c>
      <c r="I637" s="14">
        <v>17</v>
      </c>
    </row>
    <row r="638" spans="1:9" ht="14.25" customHeight="1" hidden="1">
      <c r="A638" s="108"/>
      <c r="B638" s="94"/>
      <c r="C638" s="91"/>
      <c r="D638" s="92"/>
      <c r="E638">
        <v>2303105</v>
      </c>
      <c r="F638" t="s">
        <v>321</v>
      </c>
      <c r="H638" s="2">
        <f t="shared" si="14"/>
        <v>0</v>
      </c>
      <c r="I638" s="14">
        <v>17</v>
      </c>
    </row>
    <row r="639" spans="1:9" ht="14.25" customHeight="1" hidden="1">
      <c r="A639" s="108"/>
      <c r="B639" s="94"/>
      <c r="C639" s="91"/>
      <c r="D639" s="92"/>
      <c r="E639">
        <v>2303204</v>
      </c>
      <c r="F639" t="s">
        <v>414</v>
      </c>
      <c r="H639" s="2">
        <f t="shared" si="14"/>
        <v>0</v>
      </c>
      <c r="I639" s="14">
        <v>17</v>
      </c>
    </row>
    <row r="640" spans="1:9" ht="14.25" customHeight="1" hidden="1">
      <c r="A640" s="108"/>
      <c r="B640" s="94"/>
      <c r="C640" s="91"/>
      <c r="D640" s="92"/>
      <c r="E640">
        <v>2303303</v>
      </c>
      <c r="F640" t="s">
        <v>224</v>
      </c>
      <c r="H640" s="2">
        <f t="shared" si="14"/>
        <v>0</v>
      </c>
      <c r="I640" s="14">
        <v>17</v>
      </c>
    </row>
    <row r="641" spans="1:9" ht="14.25" customHeight="1" hidden="1">
      <c r="A641" s="108"/>
      <c r="B641" s="94"/>
      <c r="C641" s="91"/>
      <c r="D641" s="92"/>
      <c r="E641">
        <v>2303402</v>
      </c>
      <c r="F641" t="s">
        <v>88</v>
      </c>
      <c r="H641" s="2">
        <f t="shared" si="14"/>
        <v>0</v>
      </c>
      <c r="I641" s="14">
        <v>17</v>
      </c>
    </row>
    <row r="642" spans="1:9" ht="14.25" customHeight="1" hidden="1">
      <c r="A642" s="108"/>
      <c r="B642" s="94"/>
      <c r="C642" s="91"/>
      <c r="D642" s="92"/>
      <c r="E642">
        <v>2303600</v>
      </c>
      <c r="F642" t="s">
        <v>177</v>
      </c>
      <c r="H642" s="2">
        <f t="shared" si="14"/>
        <v>0</v>
      </c>
      <c r="I642" s="14">
        <v>17</v>
      </c>
    </row>
    <row r="643" spans="1:9" ht="14.25" customHeight="1" hidden="1">
      <c r="A643" s="108"/>
      <c r="B643" s="94"/>
      <c r="C643" s="91"/>
      <c r="D643" s="92"/>
      <c r="E643">
        <v>2303659</v>
      </c>
      <c r="F643" t="s">
        <v>613</v>
      </c>
      <c r="H643" s="2">
        <f t="shared" si="14"/>
        <v>0</v>
      </c>
      <c r="I643" s="14">
        <v>17</v>
      </c>
    </row>
    <row r="644" spans="1:9" ht="14.25" customHeight="1" hidden="1">
      <c r="A644" s="108"/>
      <c r="B644" s="94"/>
      <c r="C644" s="91"/>
      <c r="D644" s="92"/>
      <c r="E644">
        <v>2303808</v>
      </c>
      <c r="F644" t="s">
        <v>323</v>
      </c>
      <c r="H644" s="2">
        <f t="shared" si="14"/>
        <v>0</v>
      </c>
      <c r="I644" s="14">
        <v>17</v>
      </c>
    </row>
    <row r="645" spans="1:9" ht="14.25" hidden="1">
      <c r="A645" s="108"/>
      <c r="B645" s="94"/>
      <c r="C645" s="91"/>
      <c r="D645" s="92"/>
      <c r="E645">
        <v>2304004</v>
      </c>
      <c r="F645" t="s">
        <v>652</v>
      </c>
      <c r="H645" s="2">
        <f t="shared" si="14"/>
        <v>0</v>
      </c>
      <c r="I645" s="14">
        <v>17</v>
      </c>
    </row>
    <row r="646" spans="1:9" ht="14.25" customHeight="1" hidden="1">
      <c r="A646" s="108"/>
      <c r="B646" s="94"/>
      <c r="C646" s="91"/>
      <c r="D646" s="92"/>
      <c r="E646">
        <v>2304103</v>
      </c>
      <c r="F646" t="s">
        <v>226</v>
      </c>
      <c r="H646" s="2">
        <f t="shared" si="14"/>
        <v>0</v>
      </c>
      <c r="I646" s="14">
        <v>17</v>
      </c>
    </row>
    <row r="647" spans="1:9" ht="14.25" customHeight="1" hidden="1">
      <c r="A647" s="108"/>
      <c r="B647" s="94"/>
      <c r="C647" s="91"/>
      <c r="D647" s="92"/>
      <c r="E647">
        <v>2304202</v>
      </c>
      <c r="F647" t="s">
        <v>227</v>
      </c>
      <c r="H647" s="2">
        <f t="shared" si="14"/>
        <v>0</v>
      </c>
      <c r="I647" s="14">
        <v>17</v>
      </c>
    </row>
    <row r="648" spans="1:9" ht="14.25" customHeight="1" hidden="1">
      <c r="A648" s="108"/>
      <c r="B648" s="94"/>
      <c r="C648" s="91"/>
      <c r="D648" s="92"/>
      <c r="E648">
        <v>2304236</v>
      </c>
      <c r="F648" t="s">
        <v>1029</v>
      </c>
      <c r="H648" s="2">
        <f t="shared" si="14"/>
        <v>0</v>
      </c>
      <c r="I648" s="14">
        <v>17</v>
      </c>
    </row>
    <row r="649" spans="1:9" ht="14.25" customHeight="1" hidden="1">
      <c r="A649" s="108"/>
      <c r="B649" s="94"/>
      <c r="C649" s="91"/>
      <c r="D649" s="92"/>
      <c r="E649">
        <v>2304269</v>
      </c>
      <c r="F649" t="s">
        <v>197</v>
      </c>
      <c r="H649" s="2">
        <f aca="true" t="shared" si="15" ref="H649:H730">G649*I649</f>
        <v>0</v>
      </c>
      <c r="I649" s="14">
        <v>17</v>
      </c>
    </row>
    <row r="650" spans="1:9" ht="14.25" customHeight="1" hidden="1">
      <c r="A650" s="108"/>
      <c r="B650" s="94"/>
      <c r="C650" s="91"/>
      <c r="D650" s="92"/>
      <c r="E650">
        <v>2304277</v>
      </c>
      <c r="F650" t="s">
        <v>614</v>
      </c>
      <c r="H650" s="2">
        <f t="shared" si="15"/>
        <v>0</v>
      </c>
      <c r="I650" s="14">
        <v>17</v>
      </c>
    </row>
    <row r="651" spans="1:9" ht="14.25" customHeight="1" hidden="1">
      <c r="A651" s="108"/>
      <c r="B651" s="94"/>
      <c r="C651" s="91"/>
      <c r="D651" s="92"/>
      <c r="E651">
        <v>2304301</v>
      </c>
      <c r="F651" t="s">
        <v>179</v>
      </c>
      <c r="H651" s="2">
        <f t="shared" si="15"/>
        <v>0</v>
      </c>
      <c r="I651" s="14">
        <v>17</v>
      </c>
    </row>
    <row r="652" spans="1:9" ht="14.25" customHeight="1" hidden="1">
      <c r="A652" s="108"/>
      <c r="B652" s="94"/>
      <c r="C652" s="91"/>
      <c r="D652" s="92"/>
      <c r="E652">
        <v>2304350</v>
      </c>
      <c r="F652" t="s">
        <v>180</v>
      </c>
      <c r="H652" s="2">
        <f t="shared" si="15"/>
        <v>0</v>
      </c>
      <c r="I652" s="14">
        <v>17</v>
      </c>
    </row>
    <row r="653" spans="1:9" ht="14.25" customHeight="1" hidden="1">
      <c r="A653" s="108"/>
      <c r="B653" s="94"/>
      <c r="C653" s="91"/>
      <c r="D653" s="92"/>
      <c r="E653">
        <v>2304509</v>
      </c>
      <c r="F653" t="s">
        <v>653</v>
      </c>
      <c r="H653" s="2">
        <f t="shared" si="15"/>
        <v>0</v>
      </c>
      <c r="I653" s="14">
        <v>17</v>
      </c>
    </row>
    <row r="654" spans="1:9" ht="14.25" customHeight="1" hidden="1">
      <c r="A654" s="108"/>
      <c r="B654" s="94"/>
      <c r="C654" s="91"/>
      <c r="D654" s="92"/>
      <c r="E654">
        <v>2304608</v>
      </c>
      <c r="F654" t="s">
        <v>457</v>
      </c>
      <c r="H654" s="2">
        <f t="shared" si="15"/>
        <v>0</v>
      </c>
      <c r="I654" s="14">
        <v>17</v>
      </c>
    </row>
    <row r="655" spans="1:9" ht="14.25" customHeight="1" hidden="1">
      <c r="A655" s="108"/>
      <c r="B655" s="94"/>
      <c r="C655" s="91"/>
      <c r="D655" s="92"/>
      <c r="E655">
        <v>2304657</v>
      </c>
      <c r="F655" t="s">
        <v>416</v>
      </c>
      <c r="H655" s="2">
        <f t="shared" si="15"/>
        <v>0</v>
      </c>
      <c r="I655" s="14">
        <v>17</v>
      </c>
    </row>
    <row r="656" spans="1:9" ht="14.25" customHeight="1" hidden="1">
      <c r="A656" s="108"/>
      <c r="B656" s="94"/>
      <c r="C656" s="91"/>
      <c r="D656" s="92"/>
      <c r="E656">
        <v>2304806</v>
      </c>
      <c r="F656" t="s">
        <v>835</v>
      </c>
      <c r="H656" s="2">
        <f t="shared" si="15"/>
        <v>0</v>
      </c>
      <c r="I656" s="14">
        <v>17</v>
      </c>
    </row>
    <row r="657" spans="1:9" ht="14.25" customHeight="1" hidden="1">
      <c r="A657" s="108"/>
      <c r="B657" s="94"/>
      <c r="C657" s="91"/>
      <c r="D657" s="92"/>
      <c r="E657">
        <v>2304905</v>
      </c>
      <c r="F657" t="s">
        <v>228</v>
      </c>
      <c r="H657" s="2">
        <f t="shared" si="15"/>
        <v>0</v>
      </c>
      <c r="I657" s="14">
        <v>17</v>
      </c>
    </row>
    <row r="658" spans="1:9" ht="14.25" customHeight="1" hidden="1">
      <c r="A658" s="108"/>
      <c r="B658" s="94"/>
      <c r="C658" s="91"/>
      <c r="D658" s="92"/>
      <c r="E658">
        <v>2305001</v>
      </c>
      <c r="F658" t="s">
        <v>229</v>
      </c>
      <c r="H658" s="2">
        <f t="shared" si="15"/>
        <v>0</v>
      </c>
      <c r="I658" s="14">
        <v>17</v>
      </c>
    </row>
    <row r="659" spans="1:9" ht="14.25" customHeight="1" hidden="1">
      <c r="A659" s="108"/>
      <c r="B659" s="94"/>
      <c r="C659" s="91"/>
      <c r="D659" s="92"/>
      <c r="E659">
        <v>2305209</v>
      </c>
      <c r="F659" t="s">
        <v>945</v>
      </c>
      <c r="H659" s="2">
        <f t="shared" si="15"/>
        <v>0</v>
      </c>
      <c r="I659" s="14">
        <v>17</v>
      </c>
    </row>
    <row r="660" spans="1:9" ht="14.25" customHeight="1" hidden="1">
      <c r="A660" s="108"/>
      <c r="B660" s="94"/>
      <c r="C660" s="91"/>
      <c r="D660" s="92"/>
      <c r="E660">
        <v>2305308</v>
      </c>
      <c r="F660" t="s">
        <v>209</v>
      </c>
      <c r="H660" s="2">
        <f t="shared" si="15"/>
        <v>0</v>
      </c>
      <c r="I660" s="14">
        <v>17</v>
      </c>
    </row>
    <row r="661" spans="1:9" ht="14.25" hidden="1">
      <c r="A661" s="108"/>
      <c r="B661" s="94"/>
      <c r="C661" s="91"/>
      <c r="D661" s="92"/>
      <c r="E661">
        <v>2305407</v>
      </c>
      <c r="F661" t="s">
        <v>602</v>
      </c>
      <c r="H661" s="2">
        <f t="shared" si="15"/>
        <v>0</v>
      </c>
      <c r="I661" s="14">
        <v>17</v>
      </c>
    </row>
    <row r="662" spans="1:9" ht="14.25" customHeight="1" hidden="1">
      <c r="A662" s="108"/>
      <c r="B662" s="94"/>
      <c r="C662" s="91"/>
      <c r="D662" s="92"/>
      <c r="E662">
        <v>2305506</v>
      </c>
      <c r="F662" t="s">
        <v>210</v>
      </c>
      <c r="H662" s="2">
        <f t="shared" si="15"/>
        <v>0</v>
      </c>
      <c r="I662" s="14">
        <v>17</v>
      </c>
    </row>
    <row r="663" spans="1:9" ht="14.25" customHeight="1" hidden="1">
      <c r="A663" s="108"/>
      <c r="B663" s="94"/>
      <c r="C663" s="91"/>
      <c r="D663" s="92"/>
      <c r="E663">
        <v>2305605</v>
      </c>
      <c r="F663" t="s">
        <v>211</v>
      </c>
      <c r="H663" s="2">
        <f t="shared" si="15"/>
        <v>0</v>
      </c>
      <c r="I663" s="14">
        <v>17</v>
      </c>
    </row>
    <row r="664" spans="1:9" ht="14.25" customHeight="1" hidden="1">
      <c r="A664" s="108"/>
      <c r="B664" s="94"/>
      <c r="C664" s="91"/>
      <c r="D664" s="92"/>
      <c r="E664">
        <v>2305654</v>
      </c>
      <c r="F664" t="s">
        <v>426</v>
      </c>
      <c r="H664" s="2">
        <f t="shared" si="15"/>
        <v>0</v>
      </c>
      <c r="I664" s="14">
        <v>17</v>
      </c>
    </row>
    <row r="665" spans="1:9" ht="14.25" customHeight="1" hidden="1">
      <c r="A665" s="108"/>
      <c r="B665" s="94"/>
      <c r="C665" s="91"/>
      <c r="D665" s="92"/>
      <c r="E665">
        <v>2305704</v>
      </c>
      <c r="F665" t="s">
        <v>844</v>
      </c>
      <c r="H665" s="2">
        <f t="shared" si="15"/>
        <v>0</v>
      </c>
      <c r="I665" s="14">
        <v>17</v>
      </c>
    </row>
    <row r="666" spans="1:9" ht="14.25" hidden="1">
      <c r="A666" s="108"/>
      <c r="B666" s="94"/>
      <c r="C666" s="91"/>
      <c r="D666" s="92"/>
      <c r="E666">
        <v>2305803</v>
      </c>
      <c r="F666" t="s">
        <v>603</v>
      </c>
      <c r="H666" s="2">
        <f t="shared" si="15"/>
        <v>0</v>
      </c>
      <c r="I666" s="14">
        <v>17</v>
      </c>
    </row>
    <row r="667" spans="1:9" ht="14.25" hidden="1">
      <c r="A667" s="108"/>
      <c r="B667" s="94"/>
      <c r="C667" s="91"/>
      <c r="D667" s="92"/>
      <c r="E667">
        <v>2305902</v>
      </c>
      <c r="F667" t="s">
        <v>295</v>
      </c>
      <c r="H667" s="2">
        <f t="shared" si="15"/>
        <v>0</v>
      </c>
      <c r="I667" s="14">
        <v>17</v>
      </c>
    </row>
    <row r="668" spans="1:9" ht="14.25" customHeight="1" hidden="1">
      <c r="A668" s="108"/>
      <c r="B668" s="94"/>
      <c r="C668" s="91"/>
      <c r="D668" s="92"/>
      <c r="E668">
        <v>2306009</v>
      </c>
      <c r="F668" t="s">
        <v>955</v>
      </c>
      <c r="H668" s="2">
        <f t="shared" si="15"/>
        <v>0</v>
      </c>
      <c r="I668" s="14">
        <v>17</v>
      </c>
    </row>
    <row r="669" spans="1:9" ht="14.25" customHeight="1" hidden="1">
      <c r="A669" s="108"/>
      <c r="B669" s="94"/>
      <c r="C669" s="91"/>
      <c r="D669" s="92"/>
      <c r="E669">
        <v>2306108</v>
      </c>
      <c r="F669" t="s">
        <v>458</v>
      </c>
      <c r="H669" s="2">
        <f t="shared" si="15"/>
        <v>0</v>
      </c>
      <c r="I669" s="14">
        <v>17</v>
      </c>
    </row>
    <row r="670" spans="1:9" ht="14.25" customHeight="1" hidden="1">
      <c r="A670" s="108"/>
      <c r="B670" s="94"/>
      <c r="C670" s="91"/>
      <c r="D670" s="92"/>
      <c r="E670">
        <v>2306306</v>
      </c>
      <c r="F670" t="s">
        <v>417</v>
      </c>
      <c r="H670" s="2">
        <f t="shared" si="15"/>
        <v>0</v>
      </c>
      <c r="I670" s="14">
        <v>17</v>
      </c>
    </row>
    <row r="671" spans="1:9" ht="14.25" customHeight="1" hidden="1">
      <c r="A671" s="108"/>
      <c r="B671" s="94"/>
      <c r="C671" s="91"/>
      <c r="D671" s="92"/>
      <c r="E671">
        <v>2306603</v>
      </c>
      <c r="F671" t="s">
        <v>812</v>
      </c>
      <c r="H671" s="2">
        <f t="shared" si="15"/>
        <v>0</v>
      </c>
      <c r="I671" s="14">
        <v>17</v>
      </c>
    </row>
    <row r="672" spans="1:9" ht="14.25" customHeight="1" hidden="1">
      <c r="A672" s="108"/>
      <c r="B672" s="94"/>
      <c r="C672" s="91"/>
      <c r="D672" s="92"/>
      <c r="E672">
        <v>2306900</v>
      </c>
      <c r="F672" t="s">
        <v>233</v>
      </c>
      <c r="H672" s="2">
        <f t="shared" si="15"/>
        <v>0</v>
      </c>
      <c r="I672" s="14">
        <v>17</v>
      </c>
    </row>
    <row r="673" spans="1:9" ht="14.25" customHeight="1" hidden="1">
      <c r="A673" s="108"/>
      <c r="B673" s="94"/>
      <c r="C673" s="91"/>
      <c r="D673" s="92"/>
      <c r="E673">
        <v>2307106</v>
      </c>
      <c r="F673" t="s">
        <v>616</v>
      </c>
      <c r="H673" s="2">
        <f t="shared" si="15"/>
        <v>0</v>
      </c>
      <c r="I673" s="14">
        <v>17</v>
      </c>
    </row>
    <row r="674" spans="1:9" ht="14.25" customHeight="1" hidden="1">
      <c r="A674" s="108"/>
      <c r="B674" s="94"/>
      <c r="C674" s="91"/>
      <c r="D674" s="92"/>
      <c r="E674">
        <v>2307205</v>
      </c>
      <c r="F674" t="s">
        <v>97</v>
      </c>
      <c r="H674" s="2">
        <f t="shared" si="15"/>
        <v>0</v>
      </c>
      <c r="I674" s="14">
        <v>17</v>
      </c>
    </row>
    <row r="675" spans="1:9" ht="14.25" customHeight="1" hidden="1">
      <c r="A675" s="108"/>
      <c r="B675" s="94"/>
      <c r="C675" s="91"/>
      <c r="D675" s="92"/>
      <c r="E675">
        <v>2307304</v>
      </c>
      <c r="F675" t="s">
        <v>234</v>
      </c>
      <c r="H675" s="2">
        <f t="shared" si="15"/>
        <v>0</v>
      </c>
      <c r="I675" s="14">
        <v>17</v>
      </c>
    </row>
    <row r="676" spans="1:9" ht="14.25" customHeight="1" hidden="1">
      <c r="A676" s="108"/>
      <c r="B676" s="94"/>
      <c r="C676" s="91"/>
      <c r="D676" s="92"/>
      <c r="E676">
        <v>2307403</v>
      </c>
      <c r="F676" t="s">
        <v>199</v>
      </c>
      <c r="H676" s="2">
        <f t="shared" si="15"/>
        <v>0</v>
      </c>
      <c r="I676" s="14">
        <v>17</v>
      </c>
    </row>
    <row r="677" spans="1:9" ht="14.25" customHeight="1" hidden="1">
      <c r="A677" s="108"/>
      <c r="B677" s="94"/>
      <c r="C677" s="91"/>
      <c r="D677" s="92"/>
      <c r="E677">
        <v>2307502</v>
      </c>
      <c r="F677" t="s">
        <v>427</v>
      </c>
      <c r="H677" s="2">
        <f t="shared" si="15"/>
        <v>0</v>
      </c>
      <c r="I677" s="14">
        <v>17</v>
      </c>
    </row>
    <row r="678" spans="1:9" ht="14.25" customHeight="1" hidden="1">
      <c r="A678" s="108"/>
      <c r="B678" s="94"/>
      <c r="C678" s="91"/>
      <c r="D678" s="92"/>
      <c r="E678">
        <v>2307809</v>
      </c>
      <c r="F678" t="s">
        <v>183</v>
      </c>
      <c r="H678" s="2">
        <f t="shared" si="15"/>
        <v>0</v>
      </c>
      <c r="I678" s="14">
        <v>17</v>
      </c>
    </row>
    <row r="679" spans="1:9" ht="14.25" hidden="1">
      <c r="A679" s="108"/>
      <c r="B679" s="94"/>
      <c r="C679" s="91"/>
      <c r="D679" s="92"/>
      <c r="E679">
        <v>2307908</v>
      </c>
      <c r="F679" t="s">
        <v>419</v>
      </c>
      <c r="H679" s="2">
        <f t="shared" si="15"/>
        <v>0</v>
      </c>
      <c r="I679" s="14">
        <v>17</v>
      </c>
    </row>
    <row r="680" spans="1:9" ht="14.25" customHeight="1" hidden="1">
      <c r="A680" s="108"/>
      <c r="B680" s="94"/>
      <c r="C680" s="91"/>
      <c r="D680" s="92"/>
      <c r="E680">
        <v>2308005</v>
      </c>
      <c r="F680" t="s">
        <v>827</v>
      </c>
      <c r="H680" s="2">
        <f t="shared" si="15"/>
        <v>0</v>
      </c>
      <c r="I680" s="14">
        <v>17</v>
      </c>
    </row>
    <row r="681" spans="1:9" ht="14.25" hidden="1">
      <c r="A681" s="108"/>
      <c r="B681" s="94"/>
      <c r="C681" s="91"/>
      <c r="D681" s="92"/>
      <c r="E681">
        <v>2308104</v>
      </c>
      <c r="F681" t="s">
        <v>200</v>
      </c>
      <c r="H681" s="2">
        <f t="shared" si="15"/>
        <v>0</v>
      </c>
      <c r="I681" s="14">
        <v>17</v>
      </c>
    </row>
    <row r="682" spans="1:9" ht="14.25" customHeight="1" hidden="1">
      <c r="A682" s="108"/>
      <c r="B682" s="94"/>
      <c r="C682" s="91"/>
      <c r="D682" s="92"/>
      <c r="E682">
        <v>2308203</v>
      </c>
      <c r="F682" t="s">
        <v>297</v>
      </c>
      <c r="H682" s="2">
        <f t="shared" si="15"/>
        <v>0</v>
      </c>
      <c r="I682" s="14">
        <v>17</v>
      </c>
    </row>
    <row r="683" spans="1:9" ht="14.25" customHeight="1" hidden="1">
      <c r="A683" s="108"/>
      <c r="B683" s="94"/>
      <c r="C683" s="91"/>
      <c r="D683" s="92"/>
      <c r="E683">
        <v>2308302</v>
      </c>
      <c r="F683" t="s">
        <v>324</v>
      </c>
      <c r="H683" s="2">
        <f t="shared" si="15"/>
        <v>0</v>
      </c>
      <c r="I683" s="14">
        <v>17</v>
      </c>
    </row>
    <row r="684" spans="1:9" ht="14.25" hidden="1">
      <c r="A684" s="108"/>
      <c r="B684" s="94"/>
      <c r="C684" s="91"/>
      <c r="D684" s="92"/>
      <c r="E684">
        <v>2308377</v>
      </c>
      <c r="F684" t="s">
        <v>428</v>
      </c>
      <c r="H684" s="2">
        <f t="shared" si="15"/>
        <v>0</v>
      </c>
      <c r="I684" s="14">
        <v>17</v>
      </c>
    </row>
    <row r="685" spans="1:9" ht="14.25" customHeight="1" hidden="1">
      <c r="A685" s="108"/>
      <c r="B685" s="94"/>
      <c r="C685" s="91"/>
      <c r="D685" s="92"/>
      <c r="E685">
        <v>2308401</v>
      </c>
      <c r="F685" t="s">
        <v>325</v>
      </c>
      <c r="H685" s="2">
        <f t="shared" si="15"/>
        <v>0</v>
      </c>
      <c r="I685" s="14">
        <v>17</v>
      </c>
    </row>
    <row r="686" spans="1:9" ht="14.25" customHeight="1" hidden="1">
      <c r="A686" s="108"/>
      <c r="B686" s="94"/>
      <c r="C686" s="91"/>
      <c r="D686" s="92"/>
      <c r="E686">
        <v>2308500</v>
      </c>
      <c r="F686" t="s">
        <v>429</v>
      </c>
      <c r="H686" s="2">
        <f t="shared" si="15"/>
        <v>0</v>
      </c>
      <c r="I686" s="14">
        <v>17</v>
      </c>
    </row>
    <row r="687" spans="1:9" ht="14.25" customHeight="1" hidden="1">
      <c r="A687" s="108"/>
      <c r="B687" s="94"/>
      <c r="C687" s="91"/>
      <c r="D687" s="92"/>
      <c r="E687">
        <v>2308609</v>
      </c>
      <c r="F687" t="s">
        <v>212</v>
      </c>
      <c r="H687" s="2">
        <f t="shared" si="15"/>
        <v>0</v>
      </c>
      <c r="I687" s="14">
        <v>17</v>
      </c>
    </row>
    <row r="688" spans="1:9" ht="14.25" hidden="1">
      <c r="A688" s="108"/>
      <c r="B688" s="94"/>
      <c r="C688" s="91"/>
      <c r="D688" s="92"/>
      <c r="E688">
        <v>2308807</v>
      </c>
      <c r="F688" t="s">
        <v>326</v>
      </c>
      <c r="H688" s="2">
        <f t="shared" si="15"/>
        <v>0</v>
      </c>
      <c r="I688" s="14">
        <v>17</v>
      </c>
    </row>
    <row r="689" spans="1:9" ht="14.25" customHeight="1" hidden="1">
      <c r="A689" s="108"/>
      <c r="B689" s="94"/>
      <c r="C689" s="91"/>
      <c r="D689" s="92"/>
      <c r="E689">
        <v>2308906</v>
      </c>
      <c r="F689" t="s">
        <v>957</v>
      </c>
      <c r="H689" s="2">
        <f t="shared" si="15"/>
        <v>0</v>
      </c>
      <c r="I689" s="14">
        <v>17</v>
      </c>
    </row>
    <row r="690" spans="1:9" ht="14.25" customHeight="1" hidden="1">
      <c r="A690" s="108"/>
      <c r="B690" s="94"/>
      <c r="C690" s="91"/>
      <c r="D690" s="92"/>
      <c r="E690">
        <v>2309003</v>
      </c>
      <c r="F690" t="s">
        <v>235</v>
      </c>
      <c r="H690" s="2">
        <f t="shared" si="15"/>
        <v>0</v>
      </c>
      <c r="I690" s="14">
        <v>17</v>
      </c>
    </row>
    <row r="691" spans="1:9" ht="14.25" customHeight="1" hidden="1">
      <c r="A691" s="108"/>
      <c r="B691" s="94"/>
      <c r="C691" s="91"/>
      <c r="D691" s="92"/>
      <c r="E691">
        <v>2309201</v>
      </c>
      <c r="F691" t="s">
        <v>1038</v>
      </c>
      <c r="H691" s="2">
        <f t="shared" si="15"/>
        <v>0</v>
      </c>
      <c r="I691" s="14">
        <v>17</v>
      </c>
    </row>
    <row r="692" spans="1:9" ht="14.25" hidden="1">
      <c r="A692" s="108"/>
      <c r="B692" s="94"/>
      <c r="C692" s="91"/>
      <c r="D692" s="92"/>
      <c r="E692">
        <v>2309300</v>
      </c>
      <c r="F692" t="s">
        <v>430</v>
      </c>
      <c r="H692" s="2">
        <f t="shared" si="15"/>
        <v>0</v>
      </c>
      <c r="I692" s="14">
        <v>17</v>
      </c>
    </row>
    <row r="693" spans="1:9" ht="14.25" customHeight="1" hidden="1">
      <c r="A693" s="108"/>
      <c r="B693" s="94"/>
      <c r="C693" s="91"/>
      <c r="D693" s="92"/>
      <c r="E693">
        <v>2309409</v>
      </c>
      <c r="F693" t="s">
        <v>213</v>
      </c>
      <c r="H693" s="2">
        <f t="shared" si="15"/>
        <v>0</v>
      </c>
      <c r="I693" s="14">
        <v>17</v>
      </c>
    </row>
    <row r="694" spans="1:9" ht="14.25" customHeight="1" hidden="1">
      <c r="A694" s="108"/>
      <c r="B694" s="94"/>
      <c r="C694" s="91"/>
      <c r="D694" s="92"/>
      <c r="E694">
        <v>2309508</v>
      </c>
      <c r="F694" t="s">
        <v>98</v>
      </c>
      <c r="H694" s="2">
        <f t="shared" si="15"/>
        <v>0</v>
      </c>
      <c r="I694" s="14">
        <v>17</v>
      </c>
    </row>
    <row r="695" spans="1:9" ht="14.25" customHeight="1" hidden="1">
      <c r="A695" s="108"/>
      <c r="B695" s="94"/>
      <c r="C695" s="91"/>
      <c r="D695" s="92"/>
      <c r="E695">
        <v>2309904</v>
      </c>
      <c r="F695" t="s">
        <v>184</v>
      </c>
      <c r="H695" s="2">
        <f t="shared" si="15"/>
        <v>0</v>
      </c>
      <c r="I695" s="14">
        <v>17</v>
      </c>
    </row>
    <row r="696" spans="1:9" ht="14.25" customHeight="1" hidden="1">
      <c r="A696" s="108"/>
      <c r="B696" s="94"/>
      <c r="C696" s="91"/>
      <c r="D696" s="92"/>
      <c r="E696">
        <v>2310308</v>
      </c>
      <c r="F696" t="s">
        <v>958</v>
      </c>
      <c r="H696" s="2">
        <f t="shared" si="15"/>
        <v>0</v>
      </c>
      <c r="I696" s="14">
        <v>17</v>
      </c>
    </row>
    <row r="697" spans="1:9" ht="14.25" customHeight="1" hidden="1">
      <c r="A697" s="108"/>
      <c r="B697" s="94"/>
      <c r="C697" s="91"/>
      <c r="D697" s="92"/>
      <c r="E697">
        <v>2310407</v>
      </c>
      <c r="F697" t="s">
        <v>453</v>
      </c>
      <c r="H697" s="2">
        <f t="shared" si="15"/>
        <v>0</v>
      </c>
      <c r="I697" s="14">
        <v>17</v>
      </c>
    </row>
    <row r="698" spans="1:9" ht="14.25" customHeight="1" hidden="1">
      <c r="A698" s="108"/>
      <c r="B698" s="94"/>
      <c r="C698" s="91"/>
      <c r="D698" s="92"/>
      <c r="E698">
        <v>2310506</v>
      </c>
      <c r="F698" t="s">
        <v>215</v>
      </c>
      <c r="H698" s="2">
        <f t="shared" si="15"/>
        <v>0</v>
      </c>
      <c r="I698" s="14">
        <v>17</v>
      </c>
    </row>
    <row r="699" spans="1:9" ht="14.25" customHeight="1" hidden="1">
      <c r="A699" s="108"/>
      <c r="B699" s="94"/>
      <c r="C699" s="91"/>
      <c r="D699" s="92"/>
      <c r="E699">
        <v>2310605</v>
      </c>
      <c r="F699" t="s">
        <v>237</v>
      </c>
      <c r="H699" s="2">
        <f t="shared" si="15"/>
        <v>0</v>
      </c>
      <c r="I699" s="14">
        <v>17</v>
      </c>
    </row>
    <row r="700" spans="1:9" ht="14.25" customHeight="1" hidden="1">
      <c r="A700" s="108"/>
      <c r="B700" s="94"/>
      <c r="C700" s="91"/>
      <c r="D700" s="92"/>
      <c r="E700">
        <v>2310803</v>
      </c>
      <c r="F700" t="s">
        <v>89</v>
      </c>
      <c r="H700" s="2">
        <f t="shared" si="15"/>
        <v>0</v>
      </c>
      <c r="I700" s="14">
        <v>17</v>
      </c>
    </row>
    <row r="701" spans="1:9" ht="14.25" customHeight="1" hidden="1">
      <c r="A701" s="108"/>
      <c r="B701" s="94"/>
      <c r="C701" s="91"/>
      <c r="D701" s="92"/>
      <c r="E701">
        <v>2310902</v>
      </c>
      <c r="F701" t="s">
        <v>959</v>
      </c>
      <c r="H701" s="2">
        <f t="shared" si="15"/>
        <v>0</v>
      </c>
      <c r="I701" s="14">
        <v>17</v>
      </c>
    </row>
    <row r="702" spans="1:9" ht="14.25" hidden="1">
      <c r="A702" s="108"/>
      <c r="B702" s="94"/>
      <c r="C702" s="91"/>
      <c r="D702" s="92"/>
      <c r="E702">
        <v>2310951</v>
      </c>
      <c r="F702" t="s">
        <v>459</v>
      </c>
      <c r="H702" s="2">
        <f t="shared" si="15"/>
        <v>0</v>
      </c>
      <c r="I702" s="14">
        <v>17</v>
      </c>
    </row>
    <row r="703" spans="1:9" ht="14.25" hidden="1">
      <c r="A703" s="108"/>
      <c r="B703" s="94"/>
      <c r="C703" s="91"/>
      <c r="D703" s="92"/>
      <c r="E703">
        <v>2311009</v>
      </c>
      <c r="F703" t="s">
        <v>960</v>
      </c>
      <c r="H703" s="2">
        <f t="shared" si="15"/>
        <v>0</v>
      </c>
      <c r="I703" s="14">
        <v>17</v>
      </c>
    </row>
    <row r="704" spans="1:9" ht="14.25" customHeight="1" hidden="1">
      <c r="A704" s="108"/>
      <c r="B704" s="94"/>
      <c r="C704" s="91"/>
      <c r="D704" s="92"/>
      <c r="E704">
        <v>2311108</v>
      </c>
      <c r="F704" t="s">
        <v>846</v>
      </c>
      <c r="H704" s="2">
        <f t="shared" si="15"/>
        <v>0</v>
      </c>
      <c r="I704" s="14">
        <v>17</v>
      </c>
    </row>
    <row r="705" spans="1:9" ht="14.25" hidden="1">
      <c r="A705" s="108"/>
      <c r="B705" s="94"/>
      <c r="C705" s="91"/>
      <c r="D705" s="92"/>
      <c r="E705">
        <v>2311207</v>
      </c>
      <c r="F705" t="s">
        <v>618</v>
      </c>
      <c r="H705" s="2">
        <f t="shared" si="15"/>
        <v>0</v>
      </c>
      <c r="I705" s="14">
        <v>17</v>
      </c>
    </row>
    <row r="706" spans="1:9" ht="14.25" customHeight="1" hidden="1">
      <c r="A706" s="108"/>
      <c r="B706" s="94"/>
      <c r="C706" s="91"/>
      <c r="D706" s="92"/>
      <c r="E706">
        <v>2311231</v>
      </c>
      <c r="F706" t="s">
        <v>420</v>
      </c>
      <c r="H706" s="2">
        <f t="shared" si="15"/>
        <v>0</v>
      </c>
      <c r="I706" s="14">
        <v>17</v>
      </c>
    </row>
    <row r="707" spans="1:9" ht="14.25" customHeight="1" hidden="1">
      <c r="A707" s="108"/>
      <c r="B707" s="94"/>
      <c r="C707" s="91"/>
      <c r="D707" s="92"/>
      <c r="E707">
        <v>2311264</v>
      </c>
      <c r="F707" t="s">
        <v>1030</v>
      </c>
      <c r="H707" s="2">
        <f t="shared" si="15"/>
        <v>0</v>
      </c>
      <c r="I707" s="14">
        <v>17</v>
      </c>
    </row>
    <row r="708" spans="1:9" ht="14.25" customHeight="1" hidden="1">
      <c r="A708" s="108"/>
      <c r="B708" s="94"/>
      <c r="C708" s="91"/>
      <c r="D708" s="92"/>
      <c r="E708">
        <v>2311355</v>
      </c>
      <c r="F708" t="s">
        <v>605</v>
      </c>
      <c r="H708" s="2">
        <f t="shared" si="15"/>
        <v>0</v>
      </c>
      <c r="I708" s="14">
        <v>17</v>
      </c>
    </row>
    <row r="709" spans="1:9" ht="14.25" customHeight="1" hidden="1">
      <c r="A709" s="108"/>
      <c r="B709" s="94"/>
      <c r="C709" s="91"/>
      <c r="D709" s="92"/>
      <c r="E709">
        <v>2311702</v>
      </c>
      <c r="F709" t="s">
        <v>238</v>
      </c>
      <c r="H709" s="2">
        <f t="shared" si="15"/>
        <v>0</v>
      </c>
      <c r="I709" s="14">
        <v>17</v>
      </c>
    </row>
    <row r="710" spans="1:9" ht="14.25" customHeight="1" hidden="1">
      <c r="A710" s="108"/>
      <c r="B710" s="94"/>
      <c r="C710" s="91"/>
      <c r="D710" s="92"/>
      <c r="E710">
        <v>2311900</v>
      </c>
      <c r="F710" t="s">
        <v>239</v>
      </c>
      <c r="H710" s="2">
        <f t="shared" si="15"/>
        <v>0</v>
      </c>
      <c r="I710" s="14">
        <v>17</v>
      </c>
    </row>
    <row r="711" spans="1:9" ht="14.25" customHeight="1" hidden="1">
      <c r="A711" s="108"/>
      <c r="B711" s="94"/>
      <c r="C711" s="91"/>
      <c r="D711" s="92"/>
      <c r="E711">
        <v>2311959</v>
      </c>
      <c r="F711" t="s">
        <v>187</v>
      </c>
      <c r="H711" s="2">
        <f t="shared" si="15"/>
        <v>0</v>
      </c>
      <c r="I711" s="14">
        <v>17</v>
      </c>
    </row>
    <row r="712" spans="1:9" ht="14.25" customHeight="1" hidden="1">
      <c r="A712" s="108"/>
      <c r="B712" s="94"/>
      <c r="C712" s="91"/>
      <c r="D712" s="92"/>
      <c r="E712">
        <v>2312205</v>
      </c>
      <c r="F712" t="s">
        <v>450</v>
      </c>
      <c r="H712" s="2">
        <f t="shared" si="15"/>
        <v>0</v>
      </c>
      <c r="I712" s="14">
        <v>17</v>
      </c>
    </row>
    <row r="713" spans="1:9" ht="14.25" customHeight="1" hidden="1">
      <c r="A713" s="108"/>
      <c r="B713" s="94"/>
      <c r="C713" s="91"/>
      <c r="D713" s="92"/>
      <c r="E713">
        <v>2312007</v>
      </c>
      <c r="F713" t="s">
        <v>435</v>
      </c>
      <c r="H713" s="2">
        <f t="shared" si="15"/>
        <v>0</v>
      </c>
      <c r="I713" s="14">
        <v>17</v>
      </c>
    </row>
    <row r="714" spans="1:9" ht="14.25" customHeight="1" hidden="1">
      <c r="A714" s="108"/>
      <c r="B714" s="94"/>
      <c r="C714" s="91"/>
      <c r="D714" s="92"/>
      <c r="E714">
        <v>2312106</v>
      </c>
      <c r="F714" t="s">
        <v>460</v>
      </c>
      <c r="H714" s="2">
        <f t="shared" si="15"/>
        <v>0</v>
      </c>
      <c r="I714" s="14">
        <v>17</v>
      </c>
    </row>
    <row r="715" spans="1:9" ht="14.25" customHeight="1" hidden="1">
      <c r="A715" s="108"/>
      <c r="B715" s="94"/>
      <c r="C715" s="91"/>
      <c r="D715" s="92"/>
      <c r="E715">
        <v>2312304</v>
      </c>
      <c r="F715" t="s">
        <v>202</v>
      </c>
      <c r="H715" s="2">
        <f t="shared" si="15"/>
        <v>0</v>
      </c>
      <c r="I715" s="14">
        <v>17</v>
      </c>
    </row>
    <row r="716" spans="1:9" ht="14.25" customHeight="1" hidden="1">
      <c r="A716" s="108"/>
      <c r="B716" s="94"/>
      <c r="C716" s="91"/>
      <c r="D716" s="92"/>
      <c r="E716">
        <v>2312809</v>
      </c>
      <c r="F716" t="s">
        <v>241</v>
      </c>
      <c r="H716" s="2">
        <f t="shared" si="15"/>
        <v>0</v>
      </c>
      <c r="I716" s="14">
        <v>17</v>
      </c>
    </row>
    <row r="717" spans="1:9" ht="14.25" customHeight="1" hidden="1">
      <c r="A717" s="108"/>
      <c r="B717" s="94"/>
      <c r="C717" s="91"/>
      <c r="D717" s="92"/>
      <c r="E717">
        <v>2312908</v>
      </c>
      <c r="F717" t="s">
        <v>620</v>
      </c>
      <c r="H717" s="2">
        <f t="shared" si="15"/>
        <v>0</v>
      </c>
      <c r="I717" s="14">
        <v>17</v>
      </c>
    </row>
    <row r="718" spans="1:9" ht="14.25" customHeight="1" hidden="1">
      <c r="A718" s="108"/>
      <c r="B718" s="94"/>
      <c r="C718" s="91"/>
      <c r="D718" s="92"/>
      <c r="E718">
        <v>2313104</v>
      </c>
      <c r="F718" t="s">
        <v>284</v>
      </c>
      <c r="H718" s="2">
        <f t="shared" si="15"/>
        <v>0</v>
      </c>
      <c r="I718" s="14">
        <v>17</v>
      </c>
    </row>
    <row r="719" spans="1:9" ht="14.25" customHeight="1" hidden="1">
      <c r="A719" s="108"/>
      <c r="B719" s="94"/>
      <c r="C719" s="91"/>
      <c r="D719" s="92"/>
      <c r="E719">
        <v>2313203</v>
      </c>
      <c r="F719" t="s">
        <v>432</v>
      </c>
      <c r="H719" s="2">
        <f t="shared" si="15"/>
        <v>0</v>
      </c>
      <c r="I719" s="14">
        <v>17</v>
      </c>
    </row>
    <row r="720" spans="1:9" ht="14.25" hidden="1">
      <c r="A720" s="108"/>
      <c r="B720" s="94"/>
      <c r="C720" s="91"/>
      <c r="D720" s="92"/>
      <c r="E720">
        <v>2313252</v>
      </c>
      <c r="F720" t="s">
        <v>398</v>
      </c>
      <c r="H720" s="2">
        <f t="shared" si="15"/>
        <v>0</v>
      </c>
      <c r="I720" s="14">
        <v>17</v>
      </c>
    </row>
    <row r="721" spans="1:9" ht="14.25" customHeight="1" hidden="1">
      <c r="A721" s="108"/>
      <c r="B721" s="94"/>
      <c r="C721" s="91"/>
      <c r="D721" s="92"/>
      <c r="E721">
        <v>2313302</v>
      </c>
      <c r="F721" t="s">
        <v>606</v>
      </c>
      <c r="H721" s="2">
        <f t="shared" si="15"/>
        <v>0</v>
      </c>
      <c r="I721" s="14">
        <v>17</v>
      </c>
    </row>
    <row r="722" spans="1:9" ht="14.25" customHeight="1" hidden="1">
      <c r="A722" s="108"/>
      <c r="B722" s="94"/>
      <c r="C722" s="91"/>
      <c r="D722" s="92"/>
      <c r="E722">
        <v>2313351</v>
      </c>
      <c r="F722" t="s">
        <v>961</v>
      </c>
      <c r="H722" s="2">
        <f t="shared" si="15"/>
        <v>0</v>
      </c>
      <c r="I722" s="14">
        <v>17</v>
      </c>
    </row>
    <row r="723" spans="1:9" ht="14.25" hidden="1">
      <c r="A723" s="108"/>
      <c r="B723" s="94"/>
      <c r="C723" s="91"/>
      <c r="D723" s="92"/>
      <c r="E723">
        <v>2313401</v>
      </c>
      <c r="F723" t="s">
        <v>298</v>
      </c>
      <c r="H723" s="2">
        <f t="shared" si="15"/>
        <v>0</v>
      </c>
      <c r="I723" s="14">
        <v>17</v>
      </c>
    </row>
    <row r="724" spans="1:9" ht="14.25" customHeight="1" hidden="1">
      <c r="A724" s="108"/>
      <c r="B724" s="94"/>
      <c r="C724" s="91"/>
      <c r="D724" s="92"/>
      <c r="E724">
        <v>2313609</v>
      </c>
      <c r="F724" t="s">
        <v>204</v>
      </c>
      <c r="H724" s="2">
        <f t="shared" si="15"/>
        <v>0</v>
      </c>
      <c r="I724" s="14">
        <v>17</v>
      </c>
    </row>
    <row r="725" spans="1:9" ht="14.25" hidden="1">
      <c r="A725" s="108"/>
      <c r="B725" s="94"/>
      <c r="C725" s="91"/>
      <c r="D725" s="92"/>
      <c r="E725">
        <v>2313708</v>
      </c>
      <c r="F725" t="s">
        <v>461</v>
      </c>
      <c r="H725" s="2">
        <f t="shared" si="15"/>
        <v>0</v>
      </c>
      <c r="I725" s="14">
        <v>17</v>
      </c>
    </row>
    <row r="726" spans="1:9" ht="14.25" customHeight="1" hidden="1">
      <c r="A726" s="108"/>
      <c r="B726" s="94"/>
      <c r="C726" s="91"/>
      <c r="D726" s="92"/>
      <c r="E726">
        <v>2313807</v>
      </c>
      <c r="F726" t="s">
        <v>218</v>
      </c>
      <c r="H726" s="2">
        <f t="shared" si="15"/>
        <v>0</v>
      </c>
      <c r="I726" s="14">
        <v>17</v>
      </c>
    </row>
    <row r="727" spans="1:9" ht="14.25" customHeight="1" hidden="1">
      <c r="A727" s="108"/>
      <c r="B727" s="94"/>
      <c r="C727" s="91"/>
      <c r="D727" s="92"/>
      <c r="E727">
        <v>2313906</v>
      </c>
      <c r="F727" t="s">
        <v>399</v>
      </c>
      <c r="H727" s="2">
        <f t="shared" si="15"/>
        <v>0</v>
      </c>
      <c r="I727" s="14">
        <v>17</v>
      </c>
    </row>
    <row r="728" spans="1:9" ht="14.25" customHeight="1" hidden="1">
      <c r="A728" s="108"/>
      <c r="B728" s="94"/>
      <c r="C728" s="91"/>
      <c r="D728" s="92"/>
      <c r="E728">
        <v>2313955</v>
      </c>
      <c r="F728" t="s">
        <v>499</v>
      </c>
      <c r="H728" s="2">
        <f t="shared" si="15"/>
        <v>0</v>
      </c>
      <c r="I728" s="14">
        <v>17</v>
      </c>
    </row>
    <row r="729" spans="1:9" ht="14.25" customHeight="1" hidden="1">
      <c r="A729" s="108"/>
      <c r="B729" s="94"/>
      <c r="C729" s="91"/>
      <c r="D729" s="92"/>
      <c r="E729">
        <v>2314003</v>
      </c>
      <c r="F729" t="s">
        <v>205</v>
      </c>
      <c r="H729" s="2">
        <f t="shared" si="15"/>
        <v>0</v>
      </c>
      <c r="I729" s="14">
        <v>17</v>
      </c>
    </row>
    <row r="730" spans="1:9" ht="14.25">
      <c r="A730" s="110"/>
      <c r="B730" s="95"/>
      <c r="C730" s="91"/>
      <c r="D730" s="92"/>
      <c r="E730">
        <v>2314102</v>
      </c>
      <c r="F730" t="s">
        <v>189</v>
      </c>
      <c r="H730" s="2">
        <f t="shared" si="15"/>
        <v>0</v>
      </c>
      <c r="I730" s="14">
        <v>17</v>
      </c>
    </row>
    <row r="731" spans="1:9" ht="15">
      <c r="A731" s="11"/>
      <c r="B731" s="12"/>
      <c r="C731" s="12"/>
      <c r="D731" s="12"/>
      <c r="E731" s="4" t="s">
        <v>514</v>
      </c>
      <c r="F731" s="4">
        <f>COUNT(G617:G730)</f>
        <v>0</v>
      </c>
      <c r="G731" s="24">
        <f>SUM(G617:G730)</f>
        <v>0</v>
      </c>
      <c r="H731" s="5">
        <f>SUM(H617:H730)</f>
        <v>0</v>
      </c>
      <c r="I731" s="5"/>
    </row>
    <row r="733" spans="1:9" ht="15">
      <c r="A733" s="8" t="s">
        <v>511</v>
      </c>
      <c r="B733" s="8" t="s">
        <v>1144</v>
      </c>
      <c r="C733" s="8" t="s">
        <v>512</v>
      </c>
      <c r="D733" s="8" t="s">
        <v>513</v>
      </c>
      <c r="E733" s="8" t="s">
        <v>721</v>
      </c>
      <c r="F733" s="8" t="s">
        <v>722</v>
      </c>
      <c r="G733" s="8" t="s">
        <v>512</v>
      </c>
      <c r="H733" s="8" t="s">
        <v>723</v>
      </c>
      <c r="I733" s="8" t="s">
        <v>736</v>
      </c>
    </row>
    <row r="734" spans="1:9" ht="14.25" hidden="1">
      <c r="A734" s="107">
        <v>23</v>
      </c>
      <c r="B734" s="93" t="s">
        <v>1554</v>
      </c>
      <c r="C734" s="107"/>
      <c r="D734" s="107"/>
      <c r="E734" s="34">
        <v>2300150</v>
      </c>
      <c r="F734" s="37" t="s">
        <v>172</v>
      </c>
      <c r="H734" s="14">
        <f>G734*I734</f>
        <v>0</v>
      </c>
      <c r="I734" s="14">
        <v>17</v>
      </c>
    </row>
    <row r="735" spans="1:9" ht="14.25" hidden="1">
      <c r="A735" s="108"/>
      <c r="B735" s="94"/>
      <c r="C735" s="108"/>
      <c r="D735" s="108"/>
      <c r="E735" s="34">
        <v>2300200</v>
      </c>
      <c r="F735" s="37" t="s">
        <v>92</v>
      </c>
      <c r="H735" s="14">
        <f aca="true" t="shared" si="16" ref="H735:H801">G735*I735</f>
        <v>0</v>
      </c>
      <c r="I735" s="14">
        <v>17</v>
      </c>
    </row>
    <row r="736" spans="1:9" ht="14.25" hidden="1">
      <c r="A736" s="108"/>
      <c r="B736" s="94"/>
      <c r="C736" s="108"/>
      <c r="D736" s="108"/>
      <c r="E736" s="34">
        <v>2300754</v>
      </c>
      <c r="F736" s="37" t="s">
        <v>317</v>
      </c>
      <c r="H736" s="14">
        <f t="shared" si="16"/>
        <v>0</v>
      </c>
      <c r="I736" s="14">
        <v>17</v>
      </c>
    </row>
    <row r="737" spans="1:9" ht="14.25" hidden="1">
      <c r="A737" s="108"/>
      <c r="B737" s="94"/>
      <c r="C737" s="108"/>
      <c r="D737" s="108"/>
      <c r="E737" s="34">
        <v>2301000</v>
      </c>
      <c r="F737" s="37" t="s">
        <v>93</v>
      </c>
      <c r="H737" s="14">
        <f t="shared" si="16"/>
        <v>0</v>
      </c>
      <c r="I737" s="14">
        <v>17</v>
      </c>
    </row>
    <row r="738" spans="1:9" ht="14.25" hidden="1">
      <c r="A738" s="108"/>
      <c r="B738" s="94"/>
      <c r="C738" s="108"/>
      <c r="D738" s="108"/>
      <c r="E738" s="34">
        <v>2301109</v>
      </c>
      <c r="F738" s="37" t="s">
        <v>608</v>
      </c>
      <c r="H738" s="14">
        <f t="shared" si="16"/>
        <v>0</v>
      </c>
      <c r="I738" s="14">
        <v>17</v>
      </c>
    </row>
    <row r="739" spans="1:9" ht="14.25" hidden="1">
      <c r="A739" s="108"/>
      <c r="B739" s="94"/>
      <c r="C739" s="108"/>
      <c r="D739" s="108"/>
      <c r="E739" s="34">
        <v>2301208</v>
      </c>
      <c r="F739" s="37" t="s">
        <v>193</v>
      </c>
      <c r="H739" s="14">
        <f t="shared" si="16"/>
        <v>0</v>
      </c>
      <c r="I739" s="14">
        <v>17</v>
      </c>
    </row>
    <row r="740" spans="1:9" ht="14.25" hidden="1">
      <c r="A740" s="108"/>
      <c r="B740" s="94"/>
      <c r="C740" s="108"/>
      <c r="D740" s="108"/>
      <c r="E740" s="34">
        <v>2301406</v>
      </c>
      <c r="F740" s="37" t="s">
        <v>94</v>
      </c>
      <c r="H740" s="14">
        <f t="shared" si="16"/>
        <v>0</v>
      </c>
      <c r="I740" s="14">
        <v>17</v>
      </c>
    </row>
    <row r="741" spans="1:9" ht="14.25" hidden="1">
      <c r="A741" s="108"/>
      <c r="B741" s="94"/>
      <c r="C741" s="108"/>
      <c r="D741" s="108"/>
      <c r="E741" s="34">
        <v>2301851</v>
      </c>
      <c r="F741" s="37" t="s">
        <v>221</v>
      </c>
      <c r="H741" s="14">
        <f t="shared" si="16"/>
        <v>0</v>
      </c>
      <c r="I741" s="14">
        <v>17</v>
      </c>
    </row>
    <row r="742" spans="1:9" ht="14.25" hidden="1">
      <c r="A742" s="108"/>
      <c r="B742" s="94"/>
      <c r="C742" s="108"/>
      <c r="D742" s="108"/>
      <c r="E742" s="34">
        <v>2301950</v>
      </c>
      <c r="F742" s="37" t="s">
        <v>611</v>
      </c>
      <c r="H742" s="14">
        <f t="shared" si="16"/>
        <v>0</v>
      </c>
      <c r="I742" s="14">
        <v>17</v>
      </c>
    </row>
    <row r="743" spans="1:9" ht="14.25" hidden="1">
      <c r="A743" s="108"/>
      <c r="B743" s="94"/>
      <c r="C743" s="108"/>
      <c r="D743" s="108"/>
      <c r="E743" s="34">
        <v>2302057</v>
      </c>
      <c r="F743" s="37" t="s">
        <v>856</v>
      </c>
      <c r="H743" s="14">
        <f t="shared" si="16"/>
        <v>0</v>
      </c>
      <c r="I743" s="14">
        <v>17</v>
      </c>
    </row>
    <row r="744" spans="1:9" ht="14.25" hidden="1">
      <c r="A744" s="108"/>
      <c r="B744" s="94"/>
      <c r="C744" s="108"/>
      <c r="D744" s="108"/>
      <c r="E744" s="34">
        <v>2302107</v>
      </c>
      <c r="F744" s="37" t="s">
        <v>466</v>
      </c>
      <c r="H744" s="14">
        <f t="shared" si="16"/>
        <v>0</v>
      </c>
      <c r="I744" s="14">
        <v>17</v>
      </c>
    </row>
    <row r="745" spans="1:9" ht="14.25" hidden="1">
      <c r="A745" s="108"/>
      <c r="B745" s="94"/>
      <c r="C745" s="108"/>
      <c r="D745" s="108"/>
      <c r="E745" s="34">
        <v>2302206</v>
      </c>
      <c r="F745" s="37" t="s">
        <v>195</v>
      </c>
      <c r="H745" s="14">
        <f t="shared" si="16"/>
        <v>0</v>
      </c>
      <c r="I745" s="14">
        <v>17</v>
      </c>
    </row>
    <row r="746" spans="1:9" ht="14.25" hidden="1">
      <c r="A746" s="108"/>
      <c r="B746" s="94"/>
      <c r="C746" s="108"/>
      <c r="D746" s="108"/>
      <c r="E746" s="34">
        <v>2302602</v>
      </c>
      <c r="F746" s="37" t="s">
        <v>222</v>
      </c>
      <c r="H746" s="14">
        <f t="shared" si="16"/>
        <v>0</v>
      </c>
      <c r="I746" s="14">
        <v>17</v>
      </c>
    </row>
    <row r="747" spans="1:9" ht="14.25" hidden="1">
      <c r="A747" s="108"/>
      <c r="B747" s="94"/>
      <c r="C747" s="108"/>
      <c r="D747" s="108"/>
      <c r="E747" s="34">
        <v>2302909</v>
      </c>
      <c r="F747" s="37" t="s">
        <v>223</v>
      </c>
      <c r="H747" s="14">
        <f t="shared" si="16"/>
        <v>0</v>
      </c>
      <c r="I747" s="14">
        <v>17</v>
      </c>
    </row>
    <row r="748" spans="1:9" ht="14.25" hidden="1">
      <c r="A748" s="108"/>
      <c r="B748" s="94"/>
      <c r="C748" s="108"/>
      <c r="D748" s="108"/>
      <c r="E748" s="34">
        <v>2303006</v>
      </c>
      <c r="F748" s="37" t="s">
        <v>87</v>
      </c>
      <c r="H748" s="14">
        <f t="shared" si="16"/>
        <v>0</v>
      </c>
      <c r="I748" s="14">
        <v>17</v>
      </c>
    </row>
    <row r="749" spans="1:9" ht="14.25" hidden="1">
      <c r="A749" s="108"/>
      <c r="B749" s="94"/>
      <c r="C749" s="108"/>
      <c r="D749" s="108"/>
      <c r="E749" s="34">
        <v>2303501</v>
      </c>
      <c r="F749" s="37" t="s">
        <v>294</v>
      </c>
      <c r="H749" s="14">
        <f t="shared" si="16"/>
        <v>0</v>
      </c>
      <c r="I749" s="14">
        <v>17</v>
      </c>
    </row>
    <row r="750" spans="1:9" ht="14.25" hidden="1">
      <c r="A750" s="108"/>
      <c r="B750" s="94"/>
      <c r="C750" s="108"/>
      <c r="D750" s="108"/>
      <c r="E750" s="34">
        <v>2303709</v>
      </c>
      <c r="F750" s="37" t="s">
        <v>322</v>
      </c>
      <c r="H750" s="14">
        <f t="shared" si="16"/>
        <v>0</v>
      </c>
      <c r="I750" s="14">
        <v>17</v>
      </c>
    </row>
    <row r="751" spans="1:9" ht="14.25" hidden="1">
      <c r="A751" s="108"/>
      <c r="B751" s="94"/>
      <c r="C751" s="108"/>
      <c r="D751" s="108"/>
      <c r="E751" s="34">
        <v>2303907</v>
      </c>
      <c r="F751" s="37" t="s">
        <v>178</v>
      </c>
      <c r="H751" s="14">
        <f t="shared" si="16"/>
        <v>0</v>
      </c>
      <c r="I751" s="14">
        <v>17</v>
      </c>
    </row>
    <row r="752" spans="1:9" ht="14.25" hidden="1">
      <c r="A752" s="108"/>
      <c r="B752" s="94"/>
      <c r="C752" s="108"/>
      <c r="D752" s="108"/>
      <c r="E752" s="34">
        <v>2303931</v>
      </c>
      <c r="F752" s="37" t="s">
        <v>196</v>
      </c>
      <c r="H752" s="14">
        <f t="shared" si="16"/>
        <v>0</v>
      </c>
      <c r="I752" s="14">
        <v>17</v>
      </c>
    </row>
    <row r="753" spans="1:9" ht="14.25" hidden="1">
      <c r="A753" s="108"/>
      <c r="B753" s="94"/>
      <c r="C753" s="108"/>
      <c r="D753" s="108"/>
      <c r="E753" s="34">
        <v>2303956</v>
      </c>
      <c r="F753" s="37" t="s">
        <v>225</v>
      </c>
      <c r="H753" s="14">
        <f t="shared" si="16"/>
        <v>0</v>
      </c>
      <c r="I753" s="14">
        <v>17</v>
      </c>
    </row>
    <row r="754" spans="1:9" ht="14.25" hidden="1">
      <c r="A754" s="108"/>
      <c r="B754" s="94"/>
      <c r="C754" s="108"/>
      <c r="D754" s="108"/>
      <c r="E754" s="34">
        <v>2304251</v>
      </c>
      <c r="F754" s="37" t="s">
        <v>95</v>
      </c>
      <c r="H754" s="14">
        <f t="shared" si="16"/>
        <v>0</v>
      </c>
      <c r="I754" s="14">
        <v>17</v>
      </c>
    </row>
    <row r="755" spans="1:9" ht="14.25" hidden="1">
      <c r="A755" s="108"/>
      <c r="B755" s="94"/>
      <c r="C755" s="108"/>
      <c r="D755" s="108"/>
      <c r="E755" s="34">
        <v>2304285</v>
      </c>
      <c r="F755" s="37" t="s">
        <v>1436</v>
      </c>
      <c r="H755" s="14">
        <f t="shared" si="16"/>
        <v>0</v>
      </c>
      <c r="I755" s="14">
        <v>17</v>
      </c>
    </row>
    <row r="756" spans="1:9" ht="14.25" hidden="1">
      <c r="A756" s="108"/>
      <c r="B756" s="94"/>
      <c r="C756" s="108"/>
      <c r="D756" s="108"/>
      <c r="E756" s="34">
        <v>2304400</v>
      </c>
      <c r="F756" s="37" t="s">
        <v>1437</v>
      </c>
      <c r="H756" s="14">
        <f t="shared" si="16"/>
        <v>0</v>
      </c>
      <c r="I756" s="14">
        <v>17</v>
      </c>
    </row>
    <row r="757" spans="1:9" ht="14.25" hidden="1">
      <c r="A757" s="108"/>
      <c r="B757" s="94"/>
      <c r="C757" s="108"/>
      <c r="D757" s="108"/>
      <c r="E757" s="34">
        <v>2304459</v>
      </c>
      <c r="F757" s="37" t="s">
        <v>181</v>
      </c>
      <c r="H757" s="14">
        <f t="shared" si="16"/>
        <v>0</v>
      </c>
      <c r="I757" s="14">
        <v>17</v>
      </c>
    </row>
    <row r="758" spans="1:9" ht="14.25" hidden="1">
      <c r="A758" s="108"/>
      <c r="B758" s="94"/>
      <c r="C758" s="108"/>
      <c r="D758" s="108"/>
      <c r="E758" s="34">
        <v>2304707</v>
      </c>
      <c r="F758" s="37" t="s">
        <v>198</v>
      </c>
      <c r="H758" s="14">
        <f t="shared" si="16"/>
        <v>0</v>
      </c>
      <c r="I758" s="14">
        <v>17</v>
      </c>
    </row>
    <row r="759" spans="1:9" ht="14.25" hidden="1">
      <c r="A759" s="108"/>
      <c r="B759" s="94"/>
      <c r="C759" s="108"/>
      <c r="D759" s="108"/>
      <c r="E759" s="34">
        <v>2304954</v>
      </c>
      <c r="F759" s="37" t="s">
        <v>654</v>
      </c>
      <c r="H759" s="14">
        <f t="shared" si="16"/>
        <v>0</v>
      </c>
      <c r="I759" s="14">
        <v>17</v>
      </c>
    </row>
    <row r="760" spans="1:9" ht="14.25" hidden="1">
      <c r="A760" s="108"/>
      <c r="B760" s="94"/>
      <c r="C760" s="108"/>
      <c r="D760" s="108"/>
      <c r="E760" s="34">
        <v>2305100</v>
      </c>
      <c r="F760" s="37" t="s">
        <v>1438</v>
      </c>
      <c r="H760" s="14">
        <f t="shared" si="16"/>
        <v>0</v>
      </c>
      <c r="I760" s="14">
        <v>17</v>
      </c>
    </row>
    <row r="761" spans="1:9" ht="14.25" hidden="1">
      <c r="A761" s="108"/>
      <c r="B761" s="94"/>
      <c r="C761" s="108"/>
      <c r="D761" s="108"/>
      <c r="E761" s="34">
        <v>2305233</v>
      </c>
      <c r="F761" s="37" t="s">
        <v>96</v>
      </c>
      <c r="H761" s="14">
        <f t="shared" si="16"/>
        <v>0</v>
      </c>
      <c r="I761" s="14">
        <v>17</v>
      </c>
    </row>
    <row r="762" spans="1:9" ht="14.25" hidden="1">
      <c r="A762" s="108"/>
      <c r="B762" s="94"/>
      <c r="C762" s="108"/>
      <c r="D762" s="108"/>
      <c r="E762" s="34">
        <v>2305266</v>
      </c>
      <c r="F762" s="37" t="s">
        <v>954</v>
      </c>
      <c r="H762" s="14">
        <f t="shared" si="16"/>
        <v>0</v>
      </c>
      <c r="I762" s="14">
        <v>17</v>
      </c>
    </row>
    <row r="763" spans="1:9" ht="14.25" hidden="1">
      <c r="A763" s="108"/>
      <c r="B763" s="94"/>
      <c r="C763" s="108"/>
      <c r="D763" s="108"/>
      <c r="E763" s="34">
        <v>2305332</v>
      </c>
      <c r="F763" s="37" t="s">
        <v>843</v>
      </c>
      <c r="H763" s="14">
        <f t="shared" si="16"/>
        <v>0</v>
      </c>
      <c r="I763" s="14">
        <v>17</v>
      </c>
    </row>
    <row r="764" spans="1:9" ht="14.25" hidden="1">
      <c r="A764" s="108"/>
      <c r="B764" s="94"/>
      <c r="C764" s="108"/>
      <c r="D764" s="108"/>
      <c r="E764" s="34">
        <v>2305357</v>
      </c>
      <c r="F764" s="37" t="s">
        <v>230</v>
      </c>
      <c r="H764" s="14">
        <f t="shared" si="16"/>
        <v>0</v>
      </c>
      <c r="I764" s="14">
        <v>17</v>
      </c>
    </row>
    <row r="765" spans="1:9" ht="14.25" hidden="1">
      <c r="A765" s="108"/>
      <c r="B765" s="94"/>
      <c r="C765" s="108"/>
      <c r="D765" s="108"/>
      <c r="E765" s="34">
        <v>2306207</v>
      </c>
      <c r="F765" s="37" t="s">
        <v>182</v>
      </c>
      <c r="H765" s="14">
        <f t="shared" si="16"/>
        <v>0</v>
      </c>
      <c r="I765" s="14">
        <v>17</v>
      </c>
    </row>
    <row r="766" spans="1:9" ht="14.25" hidden="1">
      <c r="A766" s="108"/>
      <c r="B766" s="94"/>
      <c r="C766" s="108"/>
      <c r="D766" s="108"/>
      <c r="E766" s="34">
        <v>2306256</v>
      </c>
      <c r="F766" s="37" t="s">
        <v>231</v>
      </c>
      <c r="H766" s="14">
        <f t="shared" si="16"/>
        <v>0</v>
      </c>
      <c r="I766" s="14">
        <v>17</v>
      </c>
    </row>
    <row r="767" spans="1:9" ht="14.25" hidden="1">
      <c r="A767" s="108"/>
      <c r="B767" s="94"/>
      <c r="C767" s="108"/>
      <c r="D767" s="108"/>
      <c r="E767" s="34">
        <v>2306405</v>
      </c>
      <c r="F767" s="37" t="s">
        <v>798</v>
      </c>
      <c r="H767" s="14">
        <f t="shared" si="16"/>
        <v>0</v>
      </c>
      <c r="I767" s="14">
        <v>17</v>
      </c>
    </row>
    <row r="768" spans="1:9" ht="14.25" hidden="1">
      <c r="A768" s="108"/>
      <c r="B768" s="94"/>
      <c r="C768" s="108"/>
      <c r="D768" s="108"/>
      <c r="E768" s="34">
        <v>2306504</v>
      </c>
      <c r="F768" s="37" t="s">
        <v>845</v>
      </c>
      <c r="H768" s="14">
        <f t="shared" si="16"/>
        <v>0</v>
      </c>
      <c r="I768" s="14">
        <v>17</v>
      </c>
    </row>
    <row r="769" spans="1:9" ht="14.25" hidden="1">
      <c r="A769" s="108"/>
      <c r="B769" s="94"/>
      <c r="C769" s="108"/>
      <c r="D769" s="108"/>
      <c r="E769" s="34">
        <v>2306553</v>
      </c>
      <c r="F769" s="37" t="s">
        <v>604</v>
      </c>
      <c r="H769" s="14">
        <f t="shared" si="16"/>
        <v>0</v>
      </c>
      <c r="I769" s="14">
        <v>17</v>
      </c>
    </row>
    <row r="770" spans="1:9" ht="14.25" hidden="1">
      <c r="A770" s="108"/>
      <c r="B770" s="94"/>
      <c r="C770" s="108"/>
      <c r="D770" s="108"/>
      <c r="E770" s="34">
        <v>2306702</v>
      </c>
      <c r="F770" s="37" t="s">
        <v>615</v>
      </c>
      <c r="H770" s="14">
        <f t="shared" si="16"/>
        <v>0</v>
      </c>
      <c r="I770" s="14">
        <v>17</v>
      </c>
    </row>
    <row r="771" spans="1:9" ht="14.25" hidden="1">
      <c r="A771" s="108"/>
      <c r="B771" s="94"/>
      <c r="C771" s="108"/>
      <c r="D771" s="108"/>
      <c r="E771" s="34">
        <v>2306801</v>
      </c>
      <c r="F771" s="37" t="s">
        <v>232</v>
      </c>
      <c r="H771" s="14">
        <f t="shared" si="16"/>
        <v>0</v>
      </c>
      <c r="I771" s="14">
        <v>17</v>
      </c>
    </row>
    <row r="772" spans="1:9" ht="14.25" hidden="1">
      <c r="A772" s="108"/>
      <c r="B772" s="94"/>
      <c r="C772" s="108"/>
      <c r="D772" s="108"/>
      <c r="E772" s="34">
        <v>2307007</v>
      </c>
      <c r="F772" s="37" t="s">
        <v>296</v>
      </c>
      <c r="H772" s="14">
        <f t="shared" si="16"/>
        <v>0</v>
      </c>
      <c r="I772" s="14">
        <v>17</v>
      </c>
    </row>
    <row r="773" spans="1:9" ht="14.25" hidden="1">
      <c r="A773" s="108"/>
      <c r="B773" s="94"/>
      <c r="C773" s="108"/>
      <c r="D773" s="108"/>
      <c r="E773" s="34">
        <v>2307254</v>
      </c>
      <c r="F773" s="37" t="s">
        <v>82</v>
      </c>
      <c r="H773" s="14">
        <f t="shared" si="16"/>
        <v>0</v>
      </c>
      <c r="I773" s="14">
        <v>17</v>
      </c>
    </row>
    <row r="774" spans="1:9" ht="14.25" hidden="1">
      <c r="A774" s="108"/>
      <c r="B774" s="94"/>
      <c r="C774" s="108"/>
      <c r="D774" s="108"/>
      <c r="E774">
        <v>2307601</v>
      </c>
      <c r="F774" t="s">
        <v>418</v>
      </c>
      <c r="H774" s="14">
        <f t="shared" si="16"/>
        <v>0</v>
      </c>
      <c r="I774" s="14">
        <v>17</v>
      </c>
    </row>
    <row r="775" spans="1:9" ht="14.25" hidden="1">
      <c r="A775" s="108"/>
      <c r="B775" s="94"/>
      <c r="C775" s="108"/>
      <c r="D775" s="108"/>
      <c r="E775" s="34">
        <v>2307635</v>
      </c>
      <c r="F775" s="37" t="s">
        <v>813</v>
      </c>
      <c r="H775" s="14">
        <f t="shared" si="16"/>
        <v>0</v>
      </c>
      <c r="I775" s="14">
        <v>17</v>
      </c>
    </row>
    <row r="776" spans="1:9" ht="14.25" hidden="1">
      <c r="A776" s="108"/>
      <c r="B776" s="94"/>
      <c r="C776" s="108"/>
      <c r="D776" s="108"/>
      <c r="E776" s="34">
        <v>2307650</v>
      </c>
      <c r="F776" s="37" t="s">
        <v>449</v>
      </c>
      <c r="H776" s="14">
        <f t="shared" si="16"/>
        <v>0</v>
      </c>
      <c r="I776" s="14">
        <v>17</v>
      </c>
    </row>
    <row r="777" spans="1:9" ht="14.25" hidden="1">
      <c r="A777" s="108"/>
      <c r="B777" s="94"/>
      <c r="C777" s="108"/>
      <c r="D777" s="108"/>
      <c r="E777" s="34">
        <v>2307700</v>
      </c>
      <c r="F777" s="37" t="s">
        <v>956</v>
      </c>
      <c r="H777" s="14">
        <f t="shared" si="16"/>
        <v>0</v>
      </c>
      <c r="I777" s="14">
        <v>17</v>
      </c>
    </row>
    <row r="778" spans="1:9" ht="14.25" hidden="1">
      <c r="A778" s="108"/>
      <c r="B778" s="94"/>
      <c r="C778" s="108"/>
      <c r="D778" s="108"/>
      <c r="E778" s="34">
        <v>2308351</v>
      </c>
      <c r="F778" s="37" t="s">
        <v>617</v>
      </c>
      <c r="H778" s="14">
        <f t="shared" si="16"/>
        <v>0</v>
      </c>
      <c r="I778" s="14">
        <v>17</v>
      </c>
    </row>
    <row r="779" spans="1:9" ht="14.25" hidden="1">
      <c r="A779" s="108"/>
      <c r="B779" s="94"/>
      <c r="C779" s="108"/>
      <c r="D779" s="108"/>
      <c r="E779" s="34">
        <v>2308708</v>
      </c>
      <c r="F779" s="37" t="s">
        <v>497</v>
      </c>
      <c r="H779" s="14">
        <f t="shared" si="16"/>
        <v>0</v>
      </c>
      <c r="I779" s="14">
        <v>17</v>
      </c>
    </row>
    <row r="780" spans="1:9" ht="14.25" hidden="1">
      <c r="A780" s="108"/>
      <c r="B780" s="94"/>
      <c r="C780" s="108"/>
      <c r="D780" s="108"/>
      <c r="E780" s="34">
        <v>2309102</v>
      </c>
      <c r="F780" s="37" t="s">
        <v>236</v>
      </c>
      <c r="H780" s="14">
        <f t="shared" si="16"/>
        <v>0</v>
      </c>
      <c r="I780" s="14">
        <v>17</v>
      </c>
    </row>
    <row r="781" spans="1:9" ht="14.25" hidden="1">
      <c r="A781" s="108"/>
      <c r="B781" s="94"/>
      <c r="C781" s="108"/>
      <c r="D781" s="108"/>
      <c r="E781" s="34">
        <v>2309458</v>
      </c>
      <c r="F781" s="37" t="s">
        <v>214</v>
      </c>
      <c r="H781" s="14">
        <f t="shared" si="16"/>
        <v>0</v>
      </c>
      <c r="I781" s="14">
        <v>17</v>
      </c>
    </row>
    <row r="782" spans="1:9" ht="14.25" hidden="1">
      <c r="A782" s="108"/>
      <c r="B782" s="94"/>
      <c r="C782" s="108"/>
      <c r="D782" s="108"/>
      <c r="E782" s="34">
        <v>2309607</v>
      </c>
      <c r="F782" s="37" t="s">
        <v>201</v>
      </c>
      <c r="H782" s="14">
        <f t="shared" si="16"/>
        <v>0</v>
      </c>
      <c r="I782" s="14">
        <v>17</v>
      </c>
    </row>
    <row r="783" spans="1:9" ht="14.25" hidden="1">
      <c r="A783" s="108"/>
      <c r="B783" s="94"/>
      <c r="C783" s="108"/>
      <c r="D783" s="108"/>
      <c r="E783" s="34">
        <v>2309706</v>
      </c>
      <c r="F783" s="37" t="s">
        <v>99</v>
      </c>
      <c r="H783" s="14">
        <f t="shared" si="16"/>
        <v>0</v>
      </c>
      <c r="I783" s="14">
        <v>17</v>
      </c>
    </row>
    <row r="784" spans="1:9" ht="14.25" hidden="1">
      <c r="A784" s="108"/>
      <c r="B784" s="94"/>
      <c r="C784" s="108"/>
      <c r="D784" s="108"/>
      <c r="E784" s="34">
        <v>2309805</v>
      </c>
      <c r="F784" s="37" t="s">
        <v>537</v>
      </c>
      <c r="H784" s="14">
        <f t="shared" si="16"/>
        <v>0</v>
      </c>
      <c r="I784" s="14">
        <v>17</v>
      </c>
    </row>
    <row r="785" spans="1:9" ht="14.25" hidden="1">
      <c r="A785" s="108"/>
      <c r="B785" s="94"/>
      <c r="C785" s="108"/>
      <c r="D785" s="108"/>
      <c r="E785" s="34">
        <v>2310001</v>
      </c>
      <c r="F785" s="37" t="s">
        <v>100</v>
      </c>
      <c r="H785" s="14">
        <f t="shared" si="16"/>
        <v>0</v>
      </c>
      <c r="I785" s="14">
        <v>17</v>
      </c>
    </row>
    <row r="786" spans="1:9" ht="14.25" hidden="1">
      <c r="A786" s="108"/>
      <c r="B786" s="94"/>
      <c r="C786" s="108"/>
      <c r="D786" s="108"/>
      <c r="E786" s="34">
        <v>2310100</v>
      </c>
      <c r="F786" s="37" t="s">
        <v>975</v>
      </c>
      <c r="H786" s="14">
        <f t="shared" si="16"/>
        <v>0</v>
      </c>
      <c r="I786" s="14">
        <v>17</v>
      </c>
    </row>
    <row r="787" spans="1:9" ht="14.25" hidden="1">
      <c r="A787" s="108"/>
      <c r="B787" s="94"/>
      <c r="C787" s="108"/>
      <c r="D787" s="108"/>
      <c r="E787" s="34">
        <v>2310209</v>
      </c>
      <c r="F787" s="37" t="s">
        <v>185</v>
      </c>
      <c r="H787" s="14">
        <f t="shared" si="16"/>
        <v>0</v>
      </c>
      <c r="I787" s="14">
        <v>17</v>
      </c>
    </row>
    <row r="788" spans="1:9" ht="14.25" hidden="1">
      <c r="A788" s="108"/>
      <c r="B788" s="94"/>
      <c r="C788" s="108"/>
      <c r="D788" s="108"/>
      <c r="E788" s="34">
        <v>2310258</v>
      </c>
      <c r="F788" s="37" t="s">
        <v>186</v>
      </c>
      <c r="H788" s="14">
        <f t="shared" si="16"/>
        <v>0</v>
      </c>
      <c r="I788" s="14">
        <v>17</v>
      </c>
    </row>
    <row r="789" spans="1:9" ht="14.25" hidden="1">
      <c r="A789" s="108"/>
      <c r="B789" s="94"/>
      <c r="C789" s="108"/>
      <c r="D789" s="108"/>
      <c r="E789" s="34">
        <v>2310704</v>
      </c>
      <c r="F789" s="37" t="s">
        <v>216</v>
      </c>
      <c r="H789" s="14">
        <f t="shared" si="16"/>
        <v>0</v>
      </c>
      <c r="I789" s="14">
        <v>17</v>
      </c>
    </row>
    <row r="790" spans="1:9" ht="14.25" hidden="1">
      <c r="A790" s="108"/>
      <c r="B790" s="94"/>
      <c r="C790" s="108"/>
      <c r="D790" s="108"/>
      <c r="E790" s="34">
        <v>2310852</v>
      </c>
      <c r="F790" s="37" t="s">
        <v>101</v>
      </c>
      <c r="H790" s="14">
        <f t="shared" si="16"/>
        <v>0</v>
      </c>
      <c r="I790" s="14">
        <v>17</v>
      </c>
    </row>
    <row r="791" spans="1:9" ht="14.25" hidden="1">
      <c r="A791" s="108"/>
      <c r="B791" s="94"/>
      <c r="C791" s="108"/>
      <c r="D791" s="108"/>
      <c r="E791" s="34">
        <v>2311306</v>
      </c>
      <c r="F791" s="37" t="s">
        <v>320</v>
      </c>
      <c r="H791" s="14">
        <f t="shared" si="16"/>
        <v>0</v>
      </c>
      <c r="I791" s="14">
        <v>17</v>
      </c>
    </row>
    <row r="792" spans="1:9" ht="14.25" hidden="1">
      <c r="A792" s="108"/>
      <c r="B792" s="94"/>
      <c r="C792" s="108"/>
      <c r="D792" s="108"/>
      <c r="E792" s="34">
        <v>2311405</v>
      </c>
      <c r="F792" s="37" t="s">
        <v>498</v>
      </c>
      <c r="H792" s="14">
        <f t="shared" si="16"/>
        <v>0</v>
      </c>
      <c r="I792" s="14">
        <v>17</v>
      </c>
    </row>
    <row r="793" spans="1:9" ht="14.25" hidden="1">
      <c r="A793" s="108"/>
      <c r="B793" s="94"/>
      <c r="C793" s="108"/>
      <c r="D793" s="108"/>
      <c r="E793">
        <v>2311504</v>
      </c>
      <c r="F793" t="s">
        <v>431</v>
      </c>
      <c r="H793" s="14">
        <f t="shared" si="16"/>
        <v>0</v>
      </c>
      <c r="I793" s="14">
        <v>17</v>
      </c>
    </row>
    <row r="794" spans="1:9" ht="14.25" hidden="1">
      <c r="A794" s="108"/>
      <c r="B794" s="94"/>
      <c r="C794" s="108"/>
      <c r="D794" s="108"/>
      <c r="E794" s="34">
        <v>2311603</v>
      </c>
      <c r="F794" s="37" t="s">
        <v>217</v>
      </c>
      <c r="H794" s="14">
        <f t="shared" si="16"/>
        <v>0</v>
      </c>
      <c r="I794" s="14">
        <v>17</v>
      </c>
    </row>
    <row r="795" spans="1:9" ht="14.25" hidden="1">
      <c r="A795" s="108"/>
      <c r="B795" s="94"/>
      <c r="C795" s="108"/>
      <c r="D795" s="108"/>
      <c r="E795" s="34">
        <v>2311801</v>
      </c>
      <c r="F795" s="37" t="s">
        <v>467</v>
      </c>
      <c r="H795" s="14">
        <f t="shared" si="16"/>
        <v>0</v>
      </c>
      <c r="I795" s="14">
        <v>17</v>
      </c>
    </row>
    <row r="796" spans="1:9" ht="14.25" hidden="1">
      <c r="A796" s="108"/>
      <c r="B796" s="94"/>
      <c r="C796" s="108"/>
      <c r="D796" s="108"/>
      <c r="E796" s="34">
        <v>2312403</v>
      </c>
      <c r="F796" s="37" t="s">
        <v>619</v>
      </c>
      <c r="H796" s="14">
        <f t="shared" si="16"/>
        <v>0</v>
      </c>
      <c r="I796" s="14">
        <v>17</v>
      </c>
    </row>
    <row r="797" spans="1:9" ht="14.25" hidden="1">
      <c r="A797" s="108"/>
      <c r="B797" s="94"/>
      <c r="C797" s="108"/>
      <c r="D797" s="108"/>
      <c r="E797">
        <v>2312502</v>
      </c>
      <c r="F797" t="s">
        <v>240</v>
      </c>
      <c r="H797" s="14">
        <f t="shared" si="16"/>
        <v>0</v>
      </c>
      <c r="I797" s="14">
        <v>17</v>
      </c>
    </row>
    <row r="798" spans="1:9" ht="14.25" hidden="1">
      <c r="A798" s="108"/>
      <c r="B798" s="94"/>
      <c r="C798" s="108"/>
      <c r="D798" s="108"/>
      <c r="E798" s="34">
        <v>2312601</v>
      </c>
      <c r="F798" s="37" t="s">
        <v>847</v>
      </c>
      <c r="H798" s="14">
        <f t="shared" si="16"/>
        <v>0</v>
      </c>
      <c r="I798" s="14">
        <v>17</v>
      </c>
    </row>
    <row r="799" spans="1:9" ht="14.25" hidden="1">
      <c r="A799" s="108"/>
      <c r="B799" s="94"/>
      <c r="C799" s="108"/>
      <c r="D799" s="108"/>
      <c r="E799" s="34">
        <v>2312700</v>
      </c>
      <c r="F799" s="37" t="s">
        <v>203</v>
      </c>
      <c r="H799" s="14">
        <f t="shared" si="16"/>
        <v>0</v>
      </c>
      <c r="I799" s="14">
        <v>17</v>
      </c>
    </row>
    <row r="800" spans="1:9" ht="14.25" hidden="1">
      <c r="A800" s="108"/>
      <c r="B800" s="94"/>
      <c r="C800" s="108"/>
      <c r="D800" s="108"/>
      <c r="E800" s="34">
        <v>2313005</v>
      </c>
      <c r="F800" s="37" t="s">
        <v>621</v>
      </c>
      <c r="H800" s="14">
        <f t="shared" si="16"/>
        <v>0</v>
      </c>
      <c r="I800" s="14">
        <v>17</v>
      </c>
    </row>
    <row r="801" spans="1:9" ht="14.25" hidden="1">
      <c r="A801" s="108"/>
      <c r="B801" s="94"/>
      <c r="C801" s="108"/>
      <c r="D801" s="108"/>
      <c r="E801" s="34">
        <v>2313500</v>
      </c>
      <c r="F801" s="37" t="s">
        <v>188</v>
      </c>
      <c r="H801" s="14">
        <f t="shared" si="16"/>
        <v>0</v>
      </c>
      <c r="I801" s="14">
        <v>17</v>
      </c>
    </row>
    <row r="802" spans="1:9" ht="14.25" hidden="1">
      <c r="A802" s="108"/>
      <c r="B802" s="94"/>
      <c r="C802" s="108"/>
      <c r="D802" s="108"/>
      <c r="E802" s="34">
        <v>2313559</v>
      </c>
      <c r="F802" s="37" t="s">
        <v>285</v>
      </c>
      <c r="H802" s="14">
        <f>G802*I802</f>
        <v>0</v>
      </c>
      <c r="I802" s="14">
        <v>17</v>
      </c>
    </row>
    <row r="803" spans="1:9" ht="14.25">
      <c r="A803" s="108"/>
      <c r="B803" s="94"/>
      <c r="C803" s="108"/>
      <c r="D803" s="108"/>
      <c r="E803" s="34">
        <v>2313757</v>
      </c>
      <c r="F803" s="37" t="s">
        <v>415</v>
      </c>
      <c r="H803" s="14">
        <f>G803*I803</f>
        <v>0</v>
      </c>
      <c r="I803" s="14">
        <v>17</v>
      </c>
    </row>
    <row r="804" spans="1:9" ht="15">
      <c r="A804" s="11"/>
      <c r="B804" s="12"/>
      <c r="C804" s="12"/>
      <c r="D804" s="12"/>
      <c r="E804" s="4" t="s">
        <v>514</v>
      </c>
      <c r="F804" s="4">
        <f>COUNT(G734:G803)</f>
        <v>0</v>
      </c>
      <c r="G804" s="24">
        <f>SUM(G734:G803)</f>
        <v>0</v>
      </c>
      <c r="H804" s="5">
        <f>SUM(H734:H803)</f>
        <v>0</v>
      </c>
      <c r="I804" s="5"/>
    </row>
    <row r="806" spans="1:9" ht="15">
      <c r="A806" s="8" t="s">
        <v>511</v>
      </c>
      <c r="B806" s="8" t="s">
        <v>1144</v>
      </c>
      <c r="C806" s="8" t="s">
        <v>512</v>
      </c>
      <c r="D806" s="8" t="s">
        <v>513</v>
      </c>
      <c r="E806" s="8" t="s">
        <v>721</v>
      </c>
      <c r="F806" s="8" t="s">
        <v>722</v>
      </c>
      <c r="G806" s="8" t="s">
        <v>512</v>
      </c>
      <c r="H806" s="8" t="s">
        <v>723</v>
      </c>
      <c r="I806" s="8" t="s">
        <v>736</v>
      </c>
    </row>
    <row r="807" spans="1:9" ht="14.25" hidden="1">
      <c r="A807" s="91">
        <v>22</v>
      </c>
      <c r="B807" s="93" t="s">
        <v>1544</v>
      </c>
      <c r="C807" s="91">
        <f>G882</f>
        <v>0</v>
      </c>
      <c r="D807" s="92">
        <f>H882</f>
        <v>0</v>
      </c>
      <c r="E807">
        <v>2200053</v>
      </c>
      <c r="F807" t="s">
        <v>909</v>
      </c>
      <c r="H807" s="14">
        <f>G807*I807</f>
        <v>0</v>
      </c>
      <c r="I807" s="14">
        <v>17</v>
      </c>
    </row>
    <row r="808" spans="1:9" ht="14.25" hidden="1">
      <c r="A808" s="91"/>
      <c r="B808" s="94"/>
      <c r="C808" s="91"/>
      <c r="D808" s="91"/>
      <c r="E808">
        <v>2200459</v>
      </c>
      <c r="F808" t="s">
        <v>912</v>
      </c>
      <c r="H808" s="14">
        <f aca="true" t="shared" si="17" ref="H808:H872">G808*I808</f>
        <v>0</v>
      </c>
      <c r="I808" s="14">
        <v>17</v>
      </c>
    </row>
    <row r="809" spans="1:9" ht="14.25" hidden="1">
      <c r="A809" s="91"/>
      <c r="B809" s="94"/>
      <c r="C809" s="91"/>
      <c r="D809" s="91"/>
      <c r="E809">
        <v>2200707</v>
      </c>
      <c r="F809" t="s">
        <v>913</v>
      </c>
      <c r="H809" s="14">
        <f t="shared" si="17"/>
        <v>0</v>
      </c>
      <c r="I809" s="14">
        <v>17</v>
      </c>
    </row>
    <row r="810" spans="1:9" ht="14.25" hidden="1">
      <c r="A810" s="91"/>
      <c r="B810" s="94"/>
      <c r="C810" s="91"/>
      <c r="D810" s="91"/>
      <c r="E810">
        <v>2200806</v>
      </c>
      <c r="F810" t="s">
        <v>666</v>
      </c>
      <c r="H810" s="14">
        <f t="shared" si="17"/>
        <v>0</v>
      </c>
      <c r="I810" s="14">
        <v>17</v>
      </c>
    </row>
    <row r="811" spans="1:9" ht="14.25" hidden="1">
      <c r="A811" s="91"/>
      <c r="B811" s="94"/>
      <c r="C811" s="91"/>
      <c r="D811" s="91"/>
      <c r="E811">
        <v>2201101</v>
      </c>
      <c r="F811" t="s">
        <v>668</v>
      </c>
      <c r="H811" s="14">
        <f t="shared" si="17"/>
        <v>0</v>
      </c>
      <c r="I811" s="14">
        <v>17</v>
      </c>
    </row>
    <row r="812" spans="1:9" ht="14.25" hidden="1">
      <c r="A812" s="91"/>
      <c r="B812" s="94"/>
      <c r="C812" s="91"/>
      <c r="D812" s="91"/>
      <c r="E812">
        <v>2201150</v>
      </c>
      <c r="F812" t="s">
        <v>805</v>
      </c>
      <c r="H812" s="14">
        <f t="shared" si="17"/>
        <v>0</v>
      </c>
      <c r="I812" s="14">
        <v>17</v>
      </c>
    </row>
    <row r="813" spans="1:9" ht="14.25" hidden="1">
      <c r="A813" s="91"/>
      <c r="B813" s="94"/>
      <c r="C813" s="91"/>
      <c r="D813" s="91"/>
      <c r="E813">
        <v>2201309</v>
      </c>
      <c r="F813" t="s">
        <v>1318</v>
      </c>
      <c r="H813" s="14">
        <f t="shared" si="17"/>
        <v>0</v>
      </c>
      <c r="I813" s="14">
        <v>17</v>
      </c>
    </row>
    <row r="814" spans="1:9" ht="14.25" hidden="1">
      <c r="A814" s="91"/>
      <c r="B814" s="94"/>
      <c r="C814" s="91"/>
      <c r="D814" s="91"/>
      <c r="E814">
        <v>2201556</v>
      </c>
      <c r="F814" t="s">
        <v>277</v>
      </c>
      <c r="H814" s="14">
        <f t="shared" si="17"/>
        <v>0</v>
      </c>
      <c r="I814" s="14">
        <v>17</v>
      </c>
    </row>
    <row r="815" spans="1:9" ht="14.25" hidden="1">
      <c r="A815" s="91"/>
      <c r="B815" s="94"/>
      <c r="C815" s="91"/>
      <c r="D815" s="91"/>
      <c r="E815">
        <v>2201705</v>
      </c>
      <c r="F815" t="s">
        <v>268</v>
      </c>
      <c r="H815" s="14">
        <f t="shared" si="17"/>
        <v>0</v>
      </c>
      <c r="I815" s="14">
        <v>17</v>
      </c>
    </row>
    <row r="816" spans="1:9" ht="14.25" hidden="1">
      <c r="A816" s="91"/>
      <c r="B816" s="94"/>
      <c r="C816" s="91"/>
      <c r="D816" s="91"/>
      <c r="E816">
        <v>2201739</v>
      </c>
      <c r="F816" t="s">
        <v>915</v>
      </c>
      <c r="H816" s="14">
        <f t="shared" si="17"/>
        <v>0</v>
      </c>
      <c r="I816" s="14">
        <v>17</v>
      </c>
    </row>
    <row r="817" spans="1:9" ht="14.25" hidden="1">
      <c r="A817" s="91"/>
      <c r="B817" s="94"/>
      <c r="C817" s="91"/>
      <c r="D817" s="91"/>
      <c r="E817">
        <v>2201903</v>
      </c>
      <c r="F817" t="s">
        <v>815</v>
      </c>
      <c r="H817" s="14">
        <f t="shared" si="17"/>
        <v>0</v>
      </c>
      <c r="I817" s="14">
        <v>17</v>
      </c>
    </row>
    <row r="818" spans="1:9" ht="14.25" hidden="1">
      <c r="A818" s="91"/>
      <c r="B818" s="94"/>
      <c r="C818" s="91"/>
      <c r="D818" s="91"/>
      <c r="E818">
        <v>2201929</v>
      </c>
      <c r="F818" t="s">
        <v>588</v>
      </c>
      <c r="H818" s="14">
        <f t="shared" si="17"/>
        <v>0</v>
      </c>
      <c r="I818" s="14">
        <v>17</v>
      </c>
    </row>
    <row r="819" spans="1:9" ht="14.25" hidden="1">
      <c r="A819" s="91"/>
      <c r="B819" s="94"/>
      <c r="C819" s="91"/>
      <c r="D819" s="91"/>
      <c r="E819">
        <v>2201988</v>
      </c>
      <c r="F819" t="s">
        <v>269</v>
      </c>
      <c r="H819" s="14">
        <f t="shared" si="17"/>
        <v>0</v>
      </c>
      <c r="I819" s="14">
        <v>17</v>
      </c>
    </row>
    <row r="820" spans="1:9" ht="14.25" hidden="1">
      <c r="A820" s="91"/>
      <c r="B820" s="94"/>
      <c r="C820" s="91"/>
      <c r="D820" s="91"/>
      <c r="E820">
        <v>2202109</v>
      </c>
      <c r="F820" t="s">
        <v>1043</v>
      </c>
      <c r="H820" s="14">
        <f t="shared" si="17"/>
        <v>0</v>
      </c>
      <c r="I820" s="14">
        <v>17</v>
      </c>
    </row>
    <row r="821" spans="1:9" ht="14.25" hidden="1">
      <c r="A821" s="91"/>
      <c r="B821" s="94"/>
      <c r="C821" s="91"/>
      <c r="D821" s="91"/>
      <c r="E821">
        <v>2202117</v>
      </c>
      <c r="F821" t="s">
        <v>279</v>
      </c>
      <c r="H821" s="14">
        <f t="shared" si="17"/>
        <v>0</v>
      </c>
      <c r="I821" s="14">
        <v>17</v>
      </c>
    </row>
    <row r="822" spans="1:9" ht="14.25" hidden="1">
      <c r="A822" s="91"/>
      <c r="B822" s="94"/>
      <c r="C822" s="91"/>
      <c r="D822" s="91"/>
      <c r="E822">
        <v>2202251</v>
      </c>
      <c r="F822" t="s">
        <v>1080</v>
      </c>
      <c r="H822" s="14">
        <f t="shared" si="17"/>
        <v>0</v>
      </c>
      <c r="I822" s="14">
        <v>17</v>
      </c>
    </row>
    <row r="823" spans="1:9" ht="14.25" hidden="1">
      <c r="A823" s="91"/>
      <c r="B823" s="94"/>
      <c r="C823" s="91"/>
      <c r="D823" s="91"/>
      <c r="E823">
        <v>2202307</v>
      </c>
      <c r="F823" t="s">
        <v>28</v>
      </c>
      <c r="H823" s="14">
        <f t="shared" si="17"/>
        <v>0</v>
      </c>
      <c r="I823" s="14">
        <v>17</v>
      </c>
    </row>
    <row r="824" spans="1:9" ht="14.25" hidden="1">
      <c r="A824" s="91"/>
      <c r="B824" s="94"/>
      <c r="C824" s="91"/>
      <c r="D824" s="91"/>
      <c r="E824">
        <v>2202455</v>
      </c>
      <c r="F824" t="s">
        <v>658</v>
      </c>
      <c r="H824" s="14">
        <f t="shared" si="17"/>
        <v>0</v>
      </c>
      <c r="I824" s="14">
        <v>17</v>
      </c>
    </row>
    <row r="825" spans="1:9" ht="14.25" hidden="1">
      <c r="A825" s="91"/>
      <c r="B825" s="94"/>
      <c r="C825" s="91"/>
      <c r="D825" s="91"/>
      <c r="E825">
        <v>2202505</v>
      </c>
      <c r="F825" t="s">
        <v>931</v>
      </c>
      <c r="H825" s="14">
        <f t="shared" si="17"/>
        <v>0</v>
      </c>
      <c r="I825" s="14">
        <v>17</v>
      </c>
    </row>
    <row r="826" spans="1:9" ht="14.25" hidden="1">
      <c r="A826" s="91"/>
      <c r="B826" s="94"/>
      <c r="C826" s="91"/>
      <c r="D826" s="91"/>
      <c r="E826">
        <v>2202752</v>
      </c>
      <c r="F826" t="s">
        <v>806</v>
      </c>
      <c r="H826" s="14">
        <f t="shared" si="17"/>
        <v>0</v>
      </c>
      <c r="I826" s="14">
        <v>17</v>
      </c>
    </row>
    <row r="827" spans="1:9" ht="14.25" hidden="1">
      <c r="A827" s="91"/>
      <c r="B827" s="94"/>
      <c r="C827" s="91"/>
      <c r="D827" s="91"/>
      <c r="E827">
        <v>2202802</v>
      </c>
      <c r="F827" t="s">
        <v>816</v>
      </c>
      <c r="H827" s="14">
        <f t="shared" si="17"/>
        <v>0</v>
      </c>
      <c r="I827" s="14">
        <v>17</v>
      </c>
    </row>
    <row r="828" spans="1:9" ht="14.25" hidden="1">
      <c r="A828" s="91"/>
      <c r="B828" s="94"/>
      <c r="C828" s="91"/>
      <c r="D828" s="91"/>
      <c r="E828">
        <v>2202851</v>
      </c>
      <c r="F828" t="s">
        <v>831</v>
      </c>
      <c r="H828" s="14">
        <f t="shared" si="17"/>
        <v>0</v>
      </c>
      <c r="I828" s="14">
        <v>17</v>
      </c>
    </row>
    <row r="829" spans="1:9" ht="14.25" hidden="1">
      <c r="A829" s="91"/>
      <c r="B829" s="94"/>
      <c r="C829" s="91"/>
      <c r="D829" s="91"/>
      <c r="E829">
        <v>2202901</v>
      </c>
      <c r="F829" t="s">
        <v>272</v>
      </c>
      <c r="H829" s="14">
        <f t="shared" si="17"/>
        <v>0</v>
      </c>
      <c r="I829" s="14">
        <v>17</v>
      </c>
    </row>
    <row r="830" spans="1:9" ht="14.25" hidden="1">
      <c r="A830" s="91"/>
      <c r="B830" s="94"/>
      <c r="C830" s="91"/>
      <c r="D830" s="91"/>
      <c r="E830">
        <v>2203008</v>
      </c>
      <c r="F830" t="s">
        <v>659</v>
      </c>
      <c r="H830" s="14">
        <f t="shared" si="17"/>
        <v>0</v>
      </c>
      <c r="I830" s="14">
        <v>17</v>
      </c>
    </row>
    <row r="831" spans="1:9" ht="14.25" hidden="1">
      <c r="A831" s="91"/>
      <c r="B831" s="94"/>
      <c r="C831" s="91"/>
      <c r="D831" s="91"/>
      <c r="E831">
        <v>2203107</v>
      </c>
      <c r="F831" t="s">
        <v>162</v>
      </c>
      <c r="H831" s="14">
        <f t="shared" si="17"/>
        <v>0</v>
      </c>
      <c r="I831" s="14">
        <v>17</v>
      </c>
    </row>
    <row r="832" spans="1:9" ht="14.25" hidden="1">
      <c r="A832" s="91"/>
      <c r="B832" s="94"/>
      <c r="C832" s="91"/>
      <c r="D832" s="91"/>
      <c r="E832">
        <v>2203230</v>
      </c>
      <c r="F832" t="s">
        <v>54</v>
      </c>
      <c r="H832" s="14">
        <f t="shared" si="17"/>
        <v>0</v>
      </c>
      <c r="I832" s="14">
        <v>17</v>
      </c>
    </row>
    <row r="833" spans="1:9" ht="14.25" hidden="1">
      <c r="A833" s="91"/>
      <c r="B833" s="94"/>
      <c r="C833" s="91"/>
      <c r="D833" s="91"/>
      <c r="E833">
        <v>2203206</v>
      </c>
      <c r="F833" t="s">
        <v>708</v>
      </c>
      <c r="H833" s="14">
        <f t="shared" si="17"/>
        <v>0</v>
      </c>
      <c r="I833" s="14">
        <v>17</v>
      </c>
    </row>
    <row r="834" spans="1:9" ht="14.25" hidden="1">
      <c r="A834" s="91"/>
      <c r="B834" s="94"/>
      <c r="C834" s="91"/>
      <c r="D834" s="91"/>
      <c r="E834">
        <v>2203230</v>
      </c>
      <c r="F834" t="s">
        <v>54</v>
      </c>
      <c r="H834" s="14">
        <f t="shared" si="17"/>
        <v>0</v>
      </c>
      <c r="I834" s="14">
        <v>17</v>
      </c>
    </row>
    <row r="835" spans="1:9" ht="14.25" hidden="1">
      <c r="A835" s="91"/>
      <c r="B835" s="94"/>
      <c r="C835" s="91"/>
      <c r="D835" s="91"/>
      <c r="E835">
        <v>2203354</v>
      </c>
      <c r="F835" t="s">
        <v>1455</v>
      </c>
      <c r="H835" s="14">
        <f t="shared" si="17"/>
        <v>0</v>
      </c>
      <c r="I835" s="14">
        <v>17</v>
      </c>
    </row>
    <row r="836" spans="1:9" ht="14.25" hidden="1">
      <c r="A836" s="91"/>
      <c r="B836" s="94"/>
      <c r="C836" s="91"/>
      <c r="D836" s="91"/>
      <c r="E836">
        <v>2203453</v>
      </c>
      <c r="F836" t="s">
        <v>920</v>
      </c>
      <c r="H836" s="14">
        <f t="shared" si="17"/>
        <v>0</v>
      </c>
      <c r="I836" s="14">
        <v>17</v>
      </c>
    </row>
    <row r="837" spans="1:9" ht="14.25" hidden="1">
      <c r="A837" s="91"/>
      <c r="B837" s="94"/>
      <c r="C837" s="91"/>
      <c r="D837" s="91"/>
      <c r="E837">
        <v>2203602</v>
      </c>
      <c r="F837" t="s">
        <v>591</v>
      </c>
      <c r="H837" s="14">
        <f t="shared" si="17"/>
        <v>0</v>
      </c>
      <c r="I837" s="14">
        <v>17</v>
      </c>
    </row>
    <row r="838" spans="1:9" ht="14.25" hidden="1">
      <c r="A838" s="91"/>
      <c r="B838" s="94"/>
      <c r="C838" s="91"/>
      <c r="D838" s="91"/>
      <c r="E838">
        <v>2203750</v>
      </c>
      <c r="F838" t="s">
        <v>274</v>
      </c>
      <c r="H838" s="14">
        <f t="shared" si="17"/>
        <v>0</v>
      </c>
      <c r="I838" s="14">
        <v>17</v>
      </c>
    </row>
    <row r="839" spans="1:9" ht="14.25" hidden="1">
      <c r="A839" s="91"/>
      <c r="B839" s="94"/>
      <c r="C839" s="91"/>
      <c r="D839" s="91"/>
      <c r="E839">
        <v>2203800</v>
      </c>
      <c r="F839" t="s">
        <v>376</v>
      </c>
      <c r="H839" s="14">
        <f t="shared" si="17"/>
        <v>0</v>
      </c>
      <c r="I839" s="14">
        <v>17</v>
      </c>
    </row>
    <row r="840" spans="1:9" ht="14.25" hidden="1">
      <c r="A840" s="91"/>
      <c r="B840" s="94"/>
      <c r="C840" s="91"/>
      <c r="D840" s="91"/>
      <c r="E840">
        <v>2204402</v>
      </c>
      <c r="F840" t="s">
        <v>1319</v>
      </c>
      <c r="H840" s="14">
        <f t="shared" si="17"/>
        <v>0</v>
      </c>
      <c r="I840" s="14">
        <v>17</v>
      </c>
    </row>
    <row r="841" spans="1:9" ht="14.25" hidden="1">
      <c r="A841" s="91"/>
      <c r="B841" s="94"/>
      <c r="C841" s="91"/>
      <c r="D841" s="91"/>
      <c r="E841">
        <v>2204550</v>
      </c>
      <c r="F841" t="s">
        <v>922</v>
      </c>
      <c r="H841" s="14">
        <f t="shared" si="17"/>
        <v>0</v>
      </c>
      <c r="I841" s="14">
        <v>17</v>
      </c>
    </row>
    <row r="842" spans="1:9" ht="14.25" hidden="1">
      <c r="A842" s="91"/>
      <c r="B842" s="94"/>
      <c r="C842" s="91"/>
      <c r="D842" s="91"/>
      <c r="E842">
        <v>2204907</v>
      </c>
      <c r="F842" t="s">
        <v>860</v>
      </c>
      <c r="H842" s="14">
        <f t="shared" si="17"/>
        <v>0</v>
      </c>
      <c r="I842" s="14">
        <v>17</v>
      </c>
    </row>
    <row r="843" spans="1:9" ht="14.25" hidden="1">
      <c r="A843" s="91"/>
      <c r="B843" s="94"/>
      <c r="C843" s="91"/>
      <c r="D843" s="91"/>
      <c r="E843">
        <v>2205151</v>
      </c>
      <c r="F843" t="s">
        <v>282</v>
      </c>
      <c r="H843" s="14">
        <f t="shared" si="17"/>
        <v>0</v>
      </c>
      <c r="I843" s="14">
        <v>17</v>
      </c>
    </row>
    <row r="844" spans="1:9" ht="14.25" hidden="1">
      <c r="A844" s="91"/>
      <c r="B844" s="94"/>
      <c r="C844" s="91"/>
      <c r="D844" s="91"/>
      <c r="E844">
        <v>2205359</v>
      </c>
      <c r="F844" t="s">
        <v>593</v>
      </c>
      <c r="H844" s="14">
        <f t="shared" si="17"/>
        <v>0</v>
      </c>
      <c r="I844" s="14">
        <v>17</v>
      </c>
    </row>
    <row r="845" spans="1:9" ht="14.25" hidden="1">
      <c r="A845" s="91"/>
      <c r="B845" s="94"/>
      <c r="C845" s="91"/>
      <c r="D845" s="91"/>
      <c r="E845">
        <v>2205524</v>
      </c>
      <c r="F845" t="s">
        <v>746</v>
      </c>
      <c r="H845" s="14">
        <f t="shared" si="17"/>
        <v>0</v>
      </c>
      <c r="I845" s="14">
        <v>17</v>
      </c>
    </row>
    <row r="846" spans="1:9" ht="14.25" hidden="1">
      <c r="A846" s="91"/>
      <c r="B846" s="94"/>
      <c r="C846" s="91"/>
      <c r="D846" s="91"/>
      <c r="E846">
        <v>2205532</v>
      </c>
      <c r="F846" t="s">
        <v>861</v>
      </c>
      <c r="H846" s="14">
        <f t="shared" si="17"/>
        <v>0</v>
      </c>
      <c r="I846" s="14">
        <v>17</v>
      </c>
    </row>
    <row r="847" spans="1:9" ht="14.25" hidden="1">
      <c r="A847" s="91"/>
      <c r="B847" s="94"/>
      <c r="C847" s="91"/>
      <c r="D847" s="91"/>
      <c r="E847">
        <v>2205565</v>
      </c>
      <c r="F847" t="s">
        <v>59</v>
      </c>
      <c r="H847" s="14">
        <f t="shared" si="17"/>
        <v>0</v>
      </c>
      <c r="I847" s="14">
        <v>17</v>
      </c>
    </row>
    <row r="848" spans="1:9" ht="14.25" hidden="1">
      <c r="A848" s="91"/>
      <c r="B848" s="94"/>
      <c r="C848" s="91"/>
      <c r="D848" s="91"/>
      <c r="E848">
        <v>2205607</v>
      </c>
      <c r="F848" t="s">
        <v>1081</v>
      </c>
      <c r="H848" s="14">
        <f t="shared" si="17"/>
        <v>0</v>
      </c>
      <c r="I848" s="14">
        <v>17</v>
      </c>
    </row>
    <row r="849" spans="1:9" ht="14.25" hidden="1">
      <c r="A849" s="91"/>
      <c r="B849" s="94"/>
      <c r="C849" s="91"/>
      <c r="D849" s="91"/>
      <c r="E849">
        <v>2205904</v>
      </c>
      <c r="F849" t="s">
        <v>696</v>
      </c>
      <c r="H849" s="14">
        <f t="shared" si="17"/>
        <v>0</v>
      </c>
      <c r="I849" s="14">
        <v>17</v>
      </c>
    </row>
    <row r="850" spans="1:9" ht="14.25" hidden="1">
      <c r="A850" s="91"/>
      <c r="B850" s="94"/>
      <c r="C850" s="91"/>
      <c r="D850" s="91"/>
      <c r="E850">
        <v>2206605</v>
      </c>
      <c r="F850" t="s">
        <v>1320</v>
      </c>
      <c r="H850" s="14">
        <f t="shared" si="17"/>
        <v>0</v>
      </c>
      <c r="I850" s="14">
        <v>17</v>
      </c>
    </row>
    <row r="851" spans="1:9" ht="14.25" hidden="1">
      <c r="A851" s="91"/>
      <c r="B851" s="94"/>
      <c r="C851" s="91"/>
      <c r="D851" s="91"/>
      <c r="E851">
        <v>2206654</v>
      </c>
      <c r="F851" t="s">
        <v>29</v>
      </c>
      <c r="H851" s="14">
        <f t="shared" si="17"/>
        <v>0</v>
      </c>
      <c r="I851" s="14">
        <v>17</v>
      </c>
    </row>
    <row r="852" spans="1:9" ht="14.25" hidden="1">
      <c r="A852" s="91"/>
      <c r="B852" s="94"/>
      <c r="C852" s="91"/>
      <c r="D852" s="91"/>
      <c r="E852">
        <v>2207959</v>
      </c>
      <c r="F852" t="s">
        <v>697</v>
      </c>
      <c r="H852" s="14">
        <f t="shared" si="17"/>
        <v>0</v>
      </c>
      <c r="I852" s="14">
        <v>17</v>
      </c>
    </row>
    <row r="853" spans="1:9" ht="14.25" hidden="1">
      <c r="A853" s="91"/>
      <c r="B853" s="94"/>
      <c r="C853" s="91"/>
      <c r="D853" s="91"/>
      <c r="E853">
        <v>2207306</v>
      </c>
      <c r="F853" t="s">
        <v>897</v>
      </c>
      <c r="H853" s="14">
        <f t="shared" si="17"/>
        <v>0</v>
      </c>
      <c r="I853" s="14">
        <v>17</v>
      </c>
    </row>
    <row r="854" spans="1:9" ht="14.25" hidden="1">
      <c r="A854" s="91"/>
      <c r="B854" s="94"/>
      <c r="C854" s="91"/>
      <c r="D854" s="91"/>
      <c r="E854">
        <v>2207355</v>
      </c>
      <c r="F854" t="s">
        <v>63</v>
      </c>
      <c r="H854" s="14">
        <f t="shared" si="17"/>
        <v>0</v>
      </c>
      <c r="I854" s="14">
        <v>17</v>
      </c>
    </row>
    <row r="855" spans="1:9" ht="14.25" hidden="1">
      <c r="A855" s="91"/>
      <c r="B855" s="94"/>
      <c r="C855" s="91"/>
      <c r="D855" s="91"/>
      <c r="E855">
        <v>2207405</v>
      </c>
      <c r="F855" t="s">
        <v>1321</v>
      </c>
      <c r="H855" s="14">
        <f t="shared" si="17"/>
        <v>0</v>
      </c>
      <c r="I855" s="14">
        <v>17</v>
      </c>
    </row>
    <row r="856" spans="1:9" ht="14.25" hidden="1">
      <c r="A856" s="91"/>
      <c r="B856" s="94"/>
      <c r="C856" s="91"/>
      <c r="D856" s="91"/>
      <c r="E856">
        <v>2207603</v>
      </c>
      <c r="F856" t="s">
        <v>475</v>
      </c>
      <c r="H856" s="14">
        <f t="shared" si="17"/>
        <v>0</v>
      </c>
      <c r="I856" s="14">
        <v>17</v>
      </c>
    </row>
    <row r="857" spans="1:9" ht="14.25" hidden="1">
      <c r="A857" s="91"/>
      <c r="B857" s="94"/>
      <c r="C857" s="91"/>
      <c r="D857" s="91"/>
      <c r="E857">
        <v>2207801</v>
      </c>
      <c r="F857" t="s">
        <v>927</v>
      </c>
      <c r="H857" s="14">
        <f t="shared" si="17"/>
        <v>0</v>
      </c>
      <c r="I857" s="14">
        <v>17</v>
      </c>
    </row>
    <row r="858" spans="1:9" ht="14.25" hidden="1">
      <c r="A858" s="91"/>
      <c r="B858" s="94"/>
      <c r="C858" s="91"/>
      <c r="D858" s="91"/>
      <c r="E858">
        <v>2207850</v>
      </c>
      <c r="F858" t="s">
        <v>64</v>
      </c>
      <c r="H858" s="14">
        <f t="shared" si="17"/>
        <v>0</v>
      </c>
      <c r="I858" s="14">
        <v>17</v>
      </c>
    </row>
    <row r="859" spans="1:9" ht="14.25" hidden="1">
      <c r="A859" s="91"/>
      <c r="B859" s="94"/>
      <c r="C859" s="91"/>
      <c r="D859" s="91"/>
      <c r="E859">
        <v>2207934</v>
      </c>
      <c r="F859" t="s">
        <v>898</v>
      </c>
      <c r="H859" s="14">
        <f t="shared" si="17"/>
        <v>0</v>
      </c>
      <c r="I859" s="14">
        <v>17</v>
      </c>
    </row>
    <row r="860" spans="1:9" ht="14.25" hidden="1">
      <c r="A860" s="91"/>
      <c r="B860" s="94"/>
      <c r="C860" s="91"/>
      <c r="D860" s="91"/>
      <c r="E860">
        <v>2208650</v>
      </c>
      <c r="F860" t="s">
        <v>67</v>
      </c>
      <c r="H860" s="14">
        <f t="shared" si="17"/>
        <v>0</v>
      </c>
      <c r="I860" s="14">
        <v>17</v>
      </c>
    </row>
    <row r="861" spans="1:9" ht="14.25" hidden="1">
      <c r="A861" s="91"/>
      <c r="B861" s="94"/>
      <c r="C861" s="91"/>
      <c r="D861" s="91"/>
      <c r="E861">
        <v>2208700</v>
      </c>
      <c r="F861" t="s">
        <v>394</v>
      </c>
      <c r="H861" s="14">
        <f t="shared" si="17"/>
        <v>0</v>
      </c>
      <c r="I861" s="14">
        <v>17</v>
      </c>
    </row>
    <row r="862" spans="1:9" ht="14.25" hidden="1">
      <c r="A862" s="91"/>
      <c r="B862" s="94"/>
      <c r="C862" s="91"/>
      <c r="D862" s="91"/>
      <c r="E862">
        <v>2208858</v>
      </c>
      <c r="F862" t="s">
        <v>1322</v>
      </c>
      <c r="H862" s="14">
        <f t="shared" si="17"/>
        <v>0</v>
      </c>
      <c r="I862" s="14">
        <v>17</v>
      </c>
    </row>
    <row r="863" spans="1:9" ht="14.25" hidden="1">
      <c r="A863" s="91"/>
      <c r="B863" s="94"/>
      <c r="C863" s="91"/>
      <c r="D863" s="91"/>
      <c r="E863">
        <v>2208874</v>
      </c>
      <c r="F863" t="s">
        <v>1083</v>
      </c>
      <c r="H863" s="14">
        <f t="shared" si="17"/>
        <v>0</v>
      </c>
      <c r="I863" s="14">
        <v>17</v>
      </c>
    </row>
    <row r="864" spans="1:9" ht="14.25" hidden="1">
      <c r="A864" s="91"/>
      <c r="B864" s="94"/>
      <c r="C864" s="91"/>
      <c r="D864" s="91"/>
      <c r="E864">
        <v>2208908</v>
      </c>
      <c r="F864" t="s">
        <v>1323</v>
      </c>
      <c r="H864" s="14">
        <f t="shared" si="17"/>
        <v>0</v>
      </c>
      <c r="I864" s="14">
        <v>17</v>
      </c>
    </row>
    <row r="865" spans="1:9" ht="14.25" hidden="1">
      <c r="A865" s="91"/>
      <c r="B865" s="94"/>
      <c r="C865" s="91"/>
      <c r="D865" s="91"/>
      <c r="E865">
        <v>2209005</v>
      </c>
      <c r="F865" t="s">
        <v>663</v>
      </c>
      <c r="H865" s="14">
        <f t="shared" si="17"/>
        <v>0</v>
      </c>
      <c r="I865" s="14">
        <v>17</v>
      </c>
    </row>
    <row r="866" spans="1:9" ht="14.25" hidden="1">
      <c r="A866" s="91"/>
      <c r="B866" s="94"/>
      <c r="C866" s="91"/>
      <c r="D866" s="91"/>
      <c r="E866">
        <v>2209203</v>
      </c>
      <c r="F866" t="s">
        <v>1280</v>
      </c>
      <c r="H866" s="14">
        <f t="shared" si="17"/>
        <v>0</v>
      </c>
      <c r="I866" s="14">
        <v>17</v>
      </c>
    </row>
    <row r="867" spans="1:9" ht="14.25" hidden="1">
      <c r="A867" s="91"/>
      <c r="B867" s="94"/>
      <c r="C867" s="91"/>
      <c r="D867" s="91"/>
      <c r="E867">
        <v>2209302</v>
      </c>
      <c r="F867" t="s">
        <v>306</v>
      </c>
      <c r="H867" s="14">
        <f t="shared" si="17"/>
        <v>0</v>
      </c>
      <c r="I867" s="14">
        <v>17</v>
      </c>
    </row>
    <row r="868" spans="1:9" ht="14.25" hidden="1">
      <c r="A868" s="91"/>
      <c r="B868" s="94"/>
      <c r="C868" s="91"/>
      <c r="D868" s="91"/>
      <c r="E868">
        <v>2209559</v>
      </c>
      <c r="F868" t="s">
        <v>262</v>
      </c>
      <c r="H868" s="14">
        <f t="shared" si="17"/>
        <v>0</v>
      </c>
      <c r="I868" s="14">
        <v>17</v>
      </c>
    </row>
    <row r="869" spans="1:9" ht="14.25" hidden="1">
      <c r="A869" s="91"/>
      <c r="B869" s="94"/>
      <c r="C869" s="91"/>
      <c r="D869" s="91"/>
      <c r="E869">
        <v>2209658</v>
      </c>
      <c r="F869" t="s">
        <v>68</v>
      </c>
      <c r="H869" s="14">
        <f t="shared" si="17"/>
        <v>0</v>
      </c>
      <c r="I869" s="14">
        <v>17</v>
      </c>
    </row>
    <row r="870" spans="1:9" ht="14.25" hidden="1">
      <c r="A870" s="91"/>
      <c r="B870" s="94"/>
      <c r="C870" s="91"/>
      <c r="D870" s="91"/>
      <c r="E870">
        <v>2209757</v>
      </c>
      <c r="F870" t="s">
        <v>1324</v>
      </c>
      <c r="H870" s="14">
        <f t="shared" si="17"/>
        <v>0</v>
      </c>
      <c r="I870" s="14">
        <v>17</v>
      </c>
    </row>
    <row r="871" spans="1:9" ht="14.25" hidden="1">
      <c r="A871" s="91"/>
      <c r="B871" s="94"/>
      <c r="C871" s="91"/>
      <c r="D871" s="91"/>
      <c r="E871">
        <v>2210003</v>
      </c>
      <c r="F871" t="s">
        <v>70</v>
      </c>
      <c r="H871" s="14">
        <f t="shared" si="17"/>
        <v>0</v>
      </c>
      <c r="I871" s="14">
        <v>17</v>
      </c>
    </row>
    <row r="872" spans="1:9" ht="14.25" hidden="1">
      <c r="A872" s="91"/>
      <c r="B872" s="94"/>
      <c r="C872" s="91"/>
      <c r="D872" s="91"/>
      <c r="E872">
        <v>2210359</v>
      </c>
      <c r="F872" t="s">
        <v>264</v>
      </c>
      <c r="H872" s="14">
        <f t="shared" si="17"/>
        <v>0</v>
      </c>
      <c r="I872" s="14">
        <v>17</v>
      </c>
    </row>
    <row r="873" spans="1:9" ht="14.25" hidden="1">
      <c r="A873" s="91"/>
      <c r="B873" s="94"/>
      <c r="C873" s="91"/>
      <c r="D873" s="91"/>
      <c r="E873">
        <v>2210391</v>
      </c>
      <c r="F873" t="s">
        <v>936</v>
      </c>
      <c r="H873" s="14">
        <f aca="true" t="shared" si="18" ref="H873:H881">G873*I873</f>
        <v>0</v>
      </c>
      <c r="I873" s="14">
        <v>17</v>
      </c>
    </row>
    <row r="874" spans="1:9" ht="14.25" hidden="1">
      <c r="A874" s="91"/>
      <c r="B874" s="94"/>
      <c r="C874" s="91"/>
      <c r="D874" s="91"/>
      <c r="E874">
        <v>2210607</v>
      </c>
      <c r="F874" t="s">
        <v>265</v>
      </c>
      <c r="H874" s="14">
        <f t="shared" si="18"/>
        <v>0</v>
      </c>
      <c r="I874" s="14">
        <v>17</v>
      </c>
    </row>
    <row r="875" spans="1:9" ht="14.25" hidden="1">
      <c r="A875" s="91"/>
      <c r="B875" s="94"/>
      <c r="C875" s="91"/>
      <c r="D875" s="91"/>
      <c r="E875">
        <v>2210623</v>
      </c>
      <c r="F875" t="s">
        <v>863</v>
      </c>
      <c r="H875" s="14">
        <f t="shared" si="18"/>
        <v>0</v>
      </c>
      <c r="I875" s="14">
        <v>17</v>
      </c>
    </row>
    <row r="876" spans="1:9" ht="14.25" hidden="1">
      <c r="A876" s="91"/>
      <c r="B876" s="94"/>
      <c r="C876" s="91"/>
      <c r="D876" s="91"/>
      <c r="E876">
        <v>2210631</v>
      </c>
      <c r="F876" t="s">
        <v>1302</v>
      </c>
      <c r="H876" s="14">
        <f t="shared" si="18"/>
        <v>0</v>
      </c>
      <c r="I876" s="14">
        <v>17</v>
      </c>
    </row>
    <row r="877" spans="1:9" ht="14.25" hidden="1">
      <c r="A877" s="91"/>
      <c r="B877" s="94"/>
      <c r="C877" s="91"/>
      <c r="D877" s="91"/>
      <c r="E877">
        <v>2210805</v>
      </c>
      <c r="F877" t="s">
        <v>801</v>
      </c>
      <c r="H877" s="14">
        <f t="shared" si="18"/>
        <v>0</v>
      </c>
      <c r="I877" s="14">
        <v>17</v>
      </c>
    </row>
    <row r="878" spans="1:9" ht="14.25" hidden="1">
      <c r="A878" s="91"/>
      <c r="B878" s="94"/>
      <c r="C878" s="91"/>
      <c r="D878" s="91"/>
      <c r="E878">
        <v>2210904</v>
      </c>
      <c r="F878" t="s">
        <v>267</v>
      </c>
      <c r="H878" s="14">
        <f t="shared" si="18"/>
        <v>0</v>
      </c>
      <c r="I878" s="14">
        <v>17</v>
      </c>
    </row>
    <row r="879" spans="1:9" ht="14.25" hidden="1">
      <c r="A879" s="91"/>
      <c r="B879" s="94"/>
      <c r="C879" s="91"/>
      <c r="D879" s="91"/>
      <c r="E879">
        <v>2210953</v>
      </c>
      <c r="F879" t="s">
        <v>484</v>
      </c>
      <c r="H879" s="14">
        <f t="shared" si="18"/>
        <v>0</v>
      </c>
      <c r="I879" s="14">
        <v>17</v>
      </c>
    </row>
    <row r="880" spans="1:9" ht="14.25" hidden="1">
      <c r="A880" s="91"/>
      <c r="B880" s="94"/>
      <c r="C880" s="91"/>
      <c r="D880" s="91"/>
      <c r="E880">
        <v>2211209</v>
      </c>
      <c r="F880" t="s">
        <v>665</v>
      </c>
      <c r="H880" s="14">
        <f t="shared" si="18"/>
        <v>0</v>
      </c>
      <c r="I880" s="14">
        <v>17</v>
      </c>
    </row>
    <row r="881" spans="1:9" ht="14.25">
      <c r="A881" s="91"/>
      <c r="B881" s="95"/>
      <c r="C881" s="91"/>
      <c r="D881" s="91"/>
      <c r="E881">
        <v>2211357</v>
      </c>
      <c r="F881" t="s">
        <v>809</v>
      </c>
      <c r="H881" s="14">
        <f t="shared" si="18"/>
        <v>0</v>
      </c>
      <c r="I881" s="14">
        <v>17</v>
      </c>
    </row>
    <row r="882" spans="1:9" ht="15">
      <c r="A882" s="11"/>
      <c r="B882" s="12"/>
      <c r="C882" s="12"/>
      <c r="D882" s="12"/>
      <c r="E882" s="12" t="s">
        <v>514</v>
      </c>
      <c r="F882" s="12">
        <f>COUNT(G807:G881)</f>
        <v>0</v>
      </c>
      <c r="G882" s="38">
        <f>SUM(G807:G881)</f>
        <v>0</v>
      </c>
      <c r="H882" s="32">
        <f>SUM(H807:H881)</f>
        <v>0</v>
      </c>
      <c r="I882" s="30"/>
    </row>
    <row r="884" spans="1:9" ht="15">
      <c r="A884" s="8" t="s">
        <v>511</v>
      </c>
      <c r="B884" s="8" t="s">
        <v>1144</v>
      </c>
      <c r="C884" s="8" t="s">
        <v>512</v>
      </c>
      <c r="D884" s="8" t="s">
        <v>513</v>
      </c>
      <c r="E884" s="1" t="s">
        <v>721</v>
      </c>
      <c r="F884" s="1" t="s">
        <v>722</v>
      </c>
      <c r="G884" s="1" t="s">
        <v>512</v>
      </c>
      <c r="H884" s="1" t="s">
        <v>723</v>
      </c>
      <c r="I884" s="1" t="s">
        <v>736</v>
      </c>
    </row>
    <row r="885" spans="1:9" ht="14.25" hidden="1">
      <c r="A885" s="91">
        <v>22</v>
      </c>
      <c r="B885" s="94" t="s">
        <v>1545</v>
      </c>
      <c r="C885" s="91"/>
      <c r="D885" s="92"/>
      <c r="E885">
        <v>2200103</v>
      </c>
      <c r="F885" t="s">
        <v>121</v>
      </c>
      <c r="H885" s="2">
        <f aca="true" t="shared" si="19" ref="H885:H900">G885*I885</f>
        <v>0</v>
      </c>
      <c r="I885" s="14">
        <v>17</v>
      </c>
    </row>
    <row r="886" spans="1:9" ht="14.25" hidden="1">
      <c r="A886" s="91"/>
      <c r="B886" s="94"/>
      <c r="C886" s="91"/>
      <c r="D886" s="92"/>
      <c r="E886">
        <v>2200202</v>
      </c>
      <c r="F886" t="s">
        <v>857</v>
      </c>
      <c r="H886" s="2">
        <f t="shared" si="19"/>
        <v>0</v>
      </c>
      <c r="I886" s="14">
        <v>17</v>
      </c>
    </row>
    <row r="887" spans="1:9" ht="14.25" hidden="1">
      <c r="A887" s="91"/>
      <c r="B887" s="94"/>
      <c r="C887" s="91"/>
      <c r="D887" s="92"/>
      <c r="E887">
        <v>2200251</v>
      </c>
      <c r="F887" t="s">
        <v>910</v>
      </c>
      <c r="H887" s="2">
        <f t="shared" si="19"/>
        <v>0</v>
      </c>
      <c r="I887" s="14">
        <v>17</v>
      </c>
    </row>
    <row r="888" spans="1:9" ht="14.25" hidden="1">
      <c r="A888" s="91"/>
      <c r="B888" s="94"/>
      <c r="C888" s="91"/>
      <c r="D888" s="92"/>
      <c r="E888">
        <v>2200277</v>
      </c>
      <c r="F888" t="s">
        <v>911</v>
      </c>
      <c r="H888" s="2">
        <f t="shared" si="19"/>
        <v>0</v>
      </c>
      <c r="I888" s="14">
        <v>17</v>
      </c>
    </row>
    <row r="889" spans="1:9" ht="14.25" hidden="1">
      <c r="A889" s="91"/>
      <c r="B889" s="94"/>
      <c r="C889" s="91"/>
      <c r="D889" s="92"/>
      <c r="E889">
        <v>2200301</v>
      </c>
      <c r="F889" t="s">
        <v>361</v>
      </c>
      <c r="H889" s="2">
        <f t="shared" si="19"/>
        <v>0</v>
      </c>
      <c r="I889" s="14">
        <v>17</v>
      </c>
    </row>
    <row r="890" spans="1:9" ht="14.25" hidden="1">
      <c r="A890" s="91"/>
      <c r="B890" s="94"/>
      <c r="C890" s="91"/>
      <c r="D890" s="92"/>
      <c r="E890">
        <v>2200400</v>
      </c>
      <c r="F890" t="s">
        <v>122</v>
      </c>
      <c r="H890" s="2">
        <f t="shared" si="19"/>
        <v>0</v>
      </c>
      <c r="I890" s="14">
        <v>17</v>
      </c>
    </row>
    <row r="891" spans="1:9" ht="14.25" hidden="1">
      <c r="A891" s="91"/>
      <c r="B891" s="94"/>
      <c r="C891" s="91"/>
      <c r="D891" s="92"/>
      <c r="E891">
        <v>2200509</v>
      </c>
      <c r="F891" t="s">
        <v>1039</v>
      </c>
      <c r="H891" s="2">
        <f t="shared" si="19"/>
        <v>0</v>
      </c>
      <c r="I891" s="14">
        <v>17</v>
      </c>
    </row>
    <row r="892" spans="1:9" ht="14.25" hidden="1">
      <c r="A892" s="91"/>
      <c r="B892" s="94"/>
      <c r="C892" s="91"/>
      <c r="D892" s="92"/>
      <c r="E892">
        <v>2200608</v>
      </c>
      <c r="F892" t="s">
        <v>664</v>
      </c>
      <c r="H892" s="2">
        <f t="shared" si="19"/>
        <v>0</v>
      </c>
      <c r="I892" s="14">
        <v>17</v>
      </c>
    </row>
    <row r="893" spans="1:9" ht="14.25" hidden="1">
      <c r="A893" s="91"/>
      <c r="B893" s="94"/>
      <c r="C893" s="91"/>
      <c r="D893" s="92"/>
      <c r="E893">
        <v>2200905</v>
      </c>
      <c r="F893" t="s">
        <v>667</v>
      </c>
      <c r="H893" s="2">
        <f t="shared" si="19"/>
        <v>0</v>
      </c>
      <c r="I893" s="14">
        <v>17</v>
      </c>
    </row>
    <row r="894" spans="1:9" ht="14.25" hidden="1">
      <c r="A894" s="91"/>
      <c r="B894" s="94"/>
      <c r="C894" s="91"/>
      <c r="D894" s="92"/>
      <c r="E894">
        <v>2200954</v>
      </c>
      <c r="F894" t="s">
        <v>656</v>
      </c>
      <c r="H894" s="2">
        <f t="shared" si="19"/>
        <v>0</v>
      </c>
      <c r="I894" s="14">
        <v>17</v>
      </c>
    </row>
    <row r="895" spans="1:9" ht="14.25" hidden="1">
      <c r="A895" s="91"/>
      <c r="B895" s="94"/>
      <c r="C895" s="91"/>
      <c r="D895" s="92"/>
      <c r="E895">
        <v>2201002</v>
      </c>
      <c r="F895" t="s">
        <v>706</v>
      </c>
      <c r="H895" s="2">
        <f t="shared" si="19"/>
        <v>0</v>
      </c>
      <c r="I895" s="14">
        <v>17</v>
      </c>
    </row>
    <row r="896" spans="1:9" ht="14.25" hidden="1">
      <c r="A896" s="91"/>
      <c r="B896" s="94"/>
      <c r="C896" s="91"/>
      <c r="D896" s="92"/>
      <c r="E896">
        <v>2201051</v>
      </c>
      <c r="F896" t="s">
        <v>914</v>
      </c>
      <c r="H896" s="2">
        <f t="shared" si="19"/>
        <v>0</v>
      </c>
      <c r="I896" s="14">
        <v>17</v>
      </c>
    </row>
    <row r="897" spans="1:9" ht="14.25" hidden="1">
      <c r="A897" s="91"/>
      <c r="B897" s="94"/>
      <c r="C897" s="91"/>
      <c r="D897" s="92"/>
      <c r="E897">
        <v>2201176</v>
      </c>
      <c r="F897" t="s">
        <v>24</v>
      </c>
      <c r="H897" s="2">
        <f t="shared" si="19"/>
        <v>0</v>
      </c>
      <c r="I897" s="14">
        <v>17</v>
      </c>
    </row>
    <row r="898" spans="1:9" ht="14.25" hidden="1">
      <c r="A898" s="91"/>
      <c r="B898" s="94"/>
      <c r="C898" s="91"/>
      <c r="D898" s="92"/>
      <c r="E898">
        <v>2201200</v>
      </c>
      <c r="F898" t="s">
        <v>855</v>
      </c>
      <c r="H898" s="2">
        <f t="shared" si="19"/>
        <v>0</v>
      </c>
      <c r="I898" s="14">
        <v>17</v>
      </c>
    </row>
    <row r="899" spans="1:9" ht="14.25" hidden="1">
      <c r="A899" s="91"/>
      <c r="B899" s="94"/>
      <c r="C899" s="91"/>
      <c r="D899" s="92"/>
      <c r="E899">
        <v>2201408</v>
      </c>
      <c r="F899" t="s">
        <v>25</v>
      </c>
      <c r="H899" s="2">
        <f t="shared" si="19"/>
        <v>0</v>
      </c>
      <c r="I899" s="14">
        <v>17</v>
      </c>
    </row>
    <row r="900" spans="1:9" ht="14.25" hidden="1">
      <c r="A900" s="91"/>
      <c r="B900" s="94"/>
      <c r="C900" s="91"/>
      <c r="D900" s="92"/>
      <c r="E900">
        <v>2201507</v>
      </c>
      <c r="F900" t="s">
        <v>26</v>
      </c>
      <c r="H900" s="2">
        <f t="shared" si="19"/>
        <v>0</v>
      </c>
      <c r="I900" s="14">
        <v>17</v>
      </c>
    </row>
    <row r="901" spans="1:9" ht="14.25" hidden="1">
      <c r="A901" s="91"/>
      <c r="B901" s="94"/>
      <c r="C901" s="91"/>
      <c r="D901" s="92"/>
      <c r="E901">
        <v>2201572</v>
      </c>
      <c r="F901" t="s">
        <v>1040</v>
      </c>
      <c r="H901" s="2">
        <f aca="true" t="shared" si="20" ref="H901:H1034">G901*I901</f>
        <v>0</v>
      </c>
      <c r="I901" s="14">
        <v>17</v>
      </c>
    </row>
    <row r="902" spans="1:9" ht="14.25" hidden="1">
      <c r="A902" s="91"/>
      <c r="B902" s="94"/>
      <c r="C902" s="91"/>
      <c r="D902" s="92"/>
      <c r="E902">
        <v>2201606</v>
      </c>
      <c r="F902" t="s">
        <v>1041</v>
      </c>
      <c r="H902" s="2">
        <f t="shared" si="20"/>
        <v>0</v>
      </c>
      <c r="I902" s="14">
        <v>17</v>
      </c>
    </row>
    <row r="903" spans="1:9" ht="14.25" hidden="1">
      <c r="A903" s="91"/>
      <c r="B903" s="94"/>
      <c r="C903" s="91"/>
      <c r="D903" s="92"/>
      <c r="E903">
        <v>2201770</v>
      </c>
      <c r="F903" t="s">
        <v>1042</v>
      </c>
      <c r="H903" s="2">
        <f t="shared" si="20"/>
        <v>0</v>
      </c>
      <c r="I903" s="14">
        <v>17</v>
      </c>
    </row>
    <row r="904" spans="1:9" ht="14.25" hidden="1">
      <c r="A904" s="91"/>
      <c r="B904" s="94"/>
      <c r="C904" s="91"/>
      <c r="D904" s="92"/>
      <c r="E904">
        <v>2201804</v>
      </c>
      <c r="F904" t="s">
        <v>916</v>
      </c>
      <c r="H904" s="2">
        <f t="shared" si="20"/>
        <v>0</v>
      </c>
      <c r="I904" s="14">
        <v>17</v>
      </c>
    </row>
    <row r="905" spans="1:9" ht="14.25" hidden="1">
      <c r="A905" s="91"/>
      <c r="B905" s="94"/>
      <c r="C905" s="91"/>
      <c r="D905" s="92"/>
      <c r="E905">
        <v>2201919</v>
      </c>
      <c r="F905" t="s">
        <v>1325</v>
      </c>
      <c r="H905" s="2">
        <f t="shared" si="20"/>
        <v>0</v>
      </c>
      <c r="I905" s="14">
        <v>17</v>
      </c>
    </row>
    <row r="906" spans="1:9" ht="14.25" hidden="1">
      <c r="A906" s="91"/>
      <c r="B906" s="94"/>
      <c r="C906" s="91"/>
      <c r="D906" s="92"/>
      <c r="E906">
        <v>2201945</v>
      </c>
      <c r="F906" t="s">
        <v>657</v>
      </c>
      <c r="H906" s="2">
        <f t="shared" si="20"/>
        <v>0</v>
      </c>
      <c r="I906" s="14">
        <v>17</v>
      </c>
    </row>
    <row r="907" spans="1:9" ht="14.25" hidden="1">
      <c r="A907" s="91"/>
      <c r="B907" s="94"/>
      <c r="C907" s="91"/>
      <c r="D907" s="92"/>
      <c r="E907">
        <v>2201960</v>
      </c>
      <c r="F907" t="s">
        <v>707</v>
      </c>
      <c r="H907" s="2">
        <f t="shared" si="20"/>
        <v>0</v>
      </c>
      <c r="I907" s="14">
        <v>17</v>
      </c>
    </row>
    <row r="908" spans="1:9" ht="14.25" hidden="1">
      <c r="A908" s="91"/>
      <c r="B908" s="94"/>
      <c r="C908" s="91"/>
      <c r="D908" s="92"/>
      <c r="E908">
        <v>2202000</v>
      </c>
      <c r="F908" t="s">
        <v>1326</v>
      </c>
      <c r="H908" s="2">
        <f t="shared" si="20"/>
        <v>0</v>
      </c>
      <c r="I908" s="14">
        <v>17</v>
      </c>
    </row>
    <row r="909" spans="1:9" ht="14.25" hidden="1">
      <c r="A909" s="91"/>
      <c r="B909" s="94"/>
      <c r="C909" s="91"/>
      <c r="D909" s="92"/>
      <c r="E909">
        <v>2202026</v>
      </c>
      <c r="F909" t="s">
        <v>917</v>
      </c>
      <c r="H909" s="2">
        <f t="shared" si="20"/>
        <v>0</v>
      </c>
      <c r="I909" s="14">
        <v>17</v>
      </c>
    </row>
    <row r="910" spans="1:9" ht="14.25" hidden="1">
      <c r="A910" s="91"/>
      <c r="B910" s="94"/>
      <c r="C910" s="91"/>
      <c r="D910" s="92"/>
      <c r="E910">
        <v>2202059</v>
      </c>
      <c r="F910" t="s">
        <v>278</v>
      </c>
      <c r="H910" s="2">
        <f t="shared" si="20"/>
        <v>0</v>
      </c>
      <c r="I910" s="14">
        <v>17</v>
      </c>
    </row>
    <row r="911" spans="1:9" ht="14.25" hidden="1">
      <c r="A911" s="91"/>
      <c r="B911" s="94"/>
      <c r="C911" s="91"/>
      <c r="D911" s="92"/>
      <c r="E911">
        <v>2202075</v>
      </c>
      <c r="F911" t="s">
        <v>270</v>
      </c>
      <c r="H911" s="2">
        <f t="shared" si="20"/>
        <v>0</v>
      </c>
      <c r="I911" s="14">
        <v>17</v>
      </c>
    </row>
    <row r="912" spans="1:9" ht="14.25" hidden="1">
      <c r="A912" s="91"/>
      <c r="B912" s="94"/>
      <c r="C912" s="91"/>
      <c r="D912" s="92"/>
      <c r="E912">
        <v>2202083</v>
      </c>
      <c r="F912" t="s">
        <v>693</v>
      </c>
      <c r="H912" s="2">
        <f t="shared" si="20"/>
        <v>0</v>
      </c>
      <c r="I912" s="14">
        <v>17</v>
      </c>
    </row>
    <row r="913" spans="1:9" ht="14.25" hidden="1">
      <c r="A913" s="91"/>
      <c r="B913" s="94"/>
      <c r="C913" s="91"/>
      <c r="D913" s="92"/>
      <c r="E913">
        <v>2202091</v>
      </c>
      <c r="F913" t="s">
        <v>918</v>
      </c>
      <c r="H913" s="2">
        <f t="shared" si="20"/>
        <v>0</v>
      </c>
      <c r="I913" s="14">
        <v>17</v>
      </c>
    </row>
    <row r="914" spans="1:9" ht="14.25" hidden="1">
      <c r="A914" s="91"/>
      <c r="B914" s="94"/>
      <c r="C914" s="91"/>
      <c r="D914" s="92"/>
      <c r="E914">
        <v>2202133</v>
      </c>
      <c r="F914" t="s">
        <v>1044</v>
      </c>
      <c r="H914" s="2">
        <f t="shared" si="20"/>
        <v>0</v>
      </c>
      <c r="I914" s="14">
        <v>17</v>
      </c>
    </row>
    <row r="915" spans="1:9" ht="14.25" hidden="1">
      <c r="A915" s="91"/>
      <c r="B915" s="94"/>
      <c r="C915" s="91"/>
      <c r="D915" s="92"/>
      <c r="E915">
        <v>2202174</v>
      </c>
      <c r="F915" t="s">
        <v>27</v>
      </c>
      <c r="H915" s="2">
        <f t="shared" si="20"/>
        <v>0</v>
      </c>
      <c r="I915" s="14">
        <v>17</v>
      </c>
    </row>
    <row r="916" spans="1:9" ht="14.25" hidden="1">
      <c r="A916" s="91"/>
      <c r="B916" s="94"/>
      <c r="C916" s="91"/>
      <c r="D916" s="92"/>
      <c r="E916">
        <v>2202208</v>
      </c>
      <c r="F916" t="s">
        <v>271</v>
      </c>
      <c r="H916" s="2">
        <f t="shared" si="20"/>
        <v>0</v>
      </c>
      <c r="I916" s="14">
        <v>17</v>
      </c>
    </row>
    <row r="917" spans="1:9" ht="14.25" hidden="1">
      <c r="A917" s="91"/>
      <c r="B917" s="94"/>
      <c r="C917" s="91"/>
      <c r="D917" s="92"/>
      <c r="E917">
        <v>2202406</v>
      </c>
      <c r="F917" t="s">
        <v>589</v>
      </c>
      <c r="H917" s="2">
        <f>G917*I917</f>
        <v>0</v>
      </c>
      <c r="I917" s="14">
        <v>17</v>
      </c>
    </row>
    <row r="918" spans="1:9" ht="14.25" hidden="1">
      <c r="A918" s="91"/>
      <c r="B918" s="94"/>
      <c r="C918" s="91"/>
      <c r="D918" s="92"/>
      <c r="E918">
        <v>2202539</v>
      </c>
      <c r="F918" t="s">
        <v>590</v>
      </c>
      <c r="H918" s="2">
        <f t="shared" si="20"/>
        <v>0</v>
      </c>
      <c r="I918" s="14">
        <v>17</v>
      </c>
    </row>
    <row r="919" spans="1:9" ht="14.25" hidden="1">
      <c r="A919" s="91"/>
      <c r="B919" s="94"/>
      <c r="C919" s="91"/>
      <c r="D919" s="92"/>
      <c r="E919">
        <v>2202554</v>
      </c>
      <c r="F919" t="s">
        <v>106</v>
      </c>
      <c r="H919" s="2">
        <f t="shared" si="20"/>
        <v>0</v>
      </c>
      <c r="I919" s="14">
        <v>17</v>
      </c>
    </row>
    <row r="920" spans="1:9" ht="14.25" hidden="1">
      <c r="A920" s="91"/>
      <c r="B920" s="94"/>
      <c r="C920" s="91"/>
      <c r="D920" s="92"/>
      <c r="E920">
        <v>2202604</v>
      </c>
      <c r="F920" t="s">
        <v>280</v>
      </c>
      <c r="H920" s="2">
        <f t="shared" si="20"/>
        <v>0</v>
      </c>
      <c r="I920" s="14">
        <v>17</v>
      </c>
    </row>
    <row r="921" spans="1:9" ht="14.25" hidden="1">
      <c r="A921" s="91"/>
      <c r="B921" s="94"/>
      <c r="C921" s="91"/>
      <c r="D921" s="92"/>
      <c r="E921">
        <v>2202653</v>
      </c>
      <c r="F921" t="s">
        <v>281</v>
      </c>
      <c r="H921" s="2">
        <f t="shared" si="20"/>
        <v>0</v>
      </c>
      <c r="I921" s="14">
        <v>17</v>
      </c>
    </row>
    <row r="922" spans="1:9" ht="14.25" hidden="1">
      <c r="A922" s="91"/>
      <c r="B922" s="94"/>
      <c r="C922" s="91"/>
      <c r="D922" s="92"/>
      <c r="E922">
        <v>2202703</v>
      </c>
      <c r="F922" t="s">
        <v>1045</v>
      </c>
      <c r="H922" s="2">
        <f t="shared" si="20"/>
        <v>0</v>
      </c>
      <c r="I922" s="14">
        <v>17</v>
      </c>
    </row>
    <row r="923" spans="1:9" ht="14.25" hidden="1">
      <c r="A923" s="91"/>
      <c r="B923" s="94"/>
      <c r="C923" s="91"/>
      <c r="D923" s="92"/>
      <c r="E923">
        <v>2202711</v>
      </c>
      <c r="F923" t="s">
        <v>669</v>
      </c>
      <c r="H923" s="2">
        <f t="shared" si="20"/>
        <v>0</v>
      </c>
      <c r="I923" s="14">
        <v>17</v>
      </c>
    </row>
    <row r="924" spans="1:9" ht="14.25" hidden="1">
      <c r="A924" s="91"/>
      <c r="B924" s="94"/>
      <c r="C924" s="91"/>
      <c r="D924" s="92"/>
      <c r="E924">
        <v>2202729</v>
      </c>
      <c r="F924" t="s">
        <v>932</v>
      </c>
      <c r="H924" s="2">
        <f t="shared" si="20"/>
        <v>0</v>
      </c>
      <c r="I924" s="14">
        <v>17</v>
      </c>
    </row>
    <row r="925" spans="1:9" ht="14.25" hidden="1">
      <c r="A925" s="91"/>
      <c r="B925" s="94"/>
      <c r="C925" s="91"/>
      <c r="D925" s="92"/>
      <c r="E925">
        <v>2202737</v>
      </c>
      <c r="F925" t="s">
        <v>1327</v>
      </c>
      <c r="H925" s="2">
        <f t="shared" si="20"/>
        <v>0</v>
      </c>
      <c r="I925" s="14">
        <v>17</v>
      </c>
    </row>
    <row r="926" spans="1:9" ht="14.25" hidden="1">
      <c r="A926" s="91"/>
      <c r="B926" s="94"/>
      <c r="C926" s="91"/>
      <c r="D926" s="92"/>
      <c r="E926">
        <v>2202778</v>
      </c>
      <c r="F926" t="s">
        <v>807</v>
      </c>
      <c r="H926" s="2">
        <f t="shared" si="20"/>
        <v>0</v>
      </c>
      <c r="I926" s="14">
        <v>17</v>
      </c>
    </row>
    <row r="927" spans="1:9" ht="14.25" hidden="1">
      <c r="A927" s="91"/>
      <c r="B927" s="94"/>
      <c r="C927" s="91"/>
      <c r="D927" s="92"/>
      <c r="E927">
        <v>2203271</v>
      </c>
      <c r="F927" t="s">
        <v>1046</v>
      </c>
      <c r="H927" s="2">
        <f t="shared" si="20"/>
        <v>0</v>
      </c>
      <c r="I927" s="14">
        <v>17</v>
      </c>
    </row>
    <row r="928" spans="1:9" ht="14.25" hidden="1">
      <c r="A928" s="91"/>
      <c r="B928" s="94"/>
      <c r="C928" s="91"/>
      <c r="D928" s="92"/>
      <c r="E928">
        <v>2203255</v>
      </c>
      <c r="F928" t="s">
        <v>919</v>
      </c>
      <c r="H928" s="2">
        <f t="shared" si="20"/>
        <v>0</v>
      </c>
      <c r="I928" s="14">
        <v>17</v>
      </c>
    </row>
    <row r="929" spans="1:9" ht="14.25" hidden="1">
      <c r="A929" s="91"/>
      <c r="B929" s="94"/>
      <c r="C929" s="91"/>
      <c r="D929" s="92"/>
      <c r="E929">
        <v>2203305</v>
      </c>
      <c r="F929" t="s">
        <v>694</v>
      </c>
      <c r="H929" s="2">
        <f t="shared" si="20"/>
        <v>0</v>
      </c>
      <c r="I929" s="14">
        <v>17</v>
      </c>
    </row>
    <row r="930" spans="1:9" ht="14.25" hidden="1">
      <c r="A930" s="91"/>
      <c r="B930" s="94"/>
      <c r="C930" s="91"/>
      <c r="D930" s="92"/>
      <c r="E930">
        <v>2203404</v>
      </c>
      <c r="F930" t="s">
        <v>55</v>
      </c>
      <c r="H930" s="2">
        <f t="shared" si="20"/>
        <v>0</v>
      </c>
      <c r="I930" s="14">
        <v>17</v>
      </c>
    </row>
    <row r="931" spans="1:9" ht="14.25" hidden="1">
      <c r="A931" s="91"/>
      <c r="B931" s="94"/>
      <c r="C931" s="91"/>
      <c r="D931" s="92"/>
      <c r="E931">
        <v>2203420</v>
      </c>
      <c r="F931" t="s">
        <v>1047</v>
      </c>
      <c r="H931" s="2">
        <f t="shared" si="20"/>
        <v>0</v>
      </c>
      <c r="I931" s="14">
        <v>17</v>
      </c>
    </row>
    <row r="932" spans="1:9" ht="14.25" hidden="1">
      <c r="A932" s="91"/>
      <c r="B932" s="94"/>
      <c r="C932" s="91"/>
      <c r="D932" s="92"/>
      <c r="E932">
        <v>2203503</v>
      </c>
      <c r="F932" t="s">
        <v>1067</v>
      </c>
      <c r="H932" s="2">
        <f t="shared" si="20"/>
        <v>0</v>
      </c>
      <c r="I932" s="14">
        <v>17</v>
      </c>
    </row>
    <row r="933" spans="1:9" ht="14.25" hidden="1">
      <c r="A933" s="91"/>
      <c r="B933" s="94"/>
      <c r="C933" s="91"/>
      <c r="D933" s="92"/>
      <c r="E933">
        <v>2203701</v>
      </c>
      <c r="F933" t="s">
        <v>273</v>
      </c>
      <c r="H933" s="2">
        <f t="shared" si="20"/>
        <v>0</v>
      </c>
      <c r="I933" s="14">
        <v>17</v>
      </c>
    </row>
    <row r="934" spans="1:9" ht="14.25" hidden="1">
      <c r="A934" s="91"/>
      <c r="B934" s="94"/>
      <c r="C934" s="91"/>
      <c r="D934" s="92"/>
      <c r="E934">
        <v>2203859</v>
      </c>
      <c r="F934" t="s">
        <v>465</v>
      </c>
      <c r="H934" s="2">
        <f t="shared" si="20"/>
        <v>0</v>
      </c>
      <c r="I934" s="14">
        <v>17</v>
      </c>
    </row>
    <row r="935" spans="1:9" ht="14.25" hidden="1">
      <c r="A935" s="91"/>
      <c r="B935" s="94"/>
      <c r="C935" s="91"/>
      <c r="D935" s="92"/>
      <c r="E935">
        <v>2203909</v>
      </c>
      <c r="F935" t="s">
        <v>56</v>
      </c>
      <c r="H935" s="2">
        <f t="shared" si="20"/>
        <v>0</v>
      </c>
      <c r="I935" s="14">
        <v>17</v>
      </c>
    </row>
    <row r="936" spans="1:9" ht="14.25" hidden="1">
      <c r="A936" s="91"/>
      <c r="B936" s="94"/>
      <c r="C936" s="91"/>
      <c r="D936" s="92"/>
      <c r="E936">
        <v>2204006</v>
      </c>
      <c r="F936" t="s">
        <v>57</v>
      </c>
      <c r="H936" s="2">
        <f t="shared" si="20"/>
        <v>0</v>
      </c>
      <c r="I936" s="14">
        <v>17</v>
      </c>
    </row>
    <row r="937" spans="1:9" ht="14.25" hidden="1">
      <c r="A937" s="91"/>
      <c r="B937" s="94"/>
      <c r="C937" s="91"/>
      <c r="D937" s="92"/>
      <c r="E937">
        <v>2204105</v>
      </c>
      <c r="F937" t="s">
        <v>275</v>
      </c>
      <c r="H937" s="2">
        <f t="shared" si="20"/>
        <v>0</v>
      </c>
      <c r="I937" s="14">
        <v>17</v>
      </c>
    </row>
    <row r="938" spans="1:9" ht="14.25" hidden="1">
      <c r="A938" s="91"/>
      <c r="B938" s="94"/>
      <c r="C938" s="91"/>
      <c r="D938" s="92"/>
      <c r="E938">
        <v>2204154</v>
      </c>
      <c r="F938" t="s">
        <v>892</v>
      </c>
      <c r="H938" s="2">
        <f t="shared" si="20"/>
        <v>0</v>
      </c>
      <c r="I938" s="14">
        <v>17</v>
      </c>
    </row>
    <row r="939" spans="1:9" ht="14.25" hidden="1">
      <c r="A939" s="91"/>
      <c r="B939" s="94"/>
      <c r="C939" s="91"/>
      <c r="D939" s="92"/>
      <c r="E939">
        <v>2204204</v>
      </c>
      <c r="F939" t="s">
        <v>670</v>
      </c>
      <c r="H939" s="2">
        <f t="shared" si="20"/>
        <v>0</v>
      </c>
      <c r="I939" s="14">
        <v>17</v>
      </c>
    </row>
    <row r="940" spans="1:9" ht="14.25" hidden="1">
      <c r="A940" s="91"/>
      <c r="B940" s="94"/>
      <c r="C940" s="91"/>
      <c r="D940" s="92"/>
      <c r="E940">
        <v>2204303</v>
      </c>
      <c r="F940" t="s">
        <v>921</v>
      </c>
      <c r="H940" s="2">
        <f t="shared" si="20"/>
        <v>0</v>
      </c>
      <c r="I940" s="14">
        <v>17</v>
      </c>
    </row>
    <row r="941" spans="1:9" ht="14.25" hidden="1">
      <c r="A941" s="91"/>
      <c r="B941" s="94"/>
      <c r="C941" s="91"/>
      <c r="D941" s="92"/>
      <c r="E941">
        <v>2204352</v>
      </c>
      <c r="F941" t="s">
        <v>832</v>
      </c>
      <c r="H941" s="2">
        <f t="shared" si="20"/>
        <v>0</v>
      </c>
      <c r="I941" s="14">
        <v>17</v>
      </c>
    </row>
    <row r="942" spans="1:9" ht="14.25" hidden="1">
      <c r="A942" s="91"/>
      <c r="B942" s="94"/>
      <c r="C942" s="91"/>
      <c r="D942" s="92"/>
      <c r="E942">
        <v>2204501</v>
      </c>
      <c r="F942" t="s">
        <v>838</v>
      </c>
      <c r="H942" s="2">
        <f t="shared" si="20"/>
        <v>0</v>
      </c>
      <c r="I942" s="14">
        <v>17</v>
      </c>
    </row>
    <row r="943" spans="1:9" ht="14.25" hidden="1">
      <c r="A943" s="91"/>
      <c r="B943" s="94"/>
      <c r="C943" s="91"/>
      <c r="D943" s="92"/>
      <c r="E943">
        <v>2204600</v>
      </c>
      <c r="F943" t="s">
        <v>695</v>
      </c>
      <c r="H943" s="2">
        <f t="shared" si="20"/>
        <v>0</v>
      </c>
      <c r="I943" s="14">
        <v>17</v>
      </c>
    </row>
    <row r="944" spans="1:9" ht="14.25" hidden="1">
      <c r="A944" s="91"/>
      <c r="B944" s="94"/>
      <c r="C944" s="91"/>
      <c r="D944" s="92"/>
      <c r="E944">
        <v>2204659</v>
      </c>
      <c r="F944" t="s">
        <v>1328</v>
      </c>
      <c r="H944" s="2">
        <f t="shared" si="20"/>
        <v>0</v>
      </c>
      <c r="I944" s="14">
        <v>17</v>
      </c>
    </row>
    <row r="945" spans="1:9" ht="14.25" hidden="1">
      <c r="A945" s="91"/>
      <c r="B945" s="94"/>
      <c r="C945" s="91"/>
      <c r="D945" s="92"/>
      <c r="E945">
        <v>2204709</v>
      </c>
      <c r="F945" t="s">
        <v>671</v>
      </c>
      <c r="H945" s="2">
        <f t="shared" si="20"/>
        <v>0</v>
      </c>
      <c r="I945" s="14">
        <v>17</v>
      </c>
    </row>
    <row r="946" spans="1:9" ht="14.25" hidden="1">
      <c r="A946" s="91"/>
      <c r="B946" s="94"/>
      <c r="C946" s="91"/>
      <c r="D946" s="92"/>
      <c r="E946">
        <v>2204808</v>
      </c>
      <c r="F946" t="s">
        <v>893</v>
      </c>
      <c r="H946" s="2">
        <f t="shared" si="20"/>
        <v>0</v>
      </c>
      <c r="I946" s="14">
        <v>17</v>
      </c>
    </row>
    <row r="947" spans="1:9" ht="14.25" hidden="1">
      <c r="A947" s="91"/>
      <c r="B947" s="94"/>
      <c r="C947" s="91"/>
      <c r="D947" s="92"/>
      <c r="E947">
        <v>2205003</v>
      </c>
      <c r="F947" t="s">
        <v>672</v>
      </c>
      <c r="H947" s="2">
        <f t="shared" si="20"/>
        <v>0</v>
      </c>
      <c r="I947" s="14">
        <v>17</v>
      </c>
    </row>
    <row r="948" spans="1:9" ht="14.25" hidden="1">
      <c r="A948" s="91"/>
      <c r="B948" s="94"/>
      <c r="C948" s="91"/>
      <c r="D948" s="92"/>
      <c r="E948">
        <v>2205102</v>
      </c>
      <c r="F948" t="s">
        <v>817</v>
      </c>
      <c r="H948" s="2">
        <f t="shared" si="20"/>
        <v>0</v>
      </c>
      <c r="I948" s="14">
        <v>17</v>
      </c>
    </row>
    <row r="949" spans="1:9" ht="14.25" hidden="1">
      <c r="A949" s="91"/>
      <c r="B949" s="94"/>
      <c r="C949" s="91"/>
      <c r="D949" s="92"/>
      <c r="E949">
        <v>2205201</v>
      </c>
      <c r="F949" t="s">
        <v>894</v>
      </c>
      <c r="H949" s="2">
        <f t="shared" si="20"/>
        <v>0</v>
      </c>
      <c r="I949" s="14">
        <v>17</v>
      </c>
    </row>
    <row r="950" spans="1:9" ht="14.25" hidden="1">
      <c r="A950" s="91"/>
      <c r="B950" s="94"/>
      <c r="C950" s="91"/>
      <c r="D950" s="92"/>
      <c r="E950">
        <v>2205250</v>
      </c>
      <c r="F950" t="s">
        <v>592</v>
      </c>
      <c r="H950" s="2">
        <f t="shared" si="20"/>
        <v>0</v>
      </c>
      <c r="I950" s="14">
        <v>17</v>
      </c>
    </row>
    <row r="951" spans="1:9" ht="14.25" hidden="1">
      <c r="A951" s="91"/>
      <c r="B951" s="94"/>
      <c r="C951" s="91"/>
      <c r="D951" s="92"/>
      <c r="E951">
        <v>2205276</v>
      </c>
      <c r="F951" t="s">
        <v>841</v>
      </c>
      <c r="H951" s="2">
        <f t="shared" si="20"/>
        <v>0</v>
      </c>
      <c r="I951" s="14">
        <v>17</v>
      </c>
    </row>
    <row r="952" spans="1:9" ht="14.25" hidden="1">
      <c r="A952" s="91"/>
      <c r="B952" s="94"/>
      <c r="C952" s="91"/>
      <c r="D952" s="92"/>
      <c r="E952">
        <v>2205300</v>
      </c>
      <c r="F952" t="s">
        <v>1068</v>
      </c>
      <c r="H952" s="2">
        <f t="shared" si="20"/>
        <v>0</v>
      </c>
      <c r="I952" s="14">
        <v>17</v>
      </c>
    </row>
    <row r="953" spans="1:9" ht="14.25" hidden="1">
      <c r="A953" s="91"/>
      <c r="B953" s="94"/>
      <c r="C953" s="91"/>
      <c r="D953" s="92"/>
      <c r="E953">
        <v>2205409</v>
      </c>
      <c r="F953" t="s">
        <v>673</v>
      </c>
      <c r="H953" s="2">
        <f t="shared" si="20"/>
        <v>0</v>
      </c>
      <c r="I953" s="14">
        <v>17</v>
      </c>
    </row>
    <row r="954" spans="1:9" ht="14.25" hidden="1">
      <c r="A954" s="91"/>
      <c r="B954" s="94"/>
      <c r="C954" s="91"/>
      <c r="D954" s="92"/>
      <c r="E954">
        <v>2205458</v>
      </c>
      <c r="F954" t="s">
        <v>933</v>
      </c>
      <c r="H954" s="2">
        <f t="shared" si="20"/>
        <v>0</v>
      </c>
      <c r="I954" s="14">
        <v>17</v>
      </c>
    </row>
    <row r="955" spans="1:9" ht="14.25" hidden="1">
      <c r="A955" s="91"/>
      <c r="B955" s="94"/>
      <c r="C955" s="91"/>
      <c r="D955" s="92"/>
      <c r="E955">
        <v>2205508</v>
      </c>
      <c r="F955" t="s">
        <v>660</v>
      </c>
      <c r="H955" s="2">
        <f t="shared" si="20"/>
        <v>0</v>
      </c>
      <c r="I955" s="14">
        <v>17</v>
      </c>
    </row>
    <row r="956" spans="1:9" ht="14.25" hidden="1">
      <c r="A956" s="91"/>
      <c r="B956" s="94"/>
      <c r="C956" s="91"/>
      <c r="D956" s="92"/>
      <c r="E956">
        <v>2205516</v>
      </c>
      <c r="F956" t="s">
        <v>58</v>
      </c>
      <c r="H956" s="2">
        <f t="shared" si="20"/>
        <v>0</v>
      </c>
      <c r="I956" s="14">
        <v>17</v>
      </c>
    </row>
    <row r="957" spans="1:9" ht="14.25" hidden="1">
      <c r="A957" s="91"/>
      <c r="B957" s="94"/>
      <c r="C957" s="91"/>
      <c r="D957" s="92"/>
      <c r="E957">
        <v>2205557</v>
      </c>
      <c r="F957" t="s">
        <v>1329</v>
      </c>
      <c r="H957" s="2">
        <f t="shared" si="20"/>
        <v>0</v>
      </c>
      <c r="I957" s="14">
        <v>17</v>
      </c>
    </row>
    <row r="958" spans="1:9" ht="14.25" hidden="1">
      <c r="A958" s="91"/>
      <c r="B958" s="94"/>
      <c r="C958" s="91"/>
      <c r="D958" s="92"/>
      <c r="E958">
        <v>2205573</v>
      </c>
      <c r="F958" t="s">
        <v>833</v>
      </c>
      <c r="H958" s="2">
        <f t="shared" si="20"/>
        <v>0</v>
      </c>
      <c r="I958" s="14">
        <v>17</v>
      </c>
    </row>
    <row r="959" spans="1:9" ht="14.25" hidden="1">
      <c r="A959" s="91"/>
      <c r="B959" s="94"/>
      <c r="C959" s="91"/>
      <c r="D959" s="92"/>
      <c r="E959">
        <v>2205581</v>
      </c>
      <c r="F959" t="s">
        <v>283</v>
      </c>
      <c r="H959" s="2">
        <f t="shared" si="20"/>
        <v>0</v>
      </c>
      <c r="I959" s="14">
        <v>17</v>
      </c>
    </row>
    <row r="960" spans="1:9" ht="14.25" hidden="1">
      <c r="A960" s="91"/>
      <c r="B960" s="94"/>
      <c r="C960" s="91"/>
      <c r="D960" s="92"/>
      <c r="E960">
        <v>2205599</v>
      </c>
      <c r="F960" t="s">
        <v>594</v>
      </c>
      <c r="H960" s="2">
        <f t="shared" si="20"/>
        <v>0</v>
      </c>
      <c r="I960" s="14">
        <v>17</v>
      </c>
    </row>
    <row r="961" spans="1:9" ht="14.25" hidden="1">
      <c r="A961" s="91"/>
      <c r="B961" s="94"/>
      <c r="C961" s="91"/>
      <c r="D961" s="92"/>
      <c r="E961">
        <v>2205540</v>
      </c>
      <c r="F961" t="s">
        <v>862</v>
      </c>
      <c r="H961" s="2">
        <f t="shared" si="20"/>
        <v>0</v>
      </c>
      <c r="I961" s="14">
        <v>17</v>
      </c>
    </row>
    <row r="962" spans="1:9" ht="14.25" hidden="1">
      <c r="A962" s="91"/>
      <c r="B962" s="94"/>
      <c r="C962" s="91"/>
      <c r="D962" s="92"/>
      <c r="E962">
        <v>2205706</v>
      </c>
      <c r="F962" t="s">
        <v>1082</v>
      </c>
      <c r="H962" s="2">
        <f t="shared" si="20"/>
        <v>0</v>
      </c>
      <c r="I962" s="14">
        <v>17</v>
      </c>
    </row>
    <row r="963" spans="1:9" ht="14.25" hidden="1">
      <c r="A963" s="91"/>
      <c r="B963" s="94"/>
      <c r="C963" s="91"/>
      <c r="D963" s="92"/>
      <c r="E963">
        <v>2205805</v>
      </c>
      <c r="F963" t="s">
        <v>661</v>
      </c>
      <c r="H963" s="2">
        <f t="shared" si="20"/>
        <v>0</v>
      </c>
      <c r="I963" s="14">
        <v>17</v>
      </c>
    </row>
    <row r="964" spans="1:9" ht="14.25" hidden="1">
      <c r="A964" s="91"/>
      <c r="B964" s="94"/>
      <c r="C964" s="91"/>
      <c r="D964" s="92"/>
      <c r="E964">
        <v>2205854</v>
      </c>
      <c r="F964" t="s">
        <v>886</v>
      </c>
      <c r="H964" s="2">
        <f t="shared" si="20"/>
        <v>0</v>
      </c>
      <c r="I964" s="14">
        <v>17</v>
      </c>
    </row>
    <row r="965" spans="1:9" ht="14.25" hidden="1">
      <c r="A965" s="91"/>
      <c r="B965" s="94"/>
      <c r="C965" s="91"/>
      <c r="D965" s="92"/>
      <c r="E965">
        <v>2205953</v>
      </c>
      <c r="F965" t="s">
        <v>887</v>
      </c>
      <c r="H965" s="2">
        <f t="shared" si="20"/>
        <v>0</v>
      </c>
      <c r="I965" s="14">
        <v>17</v>
      </c>
    </row>
    <row r="966" spans="1:9" ht="14.25" hidden="1">
      <c r="A966" s="91"/>
      <c r="B966" s="94"/>
      <c r="C966" s="91"/>
      <c r="D966" s="92"/>
      <c r="E966">
        <v>2206001</v>
      </c>
      <c r="F966" t="s">
        <v>818</v>
      </c>
      <c r="H966" s="2">
        <f t="shared" si="20"/>
        <v>0</v>
      </c>
      <c r="I966" s="14">
        <v>17</v>
      </c>
    </row>
    <row r="967" spans="1:9" ht="14.25" hidden="1">
      <c r="A967" s="91"/>
      <c r="B967" s="94"/>
      <c r="C967" s="91"/>
      <c r="D967" s="92"/>
      <c r="E967">
        <v>2206050</v>
      </c>
      <c r="F967" t="s">
        <v>895</v>
      </c>
      <c r="H967" s="2">
        <f t="shared" si="20"/>
        <v>0</v>
      </c>
      <c r="I967" s="14">
        <v>17</v>
      </c>
    </row>
    <row r="968" spans="1:9" ht="14.25" hidden="1">
      <c r="A968" s="91"/>
      <c r="B968" s="94"/>
      <c r="C968" s="91"/>
      <c r="D968" s="92"/>
      <c r="E968">
        <v>2206100</v>
      </c>
      <c r="F968" t="s">
        <v>163</v>
      </c>
      <c r="H968" s="2">
        <f t="shared" si="20"/>
        <v>0</v>
      </c>
      <c r="I968" s="14">
        <v>17</v>
      </c>
    </row>
    <row r="969" spans="1:9" ht="14.25" hidden="1">
      <c r="A969" s="91"/>
      <c r="B969" s="94"/>
      <c r="C969" s="91"/>
      <c r="D969" s="92"/>
      <c r="E969">
        <v>2206209</v>
      </c>
      <c r="F969" t="s">
        <v>662</v>
      </c>
      <c r="H969" s="2">
        <f t="shared" si="20"/>
        <v>0</v>
      </c>
      <c r="I969" s="14">
        <v>17</v>
      </c>
    </row>
    <row r="970" spans="1:9" ht="14.25" hidden="1">
      <c r="A970" s="91"/>
      <c r="B970" s="94"/>
      <c r="C970" s="91"/>
      <c r="D970" s="92"/>
      <c r="E970">
        <v>2206308</v>
      </c>
      <c r="F970" t="s">
        <v>689</v>
      </c>
      <c r="H970" s="2">
        <f t="shared" si="20"/>
        <v>0</v>
      </c>
      <c r="I970" s="14">
        <v>17</v>
      </c>
    </row>
    <row r="971" spans="1:9" ht="14.25" hidden="1">
      <c r="A971" s="91"/>
      <c r="B971" s="94"/>
      <c r="C971" s="91"/>
      <c r="D971" s="92"/>
      <c r="E971">
        <v>2206357</v>
      </c>
      <c r="F971" t="s">
        <v>819</v>
      </c>
      <c r="H971" s="2">
        <f t="shared" si="20"/>
        <v>0</v>
      </c>
      <c r="I971" s="14">
        <v>17</v>
      </c>
    </row>
    <row r="972" spans="1:9" ht="14.25" hidden="1">
      <c r="A972" s="91"/>
      <c r="B972" s="94"/>
      <c r="C972" s="91"/>
      <c r="D972" s="92"/>
      <c r="E972">
        <v>2206407</v>
      </c>
      <c r="F972" t="s">
        <v>923</v>
      </c>
      <c r="H972" s="2">
        <f t="shared" si="20"/>
        <v>0</v>
      </c>
      <c r="I972" s="14">
        <v>17</v>
      </c>
    </row>
    <row r="973" spans="1:9" ht="14.25" hidden="1">
      <c r="A973" s="91"/>
      <c r="B973" s="94"/>
      <c r="C973" s="91"/>
      <c r="D973" s="92"/>
      <c r="E973">
        <v>2206506</v>
      </c>
      <c r="F973" t="s">
        <v>896</v>
      </c>
      <c r="H973" s="2">
        <f t="shared" si="20"/>
        <v>0</v>
      </c>
      <c r="I973" s="14">
        <v>17</v>
      </c>
    </row>
    <row r="974" spans="1:9" ht="14.25" hidden="1">
      <c r="A974" s="91"/>
      <c r="B974" s="94"/>
      <c r="C974" s="91"/>
      <c r="D974" s="92"/>
      <c r="E974">
        <v>2206670</v>
      </c>
      <c r="F974" t="s">
        <v>60</v>
      </c>
      <c r="H974" s="2">
        <f t="shared" si="20"/>
        <v>0</v>
      </c>
      <c r="I974" s="14">
        <v>17</v>
      </c>
    </row>
    <row r="975" spans="1:9" ht="14.25" hidden="1">
      <c r="A975" s="91"/>
      <c r="B975" s="94"/>
      <c r="C975" s="91"/>
      <c r="D975" s="92"/>
      <c r="E975">
        <v>2206696</v>
      </c>
      <c r="F975" t="s">
        <v>924</v>
      </c>
      <c r="H975" s="2">
        <f t="shared" si="20"/>
        <v>0</v>
      </c>
      <c r="I975" s="14">
        <v>17</v>
      </c>
    </row>
    <row r="976" spans="1:9" ht="14.25" hidden="1">
      <c r="A976" s="91"/>
      <c r="B976" s="94"/>
      <c r="C976" s="91"/>
      <c r="D976" s="92"/>
      <c r="E976">
        <v>2206704</v>
      </c>
      <c r="F976" t="s">
        <v>61</v>
      </c>
      <c r="H976" s="2">
        <f t="shared" si="20"/>
        <v>0</v>
      </c>
      <c r="I976" s="14">
        <v>17</v>
      </c>
    </row>
    <row r="977" spans="1:9" ht="14.25" hidden="1">
      <c r="A977" s="91"/>
      <c r="B977" s="94"/>
      <c r="C977" s="91"/>
      <c r="D977" s="92"/>
      <c r="E977">
        <v>2206720</v>
      </c>
      <c r="F977" t="s">
        <v>925</v>
      </c>
      <c r="H977" s="2">
        <f t="shared" si="20"/>
        <v>0</v>
      </c>
      <c r="I977" s="14">
        <v>17</v>
      </c>
    </row>
    <row r="978" spans="1:9" ht="14.25" hidden="1">
      <c r="A978" s="91"/>
      <c r="B978" s="94"/>
      <c r="C978" s="91"/>
      <c r="D978" s="92"/>
      <c r="E978">
        <v>2206753</v>
      </c>
      <c r="F978" t="s">
        <v>1048</v>
      </c>
      <c r="H978" s="2">
        <f t="shared" si="20"/>
        <v>0</v>
      </c>
      <c r="I978" s="14">
        <v>17</v>
      </c>
    </row>
    <row r="979" spans="1:9" ht="14.25" hidden="1">
      <c r="A979" s="91"/>
      <c r="B979" s="94"/>
      <c r="C979" s="91"/>
      <c r="D979" s="92"/>
      <c r="E979">
        <v>2206803</v>
      </c>
      <c r="F979" t="s">
        <v>978</v>
      </c>
      <c r="H979" s="2">
        <f t="shared" si="20"/>
        <v>0</v>
      </c>
      <c r="I979" s="14">
        <v>17</v>
      </c>
    </row>
    <row r="980" spans="1:9" ht="14.25" hidden="1">
      <c r="A980" s="91"/>
      <c r="B980" s="94"/>
      <c r="C980" s="91"/>
      <c r="D980" s="92"/>
      <c r="E980">
        <v>2206902</v>
      </c>
      <c r="F980" t="s">
        <v>62</v>
      </c>
      <c r="H980" s="2">
        <f t="shared" si="20"/>
        <v>0</v>
      </c>
      <c r="I980" s="14">
        <v>17</v>
      </c>
    </row>
    <row r="981" spans="1:9" ht="14.25" hidden="1">
      <c r="A981" s="91"/>
      <c r="B981" s="94"/>
      <c r="C981" s="91"/>
      <c r="D981" s="92"/>
      <c r="E981">
        <v>2206951</v>
      </c>
      <c r="F981" t="s">
        <v>1049</v>
      </c>
      <c r="H981" s="2">
        <f t="shared" si="20"/>
        <v>0</v>
      </c>
      <c r="I981" s="14">
        <v>17</v>
      </c>
    </row>
    <row r="982" spans="1:9" ht="14.25" hidden="1">
      <c r="A982" s="91"/>
      <c r="B982" s="94"/>
      <c r="C982" s="91"/>
      <c r="D982" s="92"/>
      <c r="E982">
        <v>2207009</v>
      </c>
      <c r="F982" t="s">
        <v>888</v>
      </c>
      <c r="H982" s="2">
        <f t="shared" si="20"/>
        <v>0</v>
      </c>
      <c r="I982" s="14">
        <v>17</v>
      </c>
    </row>
    <row r="983" spans="1:9" ht="14.25" hidden="1">
      <c r="A983" s="91"/>
      <c r="B983" s="94"/>
      <c r="C983" s="91"/>
      <c r="D983" s="92"/>
      <c r="E983">
        <v>2207108</v>
      </c>
      <c r="F983" t="s">
        <v>747</v>
      </c>
      <c r="H983" s="2">
        <f t="shared" si="20"/>
        <v>0</v>
      </c>
      <c r="I983" s="14">
        <v>17</v>
      </c>
    </row>
    <row r="984" spans="1:9" ht="14.25" hidden="1">
      <c r="A984" s="91"/>
      <c r="B984" s="94"/>
      <c r="C984" s="91"/>
      <c r="D984" s="92"/>
      <c r="E984">
        <v>2207207</v>
      </c>
      <c r="F984" t="s">
        <v>434</v>
      </c>
      <c r="H984" s="2">
        <f>G984*I984</f>
        <v>0</v>
      </c>
      <c r="I984" s="14">
        <v>17</v>
      </c>
    </row>
    <row r="985" spans="1:9" ht="14.25" hidden="1">
      <c r="A985" s="91"/>
      <c r="B985" s="94"/>
      <c r="C985" s="91"/>
      <c r="D985" s="92"/>
      <c r="E985">
        <v>2207504</v>
      </c>
      <c r="F985" t="s">
        <v>164</v>
      </c>
      <c r="H985" s="2">
        <f t="shared" si="20"/>
        <v>0</v>
      </c>
      <c r="I985" s="14">
        <v>17</v>
      </c>
    </row>
    <row r="986" spans="1:9" ht="14.25" hidden="1">
      <c r="A986" s="91"/>
      <c r="B986" s="94"/>
      <c r="C986" s="91"/>
      <c r="D986" s="92"/>
      <c r="E986">
        <v>2207553</v>
      </c>
      <c r="F986" t="s">
        <v>926</v>
      </c>
      <c r="H986" s="2">
        <f t="shared" si="20"/>
        <v>0</v>
      </c>
      <c r="I986" s="14">
        <v>17</v>
      </c>
    </row>
    <row r="987" spans="1:9" ht="14.25" hidden="1">
      <c r="A987" s="91"/>
      <c r="B987" s="94"/>
      <c r="C987" s="91"/>
      <c r="D987" s="92"/>
      <c r="E987">
        <v>2207702</v>
      </c>
      <c r="F987" t="s">
        <v>1330</v>
      </c>
      <c r="H987" s="2">
        <f t="shared" si="20"/>
        <v>0</v>
      </c>
      <c r="I987" s="14">
        <v>17</v>
      </c>
    </row>
    <row r="988" spans="1:9" ht="14.25" hidden="1">
      <c r="A988" s="91"/>
      <c r="B988" s="94"/>
      <c r="C988" s="91"/>
      <c r="D988" s="92"/>
      <c r="E988">
        <v>2207751</v>
      </c>
      <c r="F988" t="s">
        <v>1331</v>
      </c>
      <c r="H988" s="2">
        <f t="shared" si="20"/>
        <v>0</v>
      </c>
      <c r="I988" s="14">
        <v>17</v>
      </c>
    </row>
    <row r="989" spans="1:9" ht="14.25" hidden="1">
      <c r="A989" s="91"/>
      <c r="B989" s="94"/>
      <c r="C989" s="91"/>
      <c r="D989" s="92"/>
      <c r="E989">
        <v>2207777</v>
      </c>
      <c r="F989" t="s">
        <v>30</v>
      </c>
      <c r="H989" s="2">
        <f t="shared" si="20"/>
        <v>0</v>
      </c>
      <c r="I989" s="14">
        <v>17</v>
      </c>
    </row>
    <row r="990" spans="1:9" ht="14.25" hidden="1">
      <c r="A990" s="91"/>
      <c r="B990" s="94"/>
      <c r="C990" s="91"/>
      <c r="D990" s="92"/>
      <c r="E990">
        <v>2207793</v>
      </c>
      <c r="F990" t="s">
        <v>800</v>
      </c>
      <c r="H990" s="2">
        <f t="shared" si="20"/>
        <v>0</v>
      </c>
      <c r="I990" s="14">
        <v>17</v>
      </c>
    </row>
    <row r="991" spans="1:9" ht="14.25" hidden="1">
      <c r="A991" s="91"/>
      <c r="B991" s="94"/>
      <c r="C991" s="91"/>
      <c r="D991" s="92"/>
      <c r="E991">
        <v>2207900</v>
      </c>
      <c r="F991" t="s">
        <v>928</v>
      </c>
      <c r="H991" s="2">
        <f t="shared" si="20"/>
        <v>0</v>
      </c>
      <c r="I991" s="14">
        <v>17</v>
      </c>
    </row>
    <row r="992" spans="1:9" ht="14.25" hidden="1">
      <c r="A992" s="91"/>
      <c r="B992" s="94"/>
      <c r="C992" s="91"/>
      <c r="D992" s="92"/>
      <c r="E992">
        <v>2208007</v>
      </c>
      <c r="F992" t="s">
        <v>1050</v>
      </c>
      <c r="H992" s="2">
        <f t="shared" si="20"/>
        <v>0</v>
      </c>
      <c r="I992" s="14">
        <v>17</v>
      </c>
    </row>
    <row r="993" spans="1:9" ht="14.25" hidden="1">
      <c r="A993" s="91"/>
      <c r="B993" s="94"/>
      <c r="C993" s="91"/>
      <c r="D993" s="92"/>
      <c r="E993">
        <v>2208106</v>
      </c>
      <c r="F993" t="s">
        <v>65</v>
      </c>
      <c r="H993" s="2">
        <f t="shared" si="20"/>
        <v>0</v>
      </c>
      <c r="I993" s="14">
        <v>17</v>
      </c>
    </row>
    <row r="994" spans="1:9" ht="14.25" hidden="1">
      <c r="A994" s="91"/>
      <c r="B994" s="94"/>
      <c r="C994" s="91"/>
      <c r="D994" s="92"/>
      <c r="E994">
        <v>2208205</v>
      </c>
      <c r="F994" t="s">
        <v>66</v>
      </c>
      <c r="H994" s="2">
        <f t="shared" si="20"/>
        <v>0</v>
      </c>
      <c r="I994" s="14">
        <v>17</v>
      </c>
    </row>
    <row r="995" spans="1:9" ht="14.25" hidden="1">
      <c r="A995" s="91"/>
      <c r="B995" s="94"/>
      <c r="C995" s="91"/>
      <c r="D995" s="92"/>
      <c r="E995">
        <v>2208304</v>
      </c>
      <c r="F995" t="s">
        <v>1051</v>
      </c>
      <c r="H995" s="2">
        <f t="shared" si="20"/>
        <v>0</v>
      </c>
      <c r="I995" s="14">
        <v>17</v>
      </c>
    </row>
    <row r="996" spans="1:9" ht="14.25" hidden="1">
      <c r="A996" s="91"/>
      <c r="B996" s="94"/>
      <c r="C996" s="91"/>
      <c r="D996" s="92"/>
      <c r="E996">
        <v>2208403</v>
      </c>
      <c r="F996" t="s">
        <v>820</v>
      </c>
      <c r="H996" s="2">
        <f t="shared" si="20"/>
        <v>0</v>
      </c>
      <c r="I996" s="14">
        <v>17</v>
      </c>
    </row>
    <row r="997" spans="1:9" ht="14.25" hidden="1">
      <c r="A997" s="91"/>
      <c r="B997" s="94"/>
      <c r="C997" s="91"/>
      <c r="D997" s="92"/>
      <c r="E997">
        <v>2208502</v>
      </c>
      <c r="F997" t="s">
        <v>165</v>
      </c>
      <c r="H997" s="2">
        <f t="shared" si="20"/>
        <v>0</v>
      </c>
      <c r="I997" s="14">
        <v>17</v>
      </c>
    </row>
    <row r="998" spans="1:9" ht="14.25" hidden="1">
      <c r="A998" s="91"/>
      <c r="B998" s="94"/>
      <c r="C998" s="91"/>
      <c r="D998" s="92"/>
      <c r="E998">
        <v>2208551</v>
      </c>
      <c r="F998" t="s">
        <v>1332</v>
      </c>
      <c r="H998" s="2">
        <f t="shared" si="20"/>
        <v>0</v>
      </c>
      <c r="I998" s="14">
        <v>17</v>
      </c>
    </row>
    <row r="999" spans="1:9" ht="14.25" hidden="1">
      <c r="A999" s="91"/>
      <c r="B999" s="94"/>
      <c r="C999" s="91"/>
      <c r="D999" s="92"/>
      <c r="E999">
        <v>2208601</v>
      </c>
      <c r="F999" t="s">
        <v>1052</v>
      </c>
      <c r="H999" s="2">
        <f t="shared" si="20"/>
        <v>0</v>
      </c>
      <c r="I999" s="14">
        <v>17</v>
      </c>
    </row>
    <row r="1000" spans="1:9" ht="14.25" hidden="1">
      <c r="A1000" s="91"/>
      <c r="B1000" s="94"/>
      <c r="C1000" s="91"/>
      <c r="D1000" s="92"/>
      <c r="E1000">
        <v>2208809</v>
      </c>
      <c r="F1000" t="s">
        <v>821</v>
      </c>
      <c r="H1000" s="2">
        <f t="shared" si="20"/>
        <v>0</v>
      </c>
      <c r="I1000" s="14">
        <v>17</v>
      </c>
    </row>
    <row r="1001" spans="1:9" ht="14.25" hidden="1">
      <c r="A1001" s="91"/>
      <c r="B1001" s="94"/>
      <c r="C1001" s="91"/>
      <c r="D1001" s="92"/>
      <c r="E1001">
        <v>2209104</v>
      </c>
      <c r="F1001" t="s">
        <v>899</v>
      </c>
      <c r="H1001" s="2">
        <f t="shared" si="20"/>
        <v>0</v>
      </c>
      <c r="I1001" s="14">
        <v>17</v>
      </c>
    </row>
    <row r="1002" spans="1:9" ht="14.25" hidden="1">
      <c r="A1002" s="91"/>
      <c r="B1002" s="94"/>
      <c r="C1002" s="91"/>
      <c r="D1002" s="92"/>
      <c r="E1002">
        <v>2209153</v>
      </c>
      <c r="F1002" t="s">
        <v>842</v>
      </c>
      <c r="H1002" s="2">
        <f t="shared" si="20"/>
        <v>0</v>
      </c>
      <c r="I1002" s="14">
        <v>17</v>
      </c>
    </row>
    <row r="1003" spans="1:9" ht="14.25" hidden="1">
      <c r="A1003" s="91"/>
      <c r="B1003" s="94"/>
      <c r="C1003" s="91"/>
      <c r="D1003" s="92"/>
      <c r="E1003">
        <v>2209377</v>
      </c>
      <c r="F1003" t="s">
        <v>397</v>
      </c>
      <c r="H1003" s="2">
        <f t="shared" si="20"/>
        <v>0</v>
      </c>
      <c r="I1003" s="14">
        <v>17</v>
      </c>
    </row>
    <row r="1004" spans="1:9" ht="14.25" hidden="1">
      <c r="A1004" s="91"/>
      <c r="B1004" s="94"/>
      <c r="C1004" s="91"/>
      <c r="D1004" s="92"/>
      <c r="E1004">
        <v>2209351</v>
      </c>
      <c r="F1004" t="s">
        <v>31</v>
      </c>
      <c r="H1004" s="2">
        <f t="shared" si="20"/>
        <v>0</v>
      </c>
      <c r="I1004" s="14">
        <v>17</v>
      </c>
    </row>
    <row r="1005" spans="1:9" ht="14.25" hidden="1">
      <c r="A1005" s="91"/>
      <c r="B1005" s="94"/>
      <c r="C1005" s="91"/>
      <c r="D1005" s="92"/>
      <c r="E1005">
        <v>2209401</v>
      </c>
      <c r="F1005" t="s">
        <v>934</v>
      </c>
      <c r="H1005" s="2">
        <f t="shared" si="20"/>
        <v>0</v>
      </c>
      <c r="I1005" s="14">
        <v>17</v>
      </c>
    </row>
    <row r="1006" spans="1:9" ht="14.25" hidden="1">
      <c r="A1006" s="91"/>
      <c r="B1006" s="94"/>
      <c r="C1006" s="91"/>
      <c r="D1006" s="92"/>
      <c r="E1006">
        <v>2209450</v>
      </c>
      <c r="F1006" t="s">
        <v>748</v>
      </c>
      <c r="H1006" s="2">
        <f t="shared" si="20"/>
        <v>0</v>
      </c>
      <c r="I1006" s="14">
        <v>17</v>
      </c>
    </row>
    <row r="1007" spans="1:9" ht="14.25" hidden="1">
      <c r="A1007" s="91"/>
      <c r="B1007" s="94"/>
      <c r="C1007" s="91"/>
      <c r="D1007" s="92"/>
      <c r="E1007">
        <v>2209500</v>
      </c>
      <c r="F1007" t="s">
        <v>946</v>
      </c>
      <c r="H1007" s="2">
        <f t="shared" si="20"/>
        <v>0</v>
      </c>
      <c r="I1007" s="14">
        <v>17</v>
      </c>
    </row>
    <row r="1008" spans="1:9" ht="14.25" hidden="1">
      <c r="A1008" s="91"/>
      <c r="B1008" s="94"/>
      <c r="C1008" s="91"/>
      <c r="D1008" s="92"/>
      <c r="E1008">
        <v>2209609</v>
      </c>
      <c r="F1008" t="s">
        <v>889</v>
      </c>
      <c r="H1008" s="2">
        <f t="shared" si="20"/>
        <v>0</v>
      </c>
      <c r="I1008" s="14">
        <v>17</v>
      </c>
    </row>
    <row r="1009" spans="1:9" ht="14.25" hidden="1">
      <c r="A1009" s="91"/>
      <c r="B1009" s="94"/>
      <c r="C1009" s="91"/>
      <c r="D1009" s="92"/>
      <c r="E1009">
        <v>2209708</v>
      </c>
      <c r="F1009" t="s">
        <v>935</v>
      </c>
      <c r="H1009" s="2">
        <f t="shared" si="20"/>
        <v>0</v>
      </c>
      <c r="I1009" s="14">
        <v>17</v>
      </c>
    </row>
    <row r="1010" spans="1:9" ht="14.25" hidden="1">
      <c r="A1010" s="91"/>
      <c r="B1010" s="94"/>
      <c r="C1010" s="91"/>
      <c r="D1010" s="92"/>
      <c r="E1010">
        <v>2209807</v>
      </c>
      <c r="F1010" t="s">
        <v>263</v>
      </c>
      <c r="H1010" s="2">
        <f t="shared" si="20"/>
        <v>0</v>
      </c>
      <c r="I1010" s="14">
        <v>17</v>
      </c>
    </row>
    <row r="1011" spans="1:9" ht="14.25" hidden="1">
      <c r="A1011" s="91"/>
      <c r="B1011" s="94"/>
      <c r="C1011" s="91"/>
      <c r="D1011" s="92"/>
      <c r="E1011">
        <v>2209856</v>
      </c>
      <c r="F1011" t="s">
        <v>307</v>
      </c>
      <c r="H1011" s="2">
        <f t="shared" si="20"/>
        <v>0</v>
      </c>
      <c r="I1011" s="14">
        <v>17</v>
      </c>
    </row>
    <row r="1012" spans="1:9" ht="14.25" hidden="1">
      <c r="A1012" s="91"/>
      <c r="B1012" s="94"/>
      <c r="C1012" s="91"/>
      <c r="D1012" s="92"/>
      <c r="E1012">
        <v>2209872</v>
      </c>
      <c r="F1012" t="s">
        <v>1333</v>
      </c>
      <c r="H1012" s="2">
        <f t="shared" si="20"/>
        <v>0</v>
      </c>
      <c r="I1012" s="14">
        <v>17</v>
      </c>
    </row>
    <row r="1013" spans="1:9" ht="14.25" hidden="1">
      <c r="A1013" s="91"/>
      <c r="B1013" s="94"/>
      <c r="C1013" s="91"/>
      <c r="D1013" s="92"/>
      <c r="E1013">
        <v>2209906</v>
      </c>
      <c r="F1013" t="s">
        <v>69</v>
      </c>
      <c r="H1013" s="2">
        <f t="shared" si="20"/>
        <v>0</v>
      </c>
      <c r="I1013" s="14">
        <v>17</v>
      </c>
    </row>
    <row r="1014" spans="1:9" ht="14.25" hidden="1">
      <c r="A1014" s="91"/>
      <c r="B1014" s="94"/>
      <c r="C1014" s="91"/>
      <c r="D1014" s="92"/>
      <c r="E1014">
        <v>2209955</v>
      </c>
      <c r="F1014" t="s">
        <v>308</v>
      </c>
      <c r="H1014" s="2">
        <f t="shared" si="20"/>
        <v>0</v>
      </c>
      <c r="I1014" s="14">
        <v>17</v>
      </c>
    </row>
    <row r="1015" spans="1:9" ht="14.25" hidden="1">
      <c r="A1015" s="91"/>
      <c r="B1015" s="94"/>
      <c r="C1015" s="91"/>
      <c r="D1015" s="92"/>
      <c r="E1015">
        <v>2209971</v>
      </c>
      <c r="F1015" t="s">
        <v>900</v>
      </c>
      <c r="H1015" s="2">
        <f t="shared" si="20"/>
        <v>0</v>
      </c>
      <c r="I1015" s="14">
        <v>17</v>
      </c>
    </row>
    <row r="1016" spans="1:9" ht="14.25" hidden="1">
      <c r="A1016" s="91"/>
      <c r="B1016" s="94"/>
      <c r="C1016" s="91"/>
      <c r="D1016" s="92"/>
      <c r="E1016">
        <v>2210052</v>
      </c>
      <c r="F1016" t="s">
        <v>890</v>
      </c>
      <c r="H1016" s="2">
        <f t="shared" si="20"/>
        <v>0</v>
      </c>
      <c r="I1016" s="14">
        <v>17</v>
      </c>
    </row>
    <row r="1017" spans="1:9" ht="14.25" hidden="1">
      <c r="A1017" s="91"/>
      <c r="B1017" s="94"/>
      <c r="C1017" s="91"/>
      <c r="D1017" s="92"/>
      <c r="E1017">
        <v>2210102</v>
      </c>
      <c r="F1017" t="s">
        <v>979</v>
      </c>
      <c r="H1017" s="2">
        <f t="shared" si="20"/>
        <v>0</v>
      </c>
      <c r="I1017" s="14">
        <v>17</v>
      </c>
    </row>
    <row r="1018" spans="1:9" ht="14.25" hidden="1">
      <c r="A1018" s="91"/>
      <c r="B1018" s="94"/>
      <c r="C1018" s="91"/>
      <c r="D1018" s="92"/>
      <c r="E1018">
        <v>2210201</v>
      </c>
      <c r="F1018" t="s">
        <v>331</v>
      </c>
      <c r="H1018" s="2">
        <f t="shared" si="20"/>
        <v>0</v>
      </c>
      <c r="I1018" s="14">
        <v>17</v>
      </c>
    </row>
    <row r="1019" spans="1:9" ht="14.25" hidden="1">
      <c r="A1019" s="91"/>
      <c r="B1019" s="94"/>
      <c r="C1019" s="91"/>
      <c r="D1019" s="92"/>
      <c r="E1019">
        <v>2210300</v>
      </c>
      <c r="F1019" t="s">
        <v>901</v>
      </c>
      <c r="H1019" s="2">
        <f t="shared" si="20"/>
        <v>0</v>
      </c>
      <c r="I1019" s="14">
        <v>17</v>
      </c>
    </row>
    <row r="1020" spans="1:9" ht="14.25" hidden="1">
      <c r="A1020" s="91"/>
      <c r="B1020" s="94"/>
      <c r="C1020" s="91"/>
      <c r="D1020" s="92"/>
      <c r="E1020">
        <v>2210375</v>
      </c>
      <c r="F1020" t="s">
        <v>32</v>
      </c>
      <c r="H1020" s="2">
        <f t="shared" si="20"/>
        <v>0</v>
      </c>
      <c r="I1020" s="14">
        <v>17</v>
      </c>
    </row>
    <row r="1021" spans="1:9" ht="14.25" hidden="1">
      <c r="A1021" s="91"/>
      <c r="B1021" s="94"/>
      <c r="C1021" s="91"/>
      <c r="D1021" s="92"/>
      <c r="E1021">
        <v>2210383</v>
      </c>
      <c r="F1021" t="s">
        <v>891</v>
      </c>
      <c r="H1021" s="2">
        <f t="shared" si="20"/>
        <v>0</v>
      </c>
      <c r="I1021" s="14">
        <v>17</v>
      </c>
    </row>
    <row r="1022" spans="1:9" ht="14.25" hidden="1">
      <c r="A1022" s="91"/>
      <c r="B1022" s="94"/>
      <c r="C1022" s="91"/>
      <c r="D1022" s="92"/>
      <c r="E1022">
        <v>2210409</v>
      </c>
      <c r="F1022" t="s">
        <v>595</v>
      </c>
      <c r="H1022" s="2">
        <f t="shared" si="20"/>
        <v>0</v>
      </c>
      <c r="I1022" s="14">
        <v>17</v>
      </c>
    </row>
    <row r="1023" spans="1:9" ht="14.25" hidden="1">
      <c r="A1023" s="91"/>
      <c r="B1023" s="94"/>
      <c r="C1023" s="91"/>
      <c r="D1023" s="92"/>
      <c r="E1023">
        <v>2210508</v>
      </c>
      <c r="F1023" t="s">
        <v>309</v>
      </c>
      <c r="H1023" s="2">
        <f t="shared" si="20"/>
        <v>0</v>
      </c>
      <c r="I1023" s="14">
        <v>17</v>
      </c>
    </row>
    <row r="1024" spans="1:9" ht="14.25" hidden="1">
      <c r="A1024" s="91"/>
      <c r="B1024" s="94"/>
      <c r="C1024" s="91"/>
      <c r="D1024" s="92"/>
      <c r="E1024">
        <v>2210656</v>
      </c>
      <c r="F1024" t="s">
        <v>902</v>
      </c>
      <c r="H1024" s="2">
        <f t="shared" si="20"/>
        <v>0</v>
      </c>
      <c r="I1024" s="14">
        <v>17</v>
      </c>
    </row>
    <row r="1025" spans="1:9" ht="14.25" hidden="1">
      <c r="A1025" s="91"/>
      <c r="B1025" s="94"/>
      <c r="C1025" s="91"/>
      <c r="D1025" s="92"/>
      <c r="E1025">
        <v>2210706</v>
      </c>
      <c r="F1025" t="s">
        <v>266</v>
      </c>
      <c r="H1025" s="2">
        <f t="shared" si="20"/>
        <v>0</v>
      </c>
      <c r="I1025" s="14">
        <v>17</v>
      </c>
    </row>
    <row r="1026" spans="1:9" ht="14.25" hidden="1">
      <c r="A1026" s="91"/>
      <c r="B1026" s="94"/>
      <c r="C1026" s="91"/>
      <c r="D1026" s="92"/>
      <c r="E1026">
        <v>2210938</v>
      </c>
      <c r="F1026" t="s">
        <v>937</v>
      </c>
      <c r="H1026" s="2">
        <f t="shared" si="20"/>
        <v>0</v>
      </c>
      <c r="I1026" s="14">
        <v>17</v>
      </c>
    </row>
    <row r="1027" spans="1:9" ht="14.25" hidden="1">
      <c r="A1027" s="91"/>
      <c r="B1027" s="94"/>
      <c r="C1027" s="91"/>
      <c r="D1027" s="92"/>
      <c r="E1027">
        <v>2210979</v>
      </c>
      <c r="F1027" t="s">
        <v>903</v>
      </c>
      <c r="H1027" s="2">
        <f t="shared" si="20"/>
        <v>0</v>
      </c>
      <c r="I1027" s="14">
        <v>17</v>
      </c>
    </row>
    <row r="1028" spans="1:9" ht="14.25" hidden="1">
      <c r="A1028" s="91"/>
      <c r="B1028" s="94"/>
      <c r="C1028" s="91"/>
      <c r="D1028" s="92"/>
      <c r="E1028">
        <v>2211001</v>
      </c>
      <c r="F1028" t="s">
        <v>904</v>
      </c>
      <c r="H1028" s="2">
        <f t="shared" si="20"/>
        <v>0</v>
      </c>
      <c r="I1028" s="14">
        <v>17</v>
      </c>
    </row>
    <row r="1029" spans="1:9" ht="14.25" hidden="1">
      <c r="A1029" s="91"/>
      <c r="B1029" s="94"/>
      <c r="C1029" s="91"/>
      <c r="D1029" s="92"/>
      <c r="E1029">
        <v>2211100</v>
      </c>
      <c r="F1029" t="s">
        <v>310</v>
      </c>
      <c r="H1029" s="2">
        <f t="shared" si="20"/>
        <v>0</v>
      </c>
      <c r="I1029" s="14">
        <v>17</v>
      </c>
    </row>
    <row r="1030" spans="1:9" ht="14.25" hidden="1">
      <c r="A1030" s="91"/>
      <c r="B1030" s="94"/>
      <c r="C1030" s="91"/>
      <c r="D1030" s="92"/>
      <c r="E1030">
        <v>2211308</v>
      </c>
      <c r="F1030" t="s">
        <v>319</v>
      </c>
      <c r="H1030" s="2">
        <f t="shared" si="20"/>
        <v>0</v>
      </c>
      <c r="I1030" s="14">
        <v>17</v>
      </c>
    </row>
    <row r="1031" spans="1:9" ht="14.25" hidden="1">
      <c r="A1031" s="91"/>
      <c r="B1031" s="94"/>
      <c r="C1031" s="91"/>
      <c r="D1031" s="92"/>
      <c r="E1031">
        <v>2211407</v>
      </c>
      <c r="F1031" t="s">
        <v>485</v>
      </c>
      <c r="H1031" s="2">
        <f t="shared" si="20"/>
        <v>0</v>
      </c>
      <c r="I1031" s="14">
        <v>17</v>
      </c>
    </row>
    <row r="1032" spans="1:9" ht="14.25" hidden="1">
      <c r="A1032" s="91"/>
      <c r="B1032" s="94"/>
      <c r="C1032" s="91"/>
      <c r="D1032" s="92"/>
      <c r="E1032">
        <v>2211506</v>
      </c>
      <c r="F1032" t="s">
        <v>947</v>
      </c>
      <c r="H1032" s="2">
        <f t="shared" si="20"/>
        <v>0</v>
      </c>
      <c r="I1032" s="14">
        <v>17</v>
      </c>
    </row>
    <row r="1033" spans="1:9" ht="14.25" hidden="1">
      <c r="A1033" s="91"/>
      <c r="B1033" s="94"/>
      <c r="C1033" s="91"/>
      <c r="D1033" s="92"/>
      <c r="E1033">
        <v>2211605</v>
      </c>
      <c r="F1033" t="s">
        <v>822</v>
      </c>
      <c r="H1033" s="2">
        <f t="shared" si="20"/>
        <v>0</v>
      </c>
      <c r="I1033" s="14">
        <v>17</v>
      </c>
    </row>
    <row r="1034" spans="1:9" ht="14.25">
      <c r="A1034" s="91"/>
      <c r="B1034" s="95"/>
      <c r="C1034" s="91"/>
      <c r="D1034" s="92"/>
      <c r="E1034">
        <v>2211704</v>
      </c>
      <c r="F1034" t="s">
        <v>938</v>
      </c>
      <c r="H1034" s="2">
        <f t="shared" si="20"/>
        <v>0</v>
      </c>
      <c r="I1034" s="14">
        <v>17</v>
      </c>
    </row>
    <row r="1035" spans="1:9" ht="15">
      <c r="A1035" s="11"/>
      <c r="B1035" s="12"/>
      <c r="C1035" s="12"/>
      <c r="D1035" s="12"/>
      <c r="E1035" s="4" t="s">
        <v>514</v>
      </c>
      <c r="F1035" s="4">
        <f>COUNT(G885:G1034)</f>
        <v>0</v>
      </c>
      <c r="G1035" s="4">
        <f>SUM(G885:G1034)</f>
        <v>0</v>
      </c>
      <c r="H1035" s="5">
        <f>SUM(H885:H1034)</f>
        <v>0</v>
      </c>
      <c r="I1035" s="6"/>
    </row>
    <row r="1037" spans="1:9" ht="15">
      <c r="A1037" s="8" t="s">
        <v>511</v>
      </c>
      <c r="B1037" s="8" t="s">
        <v>1144</v>
      </c>
      <c r="C1037" s="8" t="s">
        <v>512</v>
      </c>
      <c r="D1037" s="8" t="s">
        <v>513</v>
      </c>
      <c r="E1037" s="1" t="s">
        <v>721</v>
      </c>
      <c r="F1037" s="1" t="s">
        <v>722</v>
      </c>
      <c r="G1037" s="1" t="s">
        <v>512</v>
      </c>
      <c r="H1037" s="1" t="s">
        <v>723</v>
      </c>
      <c r="I1037" s="1" t="s">
        <v>736</v>
      </c>
    </row>
    <row r="1038" spans="1:9" ht="14.25" hidden="1">
      <c r="A1038" s="91">
        <v>26</v>
      </c>
      <c r="B1038" s="93" t="s">
        <v>1546</v>
      </c>
      <c r="C1038" s="91">
        <f>G1091</f>
        <v>0</v>
      </c>
      <c r="D1038" s="92">
        <f>H1091</f>
        <v>0</v>
      </c>
      <c r="E1038">
        <v>2600104</v>
      </c>
      <c r="F1038" t="s">
        <v>1246</v>
      </c>
      <c r="H1038" s="2">
        <f aca="true" t="shared" si="21" ref="H1038:H1051">G1038*I1038</f>
        <v>0</v>
      </c>
      <c r="I1038" s="14">
        <v>17</v>
      </c>
    </row>
    <row r="1039" spans="1:9" ht="14.25" hidden="1">
      <c r="A1039" s="91"/>
      <c r="B1039" s="94"/>
      <c r="C1039" s="91"/>
      <c r="D1039" s="92"/>
      <c r="E1039">
        <v>2600203</v>
      </c>
      <c r="F1039" t="s">
        <v>1247</v>
      </c>
      <c r="H1039" s="2">
        <f t="shared" si="21"/>
        <v>0</v>
      </c>
      <c r="I1039" s="14">
        <v>17</v>
      </c>
    </row>
    <row r="1040" spans="1:9" ht="14.25" hidden="1">
      <c r="A1040" s="91"/>
      <c r="B1040" s="94"/>
      <c r="C1040" s="91"/>
      <c r="D1040" s="92"/>
      <c r="E1040">
        <v>2601102</v>
      </c>
      <c r="F1040" t="s">
        <v>1248</v>
      </c>
      <c r="H1040" s="2">
        <f t="shared" si="21"/>
        <v>0</v>
      </c>
      <c r="I1040" s="14">
        <v>17</v>
      </c>
    </row>
    <row r="1041" spans="1:9" ht="14.25" hidden="1">
      <c r="A1041" s="91"/>
      <c r="B1041" s="94"/>
      <c r="C1041" s="91"/>
      <c r="D1041" s="92"/>
      <c r="E1041">
        <v>2601607</v>
      </c>
      <c r="F1041" t="s">
        <v>1249</v>
      </c>
      <c r="H1041" s="2">
        <f t="shared" si="21"/>
        <v>0</v>
      </c>
      <c r="I1041" s="14">
        <v>17</v>
      </c>
    </row>
    <row r="1042" spans="1:9" ht="14.25" hidden="1">
      <c r="A1042" s="91"/>
      <c r="B1042" s="94"/>
      <c r="C1042" s="91"/>
      <c r="D1042" s="92"/>
      <c r="E1042">
        <v>2601805</v>
      </c>
      <c r="F1042" t="s">
        <v>1250</v>
      </c>
      <c r="H1042" s="2">
        <f t="shared" si="21"/>
        <v>0</v>
      </c>
      <c r="I1042" s="14">
        <v>17</v>
      </c>
    </row>
    <row r="1043" spans="1:9" ht="14.25" hidden="1">
      <c r="A1043" s="91"/>
      <c r="B1043" s="94"/>
      <c r="C1043" s="91"/>
      <c r="D1043" s="92"/>
      <c r="E1043">
        <v>2602001</v>
      </c>
      <c r="F1043" t="s">
        <v>1251</v>
      </c>
      <c r="H1043" s="2">
        <f t="shared" si="21"/>
        <v>0</v>
      </c>
      <c r="I1043" s="14">
        <v>17</v>
      </c>
    </row>
    <row r="1044" spans="1:9" ht="14.25" hidden="1">
      <c r="A1044" s="91"/>
      <c r="B1044" s="94"/>
      <c r="C1044" s="91"/>
      <c r="D1044" s="92"/>
      <c r="E1044">
        <v>2602506</v>
      </c>
      <c r="F1044" t="s">
        <v>977</v>
      </c>
      <c r="H1044" s="2">
        <f t="shared" si="21"/>
        <v>0</v>
      </c>
      <c r="I1044" s="14">
        <v>17</v>
      </c>
    </row>
    <row r="1045" spans="1:9" ht="14.25" hidden="1">
      <c r="A1045" s="91"/>
      <c r="B1045" s="94"/>
      <c r="C1045" s="91"/>
      <c r="D1045" s="92"/>
      <c r="E1045">
        <v>2603009</v>
      </c>
      <c r="F1045" t="s">
        <v>1252</v>
      </c>
      <c r="H1045" s="2">
        <f t="shared" si="21"/>
        <v>0</v>
      </c>
      <c r="I1045" s="14">
        <v>17</v>
      </c>
    </row>
    <row r="1046" spans="1:9" ht="14.25" hidden="1">
      <c r="A1046" s="91"/>
      <c r="B1046" s="94"/>
      <c r="C1046" s="91"/>
      <c r="D1046" s="92"/>
      <c r="E1046">
        <v>2603405</v>
      </c>
      <c r="F1046" t="s">
        <v>1253</v>
      </c>
      <c r="H1046" s="2">
        <f t="shared" si="21"/>
        <v>0</v>
      </c>
      <c r="I1046" s="14">
        <v>17</v>
      </c>
    </row>
    <row r="1047" spans="1:9" ht="14.25" hidden="1">
      <c r="A1047" s="91"/>
      <c r="B1047" s="94"/>
      <c r="C1047" s="91"/>
      <c r="D1047" s="92"/>
      <c r="E1047">
        <v>2603900</v>
      </c>
      <c r="F1047" t="s">
        <v>1254</v>
      </c>
      <c r="H1047" s="2">
        <f t="shared" si="21"/>
        <v>0</v>
      </c>
      <c r="I1047" s="14">
        <v>17</v>
      </c>
    </row>
    <row r="1048" spans="1:9" ht="14.25" hidden="1">
      <c r="A1048" s="91"/>
      <c r="B1048" s="94"/>
      <c r="C1048" s="91"/>
      <c r="D1048" s="92"/>
      <c r="E1048">
        <v>2603926</v>
      </c>
      <c r="F1048" t="s">
        <v>1255</v>
      </c>
      <c r="H1048" s="2">
        <f t="shared" si="21"/>
        <v>0</v>
      </c>
      <c r="I1048" s="14">
        <v>17</v>
      </c>
    </row>
    <row r="1049" spans="1:9" ht="14.25" hidden="1">
      <c r="A1049" s="91"/>
      <c r="B1049" s="94"/>
      <c r="C1049" s="91"/>
      <c r="D1049" s="92"/>
      <c r="E1049">
        <v>2604304</v>
      </c>
      <c r="F1049" t="s">
        <v>323</v>
      </c>
      <c r="H1049" s="2">
        <f t="shared" si="21"/>
        <v>0</v>
      </c>
      <c r="I1049" s="14">
        <v>17</v>
      </c>
    </row>
    <row r="1050" spans="1:9" ht="14.25" hidden="1">
      <c r="A1050" s="91"/>
      <c r="B1050" s="94"/>
      <c r="C1050" s="91"/>
      <c r="D1050" s="92"/>
      <c r="E1050">
        <v>2605103</v>
      </c>
      <c r="F1050" t="s">
        <v>1256</v>
      </c>
      <c r="H1050" s="2">
        <f t="shared" si="21"/>
        <v>0</v>
      </c>
      <c r="I1050" s="14">
        <v>17</v>
      </c>
    </row>
    <row r="1051" spans="1:9" ht="14.25" hidden="1">
      <c r="A1051" s="91"/>
      <c r="B1051" s="94"/>
      <c r="C1051" s="91"/>
      <c r="D1051" s="92"/>
      <c r="E1051">
        <v>2605152</v>
      </c>
      <c r="F1051" t="s">
        <v>1257</v>
      </c>
      <c r="H1051" s="2">
        <f t="shared" si="21"/>
        <v>0</v>
      </c>
      <c r="I1051" s="14">
        <v>17</v>
      </c>
    </row>
    <row r="1052" spans="1:9" ht="14.25" hidden="1">
      <c r="A1052" s="91"/>
      <c r="B1052" s="94"/>
      <c r="C1052" s="91"/>
      <c r="D1052" s="92"/>
      <c r="E1052">
        <v>2605301</v>
      </c>
      <c r="F1052" t="s">
        <v>1258</v>
      </c>
      <c r="H1052" s="2">
        <f aca="true" t="shared" si="22" ref="H1052:H1090">G1052*I1052</f>
        <v>0</v>
      </c>
      <c r="I1052" s="14">
        <v>17</v>
      </c>
    </row>
    <row r="1053" spans="1:9" ht="14.25" hidden="1">
      <c r="A1053" s="91"/>
      <c r="B1053" s="94"/>
      <c r="C1053" s="91"/>
      <c r="D1053" s="92"/>
      <c r="E1053">
        <v>2605608</v>
      </c>
      <c r="F1053" t="s">
        <v>1259</v>
      </c>
      <c r="H1053" s="2">
        <f t="shared" si="22"/>
        <v>0</v>
      </c>
      <c r="I1053" s="14">
        <v>17</v>
      </c>
    </row>
    <row r="1054" spans="1:9" ht="14.25" hidden="1">
      <c r="A1054" s="91"/>
      <c r="B1054" s="94"/>
      <c r="C1054" s="91"/>
      <c r="D1054" s="92"/>
      <c r="E1054">
        <v>2605707</v>
      </c>
      <c r="F1054" t="s">
        <v>1260</v>
      </c>
      <c r="H1054" s="2">
        <f t="shared" si="22"/>
        <v>0</v>
      </c>
      <c r="I1054" s="14">
        <v>17</v>
      </c>
    </row>
    <row r="1055" spans="1:9" ht="14.25" hidden="1">
      <c r="A1055" s="91"/>
      <c r="B1055" s="94"/>
      <c r="C1055" s="91"/>
      <c r="D1055" s="92"/>
      <c r="E1055">
        <v>2606309</v>
      </c>
      <c r="F1055" t="s">
        <v>1261</v>
      </c>
      <c r="H1055" s="2">
        <f t="shared" si="22"/>
        <v>0</v>
      </c>
      <c r="I1055" s="14">
        <v>17</v>
      </c>
    </row>
    <row r="1056" spans="1:9" ht="14.25" hidden="1">
      <c r="A1056" s="91"/>
      <c r="B1056" s="94"/>
      <c r="C1056" s="91"/>
      <c r="D1056" s="92"/>
      <c r="E1056">
        <v>2606606</v>
      </c>
      <c r="F1056" t="s">
        <v>1262</v>
      </c>
      <c r="H1056" s="2">
        <f t="shared" si="22"/>
        <v>0</v>
      </c>
      <c r="I1056" s="14">
        <v>17</v>
      </c>
    </row>
    <row r="1057" spans="1:9" ht="14.25" hidden="1">
      <c r="A1057" s="91"/>
      <c r="B1057" s="94"/>
      <c r="C1057" s="91"/>
      <c r="D1057" s="92"/>
      <c r="E1057">
        <v>2606903</v>
      </c>
      <c r="F1057" t="s">
        <v>1263</v>
      </c>
      <c r="H1057" s="2">
        <f t="shared" si="22"/>
        <v>0</v>
      </c>
      <c r="I1057" s="14">
        <v>17</v>
      </c>
    </row>
    <row r="1058" spans="1:9" ht="14.25" hidden="1">
      <c r="A1058" s="91"/>
      <c r="B1058" s="94"/>
      <c r="C1058" s="91"/>
      <c r="D1058" s="92"/>
      <c r="E1058">
        <v>2607109</v>
      </c>
      <c r="F1058" t="s">
        <v>1264</v>
      </c>
      <c r="H1058" s="2">
        <f t="shared" si="22"/>
        <v>0</v>
      </c>
      <c r="I1058" s="14">
        <v>17</v>
      </c>
    </row>
    <row r="1059" spans="1:9" ht="14.25" hidden="1">
      <c r="A1059" s="91"/>
      <c r="B1059" s="94"/>
      <c r="C1059" s="91"/>
      <c r="D1059" s="92"/>
      <c r="E1059">
        <v>2607307</v>
      </c>
      <c r="F1059" t="s">
        <v>1265</v>
      </c>
      <c r="H1059" s="2">
        <f t="shared" si="22"/>
        <v>0</v>
      </c>
      <c r="I1059" s="14">
        <v>17</v>
      </c>
    </row>
    <row r="1060" spans="1:9" ht="14.25" hidden="1">
      <c r="A1060" s="91"/>
      <c r="B1060" s="94"/>
      <c r="C1060" s="91"/>
      <c r="D1060" s="92"/>
      <c r="E1060">
        <v>2607406</v>
      </c>
      <c r="F1060" t="s">
        <v>1266</v>
      </c>
      <c r="H1060" s="2">
        <f t="shared" si="22"/>
        <v>0</v>
      </c>
      <c r="I1060" s="14">
        <v>17</v>
      </c>
    </row>
    <row r="1061" spans="1:9" ht="14.25" hidden="1">
      <c r="A1061" s="91"/>
      <c r="B1061" s="94"/>
      <c r="C1061" s="91"/>
      <c r="D1061" s="92"/>
      <c r="E1061">
        <v>2607703</v>
      </c>
      <c r="F1061" t="s">
        <v>1267</v>
      </c>
      <c r="H1061" s="2">
        <f t="shared" si="22"/>
        <v>0</v>
      </c>
      <c r="I1061" s="14">
        <v>17</v>
      </c>
    </row>
    <row r="1062" spans="1:9" ht="14.25" hidden="1">
      <c r="A1062" s="91"/>
      <c r="B1062" s="94"/>
      <c r="C1062" s="91"/>
      <c r="D1062" s="92"/>
      <c r="E1062">
        <v>2608057</v>
      </c>
      <c r="F1062" t="s">
        <v>1268</v>
      </c>
      <c r="H1062" s="2">
        <f t="shared" si="22"/>
        <v>0</v>
      </c>
      <c r="I1062" s="14">
        <v>17</v>
      </c>
    </row>
    <row r="1063" spans="1:9" ht="14.25" hidden="1">
      <c r="A1063" s="91"/>
      <c r="B1063" s="94"/>
      <c r="C1063" s="91"/>
      <c r="D1063" s="92"/>
      <c r="E1063">
        <v>2608750</v>
      </c>
      <c r="F1063" t="s">
        <v>1269</v>
      </c>
      <c r="H1063" s="2">
        <f t="shared" si="22"/>
        <v>0</v>
      </c>
      <c r="I1063" s="14">
        <v>17</v>
      </c>
    </row>
    <row r="1064" spans="1:9" ht="14.25" hidden="1">
      <c r="A1064" s="91"/>
      <c r="B1064" s="94"/>
      <c r="C1064" s="91"/>
      <c r="D1064" s="92"/>
      <c r="E1064">
        <v>2609303</v>
      </c>
      <c r="F1064" t="s">
        <v>1270</v>
      </c>
      <c r="H1064" s="2">
        <f t="shared" si="22"/>
        <v>0</v>
      </c>
      <c r="I1064" s="14">
        <v>17</v>
      </c>
    </row>
    <row r="1065" spans="1:9" ht="14.25" hidden="1">
      <c r="A1065" s="91"/>
      <c r="B1065" s="94"/>
      <c r="C1065" s="91"/>
      <c r="D1065" s="92"/>
      <c r="E1065">
        <v>2614303</v>
      </c>
      <c r="F1065" t="s">
        <v>1271</v>
      </c>
      <c r="H1065" s="2">
        <f t="shared" si="22"/>
        <v>0</v>
      </c>
      <c r="I1065" s="14">
        <v>17</v>
      </c>
    </row>
    <row r="1066" spans="1:9" ht="14.25" hidden="1">
      <c r="A1066" s="91"/>
      <c r="B1066" s="94"/>
      <c r="C1066" s="91"/>
      <c r="D1066" s="92"/>
      <c r="E1066">
        <v>2609808</v>
      </c>
      <c r="F1066" t="s">
        <v>1272</v>
      </c>
      <c r="H1066" s="2">
        <f t="shared" si="22"/>
        <v>0</v>
      </c>
      <c r="I1066" s="14">
        <v>17</v>
      </c>
    </row>
    <row r="1067" spans="1:9" ht="14.25" hidden="1">
      <c r="A1067" s="91"/>
      <c r="B1067" s="94"/>
      <c r="C1067" s="91"/>
      <c r="D1067" s="92"/>
      <c r="E1067">
        <v>2609907</v>
      </c>
      <c r="F1067" t="s">
        <v>1273</v>
      </c>
      <c r="H1067" s="2">
        <f t="shared" si="22"/>
        <v>0</v>
      </c>
      <c r="I1067" s="14">
        <v>17</v>
      </c>
    </row>
    <row r="1068" spans="1:9" ht="14.25" hidden="1">
      <c r="A1068" s="91"/>
      <c r="B1068" s="94"/>
      <c r="C1068" s="91"/>
      <c r="D1068" s="92"/>
      <c r="E1068">
        <v>2610400</v>
      </c>
      <c r="F1068" t="s">
        <v>1274</v>
      </c>
      <c r="H1068" s="2">
        <f t="shared" si="22"/>
        <v>0</v>
      </c>
      <c r="I1068" s="14">
        <v>17</v>
      </c>
    </row>
    <row r="1069" spans="1:9" ht="14.25" hidden="1">
      <c r="A1069" s="91"/>
      <c r="B1069" s="94"/>
      <c r="C1069" s="91"/>
      <c r="D1069" s="92"/>
      <c r="E1069">
        <v>2611002</v>
      </c>
      <c r="F1069" t="s">
        <v>1275</v>
      </c>
      <c r="H1069" s="2">
        <f t="shared" si="22"/>
        <v>0</v>
      </c>
      <c r="I1069" s="14">
        <v>17</v>
      </c>
    </row>
    <row r="1070" spans="1:9" ht="14.25" hidden="1">
      <c r="A1070" s="91"/>
      <c r="B1070" s="94"/>
      <c r="C1070" s="91"/>
      <c r="D1070" s="92"/>
      <c r="E1070">
        <v>2611101</v>
      </c>
      <c r="F1070" t="s">
        <v>1276</v>
      </c>
      <c r="H1070" s="2">
        <f t="shared" si="22"/>
        <v>0</v>
      </c>
      <c r="I1070" s="14">
        <v>17</v>
      </c>
    </row>
    <row r="1071" spans="1:9" ht="14.25" hidden="1">
      <c r="A1071" s="91"/>
      <c r="B1071" s="94"/>
      <c r="C1071" s="91"/>
      <c r="D1071" s="92"/>
      <c r="E1071">
        <v>2611533</v>
      </c>
      <c r="F1071" t="s">
        <v>1277</v>
      </c>
      <c r="H1071" s="2">
        <f t="shared" si="22"/>
        <v>0</v>
      </c>
      <c r="I1071" s="14">
        <v>17</v>
      </c>
    </row>
    <row r="1072" spans="1:9" ht="14.25" hidden="1">
      <c r="A1072" s="91"/>
      <c r="B1072" s="94"/>
      <c r="C1072" s="91"/>
      <c r="D1072" s="92"/>
      <c r="E1072">
        <v>2612208</v>
      </c>
      <c r="F1072" t="s">
        <v>1278</v>
      </c>
      <c r="H1072" s="2">
        <f t="shared" si="22"/>
        <v>0</v>
      </c>
      <c r="I1072" s="14">
        <v>17</v>
      </c>
    </row>
    <row r="1073" spans="1:9" ht="14.25" hidden="1">
      <c r="A1073" s="91"/>
      <c r="B1073" s="94"/>
      <c r="C1073" s="91"/>
      <c r="D1073" s="92"/>
      <c r="E1073">
        <v>2612455</v>
      </c>
      <c r="F1073" t="s">
        <v>488</v>
      </c>
      <c r="H1073" s="2">
        <f t="shared" si="22"/>
        <v>0</v>
      </c>
      <c r="I1073" s="14">
        <v>17</v>
      </c>
    </row>
    <row r="1074" spans="1:9" ht="14.25" hidden="1">
      <c r="A1074" s="91"/>
      <c r="B1074" s="94"/>
      <c r="C1074" s="91"/>
      <c r="D1074" s="92"/>
      <c r="E1074">
        <v>2612471</v>
      </c>
      <c r="F1074" t="s">
        <v>1279</v>
      </c>
      <c r="H1074" s="2">
        <f t="shared" si="22"/>
        <v>0</v>
      </c>
      <c r="I1074" s="14">
        <v>17</v>
      </c>
    </row>
    <row r="1075" spans="1:9" ht="14.25" hidden="1">
      <c r="A1075" s="91"/>
      <c r="B1075" s="94"/>
      <c r="C1075" s="91"/>
      <c r="D1075" s="92"/>
      <c r="E1075">
        <v>2612554</v>
      </c>
      <c r="F1075" t="s">
        <v>1280</v>
      </c>
      <c r="H1075" s="2">
        <f t="shared" si="22"/>
        <v>0</v>
      </c>
      <c r="I1075" s="14">
        <v>17</v>
      </c>
    </row>
    <row r="1076" spans="1:9" ht="14.25" hidden="1">
      <c r="A1076" s="91"/>
      <c r="B1076" s="94"/>
      <c r="C1076" s="91"/>
      <c r="D1076" s="92"/>
      <c r="E1076">
        <v>2612604</v>
      </c>
      <c r="F1076" t="s">
        <v>1281</v>
      </c>
      <c r="H1076" s="2">
        <f t="shared" si="22"/>
        <v>0</v>
      </c>
      <c r="I1076" s="14">
        <v>17</v>
      </c>
    </row>
    <row r="1077" spans="1:9" ht="14.25" hidden="1">
      <c r="A1077" s="91"/>
      <c r="B1077" s="94"/>
      <c r="C1077" s="91"/>
      <c r="D1077" s="92"/>
      <c r="E1077">
        <v>2612802</v>
      </c>
      <c r="F1077" t="s">
        <v>1282</v>
      </c>
      <c r="H1077" s="2">
        <f t="shared" si="22"/>
        <v>0</v>
      </c>
      <c r="I1077" s="14">
        <v>17</v>
      </c>
    </row>
    <row r="1078" spans="1:9" ht="14.25" hidden="1">
      <c r="A1078" s="91"/>
      <c r="B1078" s="94"/>
      <c r="C1078" s="91"/>
      <c r="D1078" s="92"/>
      <c r="E1078">
        <v>2613503</v>
      </c>
      <c r="F1078" t="s">
        <v>1283</v>
      </c>
      <c r="H1078" s="2">
        <f t="shared" si="22"/>
        <v>0</v>
      </c>
      <c r="I1078" s="14">
        <v>17</v>
      </c>
    </row>
    <row r="1079" spans="1:9" ht="14.25" hidden="1">
      <c r="A1079" s="91"/>
      <c r="B1079" s="94"/>
      <c r="C1079" s="91"/>
      <c r="D1079" s="92"/>
      <c r="E1079">
        <v>2613602</v>
      </c>
      <c r="F1079" t="s">
        <v>1284</v>
      </c>
      <c r="H1079" s="2">
        <f t="shared" si="22"/>
        <v>0</v>
      </c>
      <c r="I1079" s="14">
        <v>17</v>
      </c>
    </row>
    <row r="1080" spans="1:9" ht="14.25" hidden="1">
      <c r="A1080" s="91"/>
      <c r="B1080" s="94"/>
      <c r="C1080" s="91"/>
      <c r="D1080" s="92"/>
      <c r="E1080">
        <v>2613909</v>
      </c>
      <c r="F1080" t="s">
        <v>1285</v>
      </c>
      <c r="H1080" s="2">
        <f t="shared" si="22"/>
        <v>0</v>
      </c>
      <c r="I1080" s="14">
        <v>17</v>
      </c>
    </row>
    <row r="1081" spans="1:9" ht="14.25" hidden="1">
      <c r="A1081" s="91"/>
      <c r="B1081" s="94"/>
      <c r="C1081" s="91"/>
      <c r="D1081" s="92"/>
      <c r="E1081">
        <v>2614006</v>
      </c>
      <c r="F1081" t="s">
        <v>1286</v>
      </c>
      <c r="H1081" s="2">
        <f t="shared" si="22"/>
        <v>0</v>
      </c>
      <c r="I1081" s="14">
        <v>17</v>
      </c>
    </row>
    <row r="1082" spans="1:9" ht="14.25" hidden="1">
      <c r="A1082" s="91"/>
      <c r="B1082" s="94"/>
      <c r="C1082" s="91"/>
      <c r="D1082" s="92"/>
      <c r="E1082">
        <v>2614105</v>
      </c>
      <c r="F1082" t="s">
        <v>1287</v>
      </c>
      <c r="H1082" s="2">
        <f t="shared" si="22"/>
        <v>0</v>
      </c>
      <c r="I1082" s="14">
        <v>17</v>
      </c>
    </row>
    <row r="1083" spans="1:9" ht="14.25" hidden="1">
      <c r="A1083" s="91"/>
      <c r="B1083" s="94"/>
      <c r="C1083" s="91"/>
      <c r="D1083" s="92"/>
      <c r="E1083">
        <v>2614402</v>
      </c>
      <c r="F1083" t="s">
        <v>1288</v>
      </c>
      <c r="H1083" s="2">
        <f t="shared" si="22"/>
        <v>0</v>
      </c>
      <c r="I1083" s="14">
        <v>17</v>
      </c>
    </row>
    <row r="1084" spans="1:9" ht="14.25" hidden="1">
      <c r="A1084" s="91"/>
      <c r="B1084" s="94"/>
      <c r="C1084" s="91"/>
      <c r="D1084" s="92"/>
      <c r="E1084">
        <v>2614600</v>
      </c>
      <c r="F1084" t="s">
        <v>1289</v>
      </c>
      <c r="H1084" s="2">
        <f t="shared" si="22"/>
        <v>0</v>
      </c>
      <c r="I1084" s="14">
        <v>17</v>
      </c>
    </row>
    <row r="1085" spans="1:9" ht="14.25" hidden="1">
      <c r="A1085" s="91"/>
      <c r="B1085" s="94"/>
      <c r="C1085" s="91"/>
      <c r="D1085" s="92"/>
      <c r="E1085">
        <v>2614808</v>
      </c>
      <c r="F1085" t="s">
        <v>1290</v>
      </c>
      <c r="H1085" s="2">
        <f t="shared" si="22"/>
        <v>0</v>
      </c>
      <c r="I1085" s="14">
        <v>17</v>
      </c>
    </row>
    <row r="1086" spans="1:9" ht="14.25" hidden="1">
      <c r="A1086" s="91"/>
      <c r="B1086" s="94"/>
      <c r="C1086" s="91"/>
      <c r="D1086" s="92"/>
      <c r="E1086">
        <v>2615201</v>
      </c>
      <c r="F1086" t="s">
        <v>1291</v>
      </c>
      <c r="H1086" s="2">
        <f t="shared" si="22"/>
        <v>0</v>
      </c>
      <c r="I1086" s="14">
        <v>17</v>
      </c>
    </row>
    <row r="1087" spans="1:9" ht="14.25" hidden="1">
      <c r="A1087" s="91"/>
      <c r="B1087" s="94"/>
      <c r="C1087" s="91"/>
      <c r="D1087" s="92"/>
      <c r="E1087">
        <v>2615607</v>
      </c>
      <c r="F1087" t="s">
        <v>1292</v>
      </c>
      <c r="H1087" s="2">
        <f t="shared" si="22"/>
        <v>0</v>
      </c>
      <c r="I1087" s="14">
        <v>17</v>
      </c>
    </row>
    <row r="1088" spans="1:9" ht="14.25" hidden="1">
      <c r="A1088" s="91"/>
      <c r="B1088" s="94"/>
      <c r="C1088" s="91"/>
      <c r="D1088" s="92"/>
      <c r="E1088">
        <v>2615706</v>
      </c>
      <c r="F1088" t="s">
        <v>829</v>
      </c>
      <c r="H1088" s="2">
        <f t="shared" si="22"/>
        <v>0</v>
      </c>
      <c r="I1088" s="14">
        <v>17</v>
      </c>
    </row>
    <row r="1089" spans="1:9" ht="14.25" hidden="1">
      <c r="A1089" s="91"/>
      <c r="B1089" s="94"/>
      <c r="C1089" s="91"/>
      <c r="D1089" s="92"/>
      <c r="E1089">
        <v>2615904</v>
      </c>
      <c r="F1089" t="s">
        <v>1293</v>
      </c>
      <c r="H1089" s="2">
        <f t="shared" si="22"/>
        <v>0</v>
      </c>
      <c r="I1089" s="14">
        <v>17</v>
      </c>
    </row>
    <row r="1090" spans="1:9" ht="14.25">
      <c r="A1090" s="91"/>
      <c r="B1090" s="95"/>
      <c r="C1090" s="91"/>
      <c r="D1090" s="92"/>
      <c r="E1090">
        <v>2616100</v>
      </c>
      <c r="F1090" t="s">
        <v>1294</v>
      </c>
      <c r="H1090" s="2">
        <f t="shared" si="22"/>
        <v>0</v>
      </c>
      <c r="I1090" s="14">
        <v>17</v>
      </c>
    </row>
    <row r="1091" spans="1:9" ht="15">
      <c r="A1091" s="11"/>
      <c r="B1091" s="12"/>
      <c r="C1091" s="12"/>
      <c r="D1091" s="12"/>
      <c r="E1091" s="4" t="s">
        <v>514</v>
      </c>
      <c r="F1091" s="4">
        <f>COUNT(G1038:G1090)</f>
        <v>0</v>
      </c>
      <c r="G1091" s="4">
        <f>SUM(G1038:G1090)</f>
        <v>0</v>
      </c>
      <c r="H1091" s="5">
        <f>SUM(H1038:H1090)</f>
        <v>0</v>
      </c>
      <c r="I1091" s="6"/>
    </row>
    <row r="1093" spans="1:9" ht="15">
      <c r="A1093" s="8" t="s">
        <v>511</v>
      </c>
      <c r="B1093" s="8" t="s">
        <v>1144</v>
      </c>
      <c r="C1093" s="8" t="s">
        <v>512</v>
      </c>
      <c r="D1093" s="8" t="s">
        <v>513</v>
      </c>
      <c r="E1093" s="1" t="s">
        <v>721</v>
      </c>
      <c r="F1093" s="1" t="s">
        <v>722</v>
      </c>
      <c r="G1093" s="1" t="s">
        <v>512</v>
      </c>
      <c r="H1093" s="1" t="s">
        <v>723</v>
      </c>
      <c r="I1093" s="1" t="s">
        <v>736</v>
      </c>
    </row>
    <row r="1094" spans="1:9" ht="14.25" hidden="1">
      <c r="A1094" s="91">
        <v>24</v>
      </c>
      <c r="B1094" s="93" t="s">
        <v>1537</v>
      </c>
      <c r="C1094" s="91">
        <f>G1181</f>
        <v>0</v>
      </c>
      <c r="D1094" s="92">
        <f>H1181</f>
        <v>0</v>
      </c>
      <c r="E1094">
        <v>2400109</v>
      </c>
      <c r="F1094" t="s">
        <v>582</v>
      </c>
      <c r="H1094" s="2">
        <f aca="true" t="shared" si="23" ref="H1094:H1180">G1094*I1094</f>
        <v>0</v>
      </c>
      <c r="I1094" s="14">
        <v>17</v>
      </c>
    </row>
    <row r="1095" spans="1:9" ht="14.25" hidden="1">
      <c r="A1095" s="91"/>
      <c r="B1095" s="94"/>
      <c r="C1095" s="91"/>
      <c r="D1095" s="92"/>
      <c r="E1095">
        <v>2400208</v>
      </c>
      <c r="F1095" t="s">
        <v>83</v>
      </c>
      <c r="H1095" s="2">
        <f t="shared" si="23"/>
        <v>0</v>
      </c>
      <c r="I1095" s="14">
        <v>17</v>
      </c>
    </row>
    <row r="1096" spans="1:9" ht="14.25" hidden="1">
      <c r="A1096" s="91"/>
      <c r="B1096" s="94"/>
      <c r="C1096" s="91"/>
      <c r="D1096" s="92"/>
      <c r="E1096">
        <v>2400406</v>
      </c>
      <c r="F1096" t="s">
        <v>758</v>
      </c>
      <c r="H1096" s="2">
        <f t="shared" si="23"/>
        <v>0</v>
      </c>
      <c r="I1096" s="14">
        <v>17</v>
      </c>
    </row>
    <row r="1097" spans="1:9" ht="14.25" hidden="1">
      <c r="A1097" s="91"/>
      <c r="B1097" s="94"/>
      <c r="C1097" s="91"/>
      <c r="D1097" s="92"/>
      <c r="E1097">
        <v>2400505</v>
      </c>
      <c r="F1097" t="s">
        <v>759</v>
      </c>
      <c r="H1097" s="2">
        <f t="shared" si="23"/>
        <v>0</v>
      </c>
      <c r="I1097" s="14">
        <v>17</v>
      </c>
    </row>
    <row r="1098" spans="1:9" ht="14.25" hidden="1">
      <c r="A1098" s="91"/>
      <c r="B1098" s="94"/>
      <c r="C1098" s="91"/>
      <c r="D1098" s="92"/>
      <c r="E1098">
        <v>2400604</v>
      </c>
      <c r="F1098" t="s">
        <v>538</v>
      </c>
      <c r="H1098" s="2">
        <f t="shared" si="23"/>
        <v>0</v>
      </c>
      <c r="I1098" s="14">
        <v>17</v>
      </c>
    </row>
    <row r="1099" spans="1:9" ht="14.25" hidden="1">
      <c r="A1099" s="91"/>
      <c r="B1099" s="94"/>
      <c r="C1099" s="91"/>
      <c r="D1099" s="92"/>
      <c r="E1099">
        <v>2400703</v>
      </c>
      <c r="F1099" t="s">
        <v>0</v>
      </c>
      <c r="H1099" s="2">
        <f t="shared" si="23"/>
        <v>0</v>
      </c>
      <c r="I1099" s="14">
        <v>17</v>
      </c>
    </row>
    <row r="1100" spans="1:9" ht="14.25" hidden="1">
      <c r="A1100" s="91"/>
      <c r="B1100" s="94"/>
      <c r="C1100" s="91"/>
      <c r="D1100" s="92"/>
      <c r="E1100">
        <v>2400901</v>
      </c>
      <c r="F1100" t="s">
        <v>980</v>
      </c>
      <c r="H1100" s="2">
        <f t="shared" si="23"/>
        <v>0</v>
      </c>
      <c r="I1100" s="14">
        <v>17</v>
      </c>
    </row>
    <row r="1101" spans="1:9" ht="14.25" hidden="1">
      <c r="A1101" s="91"/>
      <c r="B1101" s="94"/>
      <c r="C1101" s="91"/>
      <c r="D1101" s="92"/>
      <c r="E1101">
        <v>2401008</v>
      </c>
      <c r="F1101" t="s">
        <v>539</v>
      </c>
      <c r="H1101" s="2">
        <f t="shared" si="23"/>
        <v>0</v>
      </c>
      <c r="I1101" s="14">
        <v>17</v>
      </c>
    </row>
    <row r="1102" spans="1:9" ht="14.25" hidden="1">
      <c r="A1102" s="91"/>
      <c r="B1102" s="94"/>
      <c r="C1102" s="91"/>
      <c r="D1102" s="92"/>
      <c r="E1102">
        <v>2401107</v>
      </c>
      <c r="F1102" t="s">
        <v>929</v>
      </c>
      <c r="H1102" s="2">
        <f t="shared" si="23"/>
        <v>0</v>
      </c>
      <c r="I1102" s="14">
        <v>17</v>
      </c>
    </row>
    <row r="1103" spans="1:9" ht="14.25" hidden="1">
      <c r="A1103" s="91"/>
      <c r="B1103" s="94"/>
      <c r="C1103" s="91"/>
      <c r="D1103" s="92"/>
      <c r="E1103">
        <v>2401305</v>
      </c>
      <c r="F1103" t="s">
        <v>760</v>
      </c>
      <c r="H1103" s="2">
        <f t="shared" si="23"/>
        <v>0</v>
      </c>
      <c r="I1103" s="14">
        <v>17</v>
      </c>
    </row>
    <row r="1104" spans="1:9" ht="14.25" hidden="1">
      <c r="A1104" s="91"/>
      <c r="B1104" s="94"/>
      <c r="C1104" s="91"/>
      <c r="D1104" s="92"/>
      <c r="E1104">
        <v>2401453</v>
      </c>
      <c r="F1104" t="s">
        <v>761</v>
      </c>
      <c r="H1104" s="2">
        <f t="shared" si="23"/>
        <v>0</v>
      </c>
      <c r="I1104" s="14">
        <v>17</v>
      </c>
    </row>
    <row r="1105" spans="1:9" ht="14.25" hidden="1">
      <c r="A1105" s="91"/>
      <c r="B1105" s="94"/>
      <c r="C1105" s="91"/>
      <c r="D1105" s="92"/>
      <c r="E1105">
        <v>2401651</v>
      </c>
      <c r="F1105" t="s">
        <v>540</v>
      </c>
      <c r="H1105" s="2">
        <f t="shared" si="23"/>
        <v>0</v>
      </c>
      <c r="I1105" s="14">
        <v>17</v>
      </c>
    </row>
    <row r="1106" spans="1:9" ht="14.25" hidden="1">
      <c r="A1106" s="91"/>
      <c r="B1106" s="94"/>
      <c r="C1106" s="91"/>
      <c r="D1106" s="92"/>
      <c r="E1106">
        <v>2402006</v>
      </c>
      <c r="F1106" t="s">
        <v>318</v>
      </c>
      <c r="H1106" s="2">
        <f t="shared" si="23"/>
        <v>0</v>
      </c>
      <c r="I1106" s="14">
        <v>17</v>
      </c>
    </row>
    <row r="1107" spans="1:9" ht="14.25" hidden="1">
      <c r="A1107" s="91"/>
      <c r="B1107" s="94"/>
      <c r="C1107" s="91"/>
      <c r="D1107" s="92"/>
      <c r="E1107">
        <v>2402303</v>
      </c>
      <c r="F1107" t="s">
        <v>836</v>
      </c>
      <c r="H1107" s="2">
        <f t="shared" si="23"/>
        <v>0</v>
      </c>
      <c r="I1107" s="14">
        <v>17</v>
      </c>
    </row>
    <row r="1108" spans="1:9" ht="14.25" hidden="1">
      <c r="A1108" s="91"/>
      <c r="B1108" s="94"/>
      <c r="C1108" s="91"/>
      <c r="D1108" s="92"/>
      <c r="E1108">
        <v>2402402</v>
      </c>
      <c r="F1108" t="s">
        <v>541</v>
      </c>
      <c r="H1108" s="2">
        <f t="shared" si="23"/>
        <v>0</v>
      </c>
      <c r="I1108" s="14">
        <v>17</v>
      </c>
    </row>
    <row r="1109" spans="1:9" ht="14.25" hidden="1">
      <c r="A1109" s="91"/>
      <c r="B1109" s="94"/>
      <c r="C1109" s="91"/>
      <c r="D1109" s="92"/>
      <c r="E1109">
        <v>2402501</v>
      </c>
      <c r="F1109" t="s">
        <v>476</v>
      </c>
      <c r="H1109" s="2">
        <f t="shared" si="23"/>
        <v>0</v>
      </c>
      <c r="I1109" s="14">
        <v>17</v>
      </c>
    </row>
    <row r="1110" spans="1:9" ht="14.25" hidden="1">
      <c r="A1110" s="91"/>
      <c r="B1110" s="94"/>
      <c r="C1110" s="91"/>
      <c r="D1110" s="92"/>
      <c r="E1110">
        <v>2402709</v>
      </c>
      <c r="F1110" t="s">
        <v>167</v>
      </c>
      <c r="H1110" s="2">
        <f t="shared" si="23"/>
        <v>0</v>
      </c>
      <c r="I1110" s="14">
        <v>17</v>
      </c>
    </row>
    <row r="1111" spans="1:9" ht="14.25" hidden="1">
      <c r="A1111" s="91"/>
      <c r="B1111" s="94"/>
      <c r="C1111" s="91"/>
      <c r="D1111" s="92"/>
      <c r="E1111">
        <v>2402907</v>
      </c>
      <c r="F1111" t="s">
        <v>698</v>
      </c>
      <c r="H1111" s="2">
        <f t="shared" si="23"/>
        <v>0</v>
      </c>
      <c r="I1111" s="14">
        <v>17</v>
      </c>
    </row>
    <row r="1112" spans="1:9" ht="14.25" hidden="1">
      <c r="A1112" s="91"/>
      <c r="B1112" s="94"/>
      <c r="C1112" s="91"/>
      <c r="D1112" s="92"/>
      <c r="E1112">
        <v>2403004</v>
      </c>
      <c r="F1112" t="s">
        <v>905</v>
      </c>
      <c r="H1112" s="2">
        <f t="shared" si="23"/>
        <v>0</v>
      </c>
      <c r="I1112" s="14">
        <v>17</v>
      </c>
    </row>
    <row r="1113" spans="1:9" ht="14.25" hidden="1">
      <c r="A1113" s="91"/>
      <c r="B1113" s="94"/>
      <c r="C1113" s="91"/>
      <c r="D1113" s="92"/>
      <c r="E1113">
        <v>2403103</v>
      </c>
      <c r="F1113" t="s">
        <v>699</v>
      </c>
      <c r="H1113" s="2">
        <f>G1113*I1113</f>
        <v>0</v>
      </c>
      <c r="I1113" s="14">
        <v>17</v>
      </c>
    </row>
    <row r="1114" spans="1:9" ht="14.25" hidden="1">
      <c r="A1114" s="91"/>
      <c r="B1114" s="94"/>
      <c r="C1114" s="91"/>
      <c r="D1114" s="92"/>
      <c r="E1114">
        <v>2403202</v>
      </c>
      <c r="F1114" t="s">
        <v>1069</v>
      </c>
      <c r="H1114" s="2">
        <f>G1114*I1114</f>
        <v>0</v>
      </c>
      <c r="I1114" s="14">
        <v>17</v>
      </c>
    </row>
    <row r="1115" spans="1:9" ht="14.25" hidden="1">
      <c r="A1115" s="91"/>
      <c r="B1115" s="94"/>
      <c r="C1115" s="91"/>
      <c r="D1115" s="92"/>
      <c r="E1115">
        <v>2403301</v>
      </c>
      <c r="F1115" t="s">
        <v>762</v>
      </c>
      <c r="H1115" s="2">
        <f>G1115*I1115</f>
        <v>0</v>
      </c>
      <c r="I1115" s="14">
        <v>17</v>
      </c>
    </row>
    <row r="1116" spans="1:9" ht="14.25" hidden="1">
      <c r="A1116" s="91"/>
      <c r="B1116" s="94"/>
      <c r="C1116" s="91"/>
      <c r="D1116" s="92"/>
      <c r="E1116">
        <v>2403400</v>
      </c>
      <c r="F1116" t="s">
        <v>691</v>
      </c>
      <c r="H1116" s="2">
        <f>G1116*I1116</f>
        <v>0</v>
      </c>
      <c r="I1116" s="14">
        <v>17</v>
      </c>
    </row>
    <row r="1117" spans="1:9" ht="14.25" hidden="1">
      <c r="A1117" s="91"/>
      <c r="B1117" s="94"/>
      <c r="C1117" s="91"/>
      <c r="D1117" s="92"/>
      <c r="E1117">
        <v>2403707</v>
      </c>
      <c r="F1117" t="s">
        <v>168</v>
      </c>
      <c r="H1117" s="2">
        <f>G1117*I1117</f>
        <v>0</v>
      </c>
      <c r="I1117" s="14">
        <v>17</v>
      </c>
    </row>
    <row r="1118" spans="1:9" ht="14.25" hidden="1">
      <c r="A1118" s="91"/>
      <c r="B1118" s="94"/>
      <c r="C1118" s="91"/>
      <c r="D1118" s="92"/>
      <c r="E1118">
        <v>2403806</v>
      </c>
      <c r="F1118" t="s">
        <v>583</v>
      </c>
      <c r="H1118" s="2">
        <f t="shared" si="23"/>
        <v>0</v>
      </c>
      <c r="I1118" s="14">
        <v>17</v>
      </c>
    </row>
    <row r="1119" spans="1:9" ht="14.25" hidden="1">
      <c r="A1119" s="91"/>
      <c r="B1119" s="94"/>
      <c r="C1119" s="91"/>
      <c r="D1119" s="92"/>
      <c r="E1119">
        <v>2403905</v>
      </c>
      <c r="F1119" t="s">
        <v>377</v>
      </c>
      <c r="H1119" s="2">
        <f t="shared" si="23"/>
        <v>0</v>
      </c>
      <c r="I1119" s="14">
        <v>17</v>
      </c>
    </row>
    <row r="1120" spans="1:9" ht="14.25" hidden="1">
      <c r="A1120" s="91"/>
      <c r="B1120" s="94"/>
      <c r="C1120" s="91"/>
      <c r="D1120" s="92"/>
      <c r="E1120">
        <v>2404002</v>
      </c>
      <c r="F1120" t="s">
        <v>1070</v>
      </c>
      <c r="H1120" s="2">
        <f t="shared" si="23"/>
        <v>0</v>
      </c>
      <c r="I1120" s="14">
        <v>17</v>
      </c>
    </row>
    <row r="1121" spans="1:9" ht="14.25" hidden="1">
      <c r="A1121" s="91"/>
      <c r="B1121" s="94"/>
      <c r="C1121" s="91"/>
      <c r="D1121" s="92"/>
      <c r="E1121">
        <v>2404309</v>
      </c>
      <c r="F1121" t="s">
        <v>700</v>
      </c>
      <c r="H1121" s="2">
        <f t="shared" si="23"/>
        <v>0</v>
      </c>
      <c r="I1121" s="14">
        <v>17</v>
      </c>
    </row>
    <row r="1122" spans="1:9" ht="14.25" hidden="1">
      <c r="A1122" s="91"/>
      <c r="B1122" s="94"/>
      <c r="C1122" s="91"/>
      <c r="D1122" s="92"/>
      <c r="E1122">
        <v>2404408</v>
      </c>
      <c r="F1122" t="s">
        <v>84</v>
      </c>
      <c r="H1122" s="2">
        <f t="shared" si="23"/>
        <v>0</v>
      </c>
      <c r="I1122" s="14">
        <v>17</v>
      </c>
    </row>
    <row r="1123" spans="1:9" ht="14.25" hidden="1">
      <c r="A1123" s="91"/>
      <c r="B1123" s="94"/>
      <c r="C1123" s="91"/>
      <c r="D1123" s="92"/>
      <c r="E1123">
        <v>2404705</v>
      </c>
      <c r="F1123" t="s">
        <v>705</v>
      </c>
      <c r="H1123" s="2">
        <f t="shared" si="23"/>
        <v>0</v>
      </c>
      <c r="I1123" s="14">
        <v>17</v>
      </c>
    </row>
    <row r="1124" spans="1:9" ht="14.25" hidden="1">
      <c r="A1124" s="91"/>
      <c r="B1124" s="94"/>
      <c r="C1124" s="91"/>
      <c r="D1124" s="92"/>
      <c r="E1124">
        <v>2404804</v>
      </c>
      <c r="F1124" t="s">
        <v>542</v>
      </c>
      <c r="H1124" s="2">
        <f>G1124*I1124</f>
        <v>0</v>
      </c>
      <c r="I1124" s="14">
        <v>17</v>
      </c>
    </row>
    <row r="1125" spans="1:9" ht="14.25" hidden="1">
      <c r="A1125" s="91"/>
      <c r="B1125" s="94"/>
      <c r="C1125" s="91"/>
      <c r="D1125" s="92"/>
      <c r="E1125">
        <v>2404853</v>
      </c>
      <c r="F1125" t="s">
        <v>169</v>
      </c>
      <c r="H1125" s="2">
        <f>G1125*I1125</f>
        <v>0</v>
      </c>
      <c r="I1125" s="14">
        <v>17</v>
      </c>
    </row>
    <row r="1126" spans="1:9" ht="14.25" hidden="1">
      <c r="A1126" s="91"/>
      <c r="B1126" s="94"/>
      <c r="C1126" s="91"/>
      <c r="D1126" s="92"/>
      <c r="E1126">
        <v>2404903</v>
      </c>
      <c r="F1126" t="s">
        <v>477</v>
      </c>
      <c r="H1126" s="2">
        <f>G1126*I1126</f>
        <v>0</v>
      </c>
      <c r="I1126" s="14">
        <v>17</v>
      </c>
    </row>
    <row r="1127" spans="1:9" ht="14.25" hidden="1">
      <c r="A1127" s="91"/>
      <c r="B1127" s="94"/>
      <c r="C1127" s="91"/>
      <c r="D1127" s="92"/>
      <c r="E1127">
        <v>2405207</v>
      </c>
      <c r="F1127" t="s">
        <v>1084</v>
      </c>
      <c r="H1127" s="2">
        <f>G1127*I1127</f>
        <v>0</v>
      </c>
      <c r="I1127" s="14">
        <v>17</v>
      </c>
    </row>
    <row r="1128" spans="1:9" ht="14.25" hidden="1">
      <c r="A1128" s="91"/>
      <c r="B1128" s="94"/>
      <c r="C1128" s="91"/>
      <c r="D1128" s="92"/>
      <c r="E1128">
        <v>2405603</v>
      </c>
      <c r="F1128" t="s">
        <v>763</v>
      </c>
      <c r="H1128" s="2">
        <f>G1128*I1128</f>
        <v>0</v>
      </c>
      <c r="I1128" s="14">
        <v>17</v>
      </c>
    </row>
    <row r="1129" spans="1:9" ht="14.25" hidden="1">
      <c r="A1129" s="91"/>
      <c r="B1129" s="94"/>
      <c r="C1129" s="91"/>
      <c r="D1129" s="92"/>
      <c r="E1129">
        <v>2405702</v>
      </c>
      <c r="F1129" t="s">
        <v>371</v>
      </c>
      <c r="H1129" s="2">
        <f t="shared" si="23"/>
        <v>0</v>
      </c>
      <c r="I1129" s="14">
        <v>17</v>
      </c>
    </row>
    <row r="1130" spans="1:9" ht="14.25" hidden="1">
      <c r="A1130" s="91"/>
      <c r="B1130" s="94"/>
      <c r="C1130" s="91"/>
      <c r="D1130" s="92"/>
      <c r="E1130">
        <v>2405900</v>
      </c>
      <c r="F1130" t="s">
        <v>396</v>
      </c>
      <c r="H1130" s="2">
        <f t="shared" si="23"/>
        <v>0</v>
      </c>
      <c r="I1130" s="14">
        <v>17</v>
      </c>
    </row>
    <row r="1131" spans="1:9" ht="14.25" hidden="1">
      <c r="A1131" s="91"/>
      <c r="B1131" s="94"/>
      <c r="C1131" s="91"/>
      <c r="D1131" s="92"/>
      <c r="E1131">
        <v>2406007</v>
      </c>
      <c r="F1131" t="s">
        <v>543</v>
      </c>
      <c r="H1131" s="2">
        <f t="shared" si="23"/>
        <v>0</v>
      </c>
      <c r="I1131" s="14">
        <v>17</v>
      </c>
    </row>
    <row r="1132" spans="1:9" ht="14.25" hidden="1">
      <c r="A1132" s="91"/>
      <c r="B1132" s="94"/>
      <c r="C1132" s="91"/>
      <c r="D1132" s="92"/>
      <c r="E1132">
        <v>2406106</v>
      </c>
      <c r="F1132" t="s">
        <v>584</v>
      </c>
      <c r="H1132" s="2">
        <f t="shared" si="23"/>
        <v>0</v>
      </c>
      <c r="I1132" s="14">
        <v>17</v>
      </c>
    </row>
    <row r="1133" spans="1:9" ht="14.25" hidden="1">
      <c r="A1133" s="91"/>
      <c r="B1133" s="94"/>
      <c r="C1133" s="91"/>
      <c r="D1133" s="92"/>
      <c r="E1133">
        <v>2406502</v>
      </c>
      <c r="F1133" t="s">
        <v>378</v>
      </c>
      <c r="H1133" s="2">
        <f t="shared" si="23"/>
        <v>0</v>
      </c>
      <c r="I1133" s="14">
        <v>17</v>
      </c>
    </row>
    <row r="1134" spans="1:9" ht="14.25" hidden="1">
      <c r="A1134" s="91"/>
      <c r="B1134" s="94"/>
      <c r="C1134" s="91"/>
      <c r="D1134" s="92"/>
      <c r="E1134">
        <v>2406908</v>
      </c>
      <c r="F1134" t="s">
        <v>1078</v>
      </c>
      <c r="H1134" s="2">
        <f t="shared" si="23"/>
        <v>0</v>
      </c>
      <c r="I1134" s="14">
        <v>17</v>
      </c>
    </row>
    <row r="1135" spans="1:9" ht="14.25" hidden="1">
      <c r="A1135" s="91"/>
      <c r="B1135" s="94"/>
      <c r="C1135" s="91"/>
      <c r="D1135" s="92"/>
      <c r="E1135">
        <v>2407005</v>
      </c>
      <c r="F1135" t="s">
        <v>687</v>
      </c>
      <c r="H1135" s="2">
        <f t="shared" si="23"/>
        <v>0</v>
      </c>
      <c r="I1135" s="14">
        <v>17</v>
      </c>
    </row>
    <row r="1136" spans="1:9" ht="14.25" hidden="1">
      <c r="A1136" s="91"/>
      <c r="B1136" s="94"/>
      <c r="C1136" s="91"/>
      <c r="D1136" s="92"/>
      <c r="E1136">
        <v>2407252</v>
      </c>
      <c r="F1136" t="s">
        <v>544</v>
      </c>
      <c r="H1136" s="2">
        <f t="shared" si="23"/>
        <v>0</v>
      </c>
      <c r="I1136" s="14">
        <v>17</v>
      </c>
    </row>
    <row r="1137" spans="1:9" ht="14.25" hidden="1">
      <c r="A1137" s="91"/>
      <c r="B1137" s="94"/>
      <c r="C1137" s="91"/>
      <c r="D1137" s="92"/>
      <c r="E1137">
        <v>2407302</v>
      </c>
      <c r="F1137" t="s">
        <v>358</v>
      </c>
      <c r="H1137" s="2">
        <f t="shared" si="23"/>
        <v>0</v>
      </c>
      <c r="I1137" s="14">
        <v>17</v>
      </c>
    </row>
    <row r="1138" spans="1:9" ht="14.25" hidden="1">
      <c r="A1138" s="91"/>
      <c r="B1138" s="94"/>
      <c r="C1138" s="91"/>
      <c r="D1138" s="92"/>
      <c r="E1138">
        <v>2407401</v>
      </c>
      <c r="F1138" t="s">
        <v>930</v>
      </c>
      <c r="H1138" s="2">
        <f t="shared" si="23"/>
        <v>0</v>
      </c>
      <c r="I1138" s="14">
        <v>17</v>
      </c>
    </row>
    <row r="1139" spans="1:9" ht="14.25" hidden="1">
      <c r="A1139" s="91"/>
      <c r="B1139" s="94"/>
      <c r="C1139" s="91"/>
      <c r="D1139" s="92"/>
      <c r="E1139">
        <v>2407609</v>
      </c>
      <c r="F1139" t="s">
        <v>1071</v>
      </c>
      <c r="H1139" s="2">
        <f t="shared" si="23"/>
        <v>0</v>
      </c>
      <c r="I1139" s="14">
        <v>17</v>
      </c>
    </row>
    <row r="1140" spans="1:9" ht="14.25" hidden="1">
      <c r="A1140" s="91"/>
      <c r="B1140" s="94"/>
      <c r="C1140" s="91"/>
      <c r="D1140" s="92"/>
      <c r="E1140">
        <v>2408003</v>
      </c>
      <c r="F1140" t="s">
        <v>372</v>
      </c>
      <c r="H1140" s="2">
        <f t="shared" si="23"/>
        <v>0</v>
      </c>
      <c r="I1140" s="14">
        <v>17</v>
      </c>
    </row>
    <row r="1141" spans="1:9" ht="14.25" hidden="1">
      <c r="A1141" s="91"/>
      <c r="B1141" s="94"/>
      <c r="C1141" s="91"/>
      <c r="D1141" s="92"/>
      <c r="E1141">
        <v>2408409</v>
      </c>
      <c r="F1141" t="s">
        <v>701</v>
      </c>
      <c r="H1141" s="2">
        <f t="shared" si="23"/>
        <v>0</v>
      </c>
      <c r="I1141" s="14">
        <v>17</v>
      </c>
    </row>
    <row r="1142" spans="1:9" ht="14.25" hidden="1">
      <c r="A1142" s="91"/>
      <c r="B1142" s="94"/>
      <c r="C1142" s="91"/>
      <c r="D1142" s="92"/>
      <c r="E1142">
        <v>2408508</v>
      </c>
      <c r="F1142" t="s">
        <v>907</v>
      </c>
      <c r="H1142" s="2">
        <f t="shared" si="23"/>
        <v>0</v>
      </c>
      <c r="I1142" s="14">
        <v>17</v>
      </c>
    </row>
    <row r="1143" spans="1:9" ht="14.25" hidden="1">
      <c r="A1143" s="91"/>
      <c r="B1143" s="94"/>
      <c r="C1143" s="91"/>
      <c r="D1143" s="92"/>
      <c r="E1143">
        <v>2408607</v>
      </c>
      <c r="F1143" t="s">
        <v>373</v>
      </c>
      <c r="H1143" s="2">
        <f t="shared" si="23"/>
        <v>0</v>
      </c>
      <c r="I1143" s="14">
        <v>17</v>
      </c>
    </row>
    <row r="1144" spans="1:9" ht="14.25" hidden="1">
      <c r="A1144" s="91"/>
      <c r="B1144" s="94"/>
      <c r="C1144" s="91"/>
      <c r="D1144" s="92"/>
      <c r="E1144">
        <v>2408706</v>
      </c>
      <c r="F1144" t="s">
        <v>1072</v>
      </c>
      <c r="H1144" s="2">
        <f t="shared" si="23"/>
        <v>0</v>
      </c>
      <c r="I1144" s="14">
        <v>17</v>
      </c>
    </row>
    <row r="1145" spans="1:9" ht="14.25" hidden="1">
      <c r="A1145" s="91"/>
      <c r="B1145" s="94"/>
      <c r="C1145" s="91"/>
      <c r="D1145" s="92"/>
      <c r="E1145">
        <v>2408904</v>
      </c>
      <c r="F1145" t="s">
        <v>585</v>
      </c>
      <c r="H1145" s="2">
        <f t="shared" si="23"/>
        <v>0</v>
      </c>
      <c r="I1145" s="14">
        <v>17</v>
      </c>
    </row>
    <row r="1146" spans="1:9" ht="14.25" hidden="1">
      <c r="A1146" s="91"/>
      <c r="B1146" s="94"/>
      <c r="C1146" s="91"/>
      <c r="D1146" s="92"/>
      <c r="E1146">
        <v>2409308</v>
      </c>
      <c r="F1146" t="s">
        <v>170</v>
      </c>
      <c r="H1146" s="2">
        <f t="shared" si="23"/>
        <v>0</v>
      </c>
      <c r="I1146" s="14">
        <v>17</v>
      </c>
    </row>
    <row r="1147" spans="1:9" ht="14.25" hidden="1">
      <c r="A1147" s="91"/>
      <c r="B1147" s="94"/>
      <c r="C1147" s="91"/>
      <c r="D1147" s="92"/>
      <c r="E1147">
        <v>2409407</v>
      </c>
      <c r="F1147" t="s">
        <v>586</v>
      </c>
      <c r="H1147" s="2">
        <f t="shared" si="23"/>
        <v>0</v>
      </c>
      <c r="I1147" s="14">
        <v>17</v>
      </c>
    </row>
    <row r="1148" spans="1:9" ht="14.25" hidden="1">
      <c r="A1148" s="91"/>
      <c r="B1148" s="94"/>
      <c r="C1148" s="91"/>
      <c r="D1148" s="92"/>
      <c r="E1148">
        <v>2409902</v>
      </c>
      <c r="F1148" t="s">
        <v>1085</v>
      </c>
      <c r="H1148" s="2">
        <f t="shared" si="23"/>
        <v>0</v>
      </c>
      <c r="I1148" s="14">
        <v>17</v>
      </c>
    </row>
    <row r="1149" spans="1:9" ht="14.25" hidden="1">
      <c r="A1149" s="91"/>
      <c r="B1149" s="94"/>
      <c r="C1149" s="91"/>
      <c r="D1149" s="92"/>
      <c r="E1149">
        <v>2410009</v>
      </c>
      <c r="F1149" t="s">
        <v>839</v>
      </c>
      <c r="H1149" s="2">
        <f t="shared" si="23"/>
        <v>0</v>
      </c>
      <c r="I1149" s="14">
        <v>17</v>
      </c>
    </row>
    <row r="1150" spans="1:9" ht="14.25" hidden="1">
      <c r="A1150" s="91"/>
      <c r="B1150" s="94"/>
      <c r="C1150" s="91"/>
      <c r="D1150" s="92"/>
      <c r="E1150">
        <v>2410207</v>
      </c>
      <c r="F1150" t="s">
        <v>166</v>
      </c>
      <c r="H1150" s="2">
        <f t="shared" si="23"/>
        <v>0</v>
      </c>
      <c r="I1150" s="14">
        <v>17</v>
      </c>
    </row>
    <row r="1151" spans="1:9" ht="14.25" hidden="1">
      <c r="A1151" s="91"/>
      <c r="B1151" s="94"/>
      <c r="C1151" s="91"/>
      <c r="D1151" s="92"/>
      <c r="E1151">
        <v>2410256</v>
      </c>
      <c r="F1151" t="s">
        <v>981</v>
      </c>
      <c r="H1151" s="2">
        <f t="shared" si="23"/>
        <v>0</v>
      </c>
      <c r="I1151" s="14">
        <v>17</v>
      </c>
    </row>
    <row r="1152" spans="1:9" ht="14.25" hidden="1">
      <c r="A1152" s="91"/>
      <c r="B1152" s="94"/>
      <c r="C1152" s="91"/>
      <c r="D1152" s="92"/>
      <c r="E1152">
        <v>2410504</v>
      </c>
      <c r="F1152" t="s">
        <v>840</v>
      </c>
      <c r="H1152" s="2">
        <f t="shared" si="23"/>
        <v>0</v>
      </c>
      <c r="I1152" s="14">
        <v>17</v>
      </c>
    </row>
    <row r="1153" spans="1:9" ht="14.25" hidden="1">
      <c r="A1153" s="91"/>
      <c r="B1153" s="94"/>
      <c r="C1153" s="91"/>
      <c r="D1153" s="92"/>
      <c r="E1153">
        <v>2410603</v>
      </c>
      <c r="F1153" t="s">
        <v>359</v>
      </c>
      <c r="H1153" s="2">
        <f t="shared" si="23"/>
        <v>0</v>
      </c>
      <c r="I1153" s="14">
        <v>17</v>
      </c>
    </row>
    <row r="1154" spans="1:9" ht="14.25" hidden="1">
      <c r="A1154" s="91"/>
      <c r="B1154" s="94"/>
      <c r="C1154" s="91"/>
      <c r="D1154" s="92"/>
      <c r="E1154">
        <v>2410702</v>
      </c>
      <c r="F1154" t="s">
        <v>1073</v>
      </c>
      <c r="H1154" s="2">
        <f t="shared" si="23"/>
        <v>0</v>
      </c>
      <c r="I1154" s="14">
        <v>17</v>
      </c>
    </row>
    <row r="1155" spans="1:9" ht="14.25" hidden="1">
      <c r="A1155" s="91"/>
      <c r="B1155" s="94"/>
      <c r="C1155" s="91"/>
      <c r="D1155" s="92"/>
      <c r="E1155">
        <v>2410801</v>
      </c>
      <c r="F1155" t="s">
        <v>192</v>
      </c>
      <c r="H1155" s="2">
        <f t="shared" si="23"/>
        <v>0</v>
      </c>
      <c r="I1155" s="14">
        <v>17</v>
      </c>
    </row>
    <row r="1156" spans="1:9" ht="14.25" hidden="1">
      <c r="A1156" s="91"/>
      <c r="B1156" s="94"/>
      <c r="C1156" s="91"/>
      <c r="D1156" s="92"/>
      <c r="E1156">
        <v>2411007</v>
      </c>
      <c r="F1156" t="s">
        <v>1074</v>
      </c>
      <c r="H1156" s="2">
        <f t="shared" si="23"/>
        <v>0</v>
      </c>
      <c r="I1156" s="14">
        <v>17</v>
      </c>
    </row>
    <row r="1157" spans="1:9" ht="14.25" hidden="1">
      <c r="A1157" s="91"/>
      <c r="B1157" s="94"/>
      <c r="C1157" s="91"/>
      <c r="D1157" s="92"/>
      <c r="E1157">
        <v>2410603</v>
      </c>
      <c r="F1157" t="s">
        <v>1502</v>
      </c>
      <c r="H1157" s="2">
        <f t="shared" si="23"/>
        <v>0</v>
      </c>
      <c r="I1157" s="14">
        <v>17</v>
      </c>
    </row>
    <row r="1158" spans="1:9" ht="14.25" hidden="1">
      <c r="A1158" s="91"/>
      <c r="B1158" s="94"/>
      <c r="C1158" s="91"/>
      <c r="D1158" s="92"/>
      <c r="E1158">
        <v>2411403</v>
      </c>
      <c r="F1158" t="s">
        <v>702</v>
      </c>
      <c r="H1158" s="2">
        <f t="shared" si="23"/>
        <v>0</v>
      </c>
      <c r="I1158" s="14">
        <v>17</v>
      </c>
    </row>
    <row r="1159" spans="1:9" ht="14.25" hidden="1">
      <c r="A1159" s="91"/>
      <c r="B1159" s="94"/>
      <c r="C1159" s="91"/>
      <c r="D1159" s="92"/>
      <c r="E1159">
        <v>2411429</v>
      </c>
      <c r="F1159" t="s">
        <v>1</v>
      </c>
      <c r="H1159" s="2">
        <f t="shared" si="23"/>
        <v>0</v>
      </c>
      <c r="I1159" s="14">
        <v>17</v>
      </c>
    </row>
    <row r="1160" spans="1:9" ht="14.25" hidden="1">
      <c r="A1160" s="91"/>
      <c r="B1160" s="94"/>
      <c r="C1160" s="91"/>
      <c r="D1160" s="92"/>
      <c r="E1160">
        <v>2411809</v>
      </c>
      <c r="F1160" t="s">
        <v>276</v>
      </c>
      <c r="H1160" s="2">
        <f t="shared" si="23"/>
        <v>0</v>
      </c>
      <c r="I1160" s="14">
        <v>17</v>
      </c>
    </row>
    <row r="1161" spans="1:9" ht="14.25" hidden="1">
      <c r="A1161" s="91"/>
      <c r="B1161" s="94"/>
      <c r="C1161" s="91"/>
      <c r="D1161" s="92"/>
      <c r="E1161">
        <v>2411908</v>
      </c>
      <c r="F1161" t="s">
        <v>1086</v>
      </c>
      <c r="H1161" s="2">
        <f t="shared" si="23"/>
        <v>0</v>
      </c>
      <c r="I1161" s="14">
        <v>17</v>
      </c>
    </row>
    <row r="1162" spans="1:9" ht="14.25" hidden="1">
      <c r="A1162" s="91"/>
      <c r="B1162" s="94"/>
      <c r="C1162" s="91"/>
      <c r="D1162" s="92"/>
      <c r="E1162">
        <v>2412104</v>
      </c>
      <c r="F1162" t="s">
        <v>545</v>
      </c>
      <c r="H1162" s="2">
        <f t="shared" si="23"/>
        <v>0</v>
      </c>
      <c r="I1162" s="14">
        <v>17</v>
      </c>
    </row>
    <row r="1163" spans="1:9" ht="14.25" hidden="1">
      <c r="A1163" s="91"/>
      <c r="B1163" s="94"/>
      <c r="C1163" s="91"/>
      <c r="D1163" s="92"/>
      <c r="E1163">
        <v>2412401</v>
      </c>
      <c r="F1163" t="s">
        <v>2</v>
      </c>
      <c r="H1163" s="2">
        <f t="shared" si="23"/>
        <v>0</v>
      </c>
      <c r="I1163" s="14">
        <v>17</v>
      </c>
    </row>
    <row r="1164" spans="1:9" ht="14.25" hidden="1">
      <c r="A1164" s="91"/>
      <c r="B1164" s="94"/>
      <c r="C1164" s="91"/>
      <c r="D1164" s="92"/>
      <c r="E1164">
        <v>2412500</v>
      </c>
      <c r="F1164" t="s">
        <v>546</v>
      </c>
      <c r="H1164" s="2">
        <f t="shared" si="23"/>
        <v>0</v>
      </c>
      <c r="I1164" s="14">
        <v>17</v>
      </c>
    </row>
    <row r="1165" spans="1:9" ht="14.25" hidden="1">
      <c r="A1165" s="91"/>
      <c r="B1165" s="94"/>
      <c r="C1165" s="91"/>
      <c r="D1165" s="92"/>
      <c r="E1165">
        <v>2412807</v>
      </c>
      <c r="F1165" t="s">
        <v>3</v>
      </c>
      <c r="H1165" s="2">
        <f t="shared" si="23"/>
        <v>0</v>
      </c>
      <c r="I1165" s="14">
        <v>17</v>
      </c>
    </row>
    <row r="1166" spans="1:9" ht="14.25" hidden="1">
      <c r="A1166" s="91"/>
      <c r="B1166" s="94"/>
      <c r="C1166" s="91"/>
      <c r="D1166" s="92"/>
      <c r="E1166">
        <v>2413003</v>
      </c>
      <c r="F1166" t="s">
        <v>1087</v>
      </c>
      <c r="H1166" s="2">
        <f t="shared" si="23"/>
        <v>0</v>
      </c>
      <c r="I1166" s="14">
        <v>17</v>
      </c>
    </row>
    <row r="1167" spans="1:9" ht="14.25" hidden="1">
      <c r="A1167" s="91"/>
      <c r="B1167" s="94"/>
      <c r="C1167" s="91"/>
      <c r="D1167" s="92"/>
      <c r="E1167">
        <v>2413359</v>
      </c>
      <c r="F1167" t="s">
        <v>374</v>
      </c>
      <c r="H1167" s="2">
        <f t="shared" si="23"/>
        <v>0</v>
      </c>
      <c r="I1167" s="14">
        <v>17</v>
      </c>
    </row>
    <row r="1168" spans="1:9" ht="14.25" hidden="1">
      <c r="A1168" s="91"/>
      <c r="B1168" s="94"/>
      <c r="C1168" s="91"/>
      <c r="D1168" s="92"/>
      <c r="E1168">
        <v>2413409</v>
      </c>
      <c r="F1168" t="s">
        <v>4</v>
      </c>
      <c r="H1168" s="2">
        <f t="shared" si="23"/>
        <v>0</v>
      </c>
      <c r="I1168" s="14">
        <v>17</v>
      </c>
    </row>
    <row r="1169" spans="1:9" ht="14.25" hidden="1">
      <c r="A1169" s="91"/>
      <c r="B1169" s="94"/>
      <c r="C1169" s="91"/>
      <c r="D1169" s="92"/>
      <c r="E1169">
        <v>2413557</v>
      </c>
      <c r="F1169" t="s">
        <v>171</v>
      </c>
      <c r="H1169" s="2">
        <f t="shared" si="23"/>
        <v>0</v>
      </c>
      <c r="I1169" s="14">
        <v>17</v>
      </c>
    </row>
    <row r="1170" spans="1:9" ht="14.25" hidden="1">
      <c r="A1170" s="91"/>
      <c r="B1170" s="94"/>
      <c r="C1170" s="91"/>
      <c r="D1170" s="92"/>
      <c r="E1170">
        <v>2413607</v>
      </c>
      <c r="F1170" t="s">
        <v>375</v>
      </c>
      <c r="H1170" s="2">
        <f t="shared" si="23"/>
        <v>0</v>
      </c>
      <c r="I1170" s="14">
        <v>17</v>
      </c>
    </row>
    <row r="1171" spans="1:9" ht="14.25" hidden="1">
      <c r="A1171" s="91"/>
      <c r="B1171" s="94"/>
      <c r="C1171" s="91"/>
      <c r="D1171" s="92"/>
      <c r="E1171">
        <v>2413805</v>
      </c>
      <c r="F1171" t="s">
        <v>433</v>
      </c>
      <c r="H1171" s="2">
        <f t="shared" si="23"/>
        <v>0</v>
      </c>
      <c r="I1171" s="14">
        <v>17</v>
      </c>
    </row>
    <row r="1172" spans="1:9" ht="14.25" hidden="1">
      <c r="A1172" s="91"/>
      <c r="B1172" s="94"/>
      <c r="C1172" s="91"/>
      <c r="D1172" s="92"/>
      <c r="E1172">
        <v>2414100</v>
      </c>
      <c r="F1172" t="s">
        <v>908</v>
      </c>
      <c r="H1172" s="2">
        <f t="shared" si="23"/>
        <v>0</v>
      </c>
      <c r="I1172" s="14">
        <v>17</v>
      </c>
    </row>
    <row r="1173" spans="1:9" ht="14.25" hidden="1">
      <c r="A1173" s="91"/>
      <c r="B1173" s="94"/>
      <c r="C1173" s="91"/>
      <c r="D1173" s="92"/>
      <c r="E1173">
        <v>2414159</v>
      </c>
      <c r="F1173" t="s">
        <v>547</v>
      </c>
      <c r="H1173" s="2">
        <f t="shared" si="23"/>
        <v>0</v>
      </c>
      <c r="I1173" s="14">
        <v>17</v>
      </c>
    </row>
    <row r="1174" spans="1:9" ht="14.25" hidden="1">
      <c r="A1174" s="91"/>
      <c r="B1174" s="94"/>
      <c r="C1174" s="91"/>
      <c r="D1174" s="92"/>
      <c r="E1174">
        <v>2411056</v>
      </c>
      <c r="F1174" t="s">
        <v>352</v>
      </c>
      <c r="H1174" s="2">
        <f t="shared" si="23"/>
        <v>0</v>
      </c>
      <c r="I1174" s="14">
        <v>17</v>
      </c>
    </row>
    <row r="1175" spans="1:9" ht="14.25" hidden="1">
      <c r="A1175" s="91"/>
      <c r="B1175" s="94"/>
      <c r="C1175" s="91"/>
      <c r="D1175" s="92"/>
      <c r="E1175">
        <v>2414308</v>
      </c>
      <c r="F1175" t="s">
        <v>1088</v>
      </c>
      <c r="H1175" s="2">
        <f t="shared" si="23"/>
        <v>0</v>
      </c>
      <c r="I1175" s="14">
        <v>17</v>
      </c>
    </row>
    <row r="1176" spans="1:9" ht="14.25" hidden="1">
      <c r="A1176" s="91"/>
      <c r="B1176" s="94"/>
      <c r="C1176" s="91"/>
      <c r="D1176" s="92"/>
      <c r="E1176">
        <v>2414456</v>
      </c>
      <c r="F1176" t="s">
        <v>688</v>
      </c>
      <c r="H1176" s="2">
        <f t="shared" si="23"/>
        <v>0</v>
      </c>
      <c r="I1176" s="14">
        <v>17</v>
      </c>
    </row>
    <row r="1177" spans="1:9" ht="14.25" hidden="1">
      <c r="A1177" s="91"/>
      <c r="B1177" s="94"/>
      <c r="C1177" s="91"/>
      <c r="D1177" s="92"/>
      <c r="E1177">
        <v>2414506</v>
      </c>
      <c r="F1177" t="s">
        <v>703</v>
      </c>
      <c r="H1177" s="2">
        <f t="shared" si="23"/>
        <v>0</v>
      </c>
      <c r="I1177" s="14">
        <v>17</v>
      </c>
    </row>
    <row r="1178" spans="1:9" ht="14.25" hidden="1">
      <c r="A1178" s="91"/>
      <c r="B1178" s="94"/>
      <c r="C1178" s="91"/>
      <c r="D1178" s="92"/>
      <c r="E1178">
        <v>2414605</v>
      </c>
      <c r="F1178" t="s">
        <v>548</v>
      </c>
      <c r="H1178" s="2">
        <f t="shared" si="23"/>
        <v>0</v>
      </c>
      <c r="I1178" s="14">
        <v>17</v>
      </c>
    </row>
    <row r="1179" spans="1:9" ht="14.25" hidden="1">
      <c r="A1179" s="91"/>
      <c r="B1179" s="94"/>
      <c r="C1179" s="91"/>
      <c r="D1179" s="92"/>
      <c r="E1179">
        <v>2414753</v>
      </c>
      <c r="F1179" t="s">
        <v>704</v>
      </c>
      <c r="H1179" s="2">
        <f t="shared" si="23"/>
        <v>0</v>
      </c>
      <c r="I1179" s="14">
        <v>17</v>
      </c>
    </row>
    <row r="1180" spans="1:9" ht="14.25">
      <c r="A1180" s="91"/>
      <c r="B1180" s="95"/>
      <c r="C1180" s="91"/>
      <c r="D1180" s="92"/>
      <c r="E1180">
        <v>2414902</v>
      </c>
      <c r="F1180" t="s">
        <v>360</v>
      </c>
      <c r="H1180" s="2">
        <f t="shared" si="23"/>
        <v>0</v>
      </c>
      <c r="I1180" s="14">
        <v>17</v>
      </c>
    </row>
    <row r="1181" spans="1:9" ht="15">
      <c r="A1181" s="11"/>
      <c r="B1181" s="12"/>
      <c r="C1181" s="12"/>
      <c r="D1181" s="12"/>
      <c r="E1181" s="4" t="s">
        <v>514</v>
      </c>
      <c r="F1181" s="4">
        <f>COUNT(G1094:G1180)</f>
        <v>0</v>
      </c>
      <c r="G1181" s="4">
        <f>SUM(G1094:G1180)</f>
        <v>0</v>
      </c>
      <c r="H1181" s="5">
        <f>SUM(H1094:H1180)</f>
        <v>0</v>
      </c>
      <c r="I1181" s="6"/>
    </row>
    <row r="1183" spans="1:9" ht="15">
      <c r="A1183" s="8" t="s">
        <v>511</v>
      </c>
      <c r="B1183" s="8" t="s">
        <v>1144</v>
      </c>
      <c r="C1183" s="8" t="s">
        <v>512</v>
      </c>
      <c r="D1183" s="8" t="s">
        <v>513</v>
      </c>
      <c r="E1183" s="1" t="s">
        <v>721</v>
      </c>
      <c r="F1183" s="1" t="s">
        <v>722</v>
      </c>
      <c r="G1183" s="1" t="s">
        <v>512</v>
      </c>
      <c r="H1183" s="1" t="s">
        <v>723</v>
      </c>
      <c r="I1183" s="1" t="s">
        <v>736</v>
      </c>
    </row>
    <row r="1184" spans="1:9" ht="14.25" customHeight="1" hidden="1">
      <c r="A1184" s="91">
        <v>27</v>
      </c>
      <c r="B1184" s="113" t="s">
        <v>1555</v>
      </c>
      <c r="C1184" s="91">
        <f>G1217</f>
        <v>0</v>
      </c>
      <c r="D1184" s="92">
        <f>H1217</f>
        <v>0</v>
      </c>
      <c r="E1184">
        <v>2700102</v>
      </c>
      <c r="F1184" t="s">
        <v>857</v>
      </c>
      <c r="H1184" s="2">
        <f>G1184*I1184</f>
        <v>0</v>
      </c>
      <c r="I1184" s="14">
        <v>17</v>
      </c>
    </row>
    <row r="1185" spans="1:9" ht="14.25" customHeight="1" hidden="1">
      <c r="A1185" s="91"/>
      <c r="B1185" s="94"/>
      <c r="C1185" s="91"/>
      <c r="D1185" s="92"/>
      <c r="E1185">
        <v>2700300</v>
      </c>
      <c r="F1185" t="s">
        <v>156</v>
      </c>
      <c r="H1185" s="2">
        <f>G1185*I1185</f>
        <v>0</v>
      </c>
      <c r="I1185" s="14">
        <v>17</v>
      </c>
    </row>
    <row r="1186" spans="1:9" ht="14.25" customHeight="1" hidden="1">
      <c r="A1186" s="91"/>
      <c r="B1186" s="94"/>
      <c r="C1186" s="91"/>
      <c r="D1186" s="92"/>
      <c r="E1186">
        <v>2700706</v>
      </c>
      <c r="F1186" t="s">
        <v>26</v>
      </c>
      <c r="H1186" s="2">
        <f aca="true" t="shared" si="24" ref="H1186:H1216">G1186*I1186</f>
        <v>0</v>
      </c>
      <c r="I1186" s="14">
        <v>17</v>
      </c>
    </row>
    <row r="1187" spans="1:9" ht="14.25" customHeight="1" hidden="1">
      <c r="A1187" s="91"/>
      <c r="B1187" s="94"/>
      <c r="C1187" s="91"/>
      <c r="D1187" s="92"/>
      <c r="E1187">
        <v>2700904</v>
      </c>
      <c r="F1187" t="s">
        <v>329</v>
      </c>
      <c r="H1187" s="2">
        <f t="shared" si="24"/>
        <v>0</v>
      </c>
      <c r="I1187" s="14">
        <v>17</v>
      </c>
    </row>
    <row r="1188" spans="1:9" ht="14.25" customHeight="1" hidden="1">
      <c r="A1188" s="91"/>
      <c r="B1188" s="94"/>
      <c r="C1188" s="91"/>
      <c r="D1188" s="92"/>
      <c r="E1188">
        <v>2701209</v>
      </c>
      <c r="F1188" t="s">
        <v>1452</v>
      </c>
      <c r="H1188" s="2">
        <f t="shared" si="24"/>
        <v>0</v>
      </c>
      <c r="I1188" s="14">
        <v>17</v>
      </c>
    </row>
    <row r="1189" spans="1:9" ht="14.25" customHeight="1" hidden="1">
      <c r="A1189" s="91"/>
      <c r="B1189" s="94"/>
      <c r="C1189" s="91"/>
      <c r="D1189" s="92"/>
      <c r="E1189">
        <v>2701605</v>
      </c>
      <c r="F1189" t="s">
        <v>1308</v>
      </c>
      <c r="H1189" s="2">
        <f t="shared" si="24"/>
        <v>0</v>
      </c>
      <c r="I1189" s="14">
        <v>17</v>
      </c>
    </row>
    <row r="1190" spans="1:9" ht="14.25" customHeight="1" hidden="1">
      <c r="A1190" s="91"/>
      <c r="B1190" s="94"/>
      <c r="C1190" s="91"/>
      <c r="D1190" s="92"/>
      <c r="E1190">
        <v>2701803</v>
      </c>
      <c r="F1190" t="s">
        <v>1309</v>
      </c>
      <c r="H1190" s="2">
        <f t="shared" si="24"/>
        <v>0</v>
      </c>
      <c r="I1190" s="14">
        <v>17</v>
      </c>
    </row>
    <row r="1191" spans="1:9" ht="14.25" customHeight="1" hidden="1">
      <c r="A1191" s="91"/>
      <c r="B1191" s="94"/>
      <c r="C1191" s="91"/>
      <c r="D1191" s="92"/>
      <c r="E1191">
        <v>2702405</v>
      </c>
      <c r="F1191" t="s">
        <v>78</v>
      </c>
      <c r="H1191" s="2">
        <f t="shared" si="24"/>
        <v>0</v>
      </c>
      <c r="I1191" s="14">
        <v>17</v>
      </c>
    </row>
    <row r="1192" spans="1:9" ht="14.25" customHeight="1" hidden="1">
      <c r="A1192" s="91"/>
      <c r="B1192" s="94"/>
      <c r="C1192" s="91"/>
      <c r="D1192" s="92"/>
      <c r="E1192">
        <v>2702504</v>
      </c>
      <c r="F1192" t="s">
        <v>682</v>
      </c>
      <c r="H1192" s="2">
        <f t="shared" si="24"/>
        <v>0</v>
      </c>
      <c r="I1192" s="14">
        <v>17</v>
      </c>
    </row>
    <row r="1193" spans="1:9" ht="14.25" customHeight="1" hidden="1">
      <c r="A1193" s="91"/>
      <c r="B1193" s="94"/>
      <c r="C1193" s="91"/>
      <c r="D1193" s="92"/>
      <c r="E1193">
        <v>2702553</v>
      </c>
      <c r="F1193" t="s">
        <v>1527</v>
      </c>
      <c r="H1193" s="2">
        <f t="shared" si="24"/>
        <v>0</v>
      </c>
      <c r="I1193" s="14">
        <v>17</v>
      </c>
    </row>
    <row r="1194" spans="1:9" ht="14.25" customHeight="1" hidden="1">
      <c r="A1194" s="91"/>
      <c r="B1194" s="94"/>
      <c r="C1194" s="91"/>
      <c r="D1194" s="92"/>
      <c r="E1194">
        <v>2702900</v>
      </c>
      <c r="F1194" t="s">
        <v>41</v>
      </c>
      <c r="H1194" s="2">
        <f t="shared" si="24"/>
        <v>0</v>
      </c>
      <c r="I1194" s="14">
        <v>17</v>
      </c>
    </row>
    <row r="1195" spans="1:9" ht="14.25" hidden="1">
      <c r="A1195" s="91"/>
      <c r="B1195" s="94"/>
      <c r="C1195" s="91"/>
      <c r="D1195" s="92"/>
      <c r="E1195">
        <v>2703106</v>
      </c>
      <c r="F1195" t="s">
        <v>42</v>
      </c>
      <c r="H1195" s="2">
        <f t="shared" si="24"/>
        <v>0</v>
      </c>
      <c r="I1195" s="14">
        <v>17</v>
      </c>
    </row>
    <row r="1196" spans="1:9" ht="14.25" customHeight="1" hidden="1">
      <c r="A1196" s="91"/>
      <c r="B1196" s="94"/>
      <c r="C1196" s="91"/>
      <c r="D1196" s="92"/>
      <c r="E1196">
        <v>2703304</v>
      </c>
      <c r="F1196" t="s">
        <v>851</v>
      </c>
      <c r="H1196" s="2">
        <f t="shared" si="24"/>
        <v>0</v>
      </c>
      <c r="I1196" s="14">
        <v>17</v>
      </c>
    </row>
    <row r="1197" spans="1:9" ht="14.25" customHeight="1" hidden="1">
      <c r="A1197" s="91"/>
      <c r="B1197" s="94"/>
      <c r="C1197" s="91"/>
      <c r="D1197" s="92"/>
      <c r="E1197">
        <v>2703403</v>
      </c>
      <c r="F1197" t="s">
        <v>1448</v>
      </c>
      <c r="H1197" s="2">
        <f t="shared" si="24"/>
        <v>0</v>
      </c>
      <c r="I1197" s="14">
        <v>17</v>
      </c>
    </row>
    <row r="1198" spans="1:9" ht="14.25" customHeight="1" hidden="1">
      <c r="A1198" s="91"/>
      <c r="B1198" s="94"/>
      <c r="C1198" s="91"/>
      <c r="D1198" s="92"/>
      <c r="E1198">
        <v>2703700</v>
      </c>
      <c r="F1198" t="s">
        <v>950</v>
      </c>
      <c r="H1198" s="2">
        <f t="shared" si="24"/>
        <v>0</v>
      </c>
      <c r="I1198" s="14">
        <v>17</v>
      </c>
    </row>
    <row r="1199" spans="1:9" ht="14.25" customHeight="1" hidden="1">
      <c r="A1199" s="91"/>
      <c r="B1199" s="94"/>
      <c r="C1199" s="91"/>
      <c r="D1199" s="92"/>
      <c r="E1199">
        <v>2704401</v>
      </c>
      <c r="F1199" t="s">
        <v>133</v>
      </c>
      <c r="H1199" s="2">
        <f t="shared" si="24"/>
        <v>0</v>
      </c>
      <c r="I1199" s="14">
        <v>17</v>
      </c>
    </row>
    <row r="1200" spans="1:9" ht="14.25" customHeight="1" hidden="1">
      <c r="A1200" s="91"/>
      <c r="B1200" s="94"/>
      <c r="C1200" s="91"/>
      <c r="D1200" s="92"/>
      <c r="E1200">
        <v>2704609</v>
      </c>
      <c r="F1200" t="s">
        <v>683</v>
      </c>
      <c r="H1200" s="2">
        <f t="shared" si="24"/>
        <v>0</v>
      </c>
      <c r="I1200" s="14">
        <v>17</v>
      </c>
    </row>
    <row r="1201" spans="1:9" ht="14.25" customHeight="1" hidden="1">
      <c r="A1201" s="91"/>
      <c r="B1201" s="94"/>
      <c r="C1201" s="91"/>
      <c r="D1201" s="92"/>
      <c r="E1201">
        <v>2705002</v>
      </c>
      <c r="F1201" t="s">
        <v>1053</v>
      </c>
      <c r="H1201" s="2">
        <f t="shared" si="24"/>
        <v>0</v>
      </c>
      <c r="I1201" s="14">
        <v>17</v>
      </c>
    </row>
    <row r="1202" spans="1:9" ht="14.25" customHeight="1" hidden="1">
      <c r="A1202" s="91"/>
      <c r="B1202" s="94"/>
      <c r="C1202" s="91"/>
      <c r="D1202" s="92"/>
      <c r="E1202">
        <v>2705408</v>
      </c>
      <c r="F1202" t="s">
        <v>1530</v>
      </c>
      <c r="H1202" s="2">
        <f t="shared" si="24"/>
        <v>0</v>
      </c>
      <c r="I1202" s="14">
        <v>17</v>
      </c>
    </row>
    <row r="1203" spans="1:9" ht="14.25" customHeight="1" hidden="1">
      <c r="A1203" s="91"/>
      <c r="B1203" s="94"/>
      <c r="C1203" s="91"/>
      <c r="D1203" s="92"/>
      <c r="E1203">
        <v>2705705</v>
      </c>
      <c r="F1203" t="s">
        <v>472</v>
      </c>
      <c r="H1203" s="2">
        <f t="shared" si="24"/>
        <v>0</v>
      </c>
      <c r="I1203" s="14">
        <v>17</v>
      </c>
    </row>
    <row r="1204" spans="1:9" ht="14.25" customHeight="1" hidden="1">
      <c r="A1204" s="91"/>
      <c r="B1204" s="94"/>
      <c r="C1204" s="91"/>
      <c r="D1204" s="92"/>
      <c r="E1204">
        <v>2705804</v>
      </c>
      <c r="F1204" t="s">
        <v>951</v>
      </c>
      <c r="H1204" s="2">
        <f t="shared" si="24"/>
        <v>0</v>
      </c>
      <c r="I1204" s="14">
        <v>17</v>
      </c>
    </row>
    <row r="1205" spans="1:9" ht="14.25" customHeight="1" hidden="1">
      <c r="A1205" s="91"/>
      <c r="B1205" s="94"/>
      <c r="C1205" s="91"/>
      <c r="D1205" s="92"/>
      <c r="E1205">
        <v>2706000</v>
      </c>
      <c r="F1205" t="s">
        <v>852</v>
      </c>
      <c r="H1205" s="2">
        <f t="shared" si="24"/>
        <v>0</v>
      </c>
      <c r="I1205" s="14">
        <v>17</v>
      </c>
    </row>
    <row r="1206" spans="1:9" ht="14.25" customHeight="1" hidden="1">
      <c r="A1206" s="91"/>
      <c r="B1206" s="94"/>
      <c r="C1206" s="91"/>
      <c r="D1206" s="92"/>
      <c r="E1206">
        <v>2706109</v>
      </c>
      <c r="F1206" t="s">
        <v>907</v>
      </c>
      <c r="H1206" s="2">
        <f t="shared" si="24"/>
        <v>0</v>
      </c>
      <c r="I1206" s="14">
        <v>17</v>
      </c>
    </row>
    <row r="1207" spans="1:9" ht="14.25" hidden="1">
      <c r="A1207" s="91"/>
      <c r="B1207" s="94"/>
      <c r="C1207" s="91"/>
      <c r="D1207" s="92"/>
      <c r="E1207">
        <v>2706208</v>
      </c>
      <c r="F1207" t="s">
        <v>973</v>
      </c>
      <c r="H1207" s="2">
        <f t="shared" si="24"/>
        <v>0</v>
      </c>
      <c r="I1207" s="14">
        <v>17</v>
      </c>
    </row>
    <row r="1208" spans="1:9" ht="14.25" customHeight="1" hidden="1">
      <c r="A1208" s="91"/>
      <c r="B1208" s="94"/>
      <c r="C1208" s="91"/>
      <c r="D1208" s="92"/>
      <c r="E1208">
        <v>2706307</v>
      </c>
      <c r="F1208" t="s">
        <v>684</v>
      </c>
      <c r="H1208" s="2">
        <f t="shared" si="24"/>
        <v>0</v>
      </c>
      <c r="I1208" s="14">
        <v>17</v>
      </c>
    </row>
    <row r="1209" spans="1:9" ht="14.25" customHeight="1" hidden="1">
      <c r="A1209" s="91"/>
      <c r="B1209" s="94"/>
      <c r="C1209" s="91"/>
      <c r="D1209" s="92"/>
      <c r="E1209">
        <v>2706406</v>
      </c>
      <c r="F1209" t="s">
        <v>677</v>
      </c>
      <c r="H1209" s="2">
        <f t="shared" si="24"/>
        <v>0</v>
      </c>
      <c r="I1209" s="14">
        <v>17</v>
      </c>
    </row>
    <row r="1210" spans="1:9" ht="14.25" customHeight="1" hidden="1">
      <c r="A1210" s="91"/>
      <c r="B1210" s="94"/>
      <c r="C1210" s="91"/>
      <c r="D1210" s="92"/>
      <c r="E1210">
        <v>2706422</v>
      </c>
      <c r="F1210" t="s">
        <v>685</v>
      </c>
      <c r="H1210" s="2">
        <f t="shared" si="24"/>
        <v>0</v>
      </c>
      <c r="I1210" s="14">
        <v>17</v>
      </c>
    </row>
    <row r="1211" spans="1:9" ht="14.25" customHeight="1" hidden="1">
      <c r="A1211" s="91"/>
      <c r="B1211" s="94"/>
      <c r="C1211" s="91"/>
      <c r="D1211" s="92"/>
      <c r="E1211">
        <v>2707107</v>
      </c>
      <c r="F1211" t="s">
        <v>709</v>
      </c>
      <c r="H1211" s="2">
        <f t="shared" si="24"/>
        <v>0</v>
      </c>
      <c r="I1211" s="14">
        <v>17</v>
      </c>
    </row>
    <row r="1212" spans="1:9" ht="14.25" customHeight="1" hidden="1">
      <c r="A1212" s="91"/>
      <c r="B1212" s="94"/>
      <c r="C1212" s="91"/>
      <c r="D1212" s="92"/>
      <c r="E1212">
        <v>2707206</v>
      </c>
      <c r="F1212" t="s">
        <v>471</v>
      </c>
      <c r="H1212" s="2">
        <f t="shared" si="24"/>
        <v>0</v>
      </c>
      <c r="I1212" s="14">
        <v>17</v>
      </c>
    </row>
    <row r="1213" spans="1:9" ht="14.25" customHeight="1">
      <c r="A1213" s="91"/>
      <c r="B1213" s="94"/>
      <c r="C1213" s="91"/>
      <c r="D1213" s="92"/>
      <c r="E1213">
        <v>2708006</v>
      </c>
      <c r="F1213" t="s">
        <v>139</v>
      </c>
      <c r="G1213">
        <f>'27_AL'!G3</f>
        <v>0</v>
      </c>
      <c r="H1213" s="2">
        <f t="shared" si="24"/>
        <v>0</v>
      </c>
      <c r="I1213" s="14">
        <v>17</v>
      </c>
    </row>
    <row r="1214" spans="1:9" ht="14.25" hidden="1">
      <c r="A1214" s="91"/>
      <c r="B1214" s="94"/>
      <c r="C1214" s="91"/>
      <c r="D1214" s="92"/>
      <c r="E1214">
        <v>2708402</v>
      </c>
      <c r="F1214" t="s">
        <v>14</v>
      </c>
      <c r="H1214" s="2">
        <f t="shared" si="24"/>
        <v>0</v>
      </c>
      <c r="I1214" s="14">
        <v>17</v>
      </c>
    </row>
    <row r="1215" spans="1:9" ht="14.25" customHeight="1" hidden="1">
      <c r="A1215" s="107"/>
      <c r="B1215" s="94"/>
      <c r="C1215" s="107"/>
      <c r="D1215" s="114"/>
      <c r="E1215">
        <v>2708956</v>
      </c>
      <c r="F1215" t="s">
        <v>1094</v>
      </c>
      <c r="H1215" s="2">
        <f t="shared" si="24"/>
        <v>0</v>
      </c>
      <c r="I1215" s="14">
        <v>17</v>
      </c>
    </row>
    <row r="1216" spans="1:9" ht="15" hidden="1">
      <c r="A1216" s="54">
        <v>27</v>
      </c>
      <c r="B1216" s="115"/>
      <c r="C1216" s="55"/>
      <c r="D1216" s="59"/>
      <c r="E1216">
        <v>2709202</v>
      </c>
      <c r="F1216" t="s">
        <v>1526</v>
      </c>
      <c r="H1216" s="2">
        <f t="shared" si="24"/>
        <v>0</v>
      </c>
      <c r="I1216" s="14">
        <v>17</v>
      </c>
    </row>
    <row r="1217" spans="1:9" ht="15">
      <c r="A1217" s="11"/>
      <c r="B1217" s="12"/>
      <c r="C1217" s="12"/>
      <c r="D1217" s="12"/>
      <c r="E1217" s="4" t="s">
        <v>514</v>
      </c>
      <c r="F1217" s="4">
        <f>COUNT(G1184:G1216)</f>
        <v>1</v>
      </c>
      <c r="G1217" s="4">
        <f>SUM(G1184:G1216)</f>
        <v>0</v>
      </c>
      <c r="H1217" s="5">
        <f>SUM(H1184:H1215)</f>
        <v>0</v>
      </c>
      <c r="I1217" s="6"/>
    </row>
    <row r="1219" spans="1:9" ht="15">
      <c r="A1219" s="8" t="s">
        <v>511</v>
      </c>
      <c r="B1219" s="8" t="s">
        <v>501</v>
      </c>
      <c r="C1219" s="8" t="s">
        <v>512</v>
      </c>
      <c r="D1219" s="8" t="s">
        <v>513</v>
      </c>
      <c r="E1219" s="1" t="s">
        <v>721</v>
      </c>
      <c r="F1219" s="1" t="s">
        <v>722</v>
      </c>
      <c r="G1219" s="1" t="s">
        <v>512</v>
      </c>
      <c r="H1219" s="1" t="s">
        <v>723</v>
      </c>
      <c r="I1219" s="1" t="s">
        <v>736</v>
      </c>
    </row>
    <row r="1220" spans="1:9" ht="14.25" hidden="1">
      <c r="A1220" s="91">
        <v>26</v>
      </c>
      <c r="B1220" s="93" t="s">
        <v>1538</v>
      </c>
      <c r="C1220" s="91">
        <f>G1272</f>
        <v>0</v>
      </c>
      <c r="D1220" s="92">
        <f>H1272</f>
        <v>0</v>
      </c>
      <c r="E1220" s="9">
        <v>2600302</v>
      </c>
      <c r="F1220" t="s">
        <v>1060</v>
      </c>
      <c r="H1220" s="2">
        <f aca="true" t="shared" si="25" ref="H1220:H1271">G1220*I1220</f>
        <v>0</v>
      </c>
      <c r="I1220" s="14">
        <v>17</v>
      </c>
    </row>
    <row r="1221" spans="1:9" ht="14.25" hidden="1">
      <c r="A1221" s="91"/>
      <c r="B1221" s="94"/>
      <c r="C1221" s="91"/>
      <c r="D1221" s="92"/>
      <c r="E1221" s="9">
        <v>2600500</v>
      </c>
      <c r="F1221" t="s">
        <v>569</v>
      </c>
      <c r="H1221" s="2">
        <f t="shared" si="25"/>
        <v>0</v>
      </c>
      <c r="I1221" s="14">
        <v>17</v>
      </c>
    </row>
    <row r="1222" spans="1:9" ht="14.25" hidden="1">
      <c r="A1222" s="91"/>
      <c r="B1222" s="94"/>
      <c r="C1222" s="91"/>
      <c r="D1222" s="92"/>
      <c r="E1222" s="9">
        <v>2600609</v>
      </c>
      <c r="F1222" t="s">
        <v>1066</v>
      </c>
      <c r="H1222" s="2">
        <f t="shared" si="25"/>
        <v>0</v>
      </c>
      <c r="I1222" s="14">
        <v>17</v>
      </c>
    </row>
    <row r="1223" spans="1:9" ht="14.25" hidden="1">
      <c r="A1223" s="91"/>
      <c r="B1223" s="94"/>
      <c r="C1223" s="91"/>
      <c r="D1223" s="92"/>
      <c r="E1223" s="9">
        <v>2600807</v>
      </c>
      <c r="F1223" t="s">
        <v>131</v>
      </c>
      <c r="H1223" s="2">
        <f t="shared" si="25"/>
        <v>0</v>
      </c>
      <c r="I1223" s="14">
        <v>17</v>
      </c>
    </row>
    <row r="1224" spans="1:9" ht="14.25" hidden="1">
      <c r="A1224" s="91"/>
      <c r="B1224" s="94"/>
      <c r="C1224" s="91"/>
      <c r="D1224" s="92"/>
      <c r="E1224" s="9">
        <v>2601003</v>
      </c>
      <c r="F1224" t="s">
        <v>749</v>
      </c>
      <c r="H1224" s="2">
        <f t="shared" si="25"/>
        <v>0</v>
      </c>
      <c r="I1224" s="14">
        <v>17</v>
      </c>
    </row>
    <row r="1225" spans="1:9" ht="14.25" hidden="1">
      <c r="A1225" s="91"/>
      <c r="B1225" s="94"/>
      <c r="C1225" s="91"/>
      <c r="D1225" s="92"/>
      <c r="E1225" s="9">
        <v>2601201</v>
      </c>
      <c r="F1225" t="s">
        <v>287</v>
      </c>
      <c r="H1225" s="2">
        <f t="shared" si="25"/>
        <v>0</v>
      </c>
      <c r="I1225" s="14">
        <v>17</v>
      </c>
    </row>
    <row r="1226" spans="1:9" ht="14.25" hidden="1">
      <c r="A1226" s="91"/>
      <c r="B1226" s="94"/>
      <c r="C1226" s="91"/>
      <c r="D1226" s="92"/>
      <c r="E1226" s="9">
        <v>2601706</v>
      </c>
      <c r="F1226" t="s">
        <v>561</v>
      </c>
      <c r="H1226" s="2">
        <f t="shared" si="25"/>
        <v>0</v>
      </c>
      <c r="I1226" s="14">
        <v>17</v>
      </c>
    </row>
    <row r="1227" spans="1:9" ht="14.25" hidden="1">
      <c r="A1227" s="91"/>
      <c r="B1227" s="94"/>
      <c r="C1227" s="91"/>
      <c r="D1227" s="92"/>
      <c r="E1227">
        <v>2601904</v>
      </c>
      <c r="F1227" t="s">
        <v>344</v>
      </c>
      <c r="H1227" s="2">
        <f t="shared" si="25"/>
        <v>0</v>
      </c>
      <c r="I1227" s="14">
        <v>17</v>
      </c>
    </row>
    <row r="1228" spans="1:9" ht="14.25" hidden="1">
      <c r="A1228" s="91"/>
      <c r="B1228" s="94"/>
      <c r="C1228" s="91"/>
      <c r="D1228" s="92"/>
      <c r="E1228">
        <v>2602100</v>
      </c>
      <c r="F1228" t="s">
        <v>755</v>
      </c>
      <c r="H1228" s="2">
        <f t="shared" si="25"/>
        <v>0</v>
      </c>
      <c r="I1228" s="14">
        <v>17</v>
      </c>
    </row>
    <row r="1229" spans="1:9" ht="14.25" hidden="1">
      <c r="A1229" s="91"/>
      <c r="B1229" s="94"/>
      <c r="C1229" s="91"/>
      <c r="D1229" s="92"/>
      <c r="E1229">
        <v>2602605</v>
      </c>
      <c r="F1229" t="s">
        <v>441</v>
      </c>
      <c r="H1229" s="2">
        <f t="shared" si="25"/>
        <v>0</v>
      </c>
      <c r="I1229" s="14">
        <v>17</v>
      </c>
    </row>
    <row r="1230" spans="1:9" ht="14.25" hidden="1">
      <c r="A1230" s="91"/>
      <c r="B1230" s="94"/>
      <c r="C1230" s="91"/>
      <c r="D1230" s="92"/>
      <c r="E1230">
        <v>2602803</v>
      </c>
      <c r="F1230" t="s">
        <v>848</v>
      </c>
      <c r="H1230" s="2">
        <f t="shared" si="25"/>
        <v>0</v>
      </c>
      <c r="I1230" s="14">
        <v>17</v>
      </c>
    </row>
    <row r="1231" spans="1:9" ht="14.25" hidden="1">
      <c r="A1231" s="91"/>
      <c r="B1231" s="94"/>
      <c r="C1231" s="91"/>
      <c r="D1231" s="92"/>
      <c r="E1231">
        <v>2603108</v>
      </c>
      <c r="F1231" t="s">
        <v>756</v>
      </c>
      <c r="H1231" s="2">
        <f t="shared" si="25"/>
        <v>0</v>
      </c>
      <c r="I1231" s="14">
        <v>17</v>
      </c>
    </row>
    <row r="1232" spans="1:9" ht="14.25" hidden="1">
      <c r="A1232" s="91"/>
      <c r="B1232" s="94"/>
      <c r="C1232" s="91"/>
      <c r="D1232" s="92"/>
      <c r="E1232">
        <v>2603207</v>
      </c>
      <c r="F1232" t="s">
        <v>288</v>
      </c>
      <c r="H1232" s="2">
        <f t="shared" si="25"/>
        <v>0</v>
      </c>
      <c r="I1232" s="14">
        <v>17</v>
      </c>
    </row>
    <row r="1233" spans="1:9" ht="14.25" hidden="1">
      <c r="A1233" s="91"/>
      <c r="B1233" s="94"/>
      <c r="C1233" s="91"/>
      <c r="D1233" s="92"/>
      <c r="E1233">
        <v>2603702</v>
      </c>
      <c r="F1233" t="s">
        <v>725</v>
      </c>
      <c r="H1233" s="2">
        <f t="shared" si="25"/>
        <v>0</v>
      </c>
      <c r="I1233" s="14">
        <v>17</v>
      </c>
    </row>
    <row r="1234" spans="1:9" ht="14.25" hidden="1">
      <c r="A1234" s="91"/>
      <c r="B1234" s="94"/>
      <c r="C1234" s="91"/>
      <c r="D1234" s="92"/>
      <c r="E1234">
        <v>2603801</v>
      </c>
      <c r="F1234" t="s">
        <v>1061</v>
      </c>
      <c r="H1234" s="2">
        <f t="shared" si="25"/>
        <v>0</v>
      </c>
      <c r="I1234" s="14">
        <v>17</v>
      </c>
    </row>
    <row r="1235" spans="1:9" ht="14.25" hidden="1">
      <c r="A1235" s="91"/>
      <c r="B1235" s="94"/>
      <c r="C1235" s="91"/>
      <c r="D1235" s="92"/>
      <c r="E1235">
        <v>2604106</v>
      </c>
      <c r="F1235" t="s">
        <v>132</v>
      </c>
      <c r="H1235" s="2">
        <f t="shared" si="25"/>
        <v>0</v>
      </c>
      <c r="I1235" s="14">
        <v>17</v>
      </c>
    </row>
    <row r="1236" spans="1:9" ht="14.25" hidden="1">
      <c r="A1236" s="91"/>
      <c r="B1236" s="94"/>
      <c r="C1236" s="91"/>
      <c r="D1236" s="92"/>
      <c r="E1236">
        <v>2604155</v>
      </c>
      <c r="F1236" t="s">
        <v>482</v>
      </c>
      <c r="H1236" s="2">
        <f t="shared" si="25"/>
        <v>0</v>
      </c>
      <c r="I1236" s="14">
        <v>17</v>
      </c>
    </row>
    <row r="1237" spans="1:9" ht="14.25" hidden="1">
      <c r="A1237" s="91"/>
      <c r="B1237" s="94"/>
      <c r="C1237" s="91"/>
      <c r="D1237" s="92"/>
      <c r="E1237">
        <v>2604700</v>
      </c>
      <c r="F1237" t="s">
        <v>740</v>
      </c>
      <c r="H1237" s="2">
        <f t="shared" si="25"/>
        <v>0</v>
      </c>
      <c r="I1237" s="14">
        <v>17</v>
      </c>
    </row>
    <row r="1238" spans="1:9" ht="14.25" hidden="1">
      <c r="A1238" s="91"/>
      <c r="B1238" s="94"/>
      <c r="C1238" s="91"/>
      <c r="D1238" s="92"/>
      <c r="E1238">
        <v>2606002</v>
      </c>
      <c r="F1238" t="s">
        <v>570</v>
      </c>
      <c r="H1238" s="2">
        <f t="shared" si="25"/>
        <v>0</v>
      </c>
      <c r="I1238" s="14">
        <v>17</v>
      </c>
    </row>
    <row r="1239" spans="1:9" ht="14.25" hidden="1">
      <c r="A1239" s="91"/>
      <c r="B1239" s="94"/>
      <c r="C1239" s="91"/>
      <c r="D1239" s="92"/>
      <c r="E1239">
        <v>2606408</v>
      </c>
      <c r="F1239" t="s">
        <v>1062</v>
      </c>
      <c r="H1239" s="2">
        <f t="shared" si="25"/>
        <v>0</v>
      </c>
      <c r="I1239" s="14">
        <v>17</v>
      </c>
    </row>
    <row r="1240" spans="1:9" ht="14.25" hidden="1">
      <c r="A1240" s="91"/>
      <c r="B1240" s="94"/>
      <c r="C1240" s="91"/>
      <c r="D1240" s="92"/>
      <c r="E1240">
        <v>2606507</v>
      </c>
      <c r="F1240" t="s">
        <v>1506</v>
      </c>
      <c r="H1240" s="2">
        <f t="shared" si="25"/>
        <v>0</v>
      </c>
      <c r="I1240" s="14">
        <v>17</v>
      </c>
    </row>
    <row r="1241" spans="1:9" ht="14.25" hidden="1">
      <c r="A1241" s="91"/>
      <c r="B1241" s="94"/>
      <c r="C1241" s="91"/>
      <c r="D1241" s="92"/>
      <c r="E1241">
        <v>2606705</v>
      </c>
      <c r="F1241" t="s">
        <v>345</v>
      </c>
      <c r="H1241" s="2">
        <f t="shared" si="25"/>
        <v>0</v>
      </c>
      <c r="I1241" s="14">
        <v>17</v>
      </c>
    </row>
    <row r="1242" spans="1:9" ht="14.25" hidden="1">
      <c r="A1242" s="91"/>
      <c r="B1242" s="94"/>
      <c r="C1242" s="91"/>
      <c r="D1242" s="92"/>
      <c r="E1242">
        <v>2607000</v>
      </c>
      <c r="F1242" t="s">
        <v>726</v>
      </c>
      <c r="H1242" s="2">
        <f t="shared" si="25"/>
        <v>0</v>
      </c>
      <c r="I1242" s="14">
        <v>17</v>
      </c>
    </row>
    <row r="1243" spans="1:9" ht="14.25" hidden="1">
      <c r="A1243" s="91"/>
      <c r="B1243" s="94"/>
      <c r="C1243" s="91"/>
      <c r="D1243" s="92"/>
      <c r="E1243">
        <v>2607505</v>
      </c>
      <c r="F1243" t="s">
        <v>125</v>
      </c>
      <c r="H1243" s="2">
        <f t="shared" si="25"/>
        <v>0</v>
      </c>
      <c r="I1243" s="14">
        <v>17</v>
      </c>
    </row>
    <row r="1244" spans="1:9" ht="14.25" hidden="1">
      <c r="A1244" s="91"/>
      <c r="B1244" s="94"/>
      <c r="C1244" s="91"/>
      <c r="D1244" s="92"/>
      <c r="E1244">
        <v>2608008</v>
      </c>
      <c r="F1244" t="s">
        <v>562</v>
      </c>
      <c r="H1244" s="2">
        <f t="shared" si="25"/>
        <v>0</v>
      </c>
      <c r="I1244" s="14">
        <v>17</v>
      </c>
    </row>
    <row r="1245" spans="1:9" ht="14.25" hidden="1">
      <c r="A1245" s="91"/>
      <c r="B1245" s="94"/>
      <c r="C1245" s="91"/>
      <c r="D1245" s="92"/>
      <c r="E1245">
        <v>2608255</v>
      </c>
      <c r="F1245" t="s">
        <v>518</v>
      </c>
      <c r="H1245" s="2">
        <f t="shared" si="25"/>
        <v>0</v>
      </c>
      <c r="I1245" s="14">
        <v>17</v>
      </c>
    </row>
    <row r="1246" spans="1:9" ht="14.25" hidden="1">
      <c r="A1246" s="91"/>
      <c r="B1246" s="94"/>
      <c r="C1246" s="91"/>
      <c r="D1246" s="92"/>
      <c r="E1246">
        <v>2608305</v>
      </c>
      <c r="F1246" t="s">
        <v>442</v>
      </c>
      <c r="H1246" s="2">
        <f t="shared" si="25"/>
        <v>0</v>
      </c>
      <c r="I1246" s="14">
        <v>17</v>
      </c>
    </row>
    <row r="1247" spans="1:9" ht="14.25" hidden="1">
      <c r="A1247" s="91"/>
      <c r="B1247" s="94"/>
      <c r="C1247" s="91"/>
      <c r="D1247" s="92"/>
      <c r="E1247">
        <v>2608404</v>
      </c>
      <c r="F1247" t="s">
        <v>861</v>
      </c>
      <c r="H1247" s="2">
        <f t="shared" si="25"/>
        <v>0</v>
      </c>
      <c r="I1247" s="14">
        <v>17</v>
      </c>
    </row>
    <row r="1248" spans="1:9" ht="14.25" hidden="1">
      <c r="A1248" s="91"/>
      <c r="B1248" s="94"/>
      <c r="C1248" s="91"/>
      <c r="D1248" s="92"/>
      <c r="E1248">
        <v>2608602</v>
      </c>
      <c r="F1248" t="s">
        <v>519</v>
      </c>
      <c r="H1248" s="2">
        <f t="shared" si="25"/>
        <v>0</v>
      </c>
      <c r="I1248" s="14">
        <v>17</v>
      </c>
    </row>
    <row r="1249" spans="1:9" ht="14.25" hidden="1">
      <c r="A1249" s="91"/>
      <c r="B1249" s="94"/>
      <c r="C1249" s="91"/>
      <c r="D1249" s="92"/>
      <c r="E1249">
        <v>2608701</v>
      </c>
      <c r="F1249" t="s">
        <v>483</v>
      </c>
      <c r="H1249" s="2">
        <f t="shared" si="25"/>
        <v>0</v>
      </c>
      <c r="I1249" s="14">
        <v>17</v>
      </c>
    </row>
    <row r="1250" spans="1:9" ht="14.25" hidden="1">
      <c r="A1250" s="91"/>
      <c r="B1250" s="94"/>
      <c r="C1250" s="91"/>
      <c r="D1250" s="92"/>
      <c r="E1250">
        <v>2608800</v>
      </c>
      <c r="F1250" t="s">
        <v>443</v>
      </c>
      <c r="H1250" s="2">
        <f t="shared" si="25"/>
        <v>0</v>
      </c>
      <c r="I1250" s="14">
        <v>17</v>
      </c>
    </row>
    <row r="1251" spans="1:9" ht="14.25" hidden="1">
      <c r="A1251" s="91"/>
      <c r="B1251" s="94"/>
      <c r="C1251" s="91"/>
      <c r="D1251" s="92"/>
      <c r="E1251">
        <v>2609154</v>
      </c>
      <c r="F1251" t="s">
        <v>392</v>
      </c>
      <c r="H1251" s="2">
        <f t="shared" si="25"/>
        <v>0</v>
      </c>
      <c r="I1251" s="14">
        <v>17</v>
      </c>
    </row>
    <row r="1252" spans="1:9" ht="14.25" hidden="1">
      <c r="A1252" s="91"/>
      <c r="B1252" s="94"/>
      <c r="C1252" s="91"/>
      <c r="D1252" s="92"/>
      <c r="E1252">
        <v>2609709</v>
      </c>
      <c r="F1252" t="s">
        <v>571</v>
      </c>
      <c r="H1252" s="2">
        <f t="shared" si="25"/>
        <v>0</v>
      </c>
      <c r="I1252" s="14">
        <v>17</v>
      </c>
    </row>
    <row r="1253" spans="1:9" ht="14.25" hidden="1">
      <c r="A1253" s="91"/>
      <c r="B1253" s="94"/>
      <c r="C1253" s="91"/>
      <c r="D1253" s="92"/>
      <c r="E1253">
        <v>2610301</v>
      </c>
      <c r="F1253" t="s">
        <v>340</v>
      </c>
      <c r="H1253" s="2">
        <f t="shared" si="25"/>
        <v>0</v>
      </c>
      <c r="I1253" s="14">
        <v>17</v>
      </c>
    </row>
    <row r="1254" spans="1:9" ht="14.25" hidden="1">
      <c r="A1254" s="91"/>
      <c r="B1254" s="94"/>
      <c r="C1254" s="91"/>
      <c r="D1254" s="92"/>
      <c r="E1254">
        <v>2610806</v>
      </c>
      <c r="F1254" t="s">
        <v>1063</v>
      </c>
      <c r="H1254" s="2">
        <f t="shared" si="25"/>
        <v>0</v>
      </c>
      <c r="I1254" s="14">
        <v>17</v>
      </c>
    </row>
    <row r="1255" spans="1:9" ht="14.25" hidden="1">
      <c r="A1255" s="91"/>
      <c r="B1255" s="94"/>
      <c r="C1255" s="91"/>
      <c r="D1255" s="92"/>
      <c r="E1255">
        <v>2610905</v>
      </c>
      <c r="F1255" t="s">
        <v>1064</v>
      </c>
      <c r="H1255" s="2">
        <f t="shared" si="25"/>
        <v>0</v>
      </c>
      <c r="I1255" s="14">
        <v>17</v>
      </c>
    </row>
    <row r="1256" spans="1:9" ht="14.25" hidden="1">
      <c r="A1256" s="91"/>
      <c r="B1256" s="94"/>
      <c r="C1256" s="91"/>
      <c r="D1256" s="92"/>
      <c r="E1256">
        <v>2611200</v>
      </c>
      <c r="F1256" t="s">
        <v>346</v>
      </c>
      <c r="H1256" s="2">
        <f t="shared" si="25"/>
        <v>0</v>
      </c>
      <c r="I1256" s="14">
        <v>17</v>
      </c>
    </row>
    <row r="1257" spans="1:9" ht="14.25" hidden="1">
      <c r="A1257" s="91"/>
      <c r="B1257" s="94"/>
      <c r="C1257" s="91"/>
      <c r="D1257" s="92"/>
      <c r="E1257">
        <v>2611705</v>
      </c>
      <c r="F1257" t="s">
        <v>1077</v>
      </c>
      <c r="H1257" s="2">
        <f t="shared" si="25"/>
        <v>0</v>
      </c>
      <c r="I1257" s="14">
        <v>17</v>
      </c>
    </row>
    <row r="1258" spans="1:9" ht="14.25" hidden="1">
      <c r="A1258" s="91"/>
      <c r="B1258" s="94"/>
      <c r="C1258" s="91"/>
      <c r="D1258" s="92"/>
      <c r="E1258">
        <v>2612000</v>
      </c>
      <c r="F1258" t="s">
        <v>849</v>
      </c>
      <c r="H1258" s="2">
        <f t="shared" si="25"/>
        <v>0</v>
      </c>
      <c r="I1258" s="14">
        <v>17</v>
      </c>
    </row>
    <row r="1259" spans="1:9" ht="14.25" hidden="1">
      <c r="A1259" s="91"/>
      <c r="B1259" s="94"/>
      <c r="C1259" s="91"/>
      <c r="D1259" s="92"/>
      <c r="E1259">
        <v>2612307</v>
      </c>
      <c r="F1259" t="s">
        <v>393</v>
      </c>
      <c r="H1259" s="2">
        <f t="shared" si="25"/>
        <v>0</v>
      </c>
      <c r="I1259" s="14">
        <v>17</v>
      </c>
    </row>
    <row r="1260" spans="1:9" ht="14.25" hidden="1">
      <c r="A1260" s="91"/>
      <c r="B1260" s="94"/>
      <c r="C1260" s="91"/>
      <c r="D1260" s="92"/>
      <c r="E1260">
        <v>2612406</v>
      </c>
      <c r="F1260" t="s">
        <v>1505</v>
      </c>
      <c r="H1260" s="2">
        <f t="shared" si="25"/>
        <v>0</v>
      </c>
      <c r="I1260" s="14">
        <v>17</v>
      </c>
    </row>
    <row r="1261" spans="1:9" ht="14.25" hidden="1">
      <c r="A1261" s="91"/>
      <c r="B1261" s="94"/>
      <c r="C1261" s="91"/>
      <c r="D1261" s="92"/>
      <c r="E1261">
        <v>2612505</v>
      </c>
      <c r="F1261" t="s">
        <v>289</v>
      </c>
      <c r="H1261" s="2">
        <f t="shared" si="25"/>
        <v>0</v>
      </c>
      <c r="I1261" s="14">
        <v>17</v>
      </c>
    </row>
    <row r="1262" spans="1:9" ht="14.25" hidden="1">
      <c r="A1262" s="91"/>
      <c r="B1262" s="94"/>
      <c r="C1262" s="91"/>
      <c r="D1262" s="92"/>
      <c r="E1262">
        <v>2612703</v>
      </c>
      <c r="F1262" t="s">
        <v>741</v>
      </c>
      <c r="H1262" s="2">
        <f t="shared" si="25"/>
        <v>0</v>
      </c>
      <c r="I1262" s="14">
        <v>17</v>
      </c>
    </row>
    <row r="1263" spans="1:9" ht="14.25" hidden="1">
      <c r="A1263" s="91"/>
      <c r="B1263" s="94"/>
      <c r="C1263" s="91"/>
      <c r="D1263" s="92"/>
      <c r="E1263">
        <v>2613008</v>
      </c>
      <c r="F1263" t="s">
        <v>1441</v>
      </c>
      <c r="H1263" s="2">
        <f t="shared" si="25"/>
        <v>0</v>
      </c>
      <c r="I1263" s="14">
        <v>17</v>
      </c>
    </row>
    <row r="1264" spans="1:9" ht="14.25" hidden="1">
      <c r="A1264" s="91"/>
      <c r="B1264" s="94"/>
      <c r="C1264" s="91"/>
      <c r="D1264" s="92"/>
      <c r="E1264">
        <v>2613107</v>
      </c>
      <c r="F1264" t="s">
        <v>1065</v>
      </c>
      <c r="H1264" s="2">
        <f t="shared" si="25"/>
        <v>0</v>
      </c>
      <c r="I1264" s="14">
        <v>17</v>
      </c>
    </row>
    <row r="1265" spans="1:9" ht="14.25" hidden="1">
      <c r="A1265" s="91"/>
      <c r="B1265" s="94"/>
      <c r="C1265" s="91"/>
      <c r="D1265" s="92"/>
      <c r="E1265">
        <v>2613206</v>
      </c>
      <c r="F1265" t="s">
        <v>757</v>
      </c>
      <c r="H1265" s="2">
        <f t="shared" si="25"/>
        <v>0</v>
      </c>
      <c r="I1265" s="14">
        <v>17</v>
      </c>
    </row>
    <row r="1266" spans="1:9" ht="14.25" hidden="1">
      <c r="A1266" s="91"/>
      <c r="B1266" s="94"/>
      <c r="C1266" s="91"/>
      <c r="D1266" s="92"/>
      <c r="E1266">
        <v>2614501</v>
      </c>
      <c r="F1266" t="s">
        <v>563</v>
      </c>
      <c r="H1266" s="2">
        <f t="shared" si="25"/>
        <v>0</v>
      </c>
      <c r="I1266" s="14">
        <v>17</v>
      </c>
    </row>
    <row r="1267" spans="1:9" ht="14.25" hidden="1">
      <c r="A1267" s="91"/>
      <c r="B1267" s="94"/>
      <c r="C1267" s="91"/>
      <c r="D1267" s="92"/>
      <c r="E1267">
        <v>2614709</v>
      </c>
      <c r="F1267" t="s">
        <v>347</v>
      </c>
      <c r="H1267" s="2">
        <f t="shared" si="25"/>
        <v>0</v>
      </c>
      <c r="I1267" s="14">
        <v>17</v>
      </c>
    </row>
    <row r="1268" spans="1:9" ht="14.25" hidden="1">
      <c r="A1268" s="91"/>
      <c r="B1268" s="94"/>
      <c r="C1268" s="91"/>
      <c r="D1268" s="92"/>
      <c r="E1268">
        <v>2615003</v>
      </c>
      <c r="F1268" t="s">
        <v>348</v>
      </c>
      <c r="H1268" s="2">
        <f t="shared" si="25"/>
        <v>0</v>
      </c>
      <c r="I1268" s="14">
        <v>17</v>
      </c>
    </row>
    <row r="1269" spans="1:9" ht="14.25" hidden="1">
      <c r="A1269" s="91"/>
      <c r="B1269" s="94"/>
      <c r="C1269" s="91"/>
      <c r="D1269" s="92"/>
      <c r="E1269">
        <v>2615102</v>
      </c>
      <c r="F1269" t="s">
        <v>564</v>
      </c>
      <c r="H1269" s="2">
        <f t="shared" si="25"/>
        <v>0</v>
      </c>
      <c r="I1269" s="14">
        <v>17</v>
      </c>
    </row>
    <row r="1270" spans="1:9" ht="14.25" hidden="1">
      <c r="A1270" s="91"/>
      <c r="B1270" s="94"/>
      <c r="C1270" s="91"/>
      <c r="D1270" s="92"/>
      <c r="E1270">
        <v>2615805</v>
      </c>
      <c r="F1270" t="s">
        <v>341</v>
      </c>
      <c r="H1270" s="2">
        <f t="shared" si="25"/>
        <v>0</v>
      </c>
      <c r="I1270" s="14">
        <v>17</v>
      </c>
    </row>
    <row r="1271" spans="1:9" ht="14.25">
      <c r="A1271" s="91"/>
      <c r="B1271" s="95"/>
      <c r="C1271" s="91"/>
      <c r="D1271" s="92"/>
      <c r="E1271">
        <v>2616001</v>
      </c>
      <c r="F1271" t="s">
        <v>161</v>
      </c>
      <c r="H1271" s="2">
        <f t="shared" si="25"/>
        <v>0</v>
      </c>
      <c r="I1271" s="14">
        <v>17</v>
      </c>
    </row>
    <row r="1272" spans="1:9" ht="15">
      <c r="A1272" s="11"/>
      <c r="B1272" s="12"/>
      <c r="C1272" s="12"/>
      <c r="D1272" s="12"/>
      <c r="E1272" s="4" t="s">
        <v>514</v>
      </c>
      <c r="F1272" s="4">
        <f>COUNT(G1220:G1271)</f>
        <v>0</v>
      </c>
      <c r="G1272" s="4">
        <f>SUM(G1220:G1271)</f>
        <v>0</v>
      </c>
      <c r="H1272" s="5">
        <f>SUM(H1220:H1271)</f>
        <v>0</v>
      </c>
      <c r="I1272" s="6"/>
    </row>
    <row r="1274" spans="1:9" ht="15">
      <c r="A1274" s="8" t="s">
        <v>511</v>
      </c>
      <c r="B1274" s="8" t="s">
        <v>501</v>
      </c>
      <c r="C1274" s="8" t="s">
        <v>512</v>
      </c>
      <c r="D1274" s="8" t="s">
        <v>513</v>
      </c>
      <c r="E1274" s="1" t="s">
        <v>721</v>
      </c>
      <c r="F1274" s="1" t="s">
        <v>722</v>
      </c>
      <c r="G1274" s="1" t="s">
        <v>512</v>
      </c>
      <c r="H1274" s="1" t="s">
        <v>723</v>
      </c>
      <c r="I1274" s="1" t="s">
        <v>736</v>
      </c>
    </row>
    <row r="1275" spans="1:9" ht="14.25" hidden="1">
      <c r="A1275" s="91">
        <v>24</v>
      </c>
      <c r="B1275" s="93" t="s">
        <v>1539</v>
      </c>
      <c r="C1275" s="91">
        <f>G1341</f>
        <v>0</v>
      </c>
      <c r="D1275" s="92">
        <f>H1341</f>
        <v>0</v>
      </c>
      <c r="E1275">
        <v>2400307</v>
      </c>
      <c r="F1275" t="s">
        <v>1056</v>
      </c>
      <c r="H1275" s="2">
        <f aca="true" t="shared" si="26" ref="H1275:H1340">G1275*I1275</f>
        <v>0</v>
      </c>
      <c r="I1275" s="14">
        <v>17</v>
      </c>
    </row>
    <row r="1276" spans="1:9" ht="14.25" hidden="1">
      <c r="A1276" s="91"/>
      <c r="B1276" s="94"/>
      <c r="C1276" s="91"/>
      <c r="D1276" s="92"/>
      <c r="E1276">
        <v>2400802</v>
      </c>
      <c r="F1276" t="s">
        <v>742</v>
      </c>
      <c r="H1276" s="2">
        <f t="shared" si="26"/>
        <v>0</v>
      </c>
      <c r="I1276" s="14">
        <v>17</v>
      </c>
    </row>
    <row r="1277" spans="1:9" ht="14.25" hidden="1">
      <c r="A1277" s="91"/>
      <c r="B1277" s="94"/>
      <c r="C1277" s="91"/>
      <c r="D1277" s="92"/>
      <c r="E1277">
        <v>2401503</v>
      </c>
      <c r="F1277" t="s">
        <v>727</v>
      </c>
      <c r="H1277" s="2">
        <f t="shared" si="26"/>
        <v>0</v>
      </c>
      <c r="I1277" s="14">
        <v>17</v>
      </c>
    </row>
    <row r="1278" spans="1:9" ht="14.25" hidden="1">
      <c r="A1278" s="91"/>
      <c r="B1278" s="94"/>
      <c r="C1278" s="91"/>
      <c r="D1278" s="92"/>
      <c r="E1278">
        <v>2401602</v>
      </c>
      <c r="F1278" t="s">
        <v>550</v>
      </c>
      <c r="H1278" s="2">
        <f t="shared" si="26"/>
        <v>0</v>
      </c>
      <c r="I1278" s="14">
        <v>17</v>
      </c>
    </row>
    <row r="1279" spans="1:9" ht="14.25" hidden="1">
      <c r="A1279" s="91"/>
      <c r="B1279" s="94"/>
      <c r="C1279" s="91"/>
      <c r="D1279" s="92"/>
      <c r="E1279">
        <v>2401701</v>
      </c>
      <c r="F1279" t="s">
        <v>815</v>
      </c>
      <c r="H1279" s="2">
        <f t="shared" si="26"/>
        <v>0</v>
      </c>
      <c r="I1279" s="14">
        <v>17</v>
      </c>
    </row>
    <row r="1280" spans="1:9" ht="14.25" hidden="1">
      <c r="A1280" s="91"/>
      <c r="B1280" s="94"/>
      <c r="C1280" s="91"/>
      <c r="D1280" s="92"/>
      <c r="E1280">
        <v>2401800</v>
      </c>
      <c r="F1280" t="s">
        <v>977</v>
      </c>
      <c r="H1280" s="2">
        <f t="shared" si="26"/>
        <v>0</v>
      </c>
      <c r="I1280" s="14">
        <v>17</v>
      </c>
    </row>
    <row r="1281" spans="1:9" ht="14.25" hidden="1">
      <c r="A1281" s="91"/>
      <c r="B1281" s="94"/>
      <c r="C1281" s="91"/>
      <c r="D1281" s="92"/>
      <c r="E1281">
        <v>2401859</v>
      </c>
      <c r="F1281" t="s">
        <v>5</v>
      </c>
      <c r="H1281" s="2">
        <f t="shared" si="26"/>
        <v>0</v>
      </c>
      <c r="I1281" s="14">
        <v>17</v>
      </c>
    </row>
    <row r="1282" spans="1:9" ht="14.25" hidden="1">
      <c r="A1282" s="91"/>
      <c r="B1282" s="94"/>
      <c r="C1282" s="91"/>
      <c r="D1282" s="92"/>
      <c r="E1282">
        <v>2401909</v>
      </c>
      <c r="F1282" t="s">
        <v>743</v>
      </c>
      <c r="H1282" s="2">
        <f t="shared" si="26"/>
        <v>0</v>
      </c>
      <c r="I1282" s="14">
        <v>17</v>
      </c>
    </row>
    <row r="1283" spans="1:9" ht="14.25" hidden="1">
      <c r="A1283" s="91"/>
      <c r="B1283" s="94"/>
      <c r="C1283" s="91"/>
      <c r="D1283" s="92"/>
      <c r="E1283">
        <v>2402105</v>
      </c>
      <c r="F1283" t="s">
        <v>728</v>
      </c>
      <c r="H1283" s="2">
        <f t="shared" si="26"/>
        <v>0</v>
      </c>
      <c r="I1283" s="14">
        <v>17</v>
      </c>
    </row>
    <row r="1284" spans="1:9" ht="14.25" hidden="1">
      <c r="A1284" s="91"/>
      <c r="B1284" s="94"/>
      <c r="C1284" s="91"/>
      <c r="D1284" s="92"/>
      <c r="E1284">
        <v>2402808</v>
      </c>
      <c r="F1284" t="s">
        <v>1057</v>
      </c>
      <c r="H1284" s="2">
        <f t="shared" si="26"/>
        <v>0</v>
      </c>
      <c r="I1284" s="14">
        <v>17</v>
      </c>
    </row>
    <row r="1285" spans="1:9" ht="14.25" hidden="1">
      <c r="A1285" s="91"/>
      <c r="B1285" s="94"/>
      <c r="C1285" s="91"/>
      <c r="D1285" s="92"/>
      <c r="E1285">
        <v>2403509</v>
      </c>
      <c r="F1285" t="s">
        <v>850</v>
      </c>
      <c r="H1285" s="2">
        <f t="shared" si="26"/>
        <v>0</v>
      </c>
      <c r="I1285" s="14">
        <v>17</v>
      </c>
    </row>
    <row r="1286" spans="1:9" ht="14.25" hidden="1">
      <c r="A1286" s="91"/>
      <c r="B1286" s="94"/>
      <c r="C1286" s="91"/>
      <c r="D1286" s="92"/>
      <c r="E1286">
        <v>2403756</v>
      </c>
      <c r="F1286" t="s">
        <v>551</v>
      </c>
      <c r="H1286" s="2">
        <f t="shared" si="26"/>
        <v>0</v>
      </c>
      <c r="I1286" s="14">
        <v>17</v>
      </c>
    </row>
    <row r="1287" spans="1:9" ht="14.25" hidden="1">
      <c r="A1287" s="91"/>
      <c r="B1287" s="94"/>
      <c r="C1287" s="91"/>
      <c r="D1287" s="92"/>
      <c r="E1287">
        <v>2404101</v>
      </c>
      <c r="F1287" t="s">
        <v>1442</v>
      </c>
      <c r="H1287" s="2">
        <f t="shared" si="26"/>
        <v>0</v>
      </c>
      <c r="I1287" s="14">
        <v>17</v>
      </c>
    </row>
    <row r="1288" spans="1:9" ht="14.25" hidden="1">
      <c r="A1288" s="91"/>
      <c r="B1288" s="94"/>
      <c r="C1288" s="91"/>
      <c r="D1288" s="92"/>
      <c r="E1288">
        <v>2404200</v>
      </c>
      <c r="F1288" t="s">
        <v>729</v>
      </c>
      <c r="H1288" s="2">
        <f t="shared" si="26"/>
        <v>0</v>
      </c>
      <c r="I1288" s="14">
        <v>17</v>
      </c>
    </row>
    <row r="1289" spans="1:9" ht="14.25" hidden="1">
      <c r="A1289" s="91"/>
      <c r="B1289" s="94"/>
      <c r="C1289" s="91"/>
      <c r="D1289" s="92"/>
      <c r="E1289">
        <v>2404507</v>
      </c>
      <c r="F1289" t="s">
        <v>744</v>
      </c>
      <c r="H1289" s="2">
        <f t="shared" si="26"/>
        <v>0</v>
      </c>
      <c r="I1289" s="14">
        <v>17</v>
      </c>
    </row>
    <row r="1290" spans="1:9" ht="14.25" hidden="1">
      <c r="A1290" s="91"/>
      <c r="B1290" s="94"/>
      <c r="C1290" s="91"/>
      <c r="D1290" s="92"/>
      <c r="E1290">
        <v>2404606</v>
      </c>
      <c r="F1290" t="s">
        <v>750</v>
      </c>
      <c r="H1290" s="2">
        <f t="shared" si="26"/>
        <v>0</v>
      </c>
      <c r="I1290" s="14">
        <v>17</v>
      </c>
    </row>
    <row r="1291" spans="1:9" ht="14.25" hidden="1">
      <c r="A1291" s="91"/>
      <c r="B1291" s="94"/>
      <c r="C1291" s="91"/>
      <c r="D1291" s="92"/>
      <c r="E1291">
        <v>2405009</v>
      </c>
      <c r="F1291" t="s">
        <v>444</v>
      </c>
      <c r="H1291" s="2">
        <f t="shared" si="26"/>
        <v>0</v>
      </c>
      <c r="I1291" s="14">
        <v>17</v>
      </c>
    </row>
    <row r="1292" spans="1:9" ht="14.25" hidden="1">
      <c r="A1292" s="91"/>
      <c r="B1292" s="94"/>
      <c r="C1292" s="91"/>
      <c r="D1292" s="92"/>
      <c r="E1292">
        <v>2405108</v>
      </c>
      <c r="F1292" t="s">
        <v>479</v>
      </c>
      <c r="H1292" s="2">
        <f t="shared" si="26"/>
        <v>0</v>
      </c>
      <c r="I1292" s="14">
        <v>17</v>
      </c>
    </row>
    <row r="1293" spans="1:9" ht="14.25" hidden="1">
      <c r="A1293" s="91"/>
      <c r="B1293" s="94"/>
      <c r="C1293" s="91"/>
      <c r="D1293" s="92"/>
      <c r="E1293">
        <v>2405306</v>
      </c>
      <c r="F1293" t="s">
        <v>159</v>
      </c>
      <c r="H1293" s="2">
        <f t="shared" si="26"/>
        <v>0</v>
      </c>
      <c r="I1293" s="14">
        <v>17</v>
      </c>
    </row>
    <row r="1294" spans="1:9" ht="14.25" hidden="1">
      <c r="A1294" s="91"/>
      <c r="B1294" s="94"/>
      <c r="C1294" s="91"/>
      <c r="D1294" s="92"/>
      <c r="E1294">
        <v>2405405</v>
      </c>
      <c r="F1294" t="s">
        <v>1059</v>
      </c>
      <c r="H1294" s="2">
        <f t="shared" si="26"/>
        <v>0</v>
      </c>
      <c r="I1294" s="14">
        <v>17</v>
      </c>
    </row>
    <row r="1295" spans="1:9" ht="14.25" hidden="1">
      <c r="A1295" s="91"/>
      <c r="B1295" s="94"/>
      <c r="C1295" s="91"/>
      <c r="D1295" s="92"/>
      <c r="E1295">
        <v>2405504</v>
      </c>
      <c r="F1295" t="s">
        <v>552</v>
      </c>
      <c r="H1295" s="2">
        <f t="shared" si="26"/>
        <v>0</v>
      </c>
      <c r="I1295" s="14">
        <v>17</v>
      </c>
    </row>
    <row r="1296" spans="1:9" ht="14.25" hidden="1">
      <c r="A1296" s="91"/>
      <c r="B1296" s="94"/>
      <c r="C1296" s="91"/>
      <c r="D1296" s="92"/>
      <c r="E1296">
        <v>2405801</v>
      </c>
      <c r="F1296" t="s">
        <v>480</v>
      </c>
      <c r="H1296" s="2">
        <f t="shared" si="26"/>
        <v>0</v>
      </c>
      <c r="I1296" s="14">
        <v>17</v>
      </c>
    </row>
    <row r="1297" spans="1:9" ht="14.25" hidden="1">
      <c r="A1297" s="91"/>
      <c r="B1297" s="94"/>
      <c r="C1297" s="91"/>
      <c r="D1297" s="92"/>
      <c r="E1297">
        <v>2406155</v>
      </c>
      <c r="F1297" t="s">
        <v>553</v>
      </c>
      <c r="H1297" s="2">
        <f t="shared" si="26"/>
        <v>0</v>
      </c>
      <c r="I1297" s="14">
        <v>17</v>
      </c>
    </row>
    <row r="1298" spans="1:9" ht="14.25" hidden="1">
      <c r="A1298" s="91"/>
      <c r="B1298" s="94"/>
      <c r="C1298" s="91"/>
      <c r="D1298" s="92"/>
      <c r="E1298">
        <v>2406205</v>
      </c>
      <c r="F1298" t="s">
        <v>1303</v>
      </c>
      <c r="H1298" s="2">
        <f t="shared" si="26"/>
        <v>0</v>
      </c>
      <c r="I1298" s="14">
        <v>17</v>
      </c>
    </row>
    <row r="1299" spans="1:9" ht="14.25" hidden="1">
      <c r="A1299" s="91"/>
      <c r="B1299" s="94"/>
      <c r="C1299" s="91"/>
      <c r="D1299" s="92"/>
      <c r="E1299">
        <v>2406304</v>
      </c>
      <c r="F1299" t="s">
        <v>349</v>
      </c>
      <c r="H1299" s="2">
        <f t="shared" si="26"/>
        <v>0</v>
      </c>
      <c r="I1299" s="14">
        <v>17</v>
      </c>
    </row>
    <row r="1300" spans="1:9" ht="14.25" hidden="1">
      <c r="A1300" s="91"/>
      <c r="B1300" s="94"/>
      <c r="C1300" s="91"/>
      <c r="D1300" s="92"/>
      <c r="E1300">
        <v>2406403</v>
      </c>
      <c r="F1300" t="s">
        <v>751</v>
      </c>
      <c r="H1300" s="2">
        <f t="shared" si="26"/>
        <v>0</v>
      </c>
      <c r="I1300" s="14">
        <v>17</v>
      </c>
    </row>
    <row r="1301" spans="1:9" ht="14.25" hidden="1">
      <c r="A1301" s="91"/>
      <c r="B1301" s="94"/>
      <c r="C1301" s="91"/>
      <c r="D1301" s="92"/>
      <c r="E1301">
        <v>2406601</v>
      </c>
      <c r="F1301" t="s">
        <v>554</v>
      </c>
      <c r="H1301" s="2">
        <f t="shared" si="26"/>
        <v>0</v>
      </c>
      <c r="I1301" s="14">
        <v>17</v>
      </c>
    </row>
    <row r="1302" spans="1:9" ht="14.25" hidden="1">
      <c r="A1302" s="91"/>
      <c r="B1302" s="94"/>
      <c r="C1302" s="91"/>
      <c r="D1302" s="92"/>
      <c r="E1302">
        <v>2406700</v>
      </c>
      <c r="F1302" t="s">
        <v>572</v>
      </c>
      <c r="H1302" s="2">
        <f t="shared" si="26"/>
        <v>0</v>
      </c>
      <c r="I1302" s="14">
        <v>17</v>
      </c>
    </row>
    <row r="1303" spans="1:9" ht="14.25" hidden="1">
      <c r="A1303" s="91"/>
      <c r="B1303" s="94"/>
      <c r="C1303" s="91"/>
      <c r="D1303" s="92"/>
      <c r="E1303">
        <v>2406809</v>
      </c>
      <c r="F1303" t="s">
        <v>730</v>
      </c>
      <c r="H1303" s="2">
        <f t="shared" si="26"/>
        <v>0</v>
      </c>
      <c r="I1303" s="14">
        <v>17</v>
      </c>
    </row>
    <row r="1304" spans="1:9" ht="14.25" hidden="1">
      <c r="A1304" s="91"/>
      <c r="B1304" s="94"/>
      <c r="C1304" s="91"/>
      <c r="D1304" s="92"/>
      <c r="E1304">
        <v>2407104</v>
      </c>
      <c r="F1304" t="s">
        <v>752</v>
      </c>
      <c r="H1304" s="2">
        <f t="shared" si="26"/>
        <v>0</v>
      </c>
      <c r="I1304" s="14">
        <v>17</v>
      </c>
    </row>
    <row r="1305" spans="1:9" ht="14.25" hidden="1">
      <c r="A1305" s="91"/>
      <c r="B1305" s="94"/>
      <c r="C1305" s="91"/>
      <c r="D1305" s="92"/>
      <c r="E1305">
        <v>2407203</v>
      </c>
      <c r="F1305" t="s">
        <v>731</v>
      </c>
      <c r="H1305" s="2">
        <f t="shared" si="26"/>
        <v>0</v>
      </c>
      <c r="I1305" s="14">
        <v>17</v>
      </c>
    </row>
    <row r="1306" spans="1:9" ht="14.25" hidden="1">
      <c r="A1306" s="91"/>
      <c r="B1306" s="94"/>
      <c r="C1306" s="91"/>
      <c r="D1306" s="92"/>
      <c r="E1306">
        <v>2407708</v>
      </c>
      <c r="F1306" t="s">
        <v>732</v>
      </c>
      <c r="H1306" s="2">
        <f t="shared" si="26"/>
        <v>0</v>
      </c>
      <c r="I1306" s="14">
        <v>17</v>
      </c>
    </row>
    <row r="1307" spans="1:9" ht="14.25" hidden="1">
      <c r="A1307" s="91"/>
      <c r="B1307" s="94"/>
      <c r="C1307" s="91"/>
      <c r="D1307" s="92"/>
      <c r="E1307">
        <v>2407807</v>
      </c>
      <c r="F1307" t="s">
        <v>350</v>
      </c>
      <c r="H1307" s="2">
        <f t="shared" si="26"/>
        <v>0</v>
      </c>
      <c r="I1307" s="14">
        <v>17</v>
      </c>
    </row>
    <row r="1308" spans="1:9" ht="14.25" hidden="1">
      <c r="A1308" s="91"/>
      <c r="B1308" s="94"/>
      <c r="C1308" s="91"/>
      <c r="D1308" s="92"/>
      <c r="E1308">
        <v>2407906</v>
      </c>
      <c r="F1308" t="s">
        <v>733</v>
      </c>
      <c r="H1308" s="2">
        <f t="shared" si="26"/>
        <v>0</v>
      </c>
      <c r="I1308" s="14">
        <v>17</v>
      </c>
    </row>
    <row r="1309" spans="1:9" ht="14.25" hidden="1">
      <c r="A1309" s="91"/>
      <c r="B1309" s="94"/>
      <c r="C1309" s="91"/>
      <c r="D1309" s="92"/>
      <c r="E1309">
        <v>2408300</v>
      </c>
      <c r="F1309" t="s">
        <v>395</v>
      </c>
      <c r="H1309" s="2">
        <f t="shared" si="26"/>
        <v>0</v>
      </c>
      <c r="I1309" s="14">
        <v>17</v>
      </c>
    </row>
    <row r="1310" spans="1:9" ht="14.25" hidden="1">
      <c r="A1310" s="91"/>
      <c r="B1310" s="94"/>
      <c r="C1310" s="91"/>
      <c r="D1310" s="92"/>
      <c r="E1310">
        <v>2408805</v>
      </c>
      <c r="F1310" t="s">
        <v>290</v>
      </c>
      <c r="H1310" s="2">
        <f t="shared" si="26"/>
        <v>0</v>
      </c>
      <c r="I1310" s="14">
        <v>17</v>
      </c>
    </row>
    <row r="1311" spans="1:9" ht="14.25" hidden="1">
      <c r="A1311" s="91"/>
      <c r="B1311" s="94"/>
      <c r="C1311" s="91"/>
      <c r="D1311" s="92"/>
      <c r="E1311">
        <v>2409100</v>
      </c>
      <c r="F1311" t="s">
        <v>555</v>
      </c>
      <c r="H1311" s="2">
        <f t="shared" si="26"/>
        <v>0</v>
      </c>
      <c r="I1311" s="14">
        <v>17</v>
      </c>
    </row>
    <row r="1312" spans="1:9" ht="14.25" hidden="1">
      <c r="A1312" s="91"/>
      <c r="B1312" s="94"/>
      <c r="C1312" s="91"/>
      <c r="D1312" s="92"/>
      <c r="E1312">
        <v>2409209</v>
      </c>
      <c r="F1312" t="s">
        <v>655</v>
      </c>
      <c r="H1312" s="2">
        <f t="shared" si="26"/>
        <v>0</v>
      </c>
      <c r="I1312" s="14">
        <v>17</v>
      </c>
    </row>
    <row r="1313" spans="1:9" ht="14.25" hidden="1">
      <c r="A1313" s="91"/>
      <c r="B1313" s="94"/>
      <c r="C1313" s="91"/>
      <c r="D1313" s="92"/>
      <c r="E1313">
        <v>2409506</v>
      </c>
      <c r="F1313" t="s">
        <v>556</v>
      </c>
      <c r="H1313" s="2">
        <f t="shared" si="26"/>
        <v>0</v>
      </c>
      <c r="I1313" s="14">
        <v>17</v>
      </c>
    </row>
    <row r="1314" spans="1:9" ht="14.25" hidden="1">
      <c r="A1314" s="91"/>
      <c r="B1314" s="94"/>
      <c r="C1314" s="91"/>
      <c r="D1314" s="92"/>
      <c r="E1314">
        <v>2409605</v>
      </c>
      <c r="F1314" t="s">
        <v>1058</v>
      </c>
      <c r="H1314" s="2">
        <f t="shared" si="26"/>
        <v>0</v>
      </c>
      <c r="I1314" s="14">
        <v>17</v>
      </c>
    </row>
    <row r="1315" spans="1:9" ht="14.25" hidden="1">
      <c r="A1315" s="91"/>
      <c r="B1315" s="94"/>
      <c r="C1315" s="91"/>
      <c r="D1315" s="92"/>
      <c r="E1315">
        <v>2409704</v>
      </c>
      <c r="F1315" t="s">
        <v>753</v>
      </c>
      <c r="H1315" s="2">
        <f t="shared" si="26"/>
        <v>0</v>
      </c>
      <c r="I1315" s="14">
        <v>17</v>
      </c>
    </row>
    <row r="1316" spans="1:9" ht="14.25" hidden="1">
      <c r="A1316" s="91"/>
      <c r="B1316" s="94"/>
      <c r="C1316" s="91"/>
      <c r="D1316" s="92"/>
      <c r="E1316">
        <v>2409803</v>
      </c>
      <c r="F1316" t="s">
        <v>6</v>
      </c>
      <c r="H1316" s="2">
        <f t="shared" si="26"/>
        <v>0</v>
      </c>
      <c r="I1316" s="14">
        <v>17</v>
      </c>
    </row>
    <row r="1317" spans="1:9" ht="14.25" hidden="1">
      <c r="A1317" s="91"/>
      <c r="B1317" s="94"/>
      <c r="C1317" s="91"/>
      <c r="D1317" s="92"/>
      <c r="E1317">
        <v>2410108</v>
      </c>
      <c r="F1317" t="s">
        <v>160</v>
      </c>
      <c r="H1317" s="2">
        <f t="shared" si="26"/>
        <v>0</v>
      </c>
      <c r="I1317" s="14">
        <v>17</v>
      </c>
    </row>
    <row r="1318" spans="1:9" ht="14.25" hidden="1">
      <c r="A1318" s="91"/>
      <c r="B1318" s="94"/>
      <c r="C1318" s="91"/>
      <c r="D1318" s="92"/>
      <c r="E1318">
        <v>2410306</v>
      </c>
      <c r="F1318" t="s">
        <v>560</v>
      </c>
      <c r="H1318" s="2">
        <f t="shared" si="26"/>
        <v>0</v>
      </c>
      <c r="I1318" s="14">
        <v>17</v>
      </c>
    </row>
    <row r="1319" spans="1:9" ht="14.25" hidden="1">
      <c r="A1319" s="91"/>
      <c r="B1319" s="94"/>
      <c r="C1319" s="91"/>
      <c r="D1319" s="92"/>
      <c r="E1319">
        <v>2410405</v>
      </c>
      <c r="F1319" t="s">
        <v>481</v>
      </c>
      <c r="H1319" s="2">
        <f t="shared" si="26"/>
        <v>0</v>
      </c>
      <c r="I1319" s="14">
        <v>17</v>
      </c>
    </row>
    <row r="1320" spans="1:9" ht="14.25" hidden="1">
      <c r="A1320" s="91"/>
      <c r="B1320" s="94"/>
      <c r="C1320" s="91"/>
      <c r="D1320" s="92"/>
      <c r="E1320">
        <v>2410900</v>
      </c>
      <c r="F1320" t="s">
        <v>157</v>
      </c>
      <c r="H1320" s="2">
        <f t="shared" si="26"/>
        <v>0</v>
      </c>
      <c r="I1320" s="14">
        <v>17</v>
      </c>
    </row>
    <row r="1321" spans="1:9" ht="14.25" hidden="1">
      <c r="A1321" s="91"/>
      <c r="B1321" s="94"/>
      <c r="C1321" s="91"/>
      <c r="D1321" s="92"/>
      <c r="E1321">
        <v>2411106</v>
      </c>
      <c r="F1321" t="s">
        <v>109</v>
      </c>
      <c r="H1321" s="2">
        <f t="shared" si="26"/>
        <v>0</v>
      </c>
      <c r="I1321" s="14">
        <v>17</v>
      </c>
    </row>
    <row r="1322" spans="1:9" ht="14.25" hidden="1">
      <c r="A1322" s="91"/>
      <c r="B1322" s="94"/>
      <c r="C1322" s="91"/>
      <c r="D1322" s="92"/>
      <c r="E1322">
        <v>2411205</v>
      </c>
      <c r="F1322" t="s">
        <v>488</v>
      </c>
      <c r="H1322" s="2">
        <f t="shared" si="26"/>
        <v>0</v>
      </c>
      <c r="I1322" s="14">
        <v>17</v>
      </c>
    </row>
    <row r="1323" spans="1:9" ht="14.25" hidden="1">
      <c r="A1323" s="91"/>
      <c r="B1323" s="94"/>
      <c r="C1323" s="91"/>
      <c r="D1323" s="92"/>
      <c r="E1323">
        <v>2409332</v>
      </c>
      <c r="F1323" t="s">
        <v>351</v>
      </c>
      <c r="H1323" s="2">
        <f t="shared" si="26"/>
        <v>0</v>
      </c>
      <c r="I1323" s="14">
        <v>17</v>
      </c>
    </row>
    <row r="1324" spans="1:9" ht="14.25" hidden="1">
      <c r="A1324" s="91"/>
      <c r="B1324" s="94"/>
      <c r="C1324" s="91"/>
      <c r="D1324" s="92"/>
      <c r="E1324">
        <v>2411502</v>
      </c>
      <c r="F1324" t="s">
        <v>516</v>
      </c>
      <c r="H1324" s="2">
        <f t="shared" si="26"/>
        <v>0</v>
      </c>
      <c r="I1324" s="14">
        <v>17</v>
      </c>
    </row>
    <row r="1325" spans="1:9" ht="14.25" hidden="1">
      <c r="A1325" s="91"/>
      <c r="B1325" s="94"/>
      <c r="C1325" s="91"/>
      <c r="D1325" s="92"/>
      <c r="E1325">
        <v>2411601</v>
      </c>
      <c r="F1325" t="s">
        <v>517</v>
      </c>
      <c r="H1325" s="2">
        <f t="shared" si="26"/>
        <v>0</v>
      </c>
      <c r="I1325" s="14">
        <v>17</v>
      </c>
    </row>
    <row r="1326" spans="1:9" ht="14.25" hidden="1">
      <c r="A1326" s="91"/>
      <c r="B1326" s="94"/>
      <c r="C1326" s="91"/>
      <c r="D1326" s="92"/>
      <c r="E1326">
        <v>2411700</v>
      </c>
      <c r="F1326" t="s">
        <v>734</v>
      </c>
      <c r="H1326" s="2">
        <f t="shared" si="26"/>
        <v>0</v>
      </c>
      <c r="I1326" s="14">
        <v>17</v>
      </c>
    </row>
    <row r="1327" spans="1:9" ht="14.25" hidden="1">
      <c r="A1327" s="91"/>
      <c r="B1327" s="94"/>
      <c r="C1327" s="91"/>
      <c r="D1327" s="92"/>
      <c r="E1327">
        <v>2412302</v>
      </c>
      <c r="F1327" t="s">
        <v>158</v>
      </c>
      <c r="H1327" s="2">
        <f t="shared" si="26"/>
        <v>0</v>
      </c>
      <c r="I1327" s="14">
        <v>17</v>
      </c>
    </row>
    <row r="1328" spans="1:9" ht="14.25" hidden="1">
      <c r="A1328" s="91"/>
      <c r="B1328" s="94"/>
      <c r="C1328" s="91"/>
      <c r="D1328" s="92"/>
      <c r="E1328">
        <v>2412559</v>
      </c>
      <c r="F1328" t="s">
        <v>353</v>
      </c>
      <c r="H1328" s="2">
        <f t="shared" si="26"/>
        <v>0</v>
      </c>
      <c r="I1328" s="14">
        <v>17</v>
      </c>
    </row>
    <row r="1329" spans="1:9" ht="14.25" hidden="1">
      <c r="A1329" s="91"/>
      <c r="B1329" s="94"/>
      <c r="C1329" s="91"/>
      <c r="D1329" s="92"/>
      <c r="E1329">
        <v>2412609</v>
      </c>
      <c r="F1329" t="s">
        <v>291</v>
      </c>
      <c r="H1329" s="2">
        <f t="shared" si="26"/>
        <v>0</v>
      </c>
      <c r="I1329" s="14">
        <v>17</v>
      </c>
    </row>
    <row r="1330" spans="1:9" ht="14.25" hidden="1">
      <c r="A1330" s="91"/>
      <c r="B1330" s="94"/>
      <c r="C1330" s="91"/>
      <c r="D1330" s="92"/>
      <c r="E1330">
        <v>2412708</v>
      </c>
      <c r="F1330" t="s">
        <v>354</v>
      </c>
      <c r="H1330" s="2">
        <f t="shared" si="26"/>
        <v>0</v>
      </c>
      <c r="I1330" s="14">
        <v>17</v>
      </c>
    </row>
    <row r="1331" spans="1:9" ht="14.25" hidden="1">
      <c r="A1331" s="91"/>
      <c r="B1331" s="94"/>
      <c r="C1331" s="91"/>
      <c r="D1331" s="92"/>
      <c r="E1331">
        <v>2412906</v>
      </c>
      <c r="F1331" t="s">
        <v>745</v>
      </c>
      <c r="H1331" s="2">
        <f t="shared" si="26"/>
        <v>0</v>
      </c>
      <c r="I1331" s="14">
        <v>17</v>
      </c>
    </row>
    <row r="1332" spans="1:9" ht="14.25" hidden="1">
      <c r="A1332" s="91"/>
      <c r="B1332" s="94"/>
      <c r="C1332" s="91"/>
      <c r="D1332" s="92"/>
      <c r="E1332">
        <v>2413102</v>
      </c>
      <c r="F1332" t="s">
        <v>557</v>
      </c>
      <c r="H1332" s="2">
        <f t="shared" si="26"/>
        <v>0</v>
      </c>
      <c r="I1332" s="14">
        <v>17</v>
      </c>
    </row>
    <row r="1333" spans="1:9" ht="14.25" hidden="1">
      <c r="A1333" s="91"/>
      <c r="B1333" s="94"/>
      <c r="C1333" s="91"/>
      <c r="D1333" s="92"/>
      <c r="E1333">
        <v>2413300</v>
      </c>
      <c r="F1333" t="s">
        <v>735</v>
      </c>
      <c r="H1333" s="2">
        <f t="shared" si="26"/>
        <v>0</v>
      </c>
      <c r="I1333" s="14">
        <v>17</v>
      </c>
    </row>
    <row r="1334" spans="1:9" ht="14.25" hidden="1">
      <c r="A1334" s="91"/>
      <c r="B1334" s="94"/>
      <c r="C1334" s="91"/>
      <c r="D1334" s="92"/>
      <c r="E1334">
        <v>2413508</v>
      </c>
      <c r="F1334" t="s">
        <v>405</v>
      </c>
      <c r="H1334" s="2">
        <f t="shared" si="26"/>
        <v>0</v>
      </c>
      <c r="I1334" s="14">
        <v>17</v>
      </c>
    </row>
    <row r="1335" spans="1:9" ht="14.25" hidden="1">
      <c r="A1335" s="91"/>
      <c r="B1335" s="94"/>
      <c r="C1335" s="91"/>
      <c r="D1335" s="92"/>
      <c r="E1335">
        <v>2413706</v>
      </c>
      <c r="F1335" t="s">
        <v>292</v>
      </c>
      <c r="H1335" s="2">
        <f t="shared" si="26"/>
        <v>0</v>
      </c>
      <c r="I1335" s="14">
        <v>17</v>
      </c>
    </row>
    <row r="1336" spans="1:9" ht="14.25" hidden="1">
      <c r="A1336" s="91"/>
      <c r="B1336" s="94"/>
      <c r="C1336" s="91"/>
      <c r="D1336" s="92"/>
      <c r="E1336">
        <v>2413904</v>
      </c>
      <c r="F1336" t="s">
        <v>558</v>
      </c>
      <c r="H1336" s="2">
        <f t="shared" si="26"/>
        <v>0</v>
      </c>
      <c r="I1336" s="14">
        <v>17</v>
      </c>
    </row>
    <row r="1337" spans="1:9" ht="14.25" hidden="1">
      <c r="A1337" s="91"/>
      <c r="B1337" s="94"/>
      <c r="C1337" s="91"/>
      <c r="D1337" s="92"/>
      <c r="E1337">
        <v>2414001</v>
      </c>
      <c r="F1337" t="s">
        <v>754</v>
      </c>
      <c r="H1337" s="2">
        <f t="shared" si="26"/>
        <v>0</v>
      </c>
      <c r="I1337" s="14">
        <v>17</v>
      </c>
    </row>
    <row r="1338" spans="1:9" ht="14.25" hidden="1">
      <c r="A1338" s="91"/>
      <c r="B1338" s="94"/>
      <c r="C1338" s="91"/>
      <c r="D1338" s="92"/>
      <c r="E1338">
        <v>2414407</v>
      </c>
      <c r="F1338" t="s">
        <v>573</v>
      </c>
      <c r="H1338" s="2">
        <f t="shared" si="26"/>
        <v>0</v>
      </c>
      <c r="I1338" s="14">
        <v>17</v>
      </c>
    </row>
    <row r="1339" spans="1:9" ht="14.25" hidden="1">
      <c r="A1339" s="91"/>
      <c r="B1339" s="94"/>
      <c r="C1339" s="91"/>
      <c r="D1339" s="92"/>
      <c r="E1339">
        <v>2414704</v>
      </c>
      <c r="F1339" t="s">
        <v>105</v>
      </c>
      <c r="H1339" s="2">
        <f t="shared" si="26"/>
        <v>0</v>
      </c>
      <c r="I1339" s="14">
        <v>17</v>
      </c>
    </row>
    <row r="1340" spans="1:9" ht="14.25">
      <c r="A1340" s="91"/>
      <c r="B1340" s="95"/>
      <c r="C1340" s="91"/>
      <c r="D1340" s="92"/>
      <c r="E1340">
        <v>2414803</v>
      </c>
      <c r="F1340" t="s">
        <v>559</v>
      </c>
      <c r="H1340" s="2">
        <f t="shared" si="26"/>
        <v>0</v>
      </c>
      <c r="I1340" s="14">
        <v>17</v>
      </c>
    </row>
    <row r="1341" spans="1:9" ht="15">
      <c r="A1341" s="11"/>
      <c r="B1341" s="12"/>
      <c r="C1341" s="12"/>
      <c r="D1341" s="12"/>
      <c r="E1341" s="4" t="s">
        <v>514</v>
      </c>
      <c r="F1341" s="4">
        <f>COUNT(G1275:G1340)</f>
        <v>0</v>
      </c>
      <c r="G1341" s="4">
        <f>SUM(G1275:G1340)</f>
        <v>0</v>
      </c>
      <c r="H1341" s="5">
        <f>SUM(H1275:H1340)</f>
        <v>0</v>
      </c>
      <c r="I1341" s="6"/>
    </row>
    <row r="1343" spans="1:9" ht="15">
      <c r="A1343" s="8" t="s">
        <v>511</v>
      </c>
      <c r="B1343" s="8" t="s">
        <v>501</v>
      </c>
      <c r="C1343" s="8" t="s">
        <v>512</v>
      </c>
      <c r="D1343" s="8" t="s">
        <v>513</v>
      </c>
      <c r="E1343" s="1" t="s">
        <v>721</v>
      </c>
      <c r="F1343" s="1" t="s">
        <v>722</v>
      </c>
      <c r="G1343" s="1" t="s">
        <v>512</v>
      </c>
      <c r="H1343" s="1" t="s">
        <v>723</v>
      </c>
      <c r="I1343" s="1" t="s">
        <v>736</v>
      </c>
    </row>
    <row r="1344" spans="1:9" ht="14.25" hidden="1">
      <c r="A1344" s="100">
        <v>28</v>
      </c>
      <c r="B1344" s="113" t="s">
        <v>1556</v>
      </c>
      <c r="C1344" s="91">
        <f>G1369</f>
        <v>0</v>
      </c>
      <c r="D1344" s="92">
        <f>H1369</f>
        <v>0</v>
      </c>
      <c r="E1344">
        <v>2800209</v>
      </c>
      <c r="F1344" t="s">
        <v>647</v>
      </c>
      <c r="H1344" s="2">
        <f>G1344*I1344</f>
        <v>0</v>
      </c>
      <c r="I1344" s="14">
        <v>17</v>
      </c>
    </row>
    <row r="1345" spans="1:9" ht="14.25" hidden="1">
      <c r="A1345" s="100"/>
      <c r="B1345" s="94"/>
      <c r="C1345" s="91"/>
      <c r="D1345" s="92"/>
      <c r="E1345">
        <v>2801009</v>
      </c>
      <c r="F1345" t="s">
        <v>1449</v>
      </c>
      <c r="H1345" s="2">
        <f>G1345*I1345</f>
        <v>0</v>
      </c>
      <c r="I1345" s="14">
        <v>17</v>
      </c>
    </row>
    <row r="1346" spans="1:9" ht="14.25" hidden="1">
      <c r="A1346" s="100"/>
      <c r="B1346" s="94"/>
      <c r="C1346" s="91"/>
      <c r="D1346" s="92"/>
      <c r="E1346">
        <v>2801207</v>
      </c>
      <c r="F1346" t="s">
        <v>712</v>
      </c>
      <c r="H1346" s="2">
        <f>G1346*I1346</f>
        <v>0</v>
      </c>
      <c r="I1346" s="14">
        <v>17</v>
      </c>
    </row>
    <row r="1347" spans="1:9" ht="14.25" hidden="1">
      <c r="A1347" s="100"/>
      <c r="B1347" s="94"/>
      <c r="C1347" s="91"/>
      <c r="D1347" s="92"/>
      <c r="E1347">
        <v>2801405</v>
      </c>
      <c r="F1347" t="s">
        <v>1444</v>
      </c>
      <c r="H1347" s="2">
        <f>G1347*I1347</f>
        <v>0</v>
      </c>
      <c r="I1347" s="14">
        <v>17</v>
      </c>
    </row>
    <row r="1348" spans="1:9" ht="14.25" hidden="1">
      <c r="A1348" s="100"/>
      <c r="B1348" s="94"/>
      <c r="C1348" s="91"/>
      <c r="D1348" s="92"/>
      <c r="E1348">
        <v>2802205</v>
      </c>
      <c r="F1348" t="s">
        <v>71</v>
      </c>
      <c r="H1348" s="2">
        <f aca="true" t="shared" si="27" ref="H1348:H1363">G1348*I1348</f>
        <v>0</v>
      </c>
      <c r="I1348" s="14">
        <v>17</v>
      </c>
    </row>
    <row r="1349" spans="1:9" ht="14.25" hidden="1">
      <c r="A1349" s="100"/>
      <c r="B1349" s="94"/>
      <c r="C1349" s="91"/>
      <c r="D1349" s="92"/>
      <c r="E1349">
        <v>2802304</v>
      </c>
      <c r="F1349" t="s">
        <v>737</v>
      </c>
      <c r="H1349" s="2">
        <f t="shared" si="27"/>
        <v>0</v>
      </c>
      <c r="I1349" s="14">
        <v>17</v>
      </c>
    </row>
    <row r="1350" spans="1:9" ht="14.25" hidden="1">
      <c r="A1350" s="100"/>
      <c r="B1350" s="94"/>
      <c r="C1350" s="91"/>
      <c r="D1350" s="92"/>
      <c r="E1350">
        <v>2802403</v>
      </c>
      <c r="F1350" t="s">
        <v>968</v>
      </c>
      <c r="H1350" s="2">
        <f t="shared" si="27"/>
        <v>0</v>
      </c>
      <c r="I1350" s="14">
        <v>17</v>
      </c>
    </row>
    <row r="1351" spans="1:9" ht="14.25" hidden="1">
      <c r="A1351" s="100"/>
      <c r="B1351" s="94"/>
      <c r="C1351" s="91"/>
      <c r="D1351" s="92"/>
      <c r="E1351">
        <v>2802601</v>
      </c>
      <c r="F1351" t="s">
        <v>1307</v>
      </c>
      <c r="H1351" s="2">
        <f t="shared" si="27"/>
        <v>0</v>
      </c>
      <c r="I1351" s="14">
        <v>17</v>
      </c>
    </row>
    <row r="1352" spans="1:9" ht="14.25" hidden="1">
      <c r="A1352" s="100"/>
      <c r="B1352" s="94"/>
      <c r="C1352" s="91"/>
      <c r="D1352" s="92"/>
      <c r="E1352">
        <v>2803104</v>
      </c>
      <c r="F1352" t="s">
        <v>123</v>
      </c>
      <c r="H1352" s="2">
        <f t="shared" si="27"/>
        <v>0</v>
      </c>
      <c r="I1352" s="14">
        <v>17</v>
      </c>
    </row>
    <row r="1353" spans="1:9" ht="14.25" hidden="1">
      <c r="A1353" s="100"/>
      <c r="B1353" s="94"/>
      <c r="C1353" s="91"/>
      <c r="D1353" s="92"/>
      <c r="E1353">
        <v>2803500</v>
      </c>
      <c r="F1353" t="s">
        <v>567</v>
      </c>
      <c r="H1353" s="2">
        <f t="shared" si="27"/>
        <v>0</v>
      </c>
      <c r="I1353" s="14">
        <v>17</v>
      </c>
    </row>
    <row r="1354" spans="1:9" ht="14.25" hidden="1">
      <c r="A1354" s="100"/>
      <c r="B1354" s="94"/>
      <c r="C1354" s="91"/>
      <c r="D1354" s="92"/>
      <c r="E1354">
        <v>2803708</v>
      </c>
      <c r="F1354" t="s">
        <v>1447</v>
      </c>
      <c r="H1354" s="2">
        <f t="shared" si="27"/>
        <v>0</v>
      </c>
      <c r="I1354" s="14">
        <v>17</v>
      </c>
    </row>
    <row r="1355" spans="1:9" ht="14.25" hidden="1">
      <c r="A1355" s="100"/>
      <c r="B1355" s="94"/>
      <c r="C1355" s="91"/>
      <c r="D1355" s="92"/>
      <c r="E1355">
        <v>2804201</v>
      </c>
      <c r="F1355" t="s">
        <v>969</v>
      </c>
      <c r="H1355" s="2">
        <f t="shared" si="27"/>
        <v>0</v>
      </c>
      <c r="I1355" s="14">
        <v>17</v>
      </c>
    </row>
    <row r="1356" spans="1:9" ht="14.25" hidden="1">
      <c r="A1356" s="100"/>
      <c r="B1356" s="94"/>
      <c r="C1356" s="91"/>
      <c r="D1356" s="92"/>
      <c r="E1356">
        <v>2804458</v>
      </c>
      <c r="F1356" t="s">
        <v>738</v>
      </c>
      <c r="H1356" s="2">
        <f t="shared" si="27"/>
        <v>0</v>
      </c>
      <c r="I1356" s="14">
        <v>17</v>
      </c>
    </row>
    <row r="1357" spans="1:9" ht="14.25" hidden="1">
      <c r="A1357" s="100"/>
      <c r="B1357" s="94"/>
      <c r="C1357" s="91"/>
      <c r="D1357" s="92"/>
      <c r="E1357">
        <v>2804508</v>
      </c>
      <c r="F1357" t="s">
        <v>648</v>
      </c>
      <c r="H1357" s="2">
        <f t="shared" si="27"/>
        <v>0</v>
      </c>
      <c r="I1357" s="14">
        <v>17</v>
      </c>
    </row>
    <row r="1358" spans="1:9" ht="14.25" hidden="1">
      <c r="A1358" s="100"/>
      <c r="B1358" s="94"/>
      <c r="C1358" s="91"/>
      <c r="D1358" s="92"/>
      <c r="E1358">
        <v>2804607</v>
      </c>
      <c r="F1358" t="s">
        <v>1454</v>
      </c>
      <c r="H1358" s="2">
        <f t="shared" si="27"/>
        <v>0</v>
      </c>
      <c r="I1358" s="14">
        <v>17</v>
      </c>
    </row>
    <row r="1359" spans="1:9" ht="14.25" hidden="1">
      <c r="A1359" s="100"/>
      <c r="B1359" s="94"/>
      <c r="C1359" s="91"/>
      <c r="D1359" s="92"/>
      <c r="E1359">
        <v>2804706</v>
      </c>
      <c r="F1359" t="s">
        <v>970</v>
      </c>
      <c r="H1359" s="2">
        <f t="shared" si="27"/>
        <v>0</v>
      </c>
      <c r="I1359" s="14">
        <v>17</v>
      </c>
    </row>
    <row r="1360" spans="1:9" ht="14.25" hidden="1">
      <c r="A1360" s="100"/>
      <c r="B1360" s="94"/>
      <c r="C1360" s="91"/>
      <c r="D1360" s="92"/>
      <c r="E1360">
        <v>2805000</v>
      </c>
      <c r="F1360" t="s">
        <v>568</v>
      </c>
      <c r="H1360" s="2">
        <f t="shared" si="27"/>
        <v>0</v>
      </c>
      <c r="I1360" s="14">
        <v>17</v>
      </c>
    </row>
    <row r="1361" spans="1:9" ht="14.25" hidden="1">
      <c r="A1361" s="100"/>
      <c r="B1361" s="94"/>
      <c r="C1361" s="91"/>
      <c r="D1361" s="92"/>
      <c r="E1361">
        <v>2805208</v>
      </c>
      <c r="F1361" t="s">
        <v>713</v>
      </c>
      <c r="H1361" s="2">
        <f t="shared" si="27"/>
        <v>0</v>
      </c>
      <c r="I1361" s="14">
        <v>17</v>
      </c>
    </row>
    <row r="1362" spans="1:9" ht="14.25" hidden="1">
      <c r="A1362" s="100"/>
      <c r="B1362" s="94"/>
      <c r="C1362" s="91"/>
      <c r="D1362" s="92"/>
      <c r="E1362">
        <v>2805406</v>
      </c>
      <c r="F1362" t="s">
        <v>971</v>
      </c>
      <c r="H1362" s="2">
        <f t="shared" si="27"/>
        <v>0</v>
      </c>
      <c r="I1362" s="14">
        <v>17</v>
      </c>
    </row>
    <row r="1363" spans="1:9" ht="14.25" hidden="1">
      <c r="A1363" s="100"/>
      <c r="B1363" s="94"/>
      <c r="C1363" s="91"/>
      <c r="D1363" s="92"/>
      <c r="E1363">
        <v>2805505</v>
      </c>
      <c r="F1363" t="s">
        <v>7</v>
      </c>
      <c r="H1363" s="2">
        <f t="shared" si="27"/>
        <v>0</v>
      </c>
      <c r="I1363" s="14">
        <v>17</v>
      </c>
    </row>
    <row r="1364" spans="1:9" ht="14.25" hidden="1">
      <c r="A1364" s="100"/>
      <c r="B1364" s="94"/>
      <c r="C1364" s="91"/>
      <c r="D1364" s="92"/>
      <c r="E1364">
        <v>2805604</v>
      </c>
      <c r="F1364" t="s">
        <v>675</v>
      </c>
      <c r="H1364" s="2">
        <f>G1364*I1364</f>
        <v>0</v>
      </c>
      <c r="I1364" s="14">
        <v>17</v>
      </c>
    </row>
    <row r="1365" spans="1:9" ht="14.25" hidden="1">
      <c r="A1365" s="100"/>
      <c r="B1365" s="94"/>
      <c r="C1365" s="91"/>
      <c r="D1365" s="92"/>
      <c r="E1365">
        <v>2806008</v>
      </c>
      <c r="F1365" t="s">
        <v>124</v>
      </c>
      <c r="H1365" s="2">
        <f>G1365*I1365</f>
        <v>0</v>
      </c>
      <c r="I1365" s="14">
        <v>17</v>
      </c>
    </row>
    <row r="1366" spans="1:9" ht="14.25" hidden="1">
      <c r="A1366" s="100"/>
      <c r="B1366" s="94"/>
      <c r="C1366" s="91"/>
      <c r="D1366" s="92"/>
      <c r="E1366">
        <v>2807006</v>
      </c>
      <c r="F1366" t="s">
        <v>739</v>
      </c>
      <c r="H1366" s="2">
        <f>G1366*I1366</f>
        <v>0</v>
      </c>
      <c r="I1366" s="14">
        <v>17</v>
      </c>
    </row>
    <row r="1367" spans="1:9" ht="14.25" hidden="1">
      <c r="A1367" s="100"/>
      <c r="B1367" s="94"/>
      <c r="C1367" s="91"/>
      <c r="D1367" s="92"/>
      <c r="E1367">
        <v>2807105</v>
      </c>
      <c r="F1367" t="s">
        <v>686</v>
      </c>
      <c r="H1367" s="2">
        <f>G1367*I1367</f>
        <v>0</v>
      </c>
      <c r="I1367" s="14">
        <v>17</v>
      </c>
    </row>
    <row r="1368" spans="1:9" ht="14.25">
      <c r="A1368" s="100"/>
      <c r="B1368" s="95"/>
      <c r="C1368" s="91"/>
      <c r="D1368" s="92"/>
      <c r="E1368">
        <v>2807402</v>
      </c>
      <c r="F1368" t="s">
        <v>330</v>
      </c>
      <c r="H1368" s="2">
        <f>G1368*I1368</f>
        <v>0</v>
      </c>
      <c r="I1368" s="14">
        <v>17</v>
      </c>
    </row>
    <row r="1369" spans="1:9" ht="15">
      <c r="A1369" s="11"/>
      <c r="B1369" s="12"/>
      <c r="C1369" s="12"/>
      <c r="D1369" s="12"/>
      <c r="E1369" s="4" t="s">
        <v>514</v>
      </c>
      <c r="F1369" s="4">
        <f>COUNT(G1344:G1368)</f>
        <v>0</v>
      </c>
      <c r="G1369" s="4">
        <f>SUM(G1344:G1368)</f>
        <v>0</v>
      </c>
      <c r="H1369" s="5">
        <f>SUM(H1344:H1368)</f>
        <v>0</v>
      </c>
      <c r="I1369" s="6"/>
    </row>
    <row r="1371" spans="1:9" ht="15">
      <c r="A1371" s="8" t="s">
        <v>511</v>
      </c>
      <c r="B1371" s="8" t="s">
        <v>501</v>
      </c>
      <c r="C1371" s="8" t="s">
        <v>512</v>
      </c>
      <c r="D1371" s="8" t="s">
        <v>513</v>
      </c>
      <c r="E1371" s="1" t="s">
        <v>721</v>
      </c>
      <c r="F1371" s="1" t="s">
        <v>722</v>
      </c>
      <c r="G1371" s="1" t="s">
        <v>512</v>
      </c>
      <c r="H1371" s="1" t="s">
        <v>723</v>
      </c>
      <c r="I1371" s="1" t="s">
        <v>736</v>
      </c>
    </row>
    <row r="1372" spans="1:9" ht="14.25" hidden="1">
      <c r="A1372" s="91">
        <v>29</v>
      </c>
      <c r="B1372" s="113" t="s">
        <v>1557</v>
      </c>
      <c r="C1372" s="109">
        <f>G1474</f>
        <v>0</v>
      </c>
      <c r="D1372" s="92">
        <f>H1474</f>
        <v>0</v>
      </c>
      <c r="E1372">
        <v>2900355</v>
      </c>
      <c r="F1372" t="s">
        <v>1306</v>
      </c>
      <c r="H1372" s="14">
        <f aca="true" t="shared" si="28" ref="H1372:H1380">G1372*I1372</f>
        <v>0</v>
      </c>
      <c r="I1372" s="14">
        <v>8.5</v>
      </c>
    </row>
    <row r="1373" spans="1:9" ht="14.25" hidden="1">
      <c r="A1373" s="91"/>
      <c r="B1373" s="94"/>
      <c r="C1373" s="109"/>
      <c r="D1373" s="92"/>
      <c r="E1373">
        <v>2900405</v>
      </c>
      <c r="F1373" t="s">
        <v>1092</v>
      </c>
      <c r="H1373" s="14">
        <f t="shared" si="28"/>
        <v>0</v>
      </c>
      <c r="I1373" s="14">
        <v>8.5</v>
      </c>
    </row>
    <row r="1374" spans="1:9" ht="14.25" hidden="1">
      <c r="A1374" s="91"/>
      <c r="B1374" s="94"/>
      <c r="C1374" s="109"/>
      <c r="D1374" s="92"/>
      <c r="E1374">
        <v>2901353</v>
      </c>
      <c r="F1374" t="s">
        <v>717</v>
      </c>
      <c r="H1374" s="14">
        <f t="shared" si="28"/>
        <v>0</v>
      </c>
      <c r="I1374" s="14">
        <v>8.5</v>
      </c>
    </row>
    <row r="1375" spans="1:9" ht="14.25" hidden="1">
      <c r="A1375" s="91"/>
      <c r="B1375" s="94"/>
      <c r="C1375" s="109"/>
      <c r="D1375" s="92"/>
      <c r="E1375">
        <v>2901502</v>
      </c>
      <c r="F1375" t="s">
        <v>478</v>
      </c>
      <c r="H1375" s="14">
        <f t="shared" si="28"/>
        <v>0</v>
      </c>
      <c r="I1375" s="14">
        <v>8.5</v>
      </c>
    </row>
    <row r="1376" spans="1:9" ht="14.25" hidden="1">
      <c r="A1376" s="91"/>
      <c r="B1376" s="94"/>
      <c r="C1376" s="109"/>
      <c r="D1376" s="92"/>
      <c r="E1376">
        <v>2901601</v>
      </c>
      <c r="F1376" t="s">
        <v>1054</v>
      </c>
      <c r="H1376" s="14">
        <f t="shared" si="28"/>
        <v>0</v>
      </c>
      <c r="I1376" s="14">
        <v>8.5</v>
      </c>
    </row>
    <row r="1377" spans="1:9" ht="14.25" hidden="1">
      <c r="A1377" s="91"/>
      <c r="B1377" s="94"/>
      <c r="C1377" s="109"/>
      <c r="D1377" s="92"/>
      <c r="E1377">
        <v>2901700</v>
      </c>
      <c r="F1377" t="s">
        <v>33</v>
      </c>
      <c r="H1377" s="14">
        <f t="shared" si="28"/>
        <v>0</v>
      </c>
      <c r="I1377" s="14">
        <v>8.5</v>
      </c>
    </row>
    <row r="1378" spans="1:9" ht="14.25" hidden="1">
      <c r="A1378" s="91"/>
      <c r="B1378" s="94"/>
      <c r="C1378" s="109"/>
      <c r="D1378" s="92"/>
      <c r="E1378">
        <v>2901809</v>
      </c>
      <c r="F1378" t="s">
        <v>1304</v>
      </c>
      <c r="H1378" s="14">
        <f t="shared" si="28"/>
        <v>0</v>
      </c>
      <c r="I1378" s="14">
        <v>8.5</v>
      </c>
    </row>
    <row r="1379" spans="1:9" ht="14.25" hidden="1">
      <c r="A1379" s="91"/>
      <c r="B1379" s="94"/>
      <c r="C1379" s="109"/>
      <c r="D1379" s="92"/>
      <c r="E1379">
        <v>2902104</v>
      </c>
      <c r="F1379" t="s">
        <v>134</v>
      </c>
      <c r="H1379" s="14">
        <f t="shared" si="28"/>
        <v>0</v>
      </c>
      <c r="I1379" s="14">
        <v>8.5</v>
      </c>
    </row>
    <row r="1380" spans="1:9" ht="14.25" hidden="1">
      <c r="A1380" s="91"/>
      <c r="B1380" s="94"/>
      <c r="C1380" s="109"/>
      <c r="D1380" s="92"/>
      <c r="E1380">
        <v>2902609</v>
      </c>
      <c r="F1380" t="s">
        <v>34</v>
      </c>
      <c r="H1380" s="14">
        <f t="shared" si="28"/>
        <v>0</v>
      </c>
      <c r="I1380" s="14">
        <v>8.5</v>
      </c>
    </row>
    <row r="1381" spans="1:9" ht="14.25" hidden="1">
      <c r="A1381" s="91"/>
      <c r="B1381" s="94"/>
      <c r="C1381" s="109"/>
      <c r="D1381" s="92"/>
      <c r="E1381">
        <v>2902658</v>
      </c>
      <c r="F1381" t="s">
        <v>328</v>
      </c>
      <c r="H1381" s="14">
        <f aca="true" t="shared" si="29" ref="H1381:H1403">G1381*I1381</f>
        <v>0</v>
      </c>
      <c r="I1381" s="14">
        <v>8.5</v>
      </c>
    </row>
    <row r="1382" spans="1:9" ht="14.25" hidden="1">
      <c r="A1382" s="91"/>
      <c r="B1382" s="94"/>
      <c r="C1382" s="109"/>
      <c r="D1382" s="92"/>
      <c r="E1382">
        <v>2903276</v>
      </c>
      <c r="F1382" t="s">
        <v>678</v>
      </c>
      <c r="H1382" s="14">
        <f t="shared" si="29"/>
        <v>0</v>
      </c>
      <c r="I1382" s="14">
        <v>8.5</v>
      </c>
    </row>
    <row r="1383" spans="1:9" ht="14.25" hidden="1">
      <c r="A1383" s="91"/>
      <c r="B1383" s="94"/>
      <c r="C1383" s="109"/>
      <c r="D1383" s="92"/>
      <c r="E1383">
        <v>2903607</v>
      </c>
      <c r="F1383" t="s">
        <v>1443</v>
      </c>
      <c r="H1383" s="14">
        <f t="shared" si="29"/>
        <v>0</v>
      </c>
      <c r="I1383" s="14">
        <v>8.5</v>
      </c>
    </row>
    <row r="1384" spans="1:9" ht="14.25" hidden="1">
      <c r="A1384" s="91"/>
      <c r="B1384" s="94"/>
      <c r="C1384" s="109"/>
      <c r="D1384" s="92"/>
      <c r="E1384">
        <v>2904308</v>
      </c>
      <c r="F1384" t="s">
        <v>150</v>
      </c>
      <c r="H1384" s="14">
        <f t="shared" si="29"/>
        <v>0</v>
      </c>
      <c r="I1384" s="14">
        <v>8.5</v>
      </c>
    </row>
    <row r="1385" spans="1:9" ht="14.25" hidden="1">
      <c r="A1385" s="91"/>
      <c r="B1385" s="94"/>
      <c r="C1385" s="109"/>
      <c r="D1385" s="92"/>
      <c r="E1385">
        <v>2904852</v>
      </c>
      <c r="F1385" t="s">
        <v>135</v>
      </c>
      <c r="H1385" s="14">
        <f t="shared" si="29"/>
        <v>0</v>
      </c>
      <c r="I1385" s="14">
        <v>8.5</v>
      </c>
    </row>
    <row r="1386" spans="1:9" ht="14.25" hidden="1">
      <c r="A1386" s="91"/>
      <c r="B1386" s="94"/>
      <c r="C1386" s="109"/>
      <c r="D1386" s="92"/>
      <c r="E1386">
        <v>2905107</v>
      </c>
      <c r="F1386" t="s">
        <v>364</v>
      </c>
      <c r="H1386" s="14">
        <f t="shared" si="29"/>
        <v>0</v>
      </c>
      <c r="I1386" s="14">
        <v>8.5</v>
      </c>
    </row>
    <row r="1387" spans="1:9" ht="14.25" hidden="1">
      <c r="A1387" s="91"/>
      <c r="B1387" s="94"/>
      <c r="C1387" s="109"/>
      <c r="D1387" s="92"/>
      <c r="E1387">
        <v>2905503</v>
      </c>
      <c r="F1387" t="s">
        <v>436</v>
      </c>
      <c r="H1387" s="14">
        <f t="shared" si="29"/>
        <v>0</v>
      </c>
      <c r="I1387" s="14">
        <v>8.5</v>
      </c>
    </row>
    <row r="1388" spans="1:9" ht="14.25" hidden="1">
      <c r="A1388" s="91"/>
      <c r="B1388" s="94"/>
      <c r="C1388" s="109"/>
      <c r="D1388" s="92"/>
      <c r="E1388">
        <v>2906402</v>
      </c>
      <c r="F1388" t="s">
        <v>948</v>
      </c>
      <c r="H1388" s="14">
        <f t="shared" si="29"/>
        <v>0</v>
      </c>
      <c r="I1388" s="14">
        <v>8.5</v>
      </c>
    </row>
    <row r="1389" spans="1:9" ht="14.25" hidden="1">
      <c r="A1389" s="91"/>
      <c r="B1389" s="94"/>
      <c r="C1389" s="109"/>
      <c r="D1389" s="92"/>
      <c r="E1389">
        <v>2906808</v>
      </c>
      <c r="F1389" t="s">
        <v>720</v>
      </c>
      <c r="H1389" s="14">
        <f t="shared" si="29"/>
        <v>0</v>
      </c>
      <c r="I1389" s="14">
        <v>8.5</v>
      </c>
    </row>
    <row r="1390" spans="1:9" ht="14.25" hidden="1">
      <c r="A1390" s="91"/>
      <c r="B1390" s="94"/>
      <c r="C1390" s="109"/>
      <c r="D1390" s="92"/>
      <c r="E1390">
        <v>2906857</v>
      </c>
      <c r="F1390" t="s">
        <v>439</v>
      </c>
      <c r="H1390" s="14">
        <f t="shared" si="29"/>
        <v>0</v>
      </c>
      <c r="I1390" s="14">
        <v>8.5</v>
      </c>
    </row>
    <row r="1391" spans="1:9" ht="14.25" hidden="1">
      <c r="A1391" s="91"/>
      <c r="B1391" s="94"/>
      <c r="C1391" s="109"/>
      <c r="D1391" s="92"/>
      <c r="E1391">
        <v>2906873</v>
      </c>
      <c r="F1391" t="s">
        <v>72</v>
      </c>
      <c r="H1391" s="14">
        <f t="shared" si="29"/>
        <v>0</v>
      </c>
      <c r="I1391" s="14">
        <v>8.5</v>
      </c>
    </row>
    <row r="1392" spans="1:9" ht="14.25" hidden="1">
      <c r="A1392" s="91"/>
      <c r="B1392" s="94"/>
      <c r="C1392" s="109"/>
      <c r="D1392" s="92"/>
      <c r="E1392">
        <v>2907301</v>
      </c>
      <c r="F1392" t="s">
        <v>997</v>
      </c>
      <c r="H1392" s="14">
        <f t="shared" si="29"/>
        <v>0</v>
      </c>
      <c r="I1392" s="14">
        <v>8.5</v>
      </c>
    </row>
    <row r="1393" spans="1:9" ht="14.25" hidden="1">
      <c r="A1393" s="91"/>
      <c r="B1393" s="94"/>
      <c r="C1393" s="109"/>
      <c r="D1393" s="92"/>
      <c r="E1393">
        <v>2907806</v>
      </c>
      <c r="F1393" t="s">
        <v>998</v>
      </c>
      <c r="H1393" s="14">
        <f t="shared" si="29"/>
        <v>0</v>
      </c>
      <c r="I1393" s="14">
        <v>8.5</v>
      </c>
    </row>
    <row r="1394" spans="1:9" ht="14.25" hidden="1">
      <c r="A1394" s="91"/>
      <c r="B1394" s="94"/>
      <c r="C1394" s="109"/>
      <c r="D1394" s="92"/>
      <c r="E1394">
        <v>2907905</v>
      </c>
      <c r="F1394" t="s">
        <v>1089</v>
      </c>
      <c r="H1394" s="14">
        <f t="shared" si="29"/>
        <v>0</v>
      </c>
      <c r="I1394" s="14">
        <v>8.5</v>
      </c>
    </row>
    <row r="1395" spans="1:9" ht="14.25" hidden="1">
      <c r="A1395" s="91"/>
      <c r="B1395" s="94"/>
      <c r="C1395" s="109"/>
      <c r="D1395" s="92"/>
      <c r="E1395">
        <v>2908408</v>
      </c>
      <c r="F1395" t="s">
        <v>718</v>
      </c>
      <c r="H1395" s="14">
        <f t="shared" si="29"/>
        <v>0</v>
      </c>
      <c r="I1395" s="14">
        <v>8.5</v>
      </c>
    </row>
    <row r="1396" spans="1:9" ht="14.25" hidden="1">
      <c r="A1396" s="91"/>
      <c r="B1396" s="94"/>
      <c r="C1396" s="109"/>
      <c r="D1396" s="92"/>
      <c r="E1396">
        <v>2908903</v>
      </c>
      <c r="F1396" t="s">
        <v>549</v>
      </c>
      <c r="H1396" s="14">
        <f t="shared" si="29"/>
        <v>0</v>
      </c>
      <c r="I1396" s="14">
        <v>8.5</v>
      </c>
    </row>
    <row r="1397" spans="1:9" ht="14.25" hidden="1">
      <c r="A1397" s="91"/>
      <c r="B1397" s="94"/>
      <c r="C1397" s="109"/>
      <c r="D1397" s="92"/>
      <c r="E1397">
        <v>2909208</v>
      </c>
      <c r="F1397" t="s">
        <v>35</v>
      </c>
      <c r="H1397" s="14">
        <f t="shared" si="29"/>
        <v>0</v>
      </c>
      <c r="I1397" s="14">
        <v>8.5</v>
      </c>
    </row>
    <row r="1398" spans="1:9" ht="14.25" hidden="1">
      <c r="A1398" s="91"/>
      <c r="B1398" s="94"/>
      <c r="C1398" s="109"/>
      <c r="D1398" s="92"/>
      <c r="E1398">
        <v>2909802</v>
      </c>
      <c r="F1398" s="25" t="s">
        <v>1514</v>
      </c>
      <c r="H1398" s="14">
        <f t="shared" si="29"/>
        <v>0</v>
      </c>
      <c r="I1398" s="14">
        <v>8.5</v>
      </c>
    </row>
    <row r="1399" spans="1:9" ht="14.25" hidden="1">
      <c r="A1399" s="91"/>
      <c r="B1399" s="94"/>
      <c r="C1399" s="109"/>
      <c r="D1399" s="92"/>
      <c r="E1399">
        <v>2910701</v>
      </c>
      <c r="F1399" t="s">
        <v>332</v>
      </c>
      <c r="H1399" s="14">
        <f t="shared" si="29"/>
        <v>0</v>
      </c>
      <c r="I1399" s="14">
        <v>8.5</v>
      </c>
    </row>
    <row r="1400" spans="1:9" ht="14.25" hidden="1">
      <c r="A1400" s="91"/>
      <c r="B1400" s="94"/>
      <c r="C1400" s="109"/>
      <c r="D1400" s="92"/>
      <c r="E1400">
        <v>2910750</v>
      </c>
      <c r="F1400" t="s">
        <v>999</v>
      </c>
      <c r="H1400" s="14">
        <f t="shared" si="29"/>
        <v>0</v>
      </c>
      <c r="I1400" s="14">
        <v>8.5</v>
      </c>
    </row>
    <row r="1401" spans="1:9" ht="14.25" hidden="1">
      <c r="A1401" s="91"/>
      <c r="B1401" s="94"/>
      <c r="C1401" s="109"/>
      <c r="D1401" s="92"/>
      <c r="E1401">
        <v>2910800</v>
      </c>
      <c r="F1401" t="s">
        <v>136</v>
      </c>
      <c r="H1401" s="14">
        <f t="shared" si="29"/>
        <v>0</v>
      </c>
      <c r="I1401" s="14">
        <v>8.5</v>
      </c>
    </row>
    <row r="1402" spans="1:9" ht="14.25" hidden="1">
      <c r="A1402" s="91"/>
      <c r="B1402" s="94"/>
      <c r="C1402" s="109"/>
      <c r="D1402" s="92"/>
      <c r="E1402">
        <v>2910859</v>
      </c>
      <c r="F1402" t="s">
        <v>36</v>
      </c>
      <c r="H1402" s="14">
        <f t="shared" si="29"/>
        <v>0</v>
      </c>
      <c r="I1402" s="14">
        <v>8.5</v>
      </c>
    </row>
    <row r="1403" spans="1:9" ht="14.25" hidden="1">
      <c r="A1403" s="91"/>
      <c r="B1403" s="94"/>
      <c r="C1403" s="109"/>
      <c r="D1403" s="92"/>
      <c r="E1403">
        <v>2911253</v>
      </c>
      <c r="F1403" t="s">
        <v>37</v>
      </c>
      <c r="H1403" s="14">
        <f t="shared" si="29"/>
        <v>0</v>
      </c>
      <c r="I1403" s="14">
        <v>8.5</v>
      </c>
    </row>
    <row r="1404" spans="1:9" ht="14.25" hidden="1">
      <c r="A1404" s="91"/>
      <c r="B1404" s="94"/>
      <c r="C1404" s="109"/>
      <c r="D1404" s="92"/>
      <c r="E1404">
        <v>2911402</v>
      </c>
      <c r="F1404" t="s">
        <v>129</v>
      </c>
      <c r="H1404" s="14">
        <f aca="true" t="shared" si="30" ref="H1404:H1473">G1404*I1404</f>
        <v>0</v>
      </c>
      <c r="I1404" s="14">
        <v>8.5</v>
      </c>
    </row>
    <row r="1405" spans="1:9" ht="14.25" hidden="1">
      <c r="A1405" s="91"/>
      <c r="B1405" s="94"/>
      <c r="C1405" s="109"/>
      <c r="D1405" s="92"/>
      <c r="E1405">
        <v>2911600</v>
      </c>
      <c r="F1405" t="s">
        <v>365</v>
      </c>
      <c r="H1405" s="14">
        <f t="shared" si="30"/>
        <v>0</v>
      </c>
      <c r="I1405" s="14">
        <v>8.5</v>
      </c>
    </row>
    <row r="1406" spans="1:9" ht="14.25" hidden="1">
      <c r="A1406" s="91"/>
      <c r="B1406" s="94"/>
      <c r="C1406" s="109"/>
      <c r="D1406" s="92"/>
      <c r="E1406">
        <v>2911857</v>
      </c>
      <c r="F1406" t="s">
        <v>151</v>
      </c>
      <c r="H1406" s="14">
        <f t="shared" si="30"/>
        <v>0</v>
      </c>
      <c r="I1406" s="14">
        <v>8.5</v>
      </c>
    </row>
    <row r="1407" spans="1:9" ht="14.25" hidden="1">
      <c r="A1407" s="91"/>
      <c r="B1407" s="94"/>
      <c r="C1407" s="109"/>
      <c r="D1407" s="92"/>
      <c r="E1407">
        <v>2913309</v>
      </c>
      <c r="F1407" t="s">
        <v>719</v>
      </c>
      <c r="H1407" s="14">
        <f t="shared" si="30"/>
        <v>0</v>
      </c>
      <c r="I1407" s="14">
        <v>8.5</v>
      </c>
    </row>
    <row r="1408" spans="1:9" ht="14.25" hidden="1">
      <c r="A1408" s="91"/>
      <c r="B1408" s="94"/>
      <c r="C1408" s="109"/>
      <c r="D1408" s="92"/>
      <c r="E1408">
        <v>2913804</v>
      </c>
      <c r="F1408" s="25" t="s">
        <v>1445</v>
      </c>
      <c r="H1408" s="14">
        <f t="shared" si="30"/>
        <v>0</v>
      </c>
      <c r="I1408" s="14">
        <v>8.5</v>
      </c>
    </row>
    <row r="1409" spans="1:9" ht="14.25" hidden="1">
      <c r="A1409" s="91"/>
      <c r="B1409" s="94"/>
      <c r="C1409" s="109"/>
      <c r="D1409" s="92"/>
      <c r="E1409">
        <v>2914000</v>
      </c>
      <c r="F1409" t="s">
        <v>366</v>
      </c>
      <c r="H1409" s="14">
        <f t="shared" si="30"/>
        <v>0</v>
      </c>
      <c r="I1409" s="14">
        <v>8.5</v>
      </c>
    </row>
    <row r="1410" spans="1:9" ht="14.25" hidden="1">
      <c r="A1410" s="91"/>
      <c r="B1410" s="94"/>
      <c r="C1410" s="109"/>
      <c r="D1410" s="92"/>
      <c r="E1410">
        <v>2914505</v>
      </c>
      <c r="F1410" t="s">
        <v>333</v>
      </c>
      <c r="H1410" s="14">
        <f t="shared" si="30"/>
        <v>0</v>
      </c>
      <c r="I1410" s="14">
        <v>8.5</v>
      </c>
    </row>
    <row r="1411" spans="1:9" ht="14.25" hidden="1">
      <c r="A1411" s="91"/>
      <c r="B1411" s="94"/>
      <c r="C1411" s="109"/>
      <c r="D1411" s="92"/>
      <c r="E1411">
        <v>2916500</v>
      </c>
      <c r="F1411" t="s">
        <v>8</v>
      </c>
      <c r="H1411" s="14">
        <f t="shared" si="30"/>
        <v>0</v>
      </c>
      <c r="I1411" s="14">
        <v>8.5</v>
      </c>
    </row>
    <row r="1412" spans="1:9" ht="14.25" hidden="1">
      <c r="A1412" s="91"/>
      <c r="B1412" s="94"/>
      <c r="C1412" s="109"/>
      <c r="D1412" s="92"/>
      <c r="E1412">
        <v>2916708</v>
      </c>
      <c r="F1412" t="s">
        <v>1450</v>
      </c>
      <c r="H1412" s="14">
        <f t="shared" si="30"/>
        <v>0</v>
      </c>
      <c r="I1412" s="14">
        <v>8.5</v>
      </c>
    </row>
    <row r="1413" spans="1:9" ht="14.25" hidden="1">
      <c r="A1413" s="91"/>
      <c r="B1413" s="94"/>
      <c r="C1413" s="109"/>
      <c r="D1413" s="92"/>
      <c r="E1413">
        <v>2916856</v>
      </c>
      <c r="F1413" t="s">
        <v>679</v>
      </c>
      <c r="H1413" s="14">
        <f t="shared" si="30"/>
        <v>0</v>
      </c>
      <c r="I1413" s="14">
        <v>8.5</v>
      </c>
    </row>
    <row r="1414" spans="1:9" ht="14.25" hidden="1">
      <c r="A1414" s="91"/>
      <c r="B1414" s="94"/>
      <c r="C1414" s="109"/>
      <c r="D1414" s="92"/>
      <c r="E1414">
        <v>2917003</v>
      </c>
      <c r="F1414" t="s">
        <v>38</v>
      </c>
      <c r="H1414" s="14">
        <f t="shared" si="30"/>
        <v>0</v>
      </c>
      <c r="I1414" s="14">
        <v>8.5</v>
      </c>
    </row>
    <row r="1415" spans="1:9" ht="14.25" hidden="1">
      <c r="A1415" s="91"/>
      <c r="B1415" s="94"/>
      <c r="C1415" s="109"/>
      <c r="D1415" s="92"/>
      <c r="E1415">
        <v>2917508</v>
      </c>
      <c r="F1415" t="s">
        <v>334</v>
      </c>
      <c r="H1415" s="14">
        <f t="shared" si="30"/>
        <v>0</v>
      </c>
      <c r="I1415" s="14">
        <v>8.5</v>
      </c>
    </row>
    <row r="1416" spans="1:9" ht="14.25" hidden="1">
      <c r="A1416" s="91"/>
      <c r="B1416" s="94"/>
      <c r="C1416" s="109"/>
      <c r="D1416" s="92"/>
      <c r="E1416">
        <v>2918001</v>
      </c>
      <c r="F1416" t="s">
        <v>1446</v>
      </c>
      <c r="H1416" s="14">
        <f t="shared" si="30"/>
        <v>0</v>
      </c>
      <c r="I1416" s="14">
        <v>8.5</v>
      </c>
    </row>
    <row r="1417" spans="1:9" ht="14.25" hidden="1">
      <c r="A1417" s="91"/>
      <c r="B1417" s="94"/>
      <c r="C1417" s="109"/>
      <c r="D1417" s="92"/>
      <c r="E1417">
        <v>2918100</v>
      </c>
      <c r="F1417" t="s">
        <v>1093</v>
      </c>
      <c r="H1417" s="14">
        <f t="shared" si="30"/>
        <v>0</v>
      </c>
      <c r="I1417" s="14">
        <v>8.5</v>
      </c>
    </row>
    <row r="1418" spans="1:9" ht="14.25" hidden="1">
      <c r="A1418" s="91"/>
      <c r="B1418" s="94"/>
      <c r="C1418" s="109"/>
      <c r="D1418" s="92"/>
      <c r="E1418">
        <v>2919108</v>
      </c>
      <c r="F1418" t="s">
        <v>126</v>
      </c>
      <c r="H1418" s="14">
        <f t="shared" si="30"/>
        <v>0</v>
      </c>
      <c r="I1418" s="14">
        <v>8.5</v>
      </c>
    </row>
    <row r="1419" spans="1:9" ht="14.25" hidden="1">
      <c r="A1419" s="91"/>
      <c r="B1419" s="94"/>
      <c r="C1419" s="109"/>
      <c r="D1419" s="92"/>
      <c r="E1419">
        <v>2920106</v>
      </c>
      <c r="F1419" t="s">
        <v>137</v>
      </c>
      <c r="H1419" s="14">
        <f aca="true" t="shared" si="31" ref="H1419:H1430">G1419*I1419</f>
        <v>0</v>
      </c>
      <c r="I1419" s="14">
        <v>8.5</v>
      </c>
    </row>
    <row r="1420" spans="1:9" ht="14.25" hidden="1">
      <c r="A1420" s="91"/>
      <c r="B1420" s="94"/>
      <c r="C1420" s="109"/>
      <c r="D1420" s="92"/>
      <c r="E1420">
        <v>2921203</v>
      </c>
      <c r="F1420" t="s">
        <v>367</v>
      </c>
      <c r="H1420" s="14">
        <f t="shared" si="31"/>
        <v>0</v>
      </c>
      <c r="I1420" s="14">
        <v>8.5</v>
      </c>
    </row>
    <row r="1421" spans="1:9" ht="14.25" hidden="1">
      <c r="A1421" s="91"/>
      <c r="B1421" s="94"/>
      <c r="C1421" s="109"/>
      <c r="D1421" s="92"/>
      <c r="E1421">
        <v>2921302</v>
      </c>
      <c r="F1421" t="s">
        <v>324</v>
      </c>
      <c r="H1421" s="14">
        <f t="shared" si="31"/>
        <v>0</v>
      </c>
      <c r="I1421" s="14">
        <v>8.5</v>
      </c>
    </row>
    <row r="1422" spans="1:9" ht="14.25" hidden="1">
      <c r="A1422" s="91"/>
      <c r="B1422" s="94"/>
      <c r="C1422" s="109"/>
      <c r="D1422" s="92"/>
      <c r="E1422">
        <v>2921500</v>
      </c>
      <c r="F1422" t="s">
        <v>53</v>
      </c>
      <c r="H1422" s="14">
        <f t="shared" si="31"/>
        <v>0</v>
      </c>
      <c r="I1422" s="14">
        <v>8.5</v>
      </c>
    </row>
    <row r="1423" spans="1:9" ht="14.25" hidden="1">
      <c r="A1423" s="91"/>
      <c r="B1423" s="94"/>
      <c r="C1423" s="109"/>
      <c r="D1423" s="92"/>
      <c r="E1423">
        <v>2922102</v>
      </c>
      <c r="F1423" t="s">
        <v>710</v>
      </c>
      <c r="H1423" s="14">
        <f t="shared" si="31"/>
        <v>0</v>
      </c>
      <c r="I1423" s="14">
        <v>8.5</v>
      </c>
    </row>
    <row r="1424" spans="1:9" ht="14.25" hidden="1">
      <c r="A1424" s="91"/>
      <c r="B1424" s="94"/>
      <c r="C1424" s="109"/>
      <c r="D1424" s="92"/>
      <c r="E1424">
        <v>2922300</v>
      </c>
      <c r="F1424" t="s">
        <v>362</v>
      </c>
      <c r="H1424" s="14">
        <f t="shared" si="31"/>
        <v>0</v>
      </c>
      <c r="I1424" s="14">
        <v>8.5</v>
      </c>
    </row>
    <row r="1425" spans="1:9" ht="14.25" hidden="1">
      <c r="A1425" s="91"/>
      <c r="B1425" s="94"/>
      <c r="C1425" s="109"/>
      <c r="D1425" s="92"/>
      <c r="E1425">
        <v>2922656</v>
      </c>
      <c r="F1425" t="s">
        <v>335</v>
      </c>
      <c r="H1425" s="14">
        <f t="shared" si="31"/>
        <v>0</v>
      </c>
      <c r="I1425" s="14">
        <v>8.5</v>
      </c>
    </row>
    <row r="1426" spans="1:9" ht="14.25" hidden="1">
      <c r="A1426" s="91"/>
      <c r="B1426" s="94"/>
      <c r="C1426" s="109"/>
      <c r="D1426" s="92"/>
      <c r="E1426">
        <v>2922706</v>
      </c>
      <c r="F1426" t="s">
        <v>1305</v>
      </c>
      <c r="H1426" s="14">
        <f t="shared" si="31"/>
        <v>0</v>
      </c>
      <c r="I1426" s="14">
        <v>8.5</v>
      </c>
    </row>
    <row r="1427" spans="1:9" ht="14.25" hidden="1">
      <c r="A1427" s="91"/>
      <c r="B1427" s="94"/>
      <c r="C1427" s="109"/>
      <c r="D1427" s="92"/>
      <c r="E1427">
        <v>2922730</v>
      </c>
      <c r="F1427" t="s">
        <v>368</v>
      </c>
      <c r="H1427" s="14">
        <f t="shared" si="31"/>
        <v>0</v>
      </c>
      <c r="I1427" s="14">
        <v>8.5</v>
      </c>
    </row>
    <row r="1428" spans="1:9" ht="14.25" hidden="1">
      <c r="A1428" s="91"/>
      <c r="B1428" s="94"/>
      <c r="C1428" s="109"/>
      <c r="D1428" s="92"/>
      <c r="E1428">
        <v>2922805</v>
      </c>
      <c r="F1428" t="s">
        <v>152</v>
      </c>
      <c r="H1428" s="14">
        <f t="shared" si="31"/>
        <v>0</v>
      </c>
      <c r="I1428" s="14">
        <v>8.5</v>
      </c>
    </row>
    <row r="1429" spans="1:9" ht="14.25" hidden="1">
      <c r="A1429" s="91"/>
      <c r="B1429" s="94"/>
      <c r="C1429" s="109"/>
      <c r="D1429" s="92"/>
      <c r="E1429">
        <v>2922904</v>
      </c>
      <c r="F1429" t="s">
        <v>9</v>
      </c>
      <c r="H1429" s="14">
        <f t="shared" si="31"/>
        <v>0</v>
      </c>
      <c r="I1429" s="14">
        <v>8.5</v>
      </c>
    </row>
    <row r="1430" spans="1:9" ht="14.25" hidden="1">
      <c r="A1430" s="91"/>
      <c r="B1430" s="94"/>
      <c r="C1430" s="109"/>
      <c r="D1430" s="92"/>
      <c r="E1430">
        <v>2923050</v>
      </c>
      <c r="F1430" t="s">
        <v>73</v>
      </c>
      <c r="H1430" s="14">
        <f t="shared" si="31"/>
        <v>0</v>
      </c>
      <c r="I1430" s="14">
        <v>8.5</v>
      </c>
    </row>
    <row r="1431" spans="1:9" ht="14.25" hidden="1">
      <c r="A1431" s="91"/>
      <c r="B1431" s="94"/>
      <c r="C1431" s="109"/>
      <c r="D1431" s="92"/>
      <c r="E1431">
        <v>2923100</v>
      </c>
      <c r="F1431" t="s">
        <v>853</v>
      </c>
      <c r="H1431" s="14">
        <f t="shared" si="30"/>
        <v>0</v>
      </c>
      <c r="I1431" s="14">
        <v>8.5</v>
      </c>
    </row>
    <row r="1432" spans="1:9" ht="14.25" hidden="1">
      <c r="A1432" s="91"/>
      <c r="B1432" s="94"/>
      <c r="C1432" s="109"/>
      <c r="D1432" s="92"/>
      <c r="E1432">
        <v>2923803</v>
      </c>
      <c r="F1432" t="s">
        <v>127</v>
      </c>
      <c r="H1432" s="14">
        <f t="shared" si="30"/>
        <v>0</v>
      </c>
      <c r="I1432" s="14">
        <v>8.5</v>
      </c>
    </row>
    <row r="1433" spans="1:9" ht="14.25" hidden="1">
      <c r="A1433" s="91"/>
      <c r="B1433" s="94"/>
      <c r="C1433" s="109"/>
      <c r="D1433" s="92"/>
      <c r="E1433">
        <v>2924009</v>
      </c>
      <c r="F1433" t="s">
        <v>10</v>
      </c>
      <c r="H1433" s="14">
        <f t="shared" si="30"/>
        <v>0</v>
      </c>
      <c r="I1433" s="14">
        <v>8.5</v>
      </c>
    </row>
    <row r="1434" spans="1:9" ht="14.25" hidden="1">
      <c r="A1434" s="91"/>
      <c r="B1434" s="94"/>
      <c r="C1434" s="109"/>
      <c r="D1434" s="92"/>
      <c r="E1434">
        <v>2924058</v>
      </c>
      <c r="F1434" t="s">
        <v>440</v>
      </c>
      <c r="H1434" s="14">
        <f t="shared" si="30"/>
        <v>0</v>
      </c>
      <c r="I1434" s="14">
        <v>8.5</v>
      </c>
    </row>
    <row r="1435" spans="1:9" ht="14.25" hidden="1">
      <c r="A1435" s="91"/>
      <c r="B1435" s="94"/>
      <c r="C1435" s="109"/>
      <c r="D1435" s="92"/>
      <c r="E1435">
        <v>2924108</v>
      </c>
      <c r="F1435" t="s">
        <v>974</v>
      </c>
      <c r="H1435" s="14">
        <f t="shared" si="30"/>
        <v>0</v>
      </c>
      <c r="I1435" s="14">
        <v>8.5</v>
      </c>
    </row>
    <row r="1436" spans="1:9" ht="14.25" hidden="1">
      <c r="A1436" s="91"/>
      <c r="B1436" s="94"/>
      <c r="C1436" s="109"/>
      <c r="D1436" s="92"/>
      <c r="E1436">
        <v>2924207</v>
      </c>
      <c r="F1436" t="s">
        <v>646</v>
      </c>
      <c r="H1436" s="14">
        <f t="shared" si="30"/>
        <v>0</v>
      </c>
      <c r="I1436" s="14">
        <v>8.5</v>
      </c>
    </row>
    <row r="1437" spans="1:9" ht="14.25" hidden="1">
      <c r="A1437" s="91"/>
      <c r="B1437" s="94"/>
      <c r="C1437" s="109"/>
      <c r="D1437" s="92"/>
      <c r="E1437">
        <v>2924603</v>
      </c>
      <c r="F1437" t="s">
        <v>74</v>
      </c>
      <c r="H1437" s="14">
        <f t="shared" si="30"/>
        <v>0</v>
      </c>
      <c r="I1437" s="14">
        <v>8.5</v>
      </c>
    </row>
    <row r="1438" spans="1:9" ht="14.25" hidden="1">
      <c r="A1438" s="91"/>
      <c r="B1438" s="94"/>
      <c r="C1438" s="109"/>
      <c r="D1438" s="92"/>
      <c r="E1438">
        <v>2924652</v>
      </c>
      <c r="F1438" t="s">
        <v>153</v>
      </c>
      <c r="H1438" s="14">
        <f t="shared" si="30"/>
        <v>0</v>
      </c>
      <c r="I1438" s="14">
        <v>8.5</v>
      </c>
    </row>
    <row r="1439" spans="1:9" ht="14.25" hidden="1">
      <c r="A1439" s="91"/>
      <c r="B1439" s="94"/>
      <c r="C1439" s="109"/>
      <c r="D1439" s="92"/>
      <c r="E1439">
        <v>2924801</v>
      </c>
      <c r="F1439" t="s">
        <v>988</v>
      </c>
      <c r="H1439" s="14">
        <f t="shared" si="30"/>
        <v>0</v>
      </c>
      <c r="I1439" s="14">
        <v>8.5</v>
      </c>
    </row>
    <row r="1440" spans="1:9" ht="14.25" hidden="1">
      <c r="A1440" s="91"/>
      <c r="B1440" s="94"/>
      <c r="C1440" s="109"/>
      <c r="D1440" s="92"/>
      <c r="E1440">
        <v>2925253</v>
      </c>
      <c r="F1440" t="s">
        <v>989</v>
      </c>
      <c r="H1440" s="14">
        <f t="shared" si="30"/>
        <v>0</v>
      </c>
      <c r="I1440" s="14">
        <v>8.5</v>
      </c>
    </row>
    <row r="1441" spans="1:9" ht="14.25" hidden="1">
      <c r="A1441" s="91"/>
      <c r="B1441" s="94"/>
      <c r="C1441" s="109"/>
      <c r="D1441" s="92"/>
      <c r="E1441">
        <v>2925808</v>
      </c>
      <c r="F1441" t="s">
        <v>1519</v>
      </c>
      <c r="H1441" s="14">
        <f t="shared" si="30"/>
        <v>0</v>
      </c>
      <c r="I1441" s="14">
        <v>8.5</v>
      </c>
    </row>
    <row r="1442" spans="1:9" ht="14.25" hidden="1">
      <c r="A1442" s="91"/>
      <c r="B1442" s="94"/>
      <c r="C1442" s="109"/>
      <c r="D1442" s="92"/>
      <c r="E1442">
        <v>2925907</v>
      </c>
      <c r="F1442" t="s">
        <v>75</v>
      </c>
      <c r="H1442" s="14">
        <f aca="true" t="shared" si="32" ref="H1442:H1447">G1442*I1442</f>
        <v>0</v>
      </c>
      <c r="I1442" s="14">
        <v>8.5</v>
      </c>
    </row>
    <row r="1443" spans="1:9" ht="14.25" hidden="1">
      <c r="A1443" s="91"/>
      <c r="B1443" s="94"/>
      <c r="C1443" s="109"/>
      <c r="D1443" s="92"/>
      <c r="E1443">
        <v>2925931</v>
      </c>
      <c r="F1443" t="s">
        <v>138</v>
      </c>
      <c r="H1443" s="14">
        <f t="shared" si="32"/>
        <v>0</v>
      </c>
      <c r="I1443" s="14">
        <v>8.5</v>
      </c>
    </row>
    <row r="1444" spans="1:9" ht="14.25" hidden="1">
      <c r="A1444" s="91"/>
      <c r="B1444" s="94"/>
      <c r="C1444" s="109"/>
      <c r="D1444" s="92"/>
      <c r="E1444">
        <v>2925956</v>
      </c>
      <c r="F1444" t="s">
        <v>990</v>
      </c>
      <c r="H1444" s="14">
        <f t="shared" si="32"/>
        <v>0</v>
      </c>
      <c r="I1444" s="14">
        <v>8.5</v>
      </c>
    </row>
    <row r="1445" spans="1:9" ht="14.25" hidden="1">
      <c r="A1445" s="91"/>
      <c r="B1445" s="94"/>
      <c r="C1445" s="109"/>
      <c r="D1445" s="92"/>
      <c r="E1445">
        <v>2926103</v>
      </c>
      <c r="F1445" t="s">
        <v>1000</v>
      </c>
      <c r="H1445" s="14">
        <f t="shared" si="32"/>
        <v>0</v>
      </c>
      <c r="I1445" s="14">
        <v>8.5</v>
      </c>
    </row>
    <row r="1446" spans="1:9" ht="14.25" hidden="1">
      <c r="A1446" s="91"/>
      <c r="B1446" s="94"/>
      <c r="C1446" s="109"/>
      <c r="D1446" s="92"/>
      <c r="E1446">
        <v>2926301</v>
      </c>
      <c r="F1446" t="s">
        <v>39</v>
      </c>
      <c r="H1446" s="14">
        <f t="shared" si="32"/>
        <v>0</v>
      </c>
      <c r="I1446" s="14">
        <v>8.5</v>
      </c>
    </row>
    <row r="1447" spans="1:9" ht="14.25" hidden="1">
      <c r="A1447" s="91"/>
      <c r="B1447" s="94"/>
      <c r="C1447" s="109"/>
      <c r="D1447" s="92"/>
      <c r="E1447">
        <v>2926509</v>
      </c>
      <c r="F1447" t="s">
        <v>854</v>
      </c>
      <c r="H1447" s="14">
        <f t="shared" si="32"/>
        <v>0</v>
      </c>
      <c r="I1447" s="14">
        <v>8.5</v>
      </c>
    </row>
    <row r="1448" spans="1:9" ht="14.25" hidden="1">
      <c r="A1448" s="91"/>
      <c r="B1448" s="94"/>
      <c r="C1448" s="109"/>
      <c r="D1448" s="92"/>
      <c r="E1448">
        <v>2926608</v>
      </c>
      <c r="F1448" t="s">
        <v>676</v>
      </c>
      <c r="H1448" s="14">
        <f t="shared" si="30"/>
        <v>0</v>
      </c>
      <c r="I1448" s="14">
        <v>8.5</v>
      </c>
    </row>
    <row r="1449" spans="1:9" ht="14.25" hidden="1">
      <c r="A1449" s="91"/>
      <c r="B1449" s="94"/>
      <c r="C1449" s="109"/>
      <c r="D1449" s="92"/>
      <c r="E1449">
        <v>2927507</v>
      </c>
      <c r="F1449" t="s">
        <v>369</v>
      </c>
      <c r="H1449" s="14">
        <f t="shared" si="30"/>
        <v>0</v>
      </c>
      <c r="I1449" s="14">
        <v>8.5</v>
      </c>
    </row>
    <row r="1450" spans="1:9" ht="14.25" hidden="1">
      <c r="A1450" s="91"/>
      <c r="B1450" s="94"/>
      <c r="C1450" s="109"/>
      <c r="D1450" s="92"/>
      <c r="E1450">
        <v>2927606</v>
      </c>
      <c r="F1450" t="s">
        <v>680</v>
      </c>
      <c r="H1450" s="14">
        <f t="shared" si="30"/>
        <v>0</v>
      </c>
      <c r="I1450" s="14">
        <v>8.5</v>
      </c>
    </row>
    <row r="1451" spans="1:9" ht="14.25" hidden="1">
      <c r="A1451" s="91"/>
      <c r="B1451" s="94"/>
      <c r="C1451" s="109"/>
      <c r="D1451" s="92"/>
      <c r="E1451">
        <v>2927903</v>
      </c>
      <c r="F1451" s="25" t="s">
        <v>315</v>
      </c>
      <c r="H1451" s="14">
        <f t="shared" si="30"/>
        <v>0</v>
      </c>
      <c r="I1451" s="14">
        <v>8.5</v>
      </c>
    </row>
    <row r="1452" spans="1:9" ht="14.25" hidden="1">
      <c r="A1452" s="91"/>
      <c r="B1452" s="94"/>
      <c r="C1452" s="109"/>
      <c r="D1452" s="92"/>
      <c r="E1452">
        <v>2928505</v>
      </c>
      <c r="F1452" t="s">
        <v>858</v>
      </c>
      <c r="H1452" s="14">
        <f t="shared" si="30"/>
        <v>0</v>
      </c>
      <c r="I1452" s="14">
        <v>8.5</v>
      </c>
    </row>
    <row r="1453" spans="1:9" ht="14.25" hidden="1">
      <c r="A1453" s="91"/>
      <c r="B1453" s="94"/>
      <c r="C1453" s="109"/>
      <c r="D1453" s="92"/>
      <c r="E1453">
        <v>2928000</v>
      </c>
      <c r="F1453" t="s">
        <v>949</v>
      </c>
      <c r="H1453" s="14">
        <f t="shared" si="30"/>
        <v>0</v>
      </c>
      <c r="I1453" s="14">
        <v>8.5</v>
      </c>
    </row>
    <row r="1454" spans="1:9" ht="14.25" hidden="1">
      <c r="A1454" s="91"/>
      <c r="B1454" s="94"/>
      <c r="C1454" s="109"/>
      <c r="D1454" s="92"/>
      <c r="E1454">
        <v>2928307</v>
      </c>
      <c r="F1454" t="s">
        <v>764</v>
      </c>
      <c r="H1454" s="14">
        <f t="shared" si="30"/>
        <v>0</v>
      </c>
      <c r="I1454" s="14">
        <v>8.5</v>
      </c>
    </row>
    <row r="1455" spans="1:9" ht="14.25" hidden="1">
      <c r="A1455" s="91"/>
      <c r="B1455" s="94"/>
      <c r="C1455" s="109"/>
      <c r="D1455" s="92"/>
      <c r="E1455">
        <v>2928802</v>
      </c>
      <c r="F1455" t="s">
        <v>336</v>
      </c>
      <c r="H1455" s="14">
        <f t="shared" si="30"/>
        <v>0</v>
      </c>
      <c r="I1455" s="14">
        <v>8.5</v>
      </c>
    </row>
    <row r="1456" spans="1:9" ht="14.25" hidden="1">
      <c r="A1456" s="91"/>
      <c r="B1456" s="94"/>
      <c r="C1456" s="109"/>
      <c r="D1456" s="92"/>
      <c r="E1456">
        <v>2928950</v>
      </c>
      <c r="F1456" t="s">
        <v>437</v>
      </c>
      <c r="H1456" s="14">
        <f t="shared" si="30"/>
        <v>0</v>
      </c>
      <c r="I1456" s="14">
        <v>8.5</v>
      </c>
    </row>
    <row r="1457" spans="1:9" ht="14.25" hidden="1">
      <c r="A1457" s="91"/>
      <c r="B1457" s="94"/>
      <c r="C1457" s="109"/>
      <c r="D1457" s="92"/>
      <c r="E1457">
        <v>2929370</v>
      </c>
      <c r="F1457" t="s">
        <v>154</v>
      </c>
      <c r="H1457" s="14">
        <f t="shared" si="30"/>
        <v>0</v>
      </c>
      <c r="I1457" s="14">
        <v>8.5</v>
      </c>
    </row>
    <row r="1458" spans="1:9" ht="14.25" hidden="1">
      <c r="A1458" s="91"/>
      <c r="B1458" s="94"/>
      <c r="C1458" s="109"/>
      <c r="D1458" s="92"/>
      <c r="E1458">
        <v>2929602</v>
      </c>
      <c r="F1458" t="s">
        <v>363</v>
      </c>
      <c r="H1458" s="14">
        <f t="shared" si="30"/>
        <v>0</v>
      </c>
      <c r="I1458" s="14">
        <v>8.5</v>
      </c>
    </row>
    <row r="1459" spans="1:9" ht="14.25" hidden="1">
      <c r="A1459" s="91"/>
      <c r="B1459" s="94"/>
      <c r="C1459" s="109"/>
      <c r="D1459" s="92"/>
      <c r="E1459">
        <v>2929701</v>
      </c>
      <c r="F1459" t="s">
        <v>1055</v>
      </c>
      <c r="H1459" s="14">
        <f t="shared" si="30"/>
        <v>0</v>
      </c>
      <c r="I1459" s="14">
        <v>8.5</v>
      </c>
    </row>
    <row r="1460" spans="1:9" ht="14.25" hidden="1">
      <c r="A1460" s="91"/>
      <c r="B1460" s="94"/>
      <c r="C1460" s="109"/>
      <c r="D1460" s="92"/>
      <c r="E1460">
        <v>2929800</v>
      </c>
      <c r="F1460" t="s">
        <v>155</v>
      </c>
      <c r="H1460" s="14">
        <f t="shared" si="30"/>
        <v>0</v>
      </c>
      <c r="I1460" s="14">
        <v>8.5</v>
      </c>
    </row>
    <row r="1461" spans="1:9" ht="14.25" hidden="1">
      <c r="A1461" s="91"/>
      <c r="B1461" s="94"/>
      <c r="C1461" s="109"/>
      <c r="D1461" s="92"/>
      <c r="E1461">
        <v>2930105</v>
      </c>
      <c r="F1461" t="s">
        <v>337</v>
      </c>
      <c r="H1461" s="14">
        <f t="shared" si="30"/>
        <v>0</v>
      </c>
      <c r="I1461" s="14">
        <v>8.5</v>
      </c>
    </row>
    <row r="1462" spans="1:9" ht="14.25" hidden="1">
      <c r="A1462" s="91"/>
      <c r="B1462" s="94"/>
      <c r="C1462" s="109"/>
      <c r="D1462" s="92"/>
      <c r="E1462">
        <v>2930402</v>
      </c>
      <c r="F1462" t="s">
        <v>128</v>
      </c>
      <c r="H1462" s="14">
        <f t="shared" si="30"/>
        <v>0</v>
      </c>
      <c r="I1462" s="14">
        <v>8.5</v>
      </c>
    </row>
    <row r="1463" spans="1:9" ht="14.25" hidden="1">
      <c r="A1463" s="91"/>
      <c r="B1463" s="94"/>
      <c r="C1463" s="109"/>
      <c r="D1463" s="92"/>
      <c r="E1463">
        <v>2930501</v>
      </c>
      <c r="F1463" t="s">
        <v>405</v>
      </c>
      <c r="H1463" s="14">
        <f t="shared" si="30"/>
        <v>0</v>
      </c>
      <c r="I1463" s="14">
        <v>8.5</v>
      </c>
    </row>
    <row r="1464" spans="1:9" ht="14.25" hidden="1">
      <c r="A1464" s="91"/>
      <c r="B1464" s="94"/>
      <c r="C1464" s="109"/>
      <c r="D1464" s="92"/>
      <c r="E1464">
        <v>2930600</v>
      </c>
      <c r="F1464" t="s">
        <v>681</v>
      </c>
      <c r="H1464" s="14">
        <f t="shared" si="30"/>
        <v>0</v>
      </c>
      <c r="I1464" s="14">
        <v>8.5</v>
      </c>
    </row>
    <row r="1465" spans="1:9" ht="14.25" hidden="1">
      <c r="A1465" s="91"/>
      <c r="B1465" s="94"/>
      <c r="C1465" s="109"/>
      <c r="D1465" s="92"/>
      <c r="E1465">
        <v>2930766</v>
      </c>
      <c r="F1465" t="s">
        <v>438</v>
      </c>
      <c r="H1465" s="14">
        <f t="shared" si="30"/>
        <v>0</v>
      </c>
      <c r="I1465" s="14">
        <v>8.5</v>
      </c>
    </row>
    <row r="1466" spans="1:9" ht="14.25" hidden="1">
      <c r="A1466" s="91"/>
      <c r="B1466" s="94"/>
      <c r="C1466" s="109"/>
      <c r="D1466" s="92"/>
      <c r="E1466">
        <v>2931103</v>
      </c>
      <c r="F1466" t="s">
        <v>370</v>
      </c>
      <c r="H1466" s="14">
        <f t="shared" si="30"/>
        <v>0</v>
      </c>
      <c r="I1466" s="14">
        <v>8.5</v>
      </c>
    </row>
    <row r="1467" spans="1:9" ht="14.25" hidden="1">
      <c r="A1467" s="91"/>
      <c r="B1467" s="94"/>
      <c r="C1467" s="109"/>
      <c r="D1467" s="92"/>
      <c r="E1467">
        <v>2931301</v>
      </c>
      <c r="F1467" t="s">
        <v>76</v>
      </c>
      <c r="H1467" s="14">
        <f t="shared" si="30"/>
        <v>0</v>
      </c>
      <c r="I1467" s="14">
        <v>8.5</v>
      </c>
    </row>
    <row r="1468" spans="1:9" ht="14.25" hidden="1">
      <c r="A1468" s="91"/>
      <c r="B1468" s="94"/>
      <c r="C1468" s="109"/>
      <c r="D1468" s="92"/>
      <c r="E1468">
        <v>2931509</v>
      </c>
      <c r="F1468" t="s">
        <v>40</v>
      </c>
      <c r="H1468" s="14">
        <f t="shared" si="30"/>
        <v>0</v>
      </c>
      <c r="I1468" s="14">
        <v>8.5</v>
      </c>
    </row>
    <row r="1469" spans="1:9" ht="14.25" hidden="1">
      <c r="A1469" s="91"/>
      <c r="B1469" s="94"/>
      <c r="C1469" s="109"/>
      <c r="D1469" s="92"/>
      <c r="E1469">
        <v>2931905</v>
      </c>
      <c r="F1469" t="s">
        <v>11</v>
      </c>
      <c r="H1469" s="14">
        <f t="shared" si="30"/>
        <v>0</v>
      </c>
      <c r="I1469" s="14">
        <v>8.5</v>
      </c>
    </row>
    <row r="1470" spans="1:9" ht="14.25" hidden="1">
      <c r="A1470" s="91"/>
      <c r="B1470" s="94"/>
      <c r="C1470" s="109"/>
      <c r="D1470" s="92"/>
      <c r="E1470">
        <v>2932101</v>
      </c>
      <c r="F1470" t="s">
        <v>1451</v>
      </c>
      <c r="H1470" s="14">
        <f t="shared" si="30"/>
        <v>0</v>
      </c>
      <c r="I1470" s="14">
        <v>8.5</v>
      </c>
    </row>
    <row r="1471" spans="1:9" ht="14.25" hidden="1">
      <c r="A1471" s="91"/>
      <c r="B1471" s="94"/>
      <c r="C1471" s="109"/>
      <c r="D1471" s="92"/>
      <c r="E1471">
        <v>2933000</v>
      </c>
      <c r="F1471" t="s">
        <v>77</v>
      </c>
      <c r="H1471" s="14">
        <f t="shared" si="30"/>
        <v>0</v>
      </c>
      <c r="I1471" s="14">
        <v>8.5</v>
      </c>
    </row>
    <row r="1472" spans="1:9" ht="14.25" hidden="1">
      <c r="A1472" s="91"/>
      <c r="B1472" s="94"/>
      <c r="C1472" s="109"/>
      <c r="D1472" s="92"/>
      <c r="E1472">
        <v>2933059</v>
      </c>
      <c r="F1472" t="s">
        <v>12</v>
      </c>
      <c r="H1472" s="14">
        <f t="shared" si="30"/>
        <v>0</v>
      </c>
      <c r="I1472" s="14">
        <v>8.5</v>
      </c>
    </row>
    <row r="1473" spans="1:9" ht="14.25">
      <c r="A1473" s="91"/>
      <c r="B1473" s="95"/>
      <c r="C1473" s="109"/>
      <c r="D1473" s="92"/>
      <c r="E1473">
        <v>2933109</v>
      </c>
      <c r="F1473" t="s">
        <v>13</v>
      </c>
      <c r="H1473" s="14">
        <f t="shared" si="30"/>
        <v>0</v>
      </c>
      <c r="I1473" s="14">
        <v>8.5</v>
      </c>
    </row>
    <row r="1474" spans="1:9" ht="15">
      <c r="A1474" s="12"/>
      <c r="B1474" s="12"/>
      <c r="C1474" s="12"/>
      <c r="D1474" s="12"/>
      <c r="E1474" s="4" t="s">
        <v>514</v>
      </c>
      <c r="F1474" s="4">
        <f>COUNT(G1372:G1473)</f>
        <v>0</v>
      </c>
      <c r="G1474" s="24">
        <f>SUM(G1372:G1473)</f>
        <v>0</v>
      </c>
      <c r="H1474" s="5">
        <f>SUM(H1372:H1473)</f>
        <v>0</v>
      </c>
      <c r="I1474" s="6"/>
    </row>
    <row r="1475" ht="15.75" customHeight="1"/>
    <row r="1478" ht="14.25">
      <c r="F1478">
        <f>F87+F129+F212+F325+F491+F614+F731+F804+F882+F1035+F1091+F1181+F1217+F1272+F1341+F1369+F1474</f>
        <v>239</v>
      </c>
    </row>
  </sheetData>
  <sheetProtection formatCells="0" formatColumns="0" formatRows="0" insertColumns="0" insertRows="0" insertHyperlinks="0" deleteColumns="0" deleteRows="0" sort="0" autoFilter="0" pivotTables="0"/>
  <mergeCells count="70">
    <mergeCell ref="D1220:D1271"/>
    <mergeCell ref="C1184:C1215"/>
    <mergeCell ref="D1184:D1215"/>
    <mergeCell ref="A1220:A1271"/>
    <mergeCell ref="B1220:B1271"/>
    <mergeCell ref="A1184:A1215"/>
    <mergeCell ref="C1220:C1271"/>
    <mergeCell ref="B1184:B1216"/>
    <mergeCell ref="D1275:D1340"/>
    <mergeCell ref="C1275:C1340"/>
    <mergeCell ref="A1372:A1473"/>
    <mergeCell ref="B1372:B1473"/>
    <mergeCell ref="C1372:C1473"/>
    <mergeCell ref="D1372:D1473"/>
    <mergeCell ref="D1344:D1368"/>
    <mergeCell ref="A1344:A1368"/>
    <mergeCell ref="A1275:A1340"/>
    <mergeCell ref="B1275:B1340"/>
    <mergeCell ref="B90:B128"/>
    <mergeCell ref="B1344:B1368"/>
    <mergeCell ref="C1344:C1368"/>
    <mergeCell ref="C1094:C1180"/>
    <mergeCell ref="B1094:B1180"/>
    <mergeCell ref="C1038:C1090"/>
    <mergeCell ref="C617:C730"/>
    <mergeCell ref="C90:C128"/>
    <mergeCell ref="C215:C324"/>
    <mergeCell ref="C328:C490"/>
    <mergeCell ref="D494:D613"/>
    <mergeCell ref="C734:C803"/>
    <mergeCell ref="B617:B730"/>
    <mergeCell ref="A1:I1"/>
    <mergeCell ref="A2:I2"/>
    <mergeCell ref="D9:D86"/>
    <mergeCell ref="C9:C86"/>
    <mergeCell ref="B9:B86"/>
    <mergeCell ref="A9:A86"/>
    <mergeCell ref="D90:D128"/>
    <mergeCell ref="D1038:D1090"/>
    <mergeCell ref="D1094:D1180"/>
    <mergeCell ref="D885:D1034"/>
    <mergeCell ref="A1038:A1090"/>
    <mergeCell ref="A885:A1034"/>
    <mergeCell ref="B1038:B1090"/>
    <mergeCell ref="B885:B1034"/>
    <mergeCell ref="C885:C1034"/>
    <mergeCell ref="A1094:A1180"/>
    <mergeCell ref="D807:D881"/>
    <mergeCell ref="C807:C881"/>
    <mergeCell ref="A617:A730"/>
    <mergeCell ref="A807:A881"/>
    <mergeCell ref="B807:B881"/>
    <mergeCell ref="D734:D803"/>
    <mergeCell ref="D617:D730"/>
    <mergeCell ref="C132:C211"/>
    <mergeCell ref="A494:A613"/>
    <mergeCell ref="A734:A803"/>
    <mergeCell ref="B734:B803"/>
    <mergeCell ref="C494:C613"/>
    <mergeCell ref="B494:B613"/>
    <mergeCell ref="A90:A128"/>
    <mergeCell ref="D132:D211"/>
    <mergeCell ref="D215:D324"/>
    <mergeCell ref="D328:D490"/>
    <mergeCell ref="A132:A211"/>
    <mergeCell ref="B132:B211"/>
    <mergeCell ref="A328:A490"/>
    <mergeCell ref="A215:A324"/>
    <mergeCell ref="B215:B324"/>
    <mergeCell ref="B328:B490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22.25390625" style="0" customWidth="1"/>
    <col min="2" max="2" width="10.00390625" style="0" customWidth="1"/>
    <col min="3" max="3" width="10.00390625" style="0" bestFit="1" customWidth="1"/>
    <col min="4" max="4" width="13.375" style="0" customWidth="1"/>
    <col min="5" max="5" width="14.375" style="0" bestFit="1" customWidth="1"/>
    <col min="6" max="6" width="10.125" style="0" customWidth="1"/>
    <col min="7" max="7" width="9.625" style="0" customWidth="1"/>
    <col min="8" max="8" width="10.50390625" style="0" customWidth="1"/>
  </cols>
  <sheetData>
    <row r="1" spans="1:8" ht="15">
      <c r="A1" s="88" t="s">
        <v>1534</v>
      </c>
      <c r="B1" s="89"/>
      <c r="C1" s="89"/>
      <c r="D1" s="89"/>
      <c r="E1" s="89"/>
      <c r="F1" s="89"/>
      <c r="G1" s="89"/>
      <c r="H1" s="90"/>
    </row>
    <row r="2" spans="1:8" ht="15">
      <c r="A2" s="8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</row>
    <row r="3" spans="1:8" ht="14.25">
      <c r="A3" t="s">
        <v>172</v>
      </c>
      <c r="B3" s="13"/>
      <c r="C3" s="13">
        <v>0</v>
      </c>
      <c r="D3" s="13">
        <v>0</v>
      </c>
      <c r="E3" s="13">
        <v>0</v>
      </c>
      <c r="F3" s="13">
        <v>0</v>
      </c>
      <c r="G3" s="13">
        <f>B3-C3-D3-E3-F3</f>
        <v>0</v>
      </c>
      <c r="H3" s="9">
        <v>2</v>
      </c>
    </row>
    <row r="4" spans="1:8" ht="14.25">
      <c r="A4" t="s">
        <v>92</v>
      </c>
      <c r="B4" s="13"/>
      <c r="C4" s="13">
        <v>0</v>
      </c>
      <c r="D4" s="13">
        <v>0</v>
      </c>
      <c r="E4" s="13">
        <v>0</v>
      </c>
      <c r="F4" s="13">
        <v>0</v>
      </c>
      <c r="G4" s="13">
        <f aca="true" t="shared" si="0" ref="G4:G68">B4-C4-D4-E4-F4</f>
        <v>0</v>
      </c>
      <c r="H4" s="9">
        <v>2</v>
      </c>
    </row>
    <row r="5" spans="1:8" ht="14.25">
      <c r="A5" t="s">
        <v>317</v>
      </c>
      <c r="B5" s="13"/>
      <c r="C5" s="13">
        <v>0</v>
      </c>
      <c r="D5" s="13">
        <v>0</v>
      </c>
      <c r="E5" s="13">
        <v>0</v>
      </c>
      <c r="F5" s="13">
        <v>0</v>
      </c>
      <c r="G5" s="13">
        <f t="shared" si="0"/>
        <v>0</v>
      </c>
      <c r="H5" s="9">
        <v>2</v>
      </c>
    </row>
    <row r="6" spans="1:8" ht="14.25">
      <c r="A6" t="s">
        <v>93</v>
      </c>
      <c r="B6" s="13"/>
      <c r="C6" s="13">
        <v>0</v>
      </c>
      <c r="D6" s="13">
        <v>0</v>
      </c>
      <c r="E6" s="13">
        <v>0</v>
      </c>
      <c r="F6" s="13">
        <v>0</v>
      </c>
      <c r="G6" s="13">
        <f t="shared" si="0"/>
        <v>0</v>
      </c>
      <c r="H6" s="9">
        <v>2</v>
      </c>
    </row>
    <row r="7" spans="1:8" ht="14.25">
      <c r="A7" t="s">
        <v>608</v>
      </c>
      <c r="B7" s="13"/>
      <c r="C7" s="13">
        <v>0</v>
      </c>
      <c r="D7" s="13">
        <v>0</v>
      </c>
      <c r="E7" s="13">
        <v>0</v>
      </c>
      <c r="F7" s="13">
        <v>0</v>
      </c>
      <c r="G7" s="13">
        <f t="shared" si="0"/>
        <v>0</v>
      </c>
      <c r="H7" s="9">
        <v>2</v>
      </c>
    </row>
    <row r="8" spans="1:8" ht="14.25">
      <c r="A8" t="s">
        <v>193</v>
      </c>
      <c r="B8" s="13"/>
      <c r="C8" s="13">
        <v>0</v>
      </c>
      <c r="D8" s="13">
        <v>0</v>
      </c>
      <c r="E8" s="13">
        <v>0</v>
      </c>
      <c r="F8" s="13">
        <v>0</v>
      </c>
      <c r="G8" s="13">
        <f t="shared" si="0"/>
        <v>0</v>
      </c>
      <c r="H8" s="9">
        <v>2</v>
      </c>
    </row>
    <row r="9" spans="1:8" ht="14.25">
      <c r="A9" t="s">
        <v>94</v>
      </c>
      <c r="B9" s="13"/>
      <c r="C9" s="13">
        <v>0</v>
      </c>
      <c r="D9" s="13">
        <v>0</v>
      </c>
      <c r="E9" s="13">
        <v>0</v>
      </c>
      <c r="F9" s="13">
        <v>0</v>
      </c>
      <c r="G9" s="13">
        <f t="shared" si="0"/>
        <v>0</v>
      </c>
      <c r="H9" s="9">
        <v>2</v>
      </c>
    </row>
    <row r="10" spans="1:8" ht="14.25">
      <c r="A10" t="s">
        <v>221</v>
      </c>
      <c r="B10" s="13"/>
      <c r="C10" s="13">
        <v>0</v>
      </c>
      <c r="D10" s="13">
        <v>0</v>
      </c>
      <c r="E10" s="13">
        <v>0</v>
      </c>
      <c r="F10" s="13">
        <v>0</v>
      </c>
      <c r="G10" s="13">
        <f t="shared" si="0"/>
        <v>0</v>
      </c>
      <c r="H10" s="9">
        <v>2</v>
      </c>
    </row>
    <row r="11" spans="1:8" ht="14.25">
      <c r="A11" t="s">
        <v>611</v>
      </c>
      <c r="B11" s="13"/>
      <c r="C11" s="13">
        <v>0</v>
      </c>
      <c r="D11" s="13">
        <v>0</v>
      </c>
      <c r="E11" s="13">
        <v>0</v>
      </c>
      <c r="F11" s="13">
        <v>0</v>
      </c>
      <c r="G11" s="13">
        <f t="shared" si="0"/>
        <v>0</v>
      </c>
      <c r="H11" s="9">
        <v>2</v>
      </c>
    </row>
    <row r="12" spans="1:8" ht="14.25">
      <c r="A12" t="s">
        <v>856</v>
      </c>
      <c r="B12" s="13"/>
      <c r="C12" s="13">
        <v>0</v>
      </c>
      <c r="D12" s="13">
        <v>0</v>
      </c>
      <c r="E12" s="13">
        <v>0</v>
      </c>
      <c r="F12" s="13">
        <v>0</v>
      </c>
      <c r="G12" s="13">
        <f t="shared" si="0"/>
        <v>0</v>
      </c>
      <c r="H12" s="9">
        <v>2</v>
      </c>
    </row>
    <row r="13" spans="1:8" ht="14.25">
      <c r="A13" t="s">
        <v>466</v>
      </c>
      <c r="B13" s="13"/>
      <c r="C13" s="13">
        <v>0</v>
      </c>
      <c r="D13" s="13">
        <v>0</v>
      </c>
      <c r="E13" s="13">
        <v>0</v>
      </c>
      <c r="F13" s="13">
        <v>0</v>
      </c>
      <c r="G13" s="13">
        <f t="shared" si="0"/>
        <v>0</v>
      </c>
      <c r="H13" s="9">
        <v>2</v>
      </c>
    </row>
    <row r="14" spans="1:8" ht="14.25">
      <c r="A14" t="s">
        <v>195</v>
      </c>
      <c r="B14" s="13"/>
      <c r="C14" s="13">
        <v>0</v>
      </c>
      <c r="D14" s="13">
        <v>0</v>
      </c>
      <c r="E14" s="13">
        <v>0</v>
      </c>
      <c r="F14" s="13">
        <v>0</v>
      </c>
      <c r="G14" s="13">
        <f t="shared" si="0"/>
        <v>0</v>
      </c>
      <c r="H14" s="9">
        <v>2</v>
      </c>
    </row>
    <row r="15" spans="1:8" ht="14.25">
      <c r="A15" t="s">
        <v>222</v>
      </c>
      <c r="B15" s="13"/>
      <c r="C15" s="13">
        <v>0</v>
      </c>
      <c r="D15" s="13">
        <v>0</v>
      </c>
      <c r="E15" s="13">
        <v>0</v>
      </c>
      <c r="F15" s="13">
        <v>0</v>
      </c>
      <c r="G15" s="13">
        <f t="shared" si="0"/>
        <v>0</v>
      </c>
      <c r="H15" s="9">
        <v>2</v>
      </c>
    </row>
    <row r="16" spans="1:8" ht="14.25">
      <c r="A16" t="s">
        <v>223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f t="shared" si="0"/>
        <v>0</v>
      </c>
      <c r="H16" s="9">
        <v>2</v>
      </c>
    </row>
    <row r="17" spans="1:8" ht="14.25">
      <c r="A17" t="s">
        <v>87</v>
      </c>
      <c r="B17" s="13"/>
      <c r="C17" s="13">
        <v>0</v>
      </c>
      <c r="D17" s="13">
        <v>0</v>
      </c>
      <c r="E17" s="13">
        <v>0</v>
      </c>
      <c r="F17" s="13">
        <v>0</v>
      </c>
      <c r="G17" s="13">
        <f t="shared" si="0"/>
        <v>0</v>
      </c>
      <c r="H17" s="9">
        <v>2</v>
      </c>
    </row>
    <row r="18" spans="1:8" ht="14.25">
      <c r="A18" t="s">
        <v>294</v>
      </c>
      <c r="B18" s="13"/>
      <c r="C18" s="13">
        <v>0</v>
      </c>
      <c r="D18" s="13">
        <v>0</v>
      </c>
      <c r="E18" s="13">
        <v>0</v>
      </c>
      <c r="F18" s="13">
        <v>0</v>
      </c>
      <c r="G18" s="13">
        <f t="shared" si="0"/>
        <v>0</v>
      </c>
      <c r="H18" s="9">
        <v>2</v>
      </c>
    </row>
    <row r="19" spans="1:8" ht="14.25">
      <c r="A19" t="s">
        <v>322</v>
      </c>
      <c r="B19" s="13"/>
      <c r="C19" s="13">
        <v>0</v>
      </c>
      <c r="D19" s="13">
        <v>0</v>
      </c>
      <c r="E19" s="13">
        <v>0</v>
      </c>
      <c r="F19" s="13">
        <v>0</v>
      </c>
      <c r="G19" s="13">
        <f t="shared" si="0"/>
        <v>0</v>
      </c>
      <c r="H19" s="9">
        <v>2</v>
      </c>
    </row>
    <row r="20" spans="1:8" ht="14.25">
      <c r="A20" t="s">
        <v>178</v>
      </c>
      <c r="B20" s="13"/>
      <c r="C20" s="13">
        <v>0</v>
      </c>
      <c r="D20" s="13">
        <v>0</v>
      </c>
      <c r="E20" s="13">
        <v>0</v>
      </c>
      <c r="F20" s="13">
        <v>0</v>
      </c>
      <c r="G20" s="13">
        <f t="shared" si="0"/>
        <v>0</v>
      </c>
      <c r="H20" s="9">
        <v>2</v>
      </c>
    </row>
    <row r="21" spans="1:8" ht="14.25">
      <c r="A21" t="s">
        <v>196</v>
      </c>
      <c r="B21" s="13"/>
      <c r="C21" s="13">
        <v>0</v>
      </c>
      <c r="D21" s="13">
        <v>0</v>
      </c>
      <c r="E21" s="13">
        <v>0</v>
      </c>
      <c r="F21" s="13">
        <v>0</v>
      </c>
      <c r="G21" s="13">
        <f t="shared" si="0"/>
        <v>0</v>
      </c>
      <c r="H21" s="9">
        <v>2</v>
      </c>
    </row>
    <row r="22" spans="1:8" ht="14.25">
      <c r="A22" t="s">
        <v>225</v>
      </c>
      <c r="B22" s="13"/>
      <c r="C22" s="13">
        <v>0</v>
      </c>
      <c r="D22" s="13">
        <v>0</v>
      </c>
      <c r="E22" s="13">
        <v>0</v>
      </c>
      <c r="F22" s="13">
        <v>0</v>
      </c>
      <c r="G22" s="13">
        <f t="shared" si="0"/>
        <v>0</v>
      </c>
      <c r="H22" s="9">
        <v>2</v>
      </c>
    </row>
    <row r="23" spans="1:8" ht="14.25">
      <c r="A23" t="s">
        <v>95</v>
      </c>
      <c r="B23" s="13"/>
      <c r="C23" s="13">
        <v>0</v>
      </c>
      <c r="D23" s="13">
        <v>0</v>
      </c>
      <c r="E23" s="13">
        <v>0</v>
      </c>
      <c r="F23" s="13">
        <v>0</v>
      </c>
      <c r="G23" s="13">
        <f t="shared" si="0"/>
        <v>0</v>
      </c>
      <c r="H23" s="9">
        <v>2</v>
      </c>
    </row>
    <row r="24" spans="1:8" ht="14.25">
      <c r="A24" t="s">
        <v>181</v>
      </c>
      <c r="B24" s="13"/>
      <c r="C24" s="13">
        <v>0</v>
      </c>
      <c r="D24" s="13">
        <v>0</v>
      </c>
      <c r="E24" s="13">
        <v>0</v>
      </c>
      <c r="F24" s="13">
        <v>0</v>
      </c>
      <c r="G24" s="13">
        <f t="shared" si="0"/>
        <v>0</v>
      </c>
      <c r="H24" s="9">
        <v>2</v>
      </c>
    </row>
    <row r="25" spans="1:8" ht="14.25">
      <c r="A25" t="s">
        <v>198</v>
      </c>
      <c r="B25" s="13"/>
      <c r="C25" s="13">
        <v>0</v>
      </c>
      <c r="D25" s="13">
        <v>0</v>
      </c>
      <c r="E25" s="13">
        <v>0</v>
      </c>
      <c r="F25" s="13">
        <v>0</v>
      </c>
      <c r="G25" s="13">
        <f t="shared" si="0"/>
        <v>0</v>
      </c>
      <c r="H25" s="9">
        <v>2</v>
      </c>
    </row>
    <row r="26" spans="1:8" ht="14.25">
      <c r="A26" t="s">
        <v>654</v>
      </c>
      <c r="B26" s="13"/>
      <c r="C26" s="13">
        <v>0</v>
      </c>
      <c r="D26" s="13">
        <v>0</v>
      </c>
      <c r="E26" s="13">
        <v>0</v>
      </c>
      <c r="F26" s="13">
        <v>0</v>
      </c>
      <c r="G26" s="13">
        <f t="shared" si="0"/>
        <v>0</v>
      </c>
      <c r="H26" s="9">
        <v>2</v>
      </c>
    </row>
    <row r="27" spans="1:8" ht="14.25">
      <c r="A27" t="s">
        <v>96</v>
      </c>
      <c r="B27" s="13"/>
      <c r="C27" s="13">
        <v>0</v>
      </c>
      <c r="D27" s="13">
        <v>0</v>
      </c>
      <c r="E27" s="13">
        <v>0</v>
      </c>
      <c r="F27" s="13">
        <v>0</v>
      </c>
      <c r="G27" s="13">
        <f t="shared" si="0"/>
        <v>0</v>
      </c>
      <c r="H27" s="9">
        <v>2</v>
      </c>
    </row>
    <row r="28" spans="1:8" ht="14.25">
      <c r="A28" t="s">
        <v>954</v>
      </c>
      <c r="B28" s="13"/>
      <c r="C28" s="13">
        <v>0</v>
      </c>
      <c r="D28" s="13">
        <v>0</v>
      </c>
      <c r="E28" s="13">
        <v>0</v>
      </c>
      <c r="F28" s="13">
        <v>0</v>
      </c>
      <c r="G28" s="13">
        <f t="shared" si="0"/>
        <v>0</v>
      </c>
      <c r="H28" s="9">
        <v>2</v>
      </c>
    </row>
    <row r="29" spans="1:8" ht="14.25">
      <c r="A29" t="s">
        <v>1496</v>
      </c>
      <c r="B29" s="13"/>
      <c r="C29" s="13">
        <v>0</v>
      </c>
      <c r="D29" s="13">
        <v>0</v>
      </c>
      <c r="E29" s="13">
        <v>0</v>
      </c>
      <c r="F29" s="13">
        <v>0</v>
      </c>
      <c r="G29" s="13">
        <f t="shared" si="0"/>
        <v>0</v>
      </c>
      <c r="H29" s="9">
        <v>2</v>
      </c>
    </row>
    <row r="30" spans="1:8" ht="14.25">
      <c r="A30" t="s">
        <v>230</v>
      </c>
      <c r="B30" s="13"/>
      <c r="C30" s="13">
        <v>0</v>
      </c>
      <c r="D30" s="13">
        <v>0</v>
      </c>
      <c r="E30" s="13">
        <v>0</v>
      </c>
      <c r="F30" s="13">
        <v>0</v>
      </c>
      <c r="G30" s="13">
        <f t="shared" si="0"/>
        <v>0</v>
      </c>
      <c r="H30" s="9">
        <v>2</v>
      </c>
    </row>
    <row r="31" spans="1:8" ht="14.25">
      <c r="A31" t="s">
        <v>182</v>
      </c>
      <c r="B31" s="13"/>
      <c r="C31" s="13">
        <v>0</v>
      </c>
      <c r="D31" s="13">
        <v>0</v>
      </c>
      <c r="E31" s="13">
        <v>0</v>
      </c>
      <c r="F31" s="13">
        <v>0</v>
      </c>
      <c r="G31" s="13">
        <f t="shared" si="0"/>
        <v>0</v>
      </c>
      <c r="H31" s="9">
        <v>2</v>
      </c>
    </row>
    <row r="32" spans="1:8" ht="14.25">
      <c r="A32" t="s">
        <v>231</v>
      </c>
      <c r="B32" s="13"/>
      <c r="C32" s="13">
        <v>0</v>
      </c>
      <c r="D32" s="13">
        <v>0</v>
      </c>
      <c r="E32" s="13">
        <v>0</v>
      </c>
      <c r="F32" s="13">
        <v>0</v>
      </c>
      <c r="G32" s="13">
        <f t="shared" si="0"/>
        <v>0</v>
      </c>
      <c r="H32" s="9">
        <v>2</v>
      </c>
    </row>
    <row r="33" spans="1:8" ht="14.25">
      <c r="A33" t="s">
        <v>798</v>
      </c>
      <c r="B33" s="13"/>
      <c r="C33" s="13">
        <v>0</v>
      </c>
      <c r="D33" s="13">
        <v>0</v>
      </c>
      <c r="E33" s="13">
        <v>0</v>
      </c>
      <c r="F33" s="13">
        <v>0</v>
      </c>
      <c r="G33" s="13">
        <f t="shared" si="0"/>
        <v>0</v>
      </c>
      <c r="H33" s="9">
        <v>2</v>
      </c>
    </row>
    <row r="34" spans="1:8" ht="14.25">
      <c r="A34" t="s">
        <v>845</v>
      </c>
      <c r="B34" s="13"/>
      <c r="C34" s="13">
        <v>0</v>
      </c>
      <c r="D34" s="13">
        <v>0</v>
      </c>
      <c r="E34" s="13">
        <v>0</v>
      </c>
      <c r="F34" s="13">
        <v>0</v>
      </c>
      <c r="G34" s="13">
        <f t="shared" si="0"/>
        <v>0</v>
      </c>
      <c r="H34" s="9">
        <v>2</v>
      </c>
    </row>
    <row r="35" spans="1:8" ht="14.25">
      <c r="A35" t="s">
        <v>604</v>
      </c>
      <c r="B35" s="13"/>
      <c r="C35" s="13">
        <v>0</v>
      </c>
      <c r="D35" s="13">
        <v>0</v>
      </c>
      <c r="E35" s="13">
        <v>0</v>
      </c>
      <c r="F35" s="13">
        <v>0</v>
      </c>
      <c r="G35" s="13">
        <f t="shared" si="0"/>
        <v>0</v>
      </c>
      <c r="H35" s="9">
        <v>2</v>
      </c>
    </row>
    <row r="36" spans="1:8" ht="14.25">
      <c r="A36" t="s">
        <v>615</v>
      </c>
      <c r="B36" s="13"/>
      <c r="C36" s="13">
        <v>0</v>
      </c>
      <c r="D36" s="13">
        <v>0</v>
      </c>
      <c r="E36" s="13">
        <v>0</v>
      </c>
      <c r="F36" s="13">
        <v>0</v>
      </c>
      <c r="G36" s="13">
        <f t="shared" si="0"/>
        <v>0</v>
      </c>
      <c r="H36" s="9">
        <v>2</v>
      </c>
    </row>
    <row r="37" spans="1:8" ht="14.25">
      <c r="A37" t="s">
        <v>232</v>
      </c>
      <c r="B37" s="13"/>
      <c r="C37" s="13">
        <v>0</v>
      </c>
      <c r="D37" s="13">
        <v>0</v>
      </c>
      <c r="E37" s="13">
        <v>0</v>
      </c>
      <c r="F37" s="13">
        <v>0</v>
      </c>
      <c r="G37" s="13">
        <f t="shared" si="0"/>
        <v>0</v>
      </c>
      <c r="H37" s="9">
        <v>2</v>
      </c>
    </row>
    <row r="38" spans="1:8" ht="14.25">
      <c r="A38" t="s">
        <v>296</v>
      </c>
      <c r="B38" s="13"/>
      <c r="C38" s="13">
        <v>0</v>
      </c>
      <c r="D38" s="13">
        <v>0</v>
      </c>
      <c r="E38" s="13">
        <v>0</v>
      </c>
      <c r="F38" s="13">
        <v>0</v>
      </c>
      <c r="G38" s="13">
        <f>B38-C38-D38-E38-F38</f>
        <v>0</v>
      </c>
      <c r="H38" s="9">
        <v>2</v>
      </c>
    </row>
    <row r="39" spans="1:8" ht="14.25">
      <c r="A39" t="s">
        <v>418</v>
      </c>
      <c r="B39" s="13"/>
      <c r="C39" s="13">
        <v>0</v>
      </c>
      <c r="D39" s="13">
        <v>0</v>
      </c>
      <c r="E39" s="13">
        <v>0</v>
      </c>
      <c r="F39" s="13">
        <v>0</v>
      </c>
      <c r="G39" s="13">
        <f>B39-C39-D39-E39-F39</f>
        <v>0</v>
      </c>
      <c r="H39" s="9">
        <v>2</v>
      </c>
    </row>
    <row r="40" spans="1:8" ht="14.25">
      <c r="A40" t="s">
        <v>813</v>
      </c>
      <c r="B40" s="13"/>
      <c r="C40" s="13">
        <v>0</v>
      </c>
      <c r="D40" s="13">
        <v>0</v>
      </c>
      <c r="E40" s="13">
        <v>0</v>
      </c>
      <c r="F40" s="13">
        <v>0</v>
      </c>
      <c r="G40" s="13">
        <f>B40-C40-D40-E40-F40</f>
        <v>0</v>
      </c>
      <c r="H40" s="9">
        <v>2</v>
      </c>
    </row>
    <row r="41" spans="1:8" ht="14.25">
      <c r="A41" t="s">
        <v>449</v>
      </c>
      <c r="B41" s="13"/>
      <c r="C41" s="13">
        <v>0</v>
      </c>
      <c r="D41" s="13">
        <v>0</v>
      </c>
      <c r="E41" s="13">
        <v>0</v>
      </c>
      <c r="F41" s="13">
        <v>0</v>
      </c>
      <c r="G41" s="13">
        <f t="shared" si="0"/>
        <v>0</v>
      </c>
      <c r="H41" s="9">
        <v>2</v>
      </c>
    </row>
    <row r="42" spans="1:8" ht="14.25">
      <c r="A42" t="s">
        <v>956</v>
      </c>
      <c r="B42" s="13"/>
      <c r="C42" s="13">
        <v>0</v>
      </c>
      <c r="D42" s="13">
        <v>0</v>
      </c>
      <c r="E42" s="13">
        <v>0</v>
      </c>
      <c r="F42" s="13">
        <v>0</v>
      </c>
      <c r="G42" s="13">
        <f t="shared" si="0"/>
        <v>0</v>
      </c>
      <c r="H42" s="9">
        <v>2</v>
      </c>
    </row>
    <row r="43" spans="1:8" ht="14.25">
      <c r="A43" t="s">
        <v>617</v>
      </c>
      <c r="B43" s="13"/>
      <c r="C43" s="13">
        <v>0</v>
      </c>
      <c r="D43" s="13">
        <v>0</v>
      </c>
      <c r="E43" s="13">
        <v>0</v>
      </c>
      <c r="F43" s="13">
        <v>0</v>
      </c>
      <c r="G43" s="13">
        <f t="shared" si="0"/>
        <v>0</v>
      </c>
      <c r="H43" s="9">
        <v>2</v>
      </c>
    </row>
    <row r="44" spans="1:8" ht="14.25">
      <c r="A44" t="s">
        <v>497</v>
      </c>
      <c r="B44" s="13"/>
      <c r="C44" s="13">
        <v>0</v>
      </c>
      <c r="D44" s="13">
        <v>0</v>
      </c>
      <c r="E44" s="13">
        <v>0</v>
      </c>
      <c r="F44" s="13">
        <v>0</v>
      </c>
      <c r="G44" s="13">
        <f t="shared" si="0"/>
        <v>0</v>
      </c>
      <c r="H44" s="9">
        <v>2</v>
      </c>
    </row>
    <row r="45" spans="1:8" ht="14.25">
      <c r="A45" t="s">
        <v>236</v>
      </c>
      <c r="B45" s="13"/>
      <c r="C45" s="13">
        <v>0</v>
      </c>
      <c r="D45" s="13">
        <v>0</v>
      </c>
      <c r="E45" s="13">
        <v>0</v>
      </c>
      <c r="F45" s="13">
        <v>0</v>
      </c>
      <c r="G45" s="13">
        <f t="shared" si="0"/>
        <v>0</v>
      </c>
      <c r="H45" s="9">
        <v>2</v>
      </c>
    </row>
    <row r="46" spans="1:8" ht="14.25">
      <c r="A46" t="s">
        <v>214</v>
      </c>
      <c r="B46" s="13"/>
      <c r="C46" s="13">
        <v>0</v>
      </c>
      <c r="D46" s="13">
        <v>0</v>
      </c>
      <c r="E46" s="13">
        <v>0</v>
      </c>
      <c r="F46" s="13">
        <v>0</v>
      </c>
      <c r="G46" s="13">
        <f t="shared" si="0"/>
        <v>0</v>
      </c>
      <c r="H46" s="9">
        <v>2</v>
      </c>
    </row>
    <row r="47" spans="1:8" ht="14.25">
      <c r="A47" t="s">
        <v>201</v>
      </c>
      <c r="B47" s="13"/>
      <c r="C47" s="13">
        <v>0</v>
      </c>
      <c r="D47" s="13">
        <v>0</v>
      </c>
      <c r="E47" s="13">
        <v>0</v>
      </c>
      <c r="F47" s="13">
        <v>0</v>
      </c>
      <c r="G47" s="13">
        <f t="shared" si="0"/>
        <v>0</v>
      </c>
      <c r="H47" s="9">
        <v>2</v>
      </c>
    </row>
    <row r="48" spans="1:8" ht="14.25">
      <c r="A48" t="s">
        <v>99</v>
      </c>
      <c r="B48" s="13"/>
      <c r="C48" s="13">
        <v>0</v>
      </c>
      <c r="D48" s="13">
        <v>0</v>
      </c>
      <c r="E48" s="13">
        <v>0</v>
      </c>
      <c r="F48" s="13">
        <v>0</v>
      </c>
      <c r="G48" s="13">
        <f t="shared" si="0"/>
        <v>0</v>
      </c>
      <c r="H48" s="9">
        <v>2</v>
      </c>
    </row>
    <row r="49" spans="1:8" ht="14.25">
      <c r="A49" t="s">
        <v>537</v>
      </c>
      <c r="B49" s="13"/>
      <c r="C49" s="13">
        <v>0</v>
      </c>
      <c r="D49" s="13">
        <v>0</v>
      </c>
      <c r="E49" s="13">
        <v>0</v>
      </c>
      <c r="F49" s="13">
        <v>0</v>
      </c>
      <c r="G49" s="13">
        <f t="shared" si="0"/>
        <v>0</v>
      </c>
      <c r="H49" s="9">
        <v>2</v>
      </c>
    </row>
    <row r="50" spans="1:8" ht="14.25">
      <c r="A50" t="s">
        <v>100</v>
      </c>
      <c r="B50" s="13"/>
      <c r="C50" s="13">
        <v>0</v>
      </c>
      <c r="D50" s="13">
        <v>0</v>
      </c>
      <c r="E50" s="13">
        <v>0</v>
      </c>
      <c r="F50" s="13">
        <v>0</v>
      </c>
      <c r="G50" s="13">
        <f t="shared" si="0"/>
        <v>0</v>
      </c>
      <c r="H50" s="9">
        <v>2</v>
      </c>
    </row>
    <row r="51" spans="1:8" ht="14.25">
      <c r="A51" t="s">
        <v>975</v>
      </c>
      <c r="B51" s="13"/>
      <c r="C51" s="13">
        <v>0</v>
      </c>
      <c r="D51" s="13">
        <v>0</v>
      </c>
      <c r="E51" s="13">
        <v>0</v>
      </c>
      <c r="F51" s="13">
        <v>0</v>
      </c>
      <c r="G51" s="13">
        <f t="shared" si="0"/>
        <v>0</v>
      </c>
      <c r="H51" s="9">
        <v>2</v>
      </c>
    </row>
    <row r="52" spans="1:8" ht="14.25">
      <c r="A52" t="s">
        <v>185</v>
      </c>
      <c r="B52" s="13"/>
      <c r="C52" s="13">
        <v>0</v>
      </c>
      <c r="D52" s="13">
        <v>0</v>
      </c>
      <c r="E52" s="13">
        <v>0</v>
      </c>
      <c r="F52" s="13">
        <v>0</v>
      </c>
      <c r="G52" s="13">
        <f t="shared" si="0"/>
        <v>0</v>
      </c>
      <c r="H52" s="9">
        <v>2</v>
      </c>
    </row>
    <row r="53" spans="1:8" ht="14.25">
      <c r="A53" t="s">
        <v>186</v>
      </c>
      <c r="B53" s="13"/>
      <c r="C53" s="13">
        <v>0</v>
      </c>
      <c r="D53" s="13">
        <v>0</v>
      </c>
      <c r="E53" s="13">
        <v>0</v>
      </c>
      <c r="F53" s="13">
        <v>0</v>
      </c>
      <c r="G53" s="13">
        <f t="shared" si="0"/>
        <v>0</v>
      </c>
      <c r="H53" s="9">
        <v>2</v>
      </c>
    </row>
    <row r="54" spans="1:8" ht="14.25">
      <c r="A54" t="s">
        <v>216</v>
      </c>
      <c r="B54" s="13"/>
      <c r="C54" s="13">
        <v>0</v>
      </c>
      <c r="D54" s="13">
        <v>0</v>
      </c>
      <c r="E54" s="13">
        <v>0</v>
      </c>
      <c r="F54" s="13">
        <v>0</v>
      </c>
      <c r="G54" s="13">
        <f t="shared" si="0"/>
        <v>0</v>
      </c>
      <c r="H54" s="9">
        <v>2</v>
      </c>
    </row>
    <row r="55" spans="1:8" ht="14.25">
      <c r="A55" t="s">
        <v>101</v>
      </c>
      <c r="B55" s="13"/>
      <c r="C55" s="13">
        <v>0</v>
      </c>
      <c r="D55" s="13">
        <v>0</v>
      </c>
      <c r="E55" s="13">
        <v>0</v>
      </c>
      <c r="F55" s="13">
        <v>0</v>
      </c>
      <c r="G55" s="13">
        <f t="shared" si="0"/>
        <v>0</v>
      </c>
      <c r="H55" s="9">
        <v>2</v>
      </c>
    </row>
    <row r="56" spans="1:8" ht="14.25">
      <c r="A56" t="s">
        <v>320</v>
      </c>
      <c r="B56" s="13"/>
      <c r="C56" s="13">
        <v>0</v>
      </c>
      <c r="D56" s="13">
        <v>0</v>
      </c>
      <c r="E56" s="13">
        <v>0</v>
      </c>
      <c r="F56" s="13">
        <v>0</v>
      </c>
      <c r="G56" s="13">
        <f t="shared" si="0"/>
        <v>0</v>
      </c>
      <c r="H56" s="9">
        <v>2</v>
      </c>
    </row>
    <row r="57" spans="1:8" ht="14.25">
      <c r="A57" t="s">
        <v>498</v>
      </c>
      <c r="B57" s="13"/>
      <c r="C57" s="13">
        <v>0</v>
      </c>
      <c r="D57" s="13">
        <v>0</v>
      </c>
      <c r="E57" s="13">
        <v>0</v>
      </c>
      <c r="F57" s="13">
        <v>0</v>
      </c>
      <c r="G57" s="13">
        <f t="shared" si="0"/>
        <v>0</v>
      </c>
      <c r="H57" s="9">
        <v>2</v>
      </c>
    </row>
    <row r="58" spans="1:8" ht="14.25">
      <c r="A58" t="s">
        <v>431</v>
      </c>
      <c r="B58" s="13"/>
      <c r="C58" s="13">
        <v>0</v>
      </c>
      <c r="D58" s="13">
        <v>0</v>
      </c>
      <c r="E58" s="13">
        <v>0</v>
      </c>
      <c r="F58" s="13">
        <v>0</v>
      </c>
      <c r="G58" s="13">
        <f t="shared" si="0"/>
        <v>0</v>
      </c>
      <c r="H58" s="9">
        <v>2</v>
      </c>
    </row>
    <row r="59" spans="1:8" ht="14.25">
      <c r="A59" t="s">
        <v>217</v>
      </c>
      <c r="B59" s="13"/>
      <c r="C59" s="13">
        <v>0</v>
      </c>
      <c r="D59" s="13">
        <v>0</v>
      </c>
      <c r="E59" s="13">
        <v>0</v>
      </c>
      <c r="F59" s="13">
        <v>0</v>
      </c>
      <c r="G59" s="13">
        <f t="shared" si="0"/>
        <v>0</v>
      </c>
      <c r="H59" s="9">
        <v>2</v>
      </c>
    </row>
    <row r="60" spans="1:8" ht="14.25">
      <c r="A60" t="s">
        <v>467</v>
      </c>
      <c r="B60" s="13"/>
      <c r="C60" s="13">
        <v>0</v>
      </c>
      <c r="D60" s="13">
        <v>0</v>
      </c>
      <c r="E60" s="13">
        <v>0</v>
      </c>
      <c r="F60" s="13">
        <v>0</v>
      </c>
      <c r="G60" s="13">
        <f t="shared" si="0"/>
        <v>0</v>
      </c>
      <c r="H60" s="9">
        <v>2</v>
      </c>
    </row>
    <row r="61" spans="1:8" ht="14.25">
      <c r="A61" t="s">
        <v>619</v>
      </c>
      <c r="B61" s="13"/>
      <c r="C61" s="13">
        <v>0</v>
      </c>
      <c r="D61" s="13">
        <v>0</v>
      </c>
      <c r="E61" s="13">
        <v>0</v>
      </c>
      <c r="F61" s="13">
        <v>0</v>
      </c>
      <c r="G61" s="13">
        <f t="shared" si="0"/>
        <v>0</v>
      </c>
      <c r="H61" s="9">
        <v>2</v>
      </c>
    </row>
    <row r="62" spans="1:8" ht="14.25">
      <c r="A62" t="s">
        <v>240</v>
      </c>
      <c r="B62" s="13"/>
      <c r="C62" s="13">
        <v>0</v>
      </c>
      <c r="D62" s="13">
        <v>0</v>
      </c>
      <c r="E62" s="13">
        <v>0</v>
      </c>
      <c r="F62" s="13">
        <v>0</v>
      </c>
      <c r="G62" s="13">
        <f t="shared" si="0"/>
        <v>0</v>
      </c>
      <c r="H62" s="9">
        <v>2</v>
      </c>
    </row>
    <row r="63" spans="1:8" ht="14.25">
      <c r="A63" t="s">
        <v>847</v>
      </c>
      <c r="B63" s="13"/>
      <c r="C63" s="13">
        <v>0</v>
      </c>
      <c r="D63" s="13">
        <v>0</v>
      </c>
      <c r="E63" s="13">
        <v>0</v>
      </c>
      <c r="F63" s="13">
        <v>0</v>
      </c>
      <c r="G63" s="13">
        <f t="shared" si="0"/>
        <v>0</v>
      </c>
      <c r="H63" s="9">
        <v>2</v>
      </c>
    </row>
    <row r="64" spans="1:8" ht="14.25">
      <c r="A64" t="s">
        <v>203</v>
      </c>
      <c r="B64" s="13"/>
      <c r="C64" s="13">
        <v>0</v>
      </c>
      <c r="D64" s="13">
        <v>0</v>
      </c>
      <c r="E64" s="13">
        <v>0</v>
      </c>
      <c r="F64" s="13">
        <v>0</v>
      </c>
      <c r="G64" s="13">
        <f t="shared" si="0"/>
        <v>0</v>
      </c>
      <c r="H64" s="9">
        <v>2</v>
      </c>
    </row>
    <row r="65" spans="1:8" ht="14.25">
      <c r="A65" t="s">
        <v>621</v>
      </c>
      <c r="B65" s="13"/>
      <c r="C65" s="13">
        <v>0</v>
      </c>
      <c r="D65" s="13">
        <v>0</v>
      </c>
      <c r="E65" s="13">
        <v>0</v>
      </c>
      <c r="F65" s="13">
        <v>0</v>
      </c>
      <c r="G65" s="13">
        <f t="shared" si="0"/>
        <v>0</v>
      </c>
      <c r="H65" s="9">
        <v>2</v>
      </c>
    </row>
    <row r="66" spans="1:8" ht="14.25">
      <c r="A66" t="s">
        <v>188</v>
      </c>
      <c r="B66" s="13"/>
      <c r="C66" s="13">
        <v>0</v>
      </c>
      <c r="D66" s="13">
        <v>0</v>
      </c>
      <c r="E66" s="13">
        <v>0</v>
      </c>
      <c r="F66" s="13">
        <v>0</v>
      </c>
      <c r="G66" s="13">
        <f t="shared" si="0"/>
        <v>0</v>
      </c>
      <c r="H66" s="9">
        <v>2</v>
      </c>
    </row>
    <row r="67" spans="1:8" ht="14.25">
      <c r="A67" t="s">
        <v>285</v>
      </c>
      <c r="B67" s="13"/>
      <c r="C67" s="13">
        <v>0</v>
      </c>
      <c r="D67" s="13">
        <v>0</v>
      </c>
      <c r="E67" s="13">
        <v>0</v>
      </c>
      <c r="F67" s="13">
        <v>0</v>
      </c>
      <c r="G67" s="13">
        <f t="shared" si="0"/>
        <v>0</v>
      </c>
      <c r="H67" s="9">
        <v>2</v>
      </c>
    </row>
    <row r="68" spans="1:8" ht="14.25">
      <c r="A68" t="s">
        <v>415</v>
      </c>
      <c r="B68" s="13"/>
      <c r="C68" s="13">
        <v>0</v>
      </c>
      <c r="D68" s="13">
        <v>0</v>
      </c>
      <c r="E68" s="13">
        <v>0</v>
      </c>
      <c r="F68" s="13">
        <v>0</v>
      </c>
      <c r="G68" s="13">
        <f t="shared" si="0"/>
        <v>0</v>
      </c>
      <c r="H68" s="9">
        <v>2</v>
      </c>
    </row>
    <row r="69" spans="1:8" ht="15">
      <c r="A69" s="11" t="s">
        <v>643</v>
      </c>
      <c r="B69" s="24">
        <f aca="true" t="shared" si="1" ref="B69:G69">SUM(B3:B68)</f>
        <v>0</v>
      </c>
      <c r="C69" s="24">
        <f t="shared" si="1"/>
        <v>0</v>
      </c>
      <c r="D69" s="24">
        <f t="shared" si="1"/>
        <v>0</v>
      </c>
      <c r="E69" s="24">
        <f t="shared" si="1"/>
        <v>0</v>
      </c>
      <c r="F69" s="24">
        <f t="shared" si="1"/>
        <v>0</v>
      </c>
      <c r="G69" s="24">
        <f t="shared" si="1"/>
        <v>0</v>
      </c>
      <c r="H69" s="6"/>
    </row>
    <row r="71" ht="14.25">
      <c r="B71" s="19"/>
    </row>
  </sheetData>
  <sheetProtection/>
  <mergeCells count="1">
    <mergeCell ref="A1:H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D3" sqref="D3:D84"/>
    </sheetView>
  </sheetViews>
  <sheetFormatPr defaultColWidth="9.00390625" defaultRowHeight="14.25"/>
  <cols>
    <col min="1" max="1" width="25.125" style="0" bestFit="1" customWidth="1"/>
    <col min="2" max="2" width="6.375" style="0" bestFit="1" customWidth="1"/>
    <col min="3" max="3" width="10.00390625" style="0" bestFit="1" customWidth="1"/>
    <col min="4" max="4" width="13.375" style="0" bestFit="1" customWidth="1"/>
    <col min="5" max="5" width="14.375" style="0" bestFit="1" customWidth="1"/>
    <col min="6" max="6" width="9.75390625" style="0" bestFit="1" customWidth="1"/>
    <col min="7" max="8" width="7.125" style="0" customWidth="1"/>
  </cols>
  <sheetData>
    <row r="1" spans="1:8" ht="15">
      <c r="A1" s="88" t="s">
        <v>1534</v>
      </c>
      <c r="B1" s="89"/>
      <c r="C1" s="89"/>
      <c r="D1" s="89"/>
      <c r="E1" s="89"/>
      <c r="F1" s="89"/>
      <c r="G1" s="89"/>
      <c r="H1" s="90"/>
    </row>
    <row r="2" spans="1:8" ht="15">
      <c r="A2" s="1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</row>
    <row r="3" spans="1:9" ht="14.25">
      <c r="A3" t="s">
        <v>582</v>
      </c>
      <c r="C3">
        <v>0</v>
      </c>
      <c r="D3">
        <v>0</v>
      </c>
      <c r="E3">
        <v>0</v>
      </c>
      <c r="F3">
        <v>0</v>
      </c>
      <c r="G3" s="9">
        <f aca="true" t="shared" si="0" ref="G3:G84">B3-C3-D3-E3-F3</f>
        <v>0</v>
      </c>
      <c r="H3" s="9">
        <v>1</v>
      </c>
      <c r="I3" s="9"/>
    </row>
    <row r="4" spans="1:9" ht="14.25">
      <c r="A4" t="s">
        <v>83</v>
      </c>
      <c r="C4">
        <v>0</v>
      </c>
      <c r="D4">
        <v>0</v>
      </c>
      <c r="E4">
        <v>0</v>
      </c>
      <c r="F4">
        <v>0</v>
      </c>
      <c r="G4" s="9">
        <f t="shared" si="0"/>
        <v>0</v>
      </c>
      <c r="H4" s="9">
        <v>1</v>
      </c>
      <c r="I4" s="9"/>
    </row>
    <row r="5" spans="1:9" ht="14.25">
      <c r="A5" t="s">
        <v>758</v>
      </c>
      <c r="C5">
        <v>0</v>
      </c>
      <c r="D5">
        <v>0</v>
      </c>
      <c r="E5">
        <v>0</v>
      </c>
      <c r="F5">
        <v>0</v>
      </c>
      <c r="G5" s="9">
        <f t="shared" si="0"/>
        <v>0</v>
      </c>
      <c r="H5" s="9">
        <v>1</v>
      </c>
      <c r="I5" s="9"/>
    </row>
    <row r="6" spans="1:9" ht="14.25">
      <c r="A6" t="s">
        <v>759</v>
      </c>
      <c r="C6">
        <v>0</v>
      </c>
      <c r="D6">
        <v>0</v>
      </c>
      <c r="E6">
        <v>0</v>
      </c>
      <c r="F6">
        <v>0</v>
      </c>
      <c r="G6" s="9">
        <f t="shared" si="0"/>
        <v>0</v>
      </c>
      <c r="H6" s="9">
        <v>1</v>
      </c>
      <c r="I6" s="9"/>
    </row>
    <row r="7" spans="1:9" ht="14.25">
      <c r="A7" t="s">
        <v>538</v>
      </c>
      <c r="C7">
        <v>0</v>
      </c>
      <c r="D7">
        <v>0</v>
      </c>
      <c r="E7">
        <v>0</v>
      </c>
      <c r="F7">
        <v>0</v>
      </c>
      <c r="G7" s="9">
        <f t="shared" si="0"/>
        <v>0</v>
      </c>
      <c r="H7" s="9">
        <v>1</v>
      </c>
      <c r="I7" s="9"/>
    </row>
    <row r="8" spans="1:9" ht="14.25">
      <c r="A8" t="s">
        <v>0</v>
      </c>
      <c r="C8">
        <v>0</v>
      </c>
      <c r="D8">
        <v>0</v>
      </c>
      <c r="E8">
        <v>0</v>
      </c>
      <c r="F8">
        <v>0</v>
      </c>
      <c r="G8" s="9">
        <f t="shared" si="0"/>
        <v>0</v>
      </c>
      <c r="H8" s="9">
        <v>1</v>
      </c>
      <c r="I8" s="9"/>
    </row>
    <row r="9" spans="1:9" ht="14.25">
      <c r="A9" t="s">
        <v>980</v>
      </c>
      <c r="C9">
        <v>0</v>
      </c>
      <c r="D9">
        <v>0</v>
      </c>
      <c r="E9">
        <v>0</v>
      </c>
      <c r="F9">
        <v>0</v>
      </c>
      <c r="G9" s="9">
        <f t="shared" si="0"/>
        <v>0</v>
      </c>
      <c r="H9" s="9">
        <v>1</v>
      </c>
      <c r="I9" s="9"/>
    </row>
    <row r="10" spans="1:9" ht="14.25">
      <c r="A10" t="s">
        <v>539</v>
      </c>
      <c r="C10">
        <v>0</v>
      </c>
      <c r="D10">
        <v>0</v>
      </c>
      <c r="E10">
        <v>0</v>
      </c>
      <c r="F10">
        <v>0</v>
      </c>
      <c r="G10" s="9">
        <f t="shared" si="0"/>
        <v>0</v>
      </c>
      <c r="H10" s="9">
        <v>1</v>
      </c>
      <c r="I10" s="9"/>
    </row>
    <row r="11" spans="1:9" ht="14.25">
      <c r="A11" t="s">
        <v>929</v>
      </c>
      <c r="C11">
        <v>0</v>
      </c>
      <c r="D11">
        <v>0</v>
      </c>
      <c r="E11">
        <v>0</v>
      </c>
      <c r="F11">
        <v>0</v>
      </c>
      <c r="G11" s="9">
        <f t="shared" si="0"/>
        <v>0</v>
      </c>
      <c r="H11" s="9">
        <v>1</v>
      </c>
      <c r="I11" s="9"/>
    </row>
    <row r="12" spans="1:9" ht="14.25">
      <c r="A12" t="s">
        <v>760</v>
      </c>
      <c r="C12">
        <v>0</v>
      </c>
      <c r="D12">
        <v>0</v>
      </c>
      <c r="E12">
        <v>0</v>
      </c>
      <c r="F12">
        <v>0</v>
      </c>
      <c r="G12" s="9">
        <f t="shared" si="0"/>
        <v>0</v>
      </c>
      <c r="H12" s="9">
        <v>1</v>
      </c>
      <c r="I12" s="9"/>
    </row>
    <row r="13" spans="1:9" ht="14.25">
      <c r="A13" t="s">
        <v>761</v>
      </c>
      <c r="C13">
        <v>0</v>
      </c>
      <c r="D13">
        <v>0</v>
      </c>
      <c r="E13">
        <v>0</v>
      </c>
      <c r="F13">
        <v>0</v>
      </c>
      <c r="G13" s="9">
        <f t="shared" si="0"/>
        <v>0</v>
      </c>
      <c r="H13" s="9">
        <v>1</v>
      </c>
      <c r="I13" s="9"/>
    </row>
    <row r="14" spans="1:9" ht="14.25">
      <c r="A14" t="s">
        <v>540</v>
      </c>
      <c r="C14">
        <v>0</v>
      </c>
      <c r="D14">
        <v>0</v>
      </c>
      <c r="E14">
        <v>0</v>
      </c>
      <c r="F14">
        <v>0</v>
      </c>
      <c r="G14" s="9">
        <f t="shared" si="0"/>
        <v>0</v>
      </c>
      <c r="H14" s="9">
        <v>1</v>
      </c>
      <c r="I14" s="9"/>
    </row>
    <row r="15" spans="1:9" ht="14.25">
      <c r="A15" t="s">
        <v>318</v>
      </c>
      <c r="C15">
        <v>0</v>
      </c>
      <c r="D15">
        <v>0</v>
      </c>
      <c r="E15">
        <v>0</v>
      </c>
      <c r="F15">
        <v>0</v>
      </c>
      <c r="G15" s="9">
        <f t="shared" si="0"/>
        <v>0</v>
      </c>
      <c r="H15" s="9">
        <v>1</v>
      </c>
      <c r="I15" s="9"/>
    </row>
    <row r="16" spans="1:9" ht="14.25">
      <c r="A16" t="s">
        <v>836</v>
      </c>
      <c r="C16">
        <v>0</v>
      </c>
      <c r="D16">
        <v>0</v>
      </c>
      <c r="E16">
        <v>0</v>
      </c>
      <c r="F16">
        <v>0</v>
      </c>
      <c r="G16" s="9">
        <f t="shared" si="0"/>
        <v>0</v>
      </c>
      <c r="H16" s="9">
        <v>1</v>
      </c>
      <c r="I16" s="9"/>
    </row>
    <row r="17" spans="1:9" ht="14.25">
      <c r="A17" t="s">
        <v>541</v>
      </c>
      <c r="C17">
        <v>0</v>
      </c>
      <c r="D17">
        <v>0</v>
      </c>
      <c r="E17">
        <v>0</v>
      </c>
      <c r="F17">
        <v>0</v>
      </c>
      <c r="G17" s="9">
        <f t="shared" si="0"/>
        <v>0</v>
      </c>
      <c r="H17" s="9">
        <v>1</v>
      </c>
      <c r="I17" s="9"/>
    </row>
    <row r="18" spans="1:9" ht="14.25">
      <c r="A18" t="s">
        <v>476</v>
      </c>
      <c r="C18">
        <v>0</v>
      </c>
      <c r="D18">
        <v>0</v>
      </c>
      <c r="E18">
        <v>0</v>
      </c>
      <c r="F18">
        <v>0</v>
      </c>
      <c r="G18" s="9">
        <f t="shared" si="0"/>
        <v>0</v>
      </c>
      <c r="H18" s="9">
        <v>1</v>
      </c>
      <c r="I18" s="9"/>
    </row>
    <row r="19" spans="1:9" ht="14.25">
      <c r="A19" t="s">
        <v>167</v>
      </c>
      <c r="C19">
        <v>0</v>
      </c>
      <c r="D19">
        <v>0</v>
      </c>
      <c r="E19">
        <v>0</v>
      </c>
      <c r="F19">
        <v>0</v>
      </c>
      <c r="G19" s="9">
        <f t="shared" si="0"/>
        <v>0</v>
      </c>
      <c r="H19" s="9">
        <v>1</v>
      </c>
      <c r="I19" s="9"/>
    </row>
    <row r="20" spans="1:9" ht="14.25">
      <c r="A20" t="s">
        <v>698</v>
      </c>
      <c r="C20">
        <v>0</v>
      </c>
      <c r="D20">
        <v>0</v>
      </c>
      <c r="E20">
        <v>0</v>
      </c>
      <c r="F20">
        <v>0</v>
      </c>
      <c r="G20" s="9">
        <f t="shared" si="0"/>
        <v>0</v>
      </c>
      <c r="H20" s="9">
        <v>1</v>
      </c>
      <c r="I20" s="9"/>
    </row>
    <row r="21" spans="1:9" ht="14.25">
      <c r="A21" t="s">
        <v>905</v>
      </c>
      <c r="C21">
        <v>0</v>
      </c>
      <c r="D21">
        <v>0</v>
      </c>
      <c r="E21">
        <v>0</v>
      </c>
      <c r="F21">
        <v>0</v>
      </c>
      <c r="G21" s="9">
        <f t="shared" si="0"/>
        <v>0</v>
      </c>
      <c r="H21" s="9">
        <v>1</v>
      </c>
      <c r="I21" s="9"/>
    </row>
    <row r="22" spans="1:9" ht="14.25">
      <c r="A22" t="s">
        <v>1497</v>
      </c>
      <c r="C22">
        <v>0</v>
      </c>
      <c r="D22">
        <v>0</v>
      </c>
      <c r="E22">
        <v>0</v>
      </c>
      <c r="F22">
        <v>0</v>
      </c>
      <c r="G22" s="9">
        <f t="shared" si="0"/>
        <v>0</v>
      </c>
      <c r="H22" s="9">
        <v>1</v>
      </c>
      <c r="I22" s="9"/>
    </row>
    <row r="23" spans="1:9" ht="14.25">
      <c r="A23" t="s">
        <v>762</v>
      </c>
      <c r="C23">
        <v>0</v>
      </c>
      <c r="D23">
        <v>0</v>
      </c>
      <c r="E23">
        <v>0</v>
      </c>
      <c r="F23">
        <v>0</v>
      </c>
      <c r="G23" s="9">
        <f t="shared" si="0"/>
        <v>0</v>
      </c>
      <c r="H23" s="9">
        <v>1</v>
      </c>
      <c r="I23" s="9"/>
    </row>
    <row r="24" spans="1:9" ht="14.25">
      <c r="A24" t="s">
        <v>691</v>
      </c>
      <c r="C24">
        <v>0</v>
      </c>
      <c r="D24">
        <v>0</v>
      </c>
      <c r="E24">
        <v>0</v>
      </c>
      <c r="F24">
        <v>0</v>
      </c>
      <c r="G24" s="9">
        <f t="shared" si="0"/>
        <v>0</v>
      </c>
      <c r="H24" s="9">
        <v>1</v>
      </c>
      <c r="I24" s="9"/>
    </row>
    <row r="25" spans="1:9" ht="14.25">
      <c r="A25" t="s">
        <v>168</v>
      </c>
      <c r="C25">
        <v>0</v>
      </c>
      <c r="D25">
        <v>0</v>
      </c>
      <c r="E25">
        <v>0</v>
      </c>
      <c r="F25">
        <v>0</v>
      </c>
      <c r="G25" s="9">
        <f t="shared" si="0"/>
        <v>0</v>
      </c>
      <c r="H25" s="9">
        <v>1</v>
      </c>
      <c r="I25" s="9"/>
    </row>
    <row r="26" spans="1:9" ht="14.25">
      <c r="A26" t="s">
        <v>583</v>
      </c>
      <c r="C26">
        <v>0</v>
      </c>
      <c r="D26">
        <v>0</v>
      </c>
      <c r="E26">
        <v>0</v>
      </c>
      <c r="F26">
        <v>0</v>
      </c>
      <c r="G26" s="9">
        <f t="shared" si="0"/>
        <v>0</v>
      </c>
      <c r="H26" s="9">
        <v>1</v>
      </c>
      <c r="I26" s="9"/>
    </row>
    <row r="27" spans="1:9" ht="14.25">
      <c r="A27" t="s">
        <v>1070</v>
      </c>
      <c r="C27">
        <v>0</v>
      </c>
      <c r="D27">
        <v>0</v>
      </c>
      <c r="E27">
        <v>0</v>
      </c>
      <c r="F27">
        <v>0</v>
      </c>
      <c r="G27" s="9">
        <f t="shared" si="0"/>
        <v>0</v>
      </c>
      <c r="H27" s="9">
        <v>1</v>
      </c>
      <c r="I27" s="9"/>
    </row>
    <row r="28" spans="1:9" ht="14.25">
      <c r="A28" t="s">
        <v>700</v>
      </c>
      <c r="C28">
        <v>0</v>
      </c>
      <c r="D28">
        <v>0</v>
      </c>
      <c r="E28">
        <v>0</v>
      </c>
      <c r="F28">
        <v>0</v>
      </c>
      <c r="G28" s="9">
        <f t="shared" si="0"/>
        <v>0</v>
      </c>
      <c r="H28" s="9">
        <v>1</v>
      </c>
      <c r="I28" s="9"/>
    </row>
    <row r="29" spans="1:9" ht="14.25">
      <c r="A29" t="s">
        <v>84</v>
      </c>
      <c r="C29">
        <v>0</v>
      </c>
      <c r="D29">
        <v>0</v>
      </c>
      <c r="E29">
        <v>0</v>
      </c>
      <c r="F29">
        <v>0</v>
      </c>
      <c r="G29" s="9">
        <f t="shared" si="0"/>
        <v>0</v>
      </c>
      <c r="H29" s="9">
        <v>1</v>
      </c>
      <c r="I29" s="9"/>
    </row>
    <row r="30" spans="1:9" ht="14.25">
      <c r="A30" t="s">
        <v>705</v>
      </c>
      <c r="C30">
        <v>0</v>
      </c>
      <c r="D30">
        <v>0</v>
      </c>
      <c r="E30">
        <v>0</v>
      </c>
      <c r="F30">
        <v>0</v>
      </c>
      <c r="G30" s="9">
        <f t="shared" si="0"/>
        <v>0</v>
      </c>
      <c r="H30" s="9">
        <v>1</v>
      </c>
      <c r="I30" s="9"/>
    </row>
    <row r="31" spans="1:9" ht="14.25">
      <c r="A31" t="s">
        <v>542</v>
      </c>
      <c r="C31">
        <v>0</v>
      </c>
      <c r="D31">
        <v>0</v>
      </c>
      <c r="E31">
        <v>0</v>
      </c>
      <c r="F31">
        <v>0</v>
      </c>
      <c r="G31" s="9">
        <f t="shared" si="0"/>
        <v>0</v>
      </c>
      <c r="H31" s="9">
        <v>1</v>
      </c>
      <c r="I31" s="9"/>
    </row>
    <row r="32" spans="1:9" ht="14.25">
      <c r="A32" t="s">
        <v>169</v>
      </c>
      <c r="C32">
        <v>0</v>
      </c>
      <c r="D32">
        <v>0</v>
      </c>
      <c r="E32">
        <v>0</v>
      </c>
      <c r="F32">
        <v>0</v>
      </c>
      <c r="G32" s="9">
        <f t="shared" si="0"/>
        <v>0</v>
      </c>
      <c r="H32" s="9">
        <v>1</v>
      </c>
      <c r="I32" s="9"/>
    </row>
    <row r="33" spans="1:9" ht="14.25">
      <c r="A33" t="s">
        <v>477</v>
      </c>
      <c r="C33">
        <v>0</v>
      </c>
      <c r="D33">
        <v>0</v>
      </c>
      <c r="E33">
        <v>0</v>
      </c>
      <c r="F33">
        <v>0</v>
      </c>
      <c r="G33" s="9">
        <f t="shared" si="0"/>
        <v>0</v>
      </c>
      <c r="H33" s="9">
        <v>1</v>
      </c>
      <c r="I33" s="9"/>
    </row>
    <row r="34" spans="1:9" ht="14.25">
      <c r="A34" t="s">
        <v>1084</v>
      </c>
      <c r="C34">
        <v>0</v>
      </c>
      <c r="D34">
        <v>0</v>
      </c>
      <c r="E34">
        <v>0</v>
      </c>
      <c r="F34">
        <v>0</v>
      </c>
      <c r="G34" s="9">
        <f t="shared" si="0"/>
        <v>0</v>
      </c>
      <c r="H34" s="9">
        <v>1</v>
      </c>
      <c r="I34" s="9"/>
    </row>
    <row r="35" spans="1:9" ht="14.25">
      <c r="A35" t="s">
        <v>763</v>
      </c>
      <c r="C35">
        <v>0</v>
      </c>
      <c r="D35">
        <v>0</v>
      </c>
      <c r="E35">
        <v>0</v>
      </c>
      <c r="F35">
        <v>0</v>
      </c>
      <c r="G35" s="9">
        <f t="shared" si="0"/>
        <v>0</v>
      </c>
      <c r="H35" s="9">
        <v>1</v>
      </c>
      <c r="I35" s="9"/>
    </row>
    <row r="36" spans="1:9" ht="14.25">
      <c r="A36" t="s">
        <v>371</v>
      </c>
      <c r="C36">
        <v>0</v>
      </c>
      <c r="D36">
        <v>0</v>
      </c>
      <c r="E36">
        <v>0</v>
      </c>
      <c r="F36">
        <v>0</v>
      </c>
      <c r="G36" s="9">
        <f t="shared" si="0"/>
        <v>0</v>
      </c>
      <c r="H36" s="9">
        <v>1</v>
      </c>
      <c r="I36" s="9"/>
    </row>
    <row r="37" spans="1:9" ht="14.25">
      <c r="A37" t="s">
        <v>396</v>
      </c>
      <c r="C37">
        <v>0</v>
      </c>
      <c r="D37">
        <v>0</v>
      </c>
      <c r="E37">
        <v>0</v>
      </c>
      <c r="F37">
        <v>0</v>
      </c>
      <c r="G37" s="9">
        <f t="shared" si="0"/>
        <v>0</v>
      </c>
      <c r="H37" s="9">
        <v>1</v>
      </c>
      <c r="I37" s="9"/>
    </row>
    <row r="38" spans="1:9" ht="14.25">
      <c r="A38" t="s">
        <v>543</v>
      </c>
      <c r="C38">
        <v>0</v>
      </c>
      <c r="D38">
        <v>0</v>
      </c>
      <c r="E38">
        <v>0</v>
      </c>
      <c r="F38">
        <v>0</v>
      </c>
      <c r="G38" s="9">
        <f t="shared" si="0"/>
        <v>0</v>
      </c>
      <c r="H38" s="9">
        <v>1</v>
      </c>
      <c r="I38" s="9"/>
    </row>
    <row r="39" spans="1:9" ht="14.25">
      <c r="A39" t="s">
        <v>584</v>
      </c>
      <c r="C39">
        <v>0</v>
      </c>
      <c r="D39">
        <v>0</v>
      </c>
      <c r="E39">
        <v>0</v>
      </c>
      <c r="F39">
        <v>0</v>
      </c>
      <c r="G39" s="9">
        <f t="shared" si="0"/>
        <v>0</v>
      </c>
      <c r="H39" s="9">
        <v>1</v>
      </c>
      <c r="I39" s="9"/>
    </row>
    <row r="40" spans="1:9" ht="14.25">
      <c r="A40" t="s">
        <v>378</v>
      </c>
      <c r="C40">
        <v>0</v>
      </c>
      <c r="D40">
        <v>0</v>
      </c>
      <c r="E40">
        <v>0</v>
      </c>
      <c r="F40">
        <v>0</v>
      </c>
      <c r="G40" s="9">
        <f t="shared" si="0"/>
        <v>0</v>
      </c>
      <c r="H40" s="9">
        <v>1</v>
      </c>
      <c r="I40" s="9"/>
    </row>
    <row r="41" spans="1:9" ht="14.25">
      <c r="A41" t="s">
        <v>1078</v>
      </c>
      <c r="C41">
        <v>0</v>
      </c>
      <c r="D41">
        <v>0</v>
      </c>
      <c r="E41">
        <v>0</v>
      </c>
      <c r="F41">
        <v>0</v>
      </c>
      <c r="G41" s="9">
        <f t="shared" si="0"/>
        <v>0</v>
      </c>
      <c r="H41" s="9">
        <v>1</v>
      </c>
      <c r="I41" s="9"/>
    </row>
    <row r="42" spans="1:9" ht="14.25">
      <c r="A42" t="s">
        <v>687</v>
      </c>
      <c r="C42">
        <v>0</v>
      </c>
      <c r="D42">
        <v>0</v>
      </c>
      <c r="E42">
        <v>0</v>
      </c>
      <c r="F42">
        <v>0</v>
      </c>
      <c r="G42" s="9">
        <f t="shared" si="0"/>
        <v>0</v>
      </c>
      <c r="H42" s="9">
        <v>1</v>
      </c>
      <c r="I42" s="9"/>
    </row>
    <row r="43" spans="1:9" ht="14.25">
      <c r="A43" t="s">
        <v>544</v>
      </c>
      <c r="C43">
        <v>0</v>
      </c>
      <c r="D43">
        <v>0</v>
      </c>
      <c r="E43">
        <v>0</v>
      </c>
      <c r="F43">
        <v>0</v>
      </c>
      <c r="G43" s="9">
        <f t="shared" si="0"/>
        <v>0</v>
      </c>
      <c r="H43" s="9">
        <v>1</v>
      </c>
      <c r="I43" s="9"/>
    </row>
    <row r="44" spans="1:9" ht="14.25">
      <c r="A44" t="s">
        <v>358</v>
      </c>
      <c r="C44">
        <v>0</v>
      </c>
      <c r="D44">
        <v>0</v>
      </c>
      <c r="E44">
        <v>0</v>
      </c>
      <c r="F44">
        <v>0</v>
      </c>
      <c r="G44" s="9">
        <f t="shared" si="0"/>
        <v>0</v>
      </c>
      <c r="H44" s="9">
        <v>1</v>
      </c>
      <c r="I44" s="9"/>
    </row>
    <row r="45" spans="1:9" ht="14.25">
      <c r="A45" t="s">
        <v>930</v>
      </c>
      <c r="C45">
        <v>0</v>
      </c>
      <c r="D45">
        <v>0</v>
      </c>
      <c r="E45">
        <v>0</v>
      </c>
      <c r="F45">
        <v>0</v>
      </c>
      <c r="G45" s="9">
        <f t="shared" si="0"/>
        <v>0</v>
      </c>
      <c r="H45" s="9">
        <v>1</v>
      </c>
      <c r="I45" s="9"/>
    </row>
    <row r="46" spans="1:9" ht="14.25">
      <c r="A46" t="s">
        <v>1071</v>
      </c>
      <c r="C46">
        <v>0</v>
      </c>
      <c r="D46">
        <v>0</v>
      </c>
      <c r="E46">
        <v>0</v>
      </c>
      <c r="F46">
        <v>0</v>
      </c>
      <c r="G46" s="9">
        <f t="shared" si="0"/>
        <v>0</v>
      </c>
      <c r="H46" s="9">
        <v>1</v>
      </c>
      <c r="I46" s="9"/>
    </row>
    <row r="47" spans="1:9" ht="14.25">
      <c r="A47" t="s">
        <v>372</v>
      </c>
      <c r="C47">
        <v>0</v>
      </c>
      <c r="D47">
        <v>0</v>
      </c>
      <c r="E47">
        <v>0</v>
      </c>
      <c r="F47">
        <v>0</v>
      </c>
      <c r="G47" s="9">
        <f t="shared" si="0"/>
        <v>0</v>
      </c>
      <c r="H47" s="9">
        <v>1</v>
      </c>
      <c r="I47" s="9"/>
    </row>
    <row r="48" spans="1:9" ht="14.25">
      <c r="A48" t="s">
        <v>1500</v>
      </c>
      <c r="C48">
        <v>0</v>
      </c>
      <c r="D48">
        <v>0</v>
      </c>
      <c r="E48">
        <v>0</v>
      </c>
      <c r="F48">
        <v>0</v>
      </c>
      <c r="G48" s="9">
        <f t="shared" si="0"/>
        <v>0</v>
      </c>
      <c r="H48" s="9">
        <v>1</v>
      </c>
      <c r="I48" s="9"/>
    </row>
    <row r="49" spans="1:9" ht="14.25">
      <c r="A49" t="s">
        <v>907</v>
      </c>
      <c r="C49">
        <v>0</v>
      </c>
      <c r="D49">
        <v>0</v>
      </c>
      <c r="E49">
        <v>0</v>
      </c>
      <c r="F49">
        <v>0</v>
      </c>
      <c r="G49" s="9">
        <f t="shared" si="0"/>
        <v>0</v>
      </c>
      <c r="H49" s="9">
        <v>1</v>
      </c>
      <c r="I49" s="9"/>
    </row>
    <row r="50" spans="1:9" ht="14.25">
      <c r="A50" t="s">
        <v>373</v>
      </c>
      <c r="C50">
        <v>0</v>
      </c>
      <c r="D50">
        <v>0</v>
      </c>
      <c r="E50">
        <v>0</v>
      </c>
      <c r="F50">
        <v>0</v>
      </c>
      <c r="G50" s="9">
        <f t="shared" si="0"/>
        <v>0</v>
      </c>
      <c r="H50" s="9">
        <v>1</v>
      </c>
      <c r="I50" s="9"/>
    </row>
    <row r="51" spans="1:9" ht="14.25">
      <c r="A51" t="s">
        <v>1072</v>
      </c>
      <c r="C51">
        <v>0</v>
      </c>
      <c r="D51">
        <v>0</v>
      </c>
      <c r="E51">
        <v>0</v>
      </c>
      <c r="F51">
        <v>0</v>
      </c>
      <c r="G51" s="9">
        <f t="shared" si="0"/>
        <v>0</v>
      </c>
      <c r="H51" s="9">
        <v>1</v>
      </c>
      <c r="I51" s="9"/>
    </row>
    <row r="52" spans="1:9" ht="14.25">
      <c r="A52" t="s">
        <v>585</v>
      </c>
      <c r="C52">
        <v>0</v>
      </c>
      <c r="D52">
        <v>0</v>
      </c>
      <c r="E52">
        <v>0</v>
      </c>
      <c r="F52">
        <v>0</v>
      </c>
      <c r="G52" s="9">
        <f t="shared" si="0"/>
        <v>0</v>
      </c>
      <c r="H52" s="9">
        <v>1</v>
      </c>
      <c r="I52" s="9"/>
    </row>
    <row r="53" spans="1:9" ht="14.25">
      <c r="A53" t="s">
        <v>170</v>
      </c>
      <c r="C53">
        <v>0</v>
      </c>
      <c r="D53">
        <v>0</v>
      </c>
      <c r="E53">
        <v>0</v>
      </c>
      <c r="F53">
        <v>0</v>
      </c>
      <c r="G53" s="9">
        <f t="shared" si="0"/>
        <v>0</v>
      </c>
      <c r="H53" s="9">
        <v>1</v>
      </c>
      <c r="I53" s="9"/>
    </row>
    <row r="54" spans="1:9" ht="14.25">
      <c r="A54" t="s">
        <v>586</v>
      </c>
      <c r="C54">
        <v>0</v>
      </c>
      <c r="D54">
        <v>0</v>
      </c>
      <c r="E54">
        <v>0</v>
      </c>
      <c r="F54">
        <v>0</v>
      </c>
      <c r="G54" s="9">
        <f t="shared" si="0"/>
        <v>0</v>
      </c>
      <c r="H54" s="9">
        <v>1</v>
      </c>
      <c r="I54" s="9"/>
    </row>
    <row r="55" spans="1:9" ht="14.25">
      <c r="A55" t="s">
        <v>1085</v>
      </c>
      <c r="C55">
        <v>0</v>
      </c>
      <c r="D55">
        <v>0</v>
      </c>
      <c r="E55">
        <v>0</v>
      </c>
      <c r="F55">
        <v>0</v>
      </c>
      <c r="G55" s="9">
        <f t="shared" si="0"/>
        <v>0</v>
      </c>
      <c r="H55" s="9">
        <v>1</v>
      </c>
      <c r="I55" s="9"/>
    </row>
    <row r="56" spans="1:9" ht="14.25">
      <c r="A56" t="s">
        <v>839</v>
      </c>
      <c r="C56">
        <v>0</v>
      </c>
      <c r="D56">
        <v>0</v>
      </c>
      <c r="E56">
        <v>0</v>
      </c>
      <c r="F56">
        <v>0</v>
      </c>
      <c r="G56" s="9">
        <f t="shared" si="0"/>
        <v>0</v>
      </c>
      <c r="H56" s="9">
        <v>1</v>
      </c>
      <c r="I56" s="9"/>
    </row>
    <row r="57" spans="1:9" ht="14.25">
      <c r="A57" t="s">
        <v>166</v>
      </c>
      <c r="C57">
        <v>0</v>
      </c>
      <c r="D57">
        <v>0</v>
      </c>
      <c r="E57">
        <v>0</v>
      </c>
      <c r="F57">
        <v>0</v>
      </c>
      <c r="G57" s="9">
        <f t="shared" si="0"/>
        <v>0</v>
      </c>
      <c r="H57" s="9">
        <v>1</v>
      </c>
      <c r="I57" s="9"/>
    </row>
    <row r="58" spans="1:9" ht="14.25">
      <c r="A58" t="s">
        <v>981</v>
      </c>
      <c r="C58">
        <v>0</v>
      </c>
      <c r="D58">
        <v>0</v>
      </c>
      <c r="E58">
        <v>0</v>
      </c>
      <c r="F58">
        <v>0</v>
      </c>
      <c r="G58" s="9">
        <f t="shared" si="0"/>
        <v>0</v>
      </c>
      <c r="H58" s="9">
        <v>1</v>
      </c>
      <c r="I58" s="9"/>
    </row>
    <row r="59" spans="1:9" ht="14.25">
      <c r="A59" t="s">
        <v>840</v>
      </c>
      <c r="C59">
        <v>0</v>
      </c>
      <c r="D59">
        <v>0</v>
      </c>
      <c r="E59">
        <v>0</v>
      </c>
      <c r="F59">
        <v>0</v>
      </c>
      <c r="G59" s="9">
        <f t="shared" si="0"/>
        <v>0</v>
      </c>
      <c r="H59" s="9">
        <v>1</v>
      </c>
      <c r="I59" s="9"/>
    </row>
    <row r="60" spans="1:9" ht="14.25">
      <c r="A60" t="s">
        <v>359</v>
      </c>
      <c r="C60">
        <v>0</v>
      </c>
      <c r="D60">
        <v>0</v>
      </c>
      <c r="E60">
        <v>0</v>
      </c>
      <c r="F60">
        <v>0</v>
      </c>
      <c r="G60" s="9">
        <f t="shared" si="0"/>
        <v>0</v>
      </c>
      <c r="H60" s="9">
        <v>1</v>
      </c>
      <c r="I60" s="9"/>
    </row>
    <row r="61" spans="1:9" ht="14.25">
      <c r="A61" t="s">
        <v>1073</v>
      </c>
      <c r="C61">
        <v>0</v>
      </c>
      <c r="D61">
        <v>0</v>
      </c>
      <c r="E61">
        <v>0</v>
      </c>
      <c r="F61">
        <v>0</v>
      </c>
      <c r="G61" s="9">
        <f t="shared" si="0"/>
        <v>0</v>
      </c>
      <c r="H61" s="9">
        <v>1</v>
      </c>
      <c r="I61" s="9"/>
    </row>
    <row r="62" spans="1:9" ht="14.25">
      <c r="A62" t="s">
        <v>192</v>
      </c>
      <c r="C62">
        <v>0</v>
      </c>
      <c r="D62">
        <v>0</v>
      </c>
      <c r="E62">
        <v>0</v>
      </c>
      <c r="F62">
        <v>0</v>
      </c>
      <c r="G62" s="9">
        <f t="shared" si="0"/>
        <v>0</v>
      </c>
      <c r="H62" s="9">
        <v>1</v>
      </c>
      <c r="I62" s="9"/>
    </row>
    <row r="63" spans="1:9" ht="14.25">
      <c r="A63" t="s">
        <v>1074</v>
      </c>
      <c r="C63">
        <v>0</v>
      </c>
      <c r="D63">
        <v>0</v>
      </c>
      <c r="E63">
        <v>0</v>
      </c>
      <c r="F63">
        <v>0</v>
      </c>
      <c r="G63" s="9">
        <f t="shared" si="0"/>
        <v>0</v>
      </c>
      <c r="H63" s="9">
        <v>1</v>
      </c>
      <c r="I63" s="9"/>
    </row>
    <row r="64" spans="1:9" ht="14.25">
      <c r="A64" t="s">
        <v>702</v>
      </c>
      <c r="C64">
        <v>0</v>
      </c>
      <c r="D64">
        <v>0</v>
      </c>
      <c r="E64">
        <v>0</v>
      </c>
      <c r="F64">
        <v>0</v>
      </c>
      <c r="G64" s="9">
        <f t="shared" si="0"/>
        <v>0</v>
      </c>
      <c r="H64" s="9">
        <v>1</v>
      </c>
      <c r="I64" s="9"/>
    </row>
    <row r="65" spans="1:9" ht="14.25">
      <c r="A65" t="s">
        <v>1</v>
      </c>
      <c r="C65">
        <v>0</v>
      </c>
      <c r="D65">
        <v>0</v>
      </c>
      <c r="E65">
        <v>0</v>
      </c>
      <c r="F65">
        <v>0</v>
      </c>
      <c r="G65" s="9">
        <f t="shared" si="0"/>
        <v>0</v>
      </c>
      <c r="H65" s="9">
        <v>1</v>
      </c>
      <c r="I65" s="9"/>
    </row>
    <row r="66" spans="1:9" ht="14.25">
      <c r="A66" t="s">
        <v>1086</v>
      </c>
      <c r="C66">
        <v>0</v>
      </c>
      <c r="D66">
        <v>0</v>
      </c>
      <c r="E66">
        <v>0</v>
      </c>
      <c r="F66">
        <v>0</v>
      </c>
      <c r="G66" s="9">
        <f t="shared" si="0"/>
        <v>0</v>
      </c>
      <c r="H66" s="9">
        <v>1</v>
      </c>
      <c r="I66" s="9"/>
    </row>
    <row r="67" spans="1:9" ht="14.25">
      <c r="A67" t="s">
        <v>545</v>
      </c>
      <c r="C67">
        <v>0</v>
      </c>
      <c r="D67">
        <v>0</v>
      </c>
      <c r="E67">
        <v>0</v>
      </c>
      <c r="F67">
        <v>0</v>
      </c>
      <c r="G67" s="9">
        <f t="shared" si="0"/>
        <v>0</v>
      </c>
      <c r="H67" s="9">
        <v>1</v>
      </c>
      <c r="I67" s="9"/>
    </row>
    <row r="68" spans="1:9" ht="14.25">
      <c r="A68" t="s">
        <v>2</v>
      </c>
      <c r="C68">
        <v>0</v>
      </c>
      <c r="D68">
        <v>0</v>
      </c>
      <c r="E68">
        <v>0</v>
      </c>
      <c r="F68">
        <v>0</v>
      </c>
      <c r="G68" s="9">
        <f t="shared" si="0"/>
        <v>0</v>
      </c>
      <c r="H68" s="9">
        <v>1</v>
      </c>
      <c r="I68" s="9"/>
    </row>
    <row r="69" spans="1:9" ht="14.25">
      <c r="A69" t="s">
        <v>546</v>
      </c>
      <c r="C69">
        <v>0</v>
      </c>
      <c r="D69">
        <v>0</v>
      </c>
      <c r="E69">
        <v>0</v>
      </c>
      <c r="F69">
        <v>0</v>
      </c>
      <c r="G69" s="9">
        <f t="shared" si="0"/>
        <v>0</v>
      </c>
      <c r="H69" s="9">
        <v>1</v>
      </c>
      <c r="I69" s="9"/>
    </row>
    <row r="70" spans="1:9" ht="14.25">
      <c r="A70" t="s">
        <v>3</v>
      </c>
      <c r="C70">
        <v>0</v>
      </c>
      <c r="D70">
        <v>0</v>
      </c>
      <c r="E70">
        <v>0</v>
      </c>
      <c r="F70">
        <v>0</v>
      </c>
      <c r="G70" s="9">
        <f t="shared" si="0"/>
        <v>0</v>
      </c>
      <c r="H70" s="9">
        <v>1</v>
      </c>
      <c r="I70" s="9"/>
    </row>
    <row r="71" spans="1:9" ht="14.25">
      <c r="A71" t="s">
        <v>1087</v>
      </c>
      <c r="C71">
        <v>0</v>
      </c>
      <c r="D71">
        <v>0</v>
      </c>
      <c r="E71">
        <v>0</v>
      </c>
      <c r="F71">
        <v>0</v>
      </c>
      <c r="G71" s="9">
        <f t="shared" si="0"/>
        <v>0</v>
      </c>
      <c r="H71" s="9">
        <v>1</v>
      </c>
      <c r="I71" s="9"/>
    </row>
    <row r="72" spans="1:9" ht="14.25">
      <c r="A72" t="s">
        <v>374</v>
      </c>
      <c r="C72">
        <v>0</v>
      </c>
      <c r="D72">
        <v>0</v>
      </c>
      <c r="E72">
        <v>0</v>
      </c>
      <c r="F72">
        <v>0</v>
      </c>
      <c r="G72" s="9">
        <f t="shared" si="0"/>
        <v>0</v>
      </c>
      <c r="H72" s="9">
        <v>1</v>
      </c>
      <c r="I72" s="9"/>
    </row>
    <row r="73" spans="1:9" ht="14.25">
      <c r="A73" t="s">
        <v>4</v>
      </c>
      <c r="C73">
        <v>0</v>
      </c>
      <c r="D73">
        <v>0</v>
      </c>
      <c r="E73">
        <v>0</v>
      </c>
      <c r="F73">
        <v>0</v>
      </c>
      <c r="G73" s="9">
        <f t="shared" si="0"/>
        <v>0</v>
      </c>
      <c r="H73" s="9">
        <v>1</v>
      </c>
      <c r="I73" s="9"/>
    </row>
    <row r="74" spans="1:9" ht="14.25">
      <c r="A74" t="s">
        <v>171</v>
      </c>
      <c r="C74">
        <v>0</v>
      </c>
      <c r="D74">
        <v>0</v>
      </c>
      <c r="E74">
        <v>0</v>
      </c>
      <c r="F74">
        <v>0</v>
      </c>
      <c r="G74" s="9">
        <f t="shared" si="0"/>
        <v>0</v>
      </c>
      <c r="H74" s="9">
        <v>1</v>
      </c>
      <c r="I74" s="9"/>
    </row>
    <row r="75" spans="1:9" ht="14.25">
      <c r="A75" t="s">
        <v>375</v>
      </c>
      <c r="C75">
        <v>0</v>
      </c>
      <c r="D75">
        <v>0</v>
      </c>
      <c r="E75">
        <v>0</v>
      </c>
      <c r="F75">
        <v>0</v>
      </c>
      <c r="G75" s="9">
        <f t="shared" si="0"/>
        <v>0</v>
      </c>
      <c r="H75" s="9">
        <v>1</v>
      </c>
      <c r="I75" s="9"/>
    </row>
    <row r="76" spans="1:9" ht="14.25">
      <c r="A76" t="s">
        <v>433</v>
      </c>
      <c r="C76">
        <v>0</v>
      </c>
      <c r="D76">
        <v>0</v>
      </c>
      <c r="E76">
        <v>0</v>
      </c>
      <c r="F76">
        <v>0</v>
      </c>
      <c r="G76" s="9">
        <f t="shared" si="0"/>
        <v>0</v>
      </c>
      <c r="H76" s="9">
        <v>1</v>
      </c>
      <c r="I76" s="9"/>
    </row>
    <row r="77" spans="1:9" ht="14.25">
      <c r="A77" t="s">
        <v>908</v>
      </c>
      <c r="C77">
        <v>0</v>
      </c>
      <c r="D77">
        <v>0</v>
      </c>
      <c r="E77">
        <v>0</v>
      </c>
      <c r="F77">
        <v>0</v>
      </c>
      <c r="G77" s="9">
        <f t="shared" si="0"/>
        <v>0</v>
      </c>
      <c r="H77" s="9">
        <v>1</v>
      </c>
      <c r="I77" s="9"/>
    </row>
    <row r="78" spans="1:9" ht="14.25">
      <c r="A78" t="s">
        <v>547</v>
      </c>
      <c r="C78">
        <v>0</v>
      </c>
      <c r="D78">
        <v>0</v>
      </c>
      <c r="E78">
        <v>0</v>
      </c>
      <c r="F78">
        <v>0</v>
      </c>
      <c r="G78" s="9">
        <f t="shared" si="0"/>
        <v>0</v>
      </c>
      <c r="H78" s="9">
        <v>1</v>
      </c>
      <c r="I78" s="9"/>
    </row>
    <row r="79" spans="1:9" ht="14.25">
      <c r="A79" t="s">
        <v>352</v>
      </c>
      <c r="C79">
        <v>0</v>
      </c>
      <c r="D79">
        <v>0</v>
      </c>
      <c r="E79">
        <v>0</v>
      </c>
      <c r="F79">
        <v>0</v>
      </c>
      <c r="G79" s="9">
        <f t="shared" si="0"/>
        <v>0</v>
      </c>
      <c r="H79" s="9">
        <v>1</v>
      </c>
      <c r="I79" s="9"/>
    </row>
    <row r="80" spans="1:9" ht="14.25">
      <c r="A80" t="s">
        <v>1088</v>
      </c>
      <c r="C80">
        <v>0</v>
      </c>
      <c r="D80">
        <v>0</v>
      </c>
      <c r="E80">
        <v>0</v>
      </c>
      <c r="F80">
        <v>0</v>
      </c>
      <c r="G80" s="9">
        <f t="shared" si="0"/>
        <v>0</v>
      </c>
      <c r="H80" s="9">
        <v>1</v>
      </c>
      <c r="I80" s="9"/>
    </row>
    <row r="81" spans="1:9" ht="14.25">
      <c r="A81" t="s">
        <v>688</v>
      </c>
      <c r="C81">
        <v>0</v>
      </c>
      <c r="D81">
        <v>0</v>
      </c>
      <c r="E81">
        <v>0</v>
      </c>
      <c r="F81">
        <v>0</v>
      </c>
      <c r="G81" s="9">
        <f t="shared" si="0"/>
        <v>0</v>
      </c>
      <c r="H81" s="9">
        <v>1</v>
      </c>
      <c r="I81" s="9"/>
    </row>
    <row r="82" spans="1:9" ht="14.25">
      <c r="A82" t="s">
        <v>703</v>
      </c>
      <c r="C82">
        <v>0</v>
      </c>
      <c r="D82">
        <v>0</v>
      </c>
      <c r="E82">
        <v>0</v>
      </c>
      <c r="F82">
        <v>0</v>
      </c>
      <c r="G82" s="9">
        <f t="shared" si="0"/>
        <v>0</v>
      </c>
      <c r="H82" s="9">
        <v>1</v>
      </c>
      <c r="I82" s="9"/>
    </row>
    <row r="83" spans="1:9" ht="14.25">
      <c r="A83" t="s">
        <v>548</v>
      </c>
      <c r="C83">
        <v>0</v>
      </c>
      <c r="D83">
        <v>0</v>
      </c>
      <c r="E83">
        <v>0</v>
      </c>
      <c r="F83">
        <v>0</v>
      </c>
      <c r="G83" s="9">
        <f t="shared" si="0"/>
        <v>0</v>
      </c>
      <c r="H83" s="9">
        <v>1</v>
      </c>
      <c r="I83" s="9"/>
    </row>
    <row r="84" spans="1:9" ht="14.25">
      <c r="A84" t="s">
        <v>1499</v>
      </c>
      <c r="C84">
        <v>0</v>
      </c>
      <c r="D84">
        <v>0</v>
      </c>
      <c r="E84">
        <v>0</v>
      </c>
      <c r="F84">
        <v>0</v>
      </c>
      <c r="G84" s="9">
        <f t="shared" si="0"/>
        <v>0</v>
      </c>
      <c r="H84" s="9">
        <v>1</v>
      </c>
      <c r="I84" s="9"/>
    </row>
    <row r="85" spans="1:8" ht="15">
      <c r="A85" s="3" t="s">
        <v>643</v>
      </c>
      <c r="B85" s="4">
        <f aca="true" t="shared" si="1" ref="B85:G85">SUM(B3:B84)</f>
        <v>0</v>
      </c>
      <c r="C85" s="4">
        <f t="shared" si="1"/>
        <v>0</v>
      </c>
      <c r="D85" s="4">
        <f t="shared" si="1"/>
        <v>0</v>
      </c>
      <c r="E85" s="4">
        <f t="shared" si="1"/>
        <v>0</v>
      </c>
      <c r="F85" s="4">
        <f t="shared" si="1"/>
        <v>0</v>
      </c>
      <c r="G85" s="4">
        <f t="shared" si="1"/>
        <v>0</v>
      </c>
      <c r="H85" s="6"/>
    </row>
  </sheetData>
  <sheetProtection/>
  <mergeCells count="1">
    <mergeCell ref="A1:H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35">
      <selection activeCell="D3" sqref="D3:D64"/>
    </sheetView>
  </sheetViews>
  <sheetFormatPr defaultColWidth="9.00390625" defaultRowHeight="14.25"/>
  <cols>
    <col min="1" max="1" width="30.875" style="0" bestFit="1" customWidth="1"/>
    <col min="3" max="3" width="11.375" style="0" customWidth="1"/>
    <col min="4" max="4" width="14.50390625" style="0" customWidth="1"/>
    <col min="5" max="5" width="15.50390625" style="0" customWidth="1"/>
    <col min="6" max="6" width="11.875" style="0" customWidth="1"/>
    <col min="7" max="7" width="11.125" style="0" customWidth="1"/>
    <col min="9" max="9" width="13.125" style="0" bestFit="1" customWidth="1"/>
    <col min="11" max="11" width="13.125" style="0" bestFit="1" customWidth="1"/>
    <col min="14" max="14" width="13.125" style="0" bestFit="1" customWidth="1"/>
    <col min="16" max="16" width="10.75390625" style="0" bestFit="1" customWidth="1"/>
  </cols>
  <sheetData>
    <row r="1" spans="1:16" ht="15">
      <c r="A1" s="88" t="s">
        <v>1534</v>
      </c>
      <c r="B1" s="89"/>
      <c r="C1" s="89"/>
      <c r="D1" s="89"/>
      <c r="E1" s="89"/>
      <c r="F1" s="89"/>
      <c r="G1" s="89"/>
      <c r="H1" s="90"/>
      <c r="P1" s="10"/>
    </row>
    <row r="2" spans="1:16" ht="15">
      <c r="A2" s="1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  <c r="J2" s="10"/>
      <c r="K2" s="60"/>
      <c r="L2" s="10"/>
      <c r="M2" s="10"/>
      <c r="N2" s="60"/>
      <c r="P2" s="60"/>
    </row>
    <row r="3" spans="1:16" ht="14.25">
      <c r="A3" t="s">
        <v>1056</v>
      </c>
      <c r="C3">
        <v>0</v>
      </c>
      <c r="D3">
        <v>0</v>
      </c>
      <c r="E3">
        <v>0</v>
      </c>
      <c r="F3">
        <v>0</v>
      </c>
      <c r="G3" s="13">
        <f aca="true" t="shared" si="0" ref="G3:G64">B3-C3-D3-E3-F3</f>
        <v>0</v>
      </c>
      <c r="H3" s="9">
        <v>2</v>
      </c>
      <c r="J3" s="56"/>
      <c r="K3" s="10"/>
      <c r="L3" s="10"/>
      <c r="M3" s="56"/>
      <c r="N3" s="10"/>
      <c r="P3" s="10"/>
    </row>
    <row r="4" spans="1:16" ht="14.25">
      <c r="A4" t="s">
        <v>742</v>
      </c>
      <c r="C4">
        <v>0</v>
      </c>
      <c r="D4">
        <v>0</v>
      </c>
      <c r="E4">
        <v>0</v>
      </c>
      <c r="F4">
        <v>0</v>
      </c>
      <c r="G4" s="13">
        <f t="shared" si="0"/>
        <v>0</v>
      </c>
      <c r="H4" s="9">
        <v>2</v>
      </c>
      <c r="J4" s="56"/>
      <c r="K4" s="10"/>
      <c r="L4" s="10"/>
      <c r="M4" s="56"/>
      <c r="N4" s="10"/>
      <c r="P4" s="10"/>
    </row>
    <row r="5" spans="1:16" ht="14.25">
      <c r="A5" t="s">
        <v>727</v>
      </c>
      <c r="C5">
        <v>0</v>
      </c>
      <c r="D5">
        <v>0</v>
      </c>
      <c r="E5">
        <v>0</v>
      </c>
      <c r="F5">
        <v>0</v>
      </c>
      <c r="G5" s="13">
        <f t="shared" si="0"/>
        <v>0</v>
      </c>
      <c r="H5" s="9">
        <v>2</v>
      </c>
      <c r="J5" s="56"/>
      <c r="K5" s="10"/>
      <c r="L5" s="10"/>
      <c r="M5" s="56"/>
      <c r="N5" s="10"/>
      <c r="P5" s="10"/>
    </row>
    <row r="6" spans="1:16" ht="14.25">
      <c r="A6" t="s">
        <v>550</v>
      </c>
      <c r="C6">
        <v>0</v>
      </c>
      <c r="D6">
        <v>0</v>
      </c>
      <c r="E6">
        <v>0</v>
      </c>
      <c r="F6">
        <v>0</v>
      </c>
      <c r="G6" s="13">
        <f t="shared" si="0"/>
        <v>0</v>
      </c>
      <c r="H6" s="9">
        <v>2</v>
      </c>
      <c r="J6" s="56"/>
      <c r="K6" s="10"/>
      <c r="L6" s="10"/>
      <c r="M6" s="56"/>
      <c r="N6" s="10"/>
      <c r="P6" s="10"/>
    </row>
    <row r="7" spans="1:16" ht="14.25">
      <c r="A7" t="s">
        <v>815</v>
      </c>
      <c r="C7">
        <v>0</v>
      </c>
      <c r="D7">
        <v>0</v>
      </c>
      <c r="E7">
        <v>0</v>
      </c>
      <c r="F7">
        <v>0</v>
      </c>
      <c r="G7" s="13">
        <f t="shared" si="0"/>
        <v>0</v>
      </c>
      <c r="H7" s="9">
        <v>2</v>
      </c>
      <c r="J7" s="56"/>
      <c r="K7" s="10"/>
      <c r="L7" s="10"/>
      <c r="M7" s="56"/>
      <c r="N7" s="10"/>
      <c r="P7" s="10"/>
    </row>
    <row r="8" spans="1:16" ht="14.25">
      <c r="A8" t="s">
        <v>977</v>
      </c>
      <c r="C8">
        <v>0</v>
      </c>
      <c r="D8">
        <v>0</v>
      </c>
      <c r="E8">
        <v>0</v>
      </c>
      <c r="F8">
        <v>0</v>
      </c>
      <c r="G8" s="13">
        <f t="shared" si="0"/>
        <v>0</v>
      </c>
      <c r="H8" s="9">
        <v>2</v>
      </c>
      <c r="J8" s="56"/>
      <c r="K8" s="10"/>
      <c r="L8" s="10"/>
      <c r="M8" s="56"/>
      <c r="N8" s="10"/>
      <c r="P8" s="10"/>
    </row>
    <row r="9" spans="1:16" ht="14.25">
      <c r="A9" t="s">
        <v>5</v>
      </c>
      <c r="C9">
        <v>0</v>
      </c>
      <c r="D9">
        <v>0</v>
      </c>
      <c r="E9">
        <v>0</v>
      </c>
      <c r="F9">
        <v>0</v>
      </c>
      <c r="G9" s="13">
        <f t="shared" si="0"/>
        <v>0</v>
      </c>
      <c r="H9" s="9">
        <v>2</v>
      </c>
      <c r="J9" s="56"/>
      <c r="K9" s="10"/>
      <c r="L9" s="10"/>
      <c r="M9" s="56"/>
      <c r="N9" s="10"/>
      <c r="P9" s="10"/>
    </row>
    <row r="10" spans="1:16" ht="14.25">
      <c r="A10" t="s">
        <v>743</v>
      </c>
      <c r="C10">
        <v>0</v>
      </c>
      <c r="D10">
        <v>0</v>
      </c>
      <c r="E10">
        <v>0</v>
      </c>
      <c r="F10">
        <v>0</v>
      </c>
      <c r="G10" s="13">
        <f t="shared" si="0"/>
        <v>0</v>
      </c>
      <c r="H10" s="9">
        <v>2</v>
      </c>
      <c r="J10" s="56"/>
      <c r="K10" s="10"/>
      <c r="L10" s="10"/>
      <c r="M10" s="56"/>
      <c r="N10" s="10"/>
      <c r="P10" s="10"/>
    </row>
    <row r="11" spans="1:16" ht="14.25">
      <c r="A11" t="s">
        <v>728</v>
      </c>
      <c r="C11">
        <v>0</v>
      </c>
      <c r="D11">
        <v>0</v>
      </c>
      <c r="E11">
        <v>0</v>
      </c>
      <c r="F11">
        <v>0</v>
      </c>
      <c r="G11" s="13">
        <f t="shared" si="0"/>
        <v>0</v>
      </c>
      <c r="H11" s="9">
        <v>2</v>
      </c>
      <c r="J11" s="56"/>
      <c r="K11" s="10"/>
      <c r="L11" s="10"/>
      <c r="M11" s="56"/>
      <c r="N11" s="10"/>
      <c r="P11" s="10"/>
    </row>
    <row r="12" spans="1:16" ht="14.25">
      <c r="A12" t="s">
        <v>1057</v>
      </c>
      <c r="C12">
        <v>0</v>
      </c>
      <c r="D12">
        <v>0</v>
      </c>
      <c r="E12">
        <v>0</v>
      </c>
      <c r="F12">
        <v>0</v>
      </c>
      <c r="G12" s="13">
        <f t="shared" si="0"/>
        <v>0</v>
      </c>
      <c r="H12" s="9">
        <v>2</v>
      </c>
      <c r="J12" s="56"/>
      <c r="K12" s="10"/>
      <c r="L12" s="10"/>
      <c r="M12" s="56"/>
      <c r="N12" s="10"/>
      <c r="P12" s="10"/>
    </row>
    <row r="13" spans="1:16" ht="14.25">
      <c r="A13" t="s">
        <v>551</v>
      </c>
      <c r="C13">
        <v>0</v>
      </c>
      <c r="D13">
        <v>0</v>
      </c>
      <c r="E13">
        <v>0</v>
      </c>
      <c r="F13">
        <v>0</v>
      </c>
      <c r="G13" s="13">
        <f t="shared" si="0"/>
        <v>0</v>
      </c>
      <c r="H13" s="9">
        <v>2</v>
      </c>
      <c r="J13" s="56"/>
      <c r="K13" s="10"/>
      <c r="L13" s="10"/>
      <c r="M13" s="56"/>
      <c r="N13" s="10"/>
      <c r="P13" s="10"/>
    </row>
    <row r="14" spans="1:16" ht="14.25">
      <c r="A14" t="s">
        <v>1442</v>
      </c>
      <c r="C14">
        <v>0</v>
      </c>
      <c r="D14">
        <v>0</v>
      </c>
      <c r="E14">
        <v>0</v>
      </c>
      <c r="F14">
        <v>0</v>
      </c>
      <c r="G14" s="13">
        <f t="shared" si="0"/>
        <v>0</v>
      </c>
      <c r="H14" s="9">
        <v>2</v>
      </c>
      <c r="J14" s="56"/>
      <c r="K14" s="10"/>
      <c r="L14" s="10"/>
      <c r="M14" s="56"/>
      <c r="N14" s="10"/>
      <c r="P14" s="10"/>
    </row>
    <row r="15" spans="1:16" ht="14.25">
      <c r="A15" t="s">
        <v>729</v>
      </c>
      <c r="C15">
        <v>0</v>
      </c>
      <c r="D15">
        <v>0</v>
      </c>
      <c r="E15">
        <v>0</v>
      </c>
      <c r="F15">
        <v>0</v>
      </c>
      <c r="G15" s="13">
        <f t="shared" si="0"/>
        <v>0</v>
      </c>
      <c r="H15" s="9">
        <v>2</v>
      </c>
      <c r="J15" s="56"/>
      <c r="K15" s="10"/>
      <c r="L15" s="10"/>
      <c r="M15" s="56"/>
      <c r="N15" s="10"/>
      <c r="P15" s="10"/>
    </row>
    <row r="16" spans="1:16" ht="14.25">
      <c r="A16" t="s">
        <v>744</v>
      </c>
      <c r="C16">
        <v>0</v>
      </c>
      <c r="D16">
        <v>0</v>
      </c>
      <c r="E16">
        <v>0</v>
      </c>
      <c r="F16">
        <v>0</v>
      </c>
      <c r="G16" s="13">
        <f t="shared" si="0"/>
        <v>0</v>
      </c>
      <c r="H16" s="9">
        <v>2</v>
      </c>
      <c r="J16" s="56"/>
      <c r="K16" s="10"/>
      <c r="L16" s="10"/>
      <c r="M16" s="56"/>
      <c r="N16" s="10"/>
      <c r="P16" s="10"/>
    </row>
    <row r="17" spans="1:16" ht="14.25">
      <c r="A17" t="s">
        <v>750</v>
      </c>
      <c r="C17">
        <v>0</v>
      </c>
      <c r="D17">
        <v>0</v>
      </c>
      <c r="E17">
        <v>0</v>
      </c>
      <c r="F17">
        <v>0</v>
      </c>
      <c r="G17" s="13">
        <f t="shared" si="0"/>
        <v>0</v>
      </c>
      <c r="H17" s="9">
        <v>2</v>
      </c>
      <c r="J17" s="56"/>
      <c r="K17" s="10"/>
      <c r="L17" s="10"/>
      <c r="M17" s="56"/>
      <c r="N17" s="10"/>
      <c r="P17" s="10"/>
    </row>
    <row r="18" spans="1:16" ht="14.25">
      <c r="A18" t="s">
        <v>444</v>
      </c>
      <c r="C18">
        <v>0</v>
      </c>
      <c r="D18">
        <v>0</v>
      </c>
      <c r="E18">
        <v>0</v>
      </c>
      <c r="F18">
        <v>0</v>
      </c>
      <c r="G18" s="13">
        <f t="shared" si="0"/>
        <v>0</v>
      </c>
      <c r="H18" s="9">
        <v>2</v>
      </c>
      <c r="J18" s="56"/>
      <c r="K18" s="10"/>
      <c r="L18" s="10"/>
      <c r="M18" s="56"/>
      <c r="N18" s="10"/>
      <c r="P18" s="10"/>
    </row>
    <row r="19" spans="1:16" ht="14.25">
      <c r="A19" t="s">
        <v>479</v>
      </c>
      <c r="C19">
        <v>0</v>
      </c>
      <c r="D19">
        <v>0</v>
      </c>
      <c r="E19">
        <v>0</v>
      </c>
      <c r="F19">
        <v>0</v>
      </c>
      <c r="G19" s="13">
        <f t="shared" si="0"/>
        <v>0</v>
      </c>
      <c r="H19" s="9">
        <v>2</v>
      </c>
      <c r="J19" s="56"/>
      <c r="K19" s="10"/>
      <c r="L19" s="10"/>
      <c r="M19" s="56"/>
      <c r="N19" s="10"/>
      <c r="P19" s="10"/>
    </row>
    <row r="20" spans="1:16" ht="14.25">
      <c r="A20" t="s">
        <v>159</v>
      </c>
      <c r="C20">
        <v>0</v>
      </c>
      <c r="D20">
        <v>0</v>
      </c>
      <c r="E20">
        <v>0</v>
      </c>
      <c r="F20">
        <v>0</v>
      </c>
      <c r="G20" s="13">
        <f t="shared" si="0"/>
        <v>0</v>
      </c>
      <c r="H20" s="9">
        <v>2</v>
      </c>
      <c r="J20" s="56"/>
      <c r="K20" s="10"/>
      <c r="L20" s="10"/>
      <c r="M20" s="56"/>
      <c r="N20" s="10"/>
      <c r="P20" s="10"/>
    </row>
    <row r="21" spans="1:16" ht="14.25">
      <c r="A21" t="s">
        <v>1059</v>
      </c>
      <c r="C21">
        <v>0</v>
      </c>
      <c r="D21">
        <v>0</v>
      </c>
      <c r="E21">
        <v>0</v>
      </c>
      <c r="F21">
        <v>0</v>
      </c>
      <c r="G21" s="13">
        <f t="shared" si="0"/>
        <v>0</v>
      </c>
      <c r="H21" s="9">
        <v>2</v>
      </c>
      <c r="J21" s="56"/>
      <c r="K21" s="10"/>
      <c r="L21" s="10"/>
      <c r="M21" s="56"/>
      <c r="N21" s="10"/>
      <c r="P21" s="10"/>
    </row>
    <row r="22" spans="1:16" ht="14.25">
      <c r="A22" t="s">
        <v>552</v>
      </c>
      <c r="C22">
        <v>0</v>
      </c>
      <c r="D22">
        <v>0</v>
      </c>
      <c r="E22">
        <v>0</v>
      </c>
      <c r="F22">
        <v>0</v>
      </c>
      <c r="G22" s="13">
        <f t="shared" si="0"/>
        <v>0</v>
      </c>
      <c r="H22" s="9">
        <v>2</v>
      </c>
      <c r="J22" s="56"/>
      <c r="K22" s="10"/>
      <c r="L22" s="10"/>
      <c r="M22" s="56"/>
      <c r="N22" s="10"/>
      <c r="P22" s="10"/>
    </row>
    <row r="23" spans="1:16" ht="14.25">
      <c r="A23" t="s">
        <v>480</v>
      </c>
      <c r="C23">
        <v>0</v>
      </c>
      <c r="D23">
        <v>0</v>
      </c>
      <c r="E23">
        <v>0</v>
      </c>
      <c r="F23">
        <v>0</v>
      </c>
      <c r="G23" s="13">
        <f t="shared" si="0"/>
        <v>0</v>
      </c>
      <c r="H23" s="9">
        <v>2</v>
      </c>
      <c r="J23" s="56"/>
      <c r="K23" s="10"/>
      <c r="L23" s="10"/>
      <c r="M23" s="56"/>
      <c r="N23" s="10"/>
      <c r="P23" s="10"/>
    </row>
    <row r="24" spans="1:16" ht="14.25">
      <c r="A24" t="s">
        <v>553</v>
      </c>
      <c r="C24">
        <v>0</v>
      </c>
      <c r="D24">
        <v>0</v>
      </c>
      <c r="E24">
        <v>0</v>
      </c>
      <c r="F24">
        <v>0</v>
      </c>
      <c r="G24" s="13">
        <f t="shared" si="0"/>
        <v>0</v>
      </c>
      <c r="H24" s="9">
        <v>2</v>
      </c>
      <c r="J24" s="56"/>
      <c r="K24" s="10"/>
      <c r="L24" s="10"/>
      <c r="M24" s="56"/>
      <c r="N24" s="10"/>
      <c r="P24" s="10"/>
    </row>
    <row r="25" spans="1:16" ht="14.25">
      <c r="A25" t="s">
        <v>1303</v>
      </c>
      <c r="C25">
        <v>0</v>
      </c>
      <c r="D25">
        <v>0</v>
      </c>
      <c r="E25">
        <v>0</v>
      </c>
      <c r="F25">
        <v>0</v>
      </c>
      <c r="G25" s="13">
        <f t="shared" si="0"/>
        <v>0</v>
      </c>
      <c r="H25" s="9">
        <v>2</v>
      </c>
      <c r="J25" s="56"/>
      <c r="K25" s="10"/>
      <c r="L25" s="10"/>
      <c r="M25" s="56"/>
      <c r="N25" s="10"/>
      <c r="P25" s="10"/>
    </row>
    <row r="26" spans="1:16" ht="14.25">
      <c r="A26" t="s">
        <v>751</v>
      </c>
      <c r="C26">
        <v>0</v>
      </c>
      <c r="D26">
        <v>0</v>
      </c>
      <c r="E26">
        <v>0</v>
      </c>
      <c r="F26">
        <v>0</v>
      </c>
      <c r="G26" s="13">
        <f t="shared" si="0"/>
        <v>0</v>
      </c>
      <c r="H26" s="9">
        <v>2</v>
      </c>
      <c r="J26" s="56"/>
      <c r="K26" s="10"/>
      <c r="L26" s="10"/>
      <c r="M26" s="56"/>
      <c r="N26" s="10"/>
      <c r="P26" s="10"/>
    </row>
    <row r="27" spans="1:16" ht="14.25">
      <c r="A27" t="s">
        <v>1504</v>
      </c>
      <c r="C27">
        <v>0</v>
      </c>
      <c r="D27">
        <v>0</v>
      </c>
      <c r="E27">
        <v>0</v>
      </c>
      <c r="F27">
        <v>0</v>
      </c>
      <c r="G27" s="13">
        <f t="shared" si="0"/>
        <v>0</v>
      </c>
      <c r="H27" s="9">
        <v>2</v>
      </c>
      <c r="J27" s="56"/>
      <c r="K27" s="10"/>
      <c r="L27" s="10"/>
      <c r="M27" s="56"/>
      <c r="N27" s="10"/>
      <c r="P27" s="10"/>
    </row>
    <row r="28" spans="1:16" ht="14.25">
      <c r="A28" t="s">
        <v>730</v>
      </c>
      <c r="C28">
        <v>0</v>
      </c>
      <c r="D28">
        <v>0</v>
      </c>
      <c r="E28">
        <v>0</v>
      </c>
      <c r="F28">
        <v>0</v>
      </c>
      <c r="G28" s="13">
        <f t="shared" si="0"/>
        <v>0</v>
      </c>
      <c r="H28" s="9">
        <v>2</v>
      </c>
      <c r="J28" s="56"/>
      <c r="K28" s="10"/>
      <c r="L28" s="10"/>
      <c r="M28" s="56"/>
      <c r="N28" s="10"/>
      <c r="P28" s="10"/>
    </row>
    <row r="29" spans="1:16" ht="14.25">
      <c r="A29" t="s">
        <v>752</v>
      </c>
      <c r="C29">
        <v>0</v>
      </c>
      <c r="D29">
        <v>0</v>
      </c>
      <c r="E29">
        <v>0</v>
      </c>
      <c r="F29">
        <v>0</v>
      </c>
      <c r="G29" s="13">
        <f t="shared" si="0"/>
        <v>0</v>
      </c>
      <c r="H29" s="9">
        <v>2</v>
      </c>
      <c r="J29" s="56"/>
      <c r="K29" s="10"/>
      <c r="L29" s="10"/>
      <c r="M29" s="56"/>
      <c r="N29" s="10"/>
      <c r="P29" s="10"/>
    </row>
    <row r="30" spans="1:16" ht="14.25">
      <c r="A30" t="s">
        <v>731</v>
      </c>
      <c r="C30">
        <v>0</v>
      </c>
      <c r="D30">
        <v>0</v>
      </c>
      <c r="E30">
        <v>0</v>
      </c>
      <c r="F30">
        <v>0</v>
      </c>
      <c r="G30" s="13">
        <f t="shared" si="0"/>
        <v>0</v>
      </c>
      <c r="H30" s="9">
        <v>2</v>
      </c>
      <c r="J30" s="56"/>
      <c r="K30" s="10"/>
      <c r="L30" s="10"/>
      <c r="M30" s="56"/>
      <c r="N30" s="10"/>
      <c r="P30" s="10"/>
    </row>
    <row r="31" spans="1:16" ht="14.25">
      <c r="A31" t="s">
        <v>732</v>
      </c>
      <c r="C31">
        <v>0</v>
      </c>
      <c r="D31">
        <v>0</v>
      </c>
      <c r="E31">
        <v>0</v>
      </c>
      <c r="F31">
        <v>0</v>
      </c>
      <c r="G31" s="13">
        <f t="shared" si="0"/>
        <v>0</v>
      </c>
      <c r="H31" s="9">
        <v>2</v>
      </c>
      <c r="J31" s="56"/>
      <c r="K31" s="10"/>
      <c r="L31" s="10"/>
      <c r="M31" s="56"/>
      <c r="N31" s="10"/>
      <c r="P31" s="10"/>
    </row>
    <row r="32" spans="1:16" ht="14.25">
      <c r="A32" t="s">
        <v>350</v>
      </c>
      <c r="C32">
        <v>0</v>
      </c>
      <c r="D32">
        <v>0</v>
      </c>
      <c r="E32">
        <v>0</v>
      </c>
      <c r="F32">
        <v>0</v>
      </c>
      <c r="G32" s="13">
        <f t="shared" si="0"/>
        <v>0</v>
      </c>
      <c r="H32" s="9">
        <v>2</v>
      </c>
      <c r="J32" s="56"/>
      <c r="K32" s="10"/>
      <c r="L32" s="10"/>
      <c r="M32" s="56"/>
      <c r="N32" s="10"/>
      <c r="P32" s="10"/>
    </row>
    <row r="33" spans="1:16" ht="14.25">
      <c r="A33" t="s">
        <v>733</v>
      </c>
      <c r="C33">
        <v>0</v>
      </c>
      <c r="D33">
        <v>0</v>
      </c>
      <c r="E33">
        <v>0</v>
      </c>
      <c r="F33">
        <v>0</v>
      </c>
      <c r="G33" s="13">
        <f t="shared" si="0"/>
        <v>0</v>
      </c>
      <c r="H33" s="9">
        <v>2</v>
      </c>
      <c r="J33" s="56"/>
      <c r="K33" s="10"/>
      <c r="L33" s="10"/>
      <c r="M33" s="56"/>
      <c r="N33" s="10"/>
      <c r="P33" s="10"/>
    </row>
    <row r="34" spans="1:16" ht="14.25">
      <c r="A34" t="s">
        <v>395</v>
      </c>
      <c r="C34">
        <v>0</v>
      </c>
      <c r="D34">
        <v>0</v>
      </c>
      <c r="E34">
        <v>0</v>
      </c>
      <c r="F34">
        <v>0</v>
      </c>
      <c r="G34" s="13">
        <f t="shared" si="0"/>
        <v>0</v>
      </c>
      <c r="H34" s="9">
        <v>2</v>
      </c>
      <c r="J34" s="56"/>
      <c r="K34" s="10"/>
      <c r="L34" s="10"/>
      <c r="M34" s="56"/>
      <c r="N34" s="10"/>
      <c r="P34" s="10"/>
    </row>
    <row r="35" spans="1:16" ht="14.25">
      <c r="A35" t="s">
        <v>290</v>
      </c>
      <c r="C35">
        <v>0</v>
      </c>
      <c r="D35">
        <v>0</v>
      </c>
      <c r="E35">
        <v>0</v>
      </c>
      <c r="F35">
        <v>0</v>
      </c>
      <c r="G35" s="13">
        <f t="shared" si="0"/>
        <v>0</v>
      </c>
      <c r="H35" s="9">
        <v>2</v>
      </c>
      <c r="J35" s="56"/>
      <c r="K35" s="10"/>
      <c r="L35" s="10"/>
      <c r="M35" s="56"/>
      <c r="N35" s="10"/>
      <c r="P35" s="10"/>
    </row>
    <row r="36" spans="1:16" ht="14.25">
      <c r="A36" t="s">
        <v>555</v>
      </c>
      <c r="C36">
        <v>0</v>
      </c>
      <c r="D36">
        <v>0</v>
      </c>
      <c r="E36">
        <v>0</v>
      </c>
      <c r="F36">
        <v>0</v>
      </c>
      <c r="G36" s="13">
        <f t="shared" si="0"/>
        <v>0</v>
      </c>
      <c r="H36" s="9">
        <v>2</v>
      </c>
      <c r="J36" s="56"/>
      <c r="K36" s="10"/>
      <c r="L36" s="10"/>
      <c r="M36" s="56"/>
      <c r="N36" s="10"/>
      <c r="P36" s="10"/>
    </row>
    <row r="37" spans="1:16" ht="14.25">
      <c r="A37" t="s">
        <v>655</v>
      </c>
      <c r="C37">
        <v>0</v>
      </c>
      <c r="D37">
        <v>0</v>
      </c>
      <c r="E37">
        <v>0</v>
      </c>
      <c r="F37">
        <v>0</v>
      </c>
      <c r="G37" s="13">
        <f t="shared" si="0"/>
        <v>0</v>
      </c>
      <c r="H37" s="9">
        <v>2</v>
      </c>
      <c r="J37" s="56"/>
      <c r="K37" s="10"/>
      <c r="L37" s="10"/>
      <c r="M37" s="56"/>
      <c r="N37" s="10"/>
      <c r="P37" s="10"/>
    </row>
    <row r="38" spans="1:16" ht="14.25">
      <c r="A38" t="s">
        <v>556</v>
      </c>
      <c r="C38">
        <v>0</v>
      </c>
      <c r="D38">
        <v>0</v>
      </c>
      <c r="E38">
        <v>0</v>
      </c>
      <c r="F38">
        <v>0</v>
      </c>
      <c r="G38" s="13">
        <f t="shared" si="0"/>
        <v>0</v>
      </c>
      <c r="H38" s="9">
        <v>2</v>
      </c>
      <c r="J38" s="56"/>
      <c r="K38" s="10"/>
      <c r="L38" s="10"/>
      <c r="M38" s="56"/>
      <c r="N38" s="10"/>
      <c r="P38" s="10"/>
    </row>
    <row r="39" spans="1:16" ht="14.25">
      <c r="A39" t="s">
        <v>1058</v>
      </c>
      <c r="C39">
        <v>0</v>
      </c>
      <c r="D39">
        <v>0</v>
      </c>
      <c r="E39">
        <v>0</v>
      </c>
      <c r="F39">
        <v>0</v>
      </c>
      <c r="G39" s="13">
        <f t="shared" si="0"/>
        <v>0</v>
      </c>
      <c r="H39" s="9">
        <v>2</v>
      </c>
      <c r="J39" s="56"/>
      <c r="K39" s="10"/>
      <c r="L39" s="10"/>
      <c r="M39" s="56"/>
      <c r="N39" s="10"/>
      <c r="P39" s="10"/>
    </row>
    <row r="40" spans="1:16" ht="14.25">
      <c r="A40" t="s">
        <v>753</v>
      </c>
      <c r="C40">
        <v>0</v>
      </c>
      <c r="D40">
        <v>0</v>
      </c>
      <c r="E40">
        <v>0</v>
      </c>
      <c r="F40">
        <v>0</v>
      </c>
      <c r="G40" s="13">
        <f t="shared" si="0"/>
        <v>0</v>
      </c>
      <c r="H40" s="9">
        <v>2</v>
      </c>
      <c r="J40" s="56"/>
      <c r="K40" s="10"/>
      <c r="L40" s="10"/>
      <c r="M40" s="56"/>
      <c r="N40" s="10"/>
      <c r="P40" s="10"/>
    </row>
    <row r="41" spans="1:16" ht="14.25">
      <c r="A41" t="s">
        <v>160</v>
      </c>
      <c r="C41">
        <v>0</v>
      </c>
      <c r="D41">
        <v>0</v>
      </c>
      <c r="E41">
        <v>0</v>
      </c>
      <c r="F41">
        <v>0</v>
      </c>
      <c r="G41" s="13">
        <f t="shared" si="0"/>
        <v>0</v>
      </c>
      <c r="H41" s="9">
        <v>2</v>
      </c>
      <c r="J41" s="56"/>
      <c r="K41" s="10"/>
      <c r="L41" s="10"/>
      <c r="M41" s="56"/>
      <c r="N41" s="10"/>
      <c r="P41" s="10"/>
    </row>
    <row r="42" spans="1:16" ht="14.25">
      <c r="A42" t="s">
        <v>560</v>
      </c>
      <c r="C42">
        <v>0</v>
      </c>
      <c r="D42">
        <v>0</v>
      </c>
      <c r="E42">
        <v>0</v>
      </c>
      <c r="F42">
        <v>0</v>
      </c>
      <c r="G42" s="13">
        <f t="shared" si="0"/>
        <v>0</v>
      </c>
      <c r="H42" s="9">
        <v>2</v>
      </c>
      <c r="J42" s="56"/>
      <c r="K42" s="10"/>
      <c r="L42" s="10"/>
      <c r="M42" s="56"/>
      <c r="N42" s="10"/>
      <c r="P42" s="10"/>
    </row>
    <row r="43" spans="1:16" ht="14.25">
      <c r="A43" t="s">
        <v>481</v>
      </c>
      <c r="C43">
        <v>0</v>
      </c>
      <c r="D43">
        <v>0</v>
      </c>
      <c r="E43">
        <v>0</v>
      </c>
      <c r="F43">
        <v>0</v>
      </c>
      <c r="G43" s="13">
        <f t="shared" si="0"/>
        <v>0</v>
      </c>
      <c r="H43" s="9">
        <v>2</v>
      </c>
      <c r="J43" s="56"/>
      <c r="K43" s="10"/>
      <c r="L43" s="10"/>
      <c r="M43" s="56"/>
      <c r="N43" s="10"/>
      <c r="P43" s="10"/>
    </row>
    <row r="44" spans="1:16" ht="14.25">
      <c r="A44" t="s">
        <v>157</v>
      </c>
      <c r="C44">
        <v>0</v>
      </c>
      <c r="D44">
        <v>0</v>
      </c>
      <c r="E44">
        <v>0</v>
      </c>
      <c r="F44">
        <v>0</v>
      </c>
      <c r="G44" s="13">
        <f t="shared" si="0"/>
        <v>0</v>
      </c>
      <c r="H44" s="9">
        <v>2</v>
      </c>
      <c r="J44" s="56"/>
      <c r="K44" s="10"/>
      <c r="L44" s="10"/>
      <c r="M44" s="56"/>
      <c r="N44" s="10"/>
      <c r="P44" s="10"/>
    </row>
    <row r="45" spans="1:16" ht="14.25">
      <c r="A45" t="s">
        <v>109</v>
      </c>
      <c r="C45">
        <v>0</v>
      </c>
      <c r="D45">
        <v>0</v>
      </c>
      <c r="E45">
        <v>0</v>
      </c>
      <c r="F45">
        <v>0</v>
      </c>
      <c r="G45" s="13">
        <f t="shared" si="0"/>
        <v>0</v>
      </c>
      <c r="H45" s="9">
        <v>2</v>
      </c>
      <c r="J45" s="56"/>
      <c r="K45" s="10"/>
      <c r="L45" s="10"/>
      <c r="M45" s="56"/>
      <c r="N45" s="10"/>
      <c r="P45" s="10"/>
    </row>
    <row r="46" spans="1:16" ht="14.25">
      <c r="A46" t="s">
        <v>488</v>
      </c>
      <c r="C46">
        <v>0</v>
      </c>
      <c r="D46">
        <v>0</v>
      </c>
      <c r="E46">
        <v>0</v>
      </c>
      <c r="F46">
        <v>0</v>
      </c>
      <c r="G46" s="13">
        <f t="shared" si="0"/>
        <v>0</v>
      </c>
      <c r="H46" s="9">
        <v>2</v>
      </c>
      <c r="J46" s="56"/>
      <c r="K46" s="10"/>
      <c r="L46" s="10"/>
      <c r="M46" s="56"/>
      <c r="N46" s="10"/>
      <c r="P46" s="10"/>
    </row>
    <row r="47" spans="1:16" ht="14.25">
      <c r="A47" t="s">
        <v>351</v>
      </c>
      <c r="C47">
        <v>0</v>
      </c>
      <c r="D47">
        <v>0</v>
      </c>
      <c r="E47">
        <v>0</v>
      </c>
      <c r="F47">
        <v>0</v>
      </c>
      <c r="G47" s="13">
        <f t="shared" si="0"/>
        <v>0</v>
      </c>
      <c r="H47" s="9">
        <v>2</v>
      </c>
      <c r="J47" s="56"/>
      <c r="K47" s="10"/>
      <c r="L47" s="10"/>
      <c r="M47" s="56"/>
      <c r="N47" s="10"/>
      <c r="P47" s="10"/>
    </row>
    <row r="48" spans="1:16" ht="14.25">
      <c r="A48" t="s">
        <v>516</v>
      </c>
      <c r="C48">
        <v>0</v>
      </c>
      <c r="D48">
        <v>0</v>
      </c>
      <c r="E48">
        <v>0</v>
      </c>
      <c r="F48">
        <v>0</v>
      </c>
      <c r="G48" s="13">
        <f t="shared" si="0"/>
        <v>0</v>
      </c>
      <c r="H48" s="9">
        <v>2</v>
      </c>
      <c r="J48" s="56"/>
      <c r="K48" s="10"/>
      <c r="L48" s="10"/>
      <c r="M48" s="56"/>
      <c r="N48" s="10"/>
      <c r="P48" s="10"/>
    </row>
    <row r="49" spans="1:16" ht="14.25">
      <c r="A49" t="s">
        <v>517</v>
      </c>
      <c r="C49">
        <v>0</v>
      </c>
      <c r="D49">
        <v>0</v>
      </c>
      <c r="E49">
        <v>0</v>
      </c>
      <c r="F49">
        <v>0</v>
      </c>
      <c r="G49" s="13">
        <f t="shared" si="0"/>
        <v>0</v>
      </c>
      <c r="H49" s="9">
        <v>2</v>
      </c>
      <c r="J49" s="56"/>
      <c r="K49" s="10"/>
      <c r="L49" s="10"/>
      <c r="M49" s="56"/>
      <c r="N49" s="10"/>
      <c r="P49" s="10"/>
    </row>
    <row r="50" spans="1:16" ht="14.25">
      <c r="A50" t="s">
        <v>734</v>
      </c>
      <c r="C50">
        <v>0</v>
      </c>
      <c r="D50">
        <v>0</v>
      </c>
      <c r="E50">
        <v>0</v>
      </c>
      <c r="F50">
        <v>0</v>
      </c>
      <c r="G50" s="13">
        <f t="shared" si="0"/>
        <v>0</v>
      </c>
      <c r="H50" s="9">
        <v>2</v>
      </c>
      <c r="J50" s="56"/>
      <c r="K50" s="10"/>
      <c r="L50" s="10"/>
      <c r="M50" s="56"/>
      <c r="N50" s="10"/>
      <c r="P50" s="10"/>
    </row>
    <row r="51" spans="1:16" ht="14.25">
      <c r="A51" t="s">
        <v>158</v>
      </c>
      <c r="C51">
        <v>0</v>
      </c>
      <c r="D51">
        <v>0</v>
      </c>
      <c r="E51">
        <v>0</v>
      </c>
      <c r="F51">
        <v>0</v>
      </c>
      <c r="G51" s="13">
        <f t="shared" si="0"/>
        <v>0</v>
      </c>
      <c r="H51" s="9">
        <v>2</v>
      </c>
      <c r="J51" s="56"/>
      <c r="K51" s="10"/>
      <c r="L51" s="10"/>
      <c r="M51" s="56"/>
      <c r="N51" s="10"/>
      <c r="P51" s="10"/>
    </row>
    <row r="52" spans="1:16" ht="14.25">
      <c r="A52" t="s">
        <v>353</v>
      </c>
      <c r="C52">
        <v>0</v>
      </c>
      <c r="D52">
        <v>0</v>
      </c>
      <c r="E52">
        <v>0</v>
      </c>
      <c r="F52">
        <v>0</v>
      </c>
      <c r="G52" s="13">
        <f t="shared" si="0"/>
        <v>0</v>
      </c>
      <c r="H52" s="9">
        <v>2</v>
      </c>
      <c r="J52" s="56"/>
      <c r="K52" s="10"/>
      <c r="L52" s="10"/>
      <c r="M52" s="56"/>
      <c r="N52" s="10"/>
      <c r="P52" s="10"/>
    </row>
    <row r="53" spans="1:16" ht="14.25">
      <c r="A53" t="s">
        <v>291</v>
      </c>
      <c r="C53">
        <v>0</v>
      </c>
      <c r="D53">
        <v>0</v>
      </c>
      <c r="E53">
        <v>0</v>
      </c>
      <c r="F53">
        <v>0</v>
      </c>
      <c r="G53" s="13">
        <f t="shared" si="0"/>
        <v>0</v>
      </c>
      <c r="H53" s="9">
        <v>2</v>
      </c>
      <c r="J53" s="56"/>
      <c r="K53" s="10"/>
      <c r="L53" s="10"/>
      <c r="M53" s="56"/>
      <c r="N53" s="10"/>
      <c r="P53" s="10"/>
    </row>
    <row r="54" spans="1:16" ht="14.25">
      <c r="A54" t="s">
        <v>354</v>
      </c>
      <c r="C54">
        <v>0</v>
      </c>
      <c r="D54">
        <v>0</v>
      </c>
      <c r="E54">
        <v>0</v>
      </c>
      <c r="F54">
        <v>0</v>
      </c>
      <c r="G54" s="13">
        <f t="shared" si="0"/>
        <v>0</v>
      </c>
      <c r="H54" s="9">
        <v>2</v>
      </c>
      <c r="J54" s="56"/>
      <c r="K54" s="10"/>
      <c r="L54" s="10"/>
      <c r="M54" s="56"/>
      <c r="N54" s="10"/>
      <c r="P54" s="10"/>
    </row>
    <row r="55" spans="1:16" ht="14.25">
      <c r="A55" t="s">
        <v>745</v>
      </c>
      <c r="C55">
        <v>0</v>
      </c>
      <c r="D55">
        <v>0</v>
      </c>
      <c r="E55">
        <v>0</v>
      </c>
      <c r="F55">
        <v>0</v>
      </c>
      <c r="G55" s="13">
        <f t="shared" si="0"/>
        <v>0</v>
      </c>
      <c r="H55" s="9">
        <v>2</v>
      </c>
      <c r="J55" s="57"/>
      <c r="K55" s="10"/>
      <c r="L55" s="10"/>
      <c r="M55" s="57"/>
      <c r="N55" s="10"/>
      <c r="P55" s="10"/>
    </row>
    <row r="56" spans="1:16" ht="14.25">
      <c r="A56" t="s">
        <v>557</v>
      </c>
      <c r="C56">
        <v>0</v>
      </c>
      <c r="D56">
        <v>0</v>
      </c>
      <c r="E56">
        <v>0</v>
      </c>
      <c r="F56">
        <v>0</v>
      </c>
      <c r="G56" s="13">
        <f t="shared" si="0"/>
        <v>0</v>
      </c>
      <c r="H56" s="9">
        <v>2</v>
      </c>
      <c r="J56" s="56"/>
      <c r="K56" s="10"/>
      <c r="L56" s="10"/>
      <c r="M56" s="56"/>
      <c r="N56" s="10"/>
      <c r="P56" s="10"/>
    </row>
    <row r="57" spans="1:16" ht="14.25">
      <c r="A57" t="s">
        <v>735</v>
      </c>
      <c r="C57">
        <v>0</v>
      </c>
      <c r="D57">
        <v>0</v>
      </c>
      <c r="E57">
        <v>0</v>
      </c>
      <c r="F57">
        <v>0</v>
      </c>
      <c r="G57" s="13">
        <f t="shared" si="0"/>
        <v>0</v>
      </c>
      <c r="H57" s="9">
        <v>2</v>
      </c>
      <c r="J57" s="56"/>
      <c r="K57" s="10"/>
      <c r="L57" s="10"/>
      <c r="M57" s="56"/>
      <c r="N57" s="10"/>
      <c r="P57" s="10"/>
    </row>
    <row r="58" spans="1:16" ht="14.25">
      <c r="A58" t="s">
        <v>405</v>
      </c>
      <c r="C58">
        <v>0</v>
      </c>
      <c r="D58">
        <v>0</v>
      </c>
      <c r="E58">
        <v>0</v>
      </c>
      <c r="F58">
        <v>0</v>
      </c>
      <c r="G58" s="13">
        <f t="shared" si="0"/>
        <v>0</v>
      </c>
      <c r="H58" s="9">
        <v>2</v>
      </c>
      <c r="J58" s="56"/>
      <c r="K58" s="10"/>
      <c r="L58" s="10"/>
      <c r="M58" s="56"/>
      <c r="N58" s="10"/>
      <c r="P58" s="10"/>
    </row>
    <row r="59" spans="1:16" ht="14.25">
      <c r="A59" t="s">
        <v>292</v>
      </c>
      <c r="C59">
        <v>0</v>
      </c>
      <c r="D59">
        <v>0</v>
      </c>
      <c r="E59">
        <v>0</v>
      </c>
      <c r="F59">
        <v>0</v>
      </c>
      <c r="G59" s="13">
        <f t="shared" si="0"/>
        <v>0</v>
      </c>
      <c r="H59" s="9">
        <v>2</v>
      </c>
      <c r="J59" s="56"/>
      <c r="K59" s="10"/>
      <c r="L59" s="10"/>
      <c r="M59" s="56"/>
      <c r="N59" s="10"/>
      <c r="P59" s="10"/>
    </row>
    <row r="60" spans="1:16" ht="14.25">
      <c r="A60" t="s">
        <v>558</v>
      </c>
      <c r="C60">
        <v>0</v>
      </c>
      <c r="D60">
        <v>0</v>
      </c>
      <c r="E60">
        <v>0</v>
      </c>
      <c r="F60">
        <v>0</v>
      </c>
      <c r="G60" s="13">
        <f t="shared" si="0"/>
        <v>0</v>
      </c>
      <c r="H60" s="9">
        <v>2</v>
      </c>
      <c r="J60" s="56"/>
      <c r="K60" s="10"/>
      <c r="L60" s="10"/>
      <c r="M60" s="56"/>
      <c r="N60" s="10"/>
      <c r="P60" s="10"/>
    </row>
    <row r="61" spans="1:16" ht="14.25">
      <c r="A61" t="s">
        <v>754</v>
      </c>
      <c r="C61">
        <v>0</v>
      </c>
      <c r="D61">
        <v>0</v>
      </c>
      <c r="E61">
        <v>0</v>
      </c>
      <c r="F61">
        <v>0</v>
      </c>
      <c r="G61" s="13">
        <f t="shared" si="0"/>
        <v>0</v>
      </c>
      <c r="H61" s="9">
        <v>2</v>
      </c>
      <c r="J61" s="56"/>
      <c r="K61" s="10"/>
      <c r="L61" s="10"/>
      <c r="M61" s="56"/>
      <c r="N61" s="10"/>
      <c r="P61" s="10"/>
    </row>
    <row r="62" spans="1:16" ht="14.25">
      <c r="A62" t="s">
        <v>573</v>
      </c>
      <c r="C62">
        <v>0</v>
      </c>
      <c r="D62">
        <v>0</v>
      </c>
      <c r="E62">
        <v>0</v>
      </c>
      <c r="F62">
        <v>0</v>
      </c>
      <c r="G62" s="13">
        <f t="shared" si="0"/>
        <v>0</v>
      </c>
      <c r="H62" s="9">
        <v>2</v>
      </c>
      <c r="J62" s="56"/>
      <c r="K62" s="10"/>
      <c r="L62" s="10"/>
      <c r="M62" s="56"/>
      <c r="N62" s="10"/>
      <c r="P62" s="10"/>
    </row>
    <row r="63" spans="1:16" ht="14.25">
      <c r="A63" t="s">
        <v>105</v>
      </c>
      <c r="C63">
        <v>0</v>
      </c>
      <c r="D63">
        <v>0</v>
      </c>
      <c r="E63">
        <v>0</v>
      </c>
      <c r="F63">
        <v>0</v>
      </c>
      <c r="G63" s="13">
        <f t="shared" si="0"/>
        <v>0</v>
      </c>
      <c r="H63" s="9">
        <v>2</v>
      </c>
      <c r="J63" s="56"/>
      <c r="K63" s="10"/>
      <c r="L63" s="10"/>
      <c r="M63" s="56"/>
      <c r="N63" s="10"/>
      <c r="P63" s="10"/>
    </row>
    <row r="64" spans="1:16" ht="14.25">
      <c r="A64" t="s">
        <v>559</v>
      </c>
      <c r="C64">
        <v>0</v>
      </c>
      <c r="D64">
        <v>0</v>
      </c>
      <c r="E64">
        <v>0</v>
      </c>
      <c r="F64">
        <v>0</v>
      </c>
      <c r="G64" s="13">
        <f t="shared" si="0"/>
        <v>0</v>
      </c>
      <c r="H64" s="9">
        <v>2</v>
      </c>
      <c r="J64" s="56"/>
      <c r="K64" s="10"/>
      <c r="L64" s="10"/>
      <c r="M64" s="56"/>
      <c r="N64" s="10"/>
      <c r="P64" s="10"/>
    </row>
    <row r="65" spans="1:16" ht="15">
      <c r="A65" s="3" t="s">
        <v>643</v>
      </c>
      <c r="B65" s="4">
        <f aca="true" t="shared" si="1" ref="B65:G65">SUM(B3:B64)</f>
        <v>0</v>
      </c>
      <c r="C65" s="4">
        <f t="shared" si="1"/>
        <v>0</v>
      </c>
      <c r="D65" s="4">
        <f t="shared" si="1"/>
        <v>0</v>
      </c>
      <c r="E65" s="4">
        <f t="shared" si="1"/>
        <v>0</v>
      </c>
      <c r="F65" s="4">
        <f t="shared" si="1"/>
        <v>0</v>
      </c>
      <c r="G65" s="4">
        <f t="shared" si="1"/>
        <v>0</v>
      </c>
      <c r="H65" s="6"/>
      <c r="J65" s="10"/>
      <c r="K65" s="10"/>
      <c r="L65" s="10"/>
      <c r="M65" s="10"/>
      <c r="N65" s="10"/>
      <c r="P65" s="60"/>
    </row>
    <row r="66" spans="10:16" ht="14.25">
      <c r="J66" s="10"/>
      <c r="K66" s="10"/>
      <c r="L66" s="10"/>
      <c r="M66" s="10"/>
      <c r="N66" s="10"/>
      <c r="P66" s="10"/>
    </row>
    <row r="67" spans="2:16" ht="14.25">
      <c r="B67" s="13"/>
      <c r="D67" s="13"/>
      <c r="P67" s="10"/>
    </row>
    <row r="68" spans="2:16" ht="14.25">
      <c r="B68" s="13"/>
      <c r="P68" s="10"/>
    </row>
    <row r="69" ht="14.25">
      <c r="P69" s="10"/>
    </row>
    <row r="70" ht="14.25">
      <c r="P70" s="10"/>
    </row>
    <row r="71" ht="14.25">
      <c r="P71" s="10"/>
    </row>
    <row r="72" ht="14.25">
      <c r="P72" s="10"/>
    </row>
  </sheetData>
  <sheetProtection/>
  <mergeCells count="1">
    <mergeCell ref="A1:H1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74">
      <selection activeCell="D3" sqref="D3:D107"/>
    </sheetView>
  </sheetViews>
  <sheetFormatPr defaultColWidth="9.00390625" defaultRowHeight="14.25"/>
  <cols>
    <col min="1" max="1" width="25.25390625" style="0" customWidth="1"/>
    <col min="2" max="2" width="9.625" style="0" customWidth="1"/>
    <col min="3" max="3" width="10.00390625" style="0" bestFit="1" customWidth="1"/>
    <col min="4" max="4" width="13.375" style="0" bestFit="1" customWidth="1"/>
    <col min="5" max="5" width="14.375" style="0" bestFit="1" customWidth="1"/>
    <col min="6" max="6" width="9.75390625" style="0" bestFit="1" customWidth="1"/>
    <col min="7" max="7" width="7.25390625" style="0" bestFit="1" customWidth="1"/>
  </cols>
  <sheetData>
    <row r="1" spans="1:8" ht="15">
      <c r="A1" s="88" t="s">
        <v>1534</v>
      </c>
      <c r="B1" s="89"/>
      <c r="C1" s="89"/>
      <c r="D1" s="89"/>
      <c r="E1" s="89"/>
      <c r="F1" s="89"/>
      <c r="G1" s="89"/>
      <c r="H1" s="90"/>
    </row>
    <row r="2" spans="1:8" ht="15">
      <c r="A2" s="1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</row>
    <row r="3" spans="1:8" ht="14.25">
      <c r="A3" t="s">
        <v>857</v>
      </c>
      <c r="C3">
        <v>0</v>
      </c>
      <c r="D3">
        <v>0</v>
      </c>
      <c r="E3">
        <v>0</v>
      </c>
      <c r="F3">
        <v>0</v>
      </c>
      <c r="G3">
        <f aca="true" t="shared" si="0" ref="G3:G107">B3-C3-D3-E3-F3</f>
        <v>0</v>
      </c>
      <c r="H3">
        <v>1</v>
      </c>
    </row>
    <row r="4" spans="1:8" ht="14.25">
      <c r="A4" t="s">
        <v>823</v>
      </c>
      <c r="C4">
        <v>0</v>
      </c>
      <c r="D4">
        <v>0</v>
      </c>
      <c r="E4">
        <v>0</v>
      </c>
      <c r="F4">
        <v>0</v>
      </c>
      <c r="G4">
        <f t="shared" si="0"/>
        <v>0</v>
      </c>
      <c r="H4">
        <v>1</v>
      </c>
    </row>
    <row r="5" spans="1:8" ht="14.25">
      <c r="A5" t="s">
        <v>130</v>
      </c>
      <c r="C5">
        <v>0</v>
      </c>
      <c r="D5">
        <v>0</v>
      </c>
      <c r="E5">
        <v>0</v>
      </c>
      <c r="F5">
        <v>0</v>
      </c>
      <c r="G5">
        <f t="shared" si="0"/>
        <v>0</v>
      </c>
      <c r="H5">
        <v>1</v>
      </c>
    </row>
    <row r="6" spans="1:8" ht="14.25">
      <c r="A6" t="s">
        <v>976</v>
      </c>
      <c r="C6">
        <v>0</v>
      </c>
      <c r="D6">
        <v>0</v>
      </c>
      <c r="E6">
        <v>0</v>
      </c>
      <c r="F6">
        <v>0</v>
      </c>
      <c r="G6">
        <f t="shared" si="0"/>
        <v>0</v>
      </c>
      <c r="H6">
        <v>1</v>
      </c>
    </row>
    <row r="7" spans="1:8" ht="14.25">
      <c r="A7" t="s">
        <v>824</v>
      </c>
      <c r="C7">
        <v>0</v>
      </c>
      <c r="D7">
        <v>0</v>
      </c>
      <c r="E7">
        <v>0</v>
      </c>
      <c r="F7">
        <v>0</v>
      </c>
      <c r="G7">
        <f t="shared" si="0"/>
        <v>0</v>
      </c>
      <c r="H7">
        <v>1</v>
      </c>
    </row>
    <row r="8" spans="1:8" ht="14.25">
      <c r="A8" t="s">
        <v>327</v>
      </c>
      <c r="C8">
        <v>0</v>
      </c>
      <c r="D8">
        <v>0</v>
      </c>
      <c r="E8">
        <v>0</v>
      </c>
      <c r="F8">
        <v>0</v>
      </c>
      <c r="G8">
        <f t="shared" si="0"/>
        <v>0</v>
      </c>
      <c r="H8">
        <v>1</v>
      </c>
    </row>
    <row r="9" spans="1:8" ht="14.25">
      <c r="A9" t="s">
        <v>462</v>
      </c>
      <c r="C9">
        <v>0</v>
      </c>
      <c r="D9">
        <v>0</v>
      </c>
      <c r="E9">
        <v>0</v>
      </c>
      <c r="F9">
        <v>0</v>
      </c>
      <c r="G9">
        <f t="shared" si="0"/>
        <v>0</v>
      </c>
      <c r="H9">
        <v>1</v>
      </c>
    </row>
    <row r="10" spans="1:8" ht="14.25">
      <c r="A10" t="s">
        <v>711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  <c r="H10">
        <v>1</v>
      </c>
    </row>
    <row r="11" spans="1:8" ht="14.25">
      <c r="A11" t="s">
        <v>80</v>
      </c>
      <c r="C11">
        <v>0</v>
      </c>
      <c r="D11">
        <v>0</v>
      </c>
      <c r="E11">
        <v>0</v>
      </c>
      <c r="F11">
        <v>0</v>
      </c>
      <c r="G11">
        <f t="shared" si="0"/>
        <v>0</v>
      </c>
      <c r="H11">
        <v>1</v>
      </c>
    </row>
    <row r="12" spans="1:8" ht="14.25">
      <c r="A12" t="s">
        <v>815</v>
      </c>
      <c r="C12">
        <v>0</v>
      </c>
      <c r="D12">
        <v>0</v>
      </c>
      <c r="E12">
        <v>0</v>
      </c>
      <c r="F12">
        <v>0</v>
      </c>
      <c r="G12">
        <f t="shared" si="0"/>
        <v>0</v>
      </c>
      <c r="H12">
        <v>1</v>
      </c>
    </row>
    <row r="13" spans="1:8" ht="14.25">
      <c r="A13" t="s">
        <v>355</v>
      </c>
      <c r="C13">
        <v>0</v>
      </c>
      <c r="D13">
        <v>0</v>
      </c>
      <c r="E13">
        <v>0</v>
      </c>
      <c r="F13">
        <v>0</v>
      </c>
      <c r="G13">
        <f t="shared" si="0"/>
        <v>0</v>
      </c>
      <c r="H13">
        <v>1</v>
      </c>
    </row>
    <row r="14" spans="1:8" ht="14.25">
      <c r="A14" t="s">
        <v>468</v>
      </c>
      <c r="C14">
        <v>0</v>
      </c>
      <c r="D14">
        <v>0</v>
      </c>
      <c r="E14">
        <v>0</v>
      </c>
      <c r="F14">
        <v>0</v>
      </c>
      <c r="G14">
        <f t="shared" si="0"/>
        <v>0</v>
      </c>
      <c r="H14">
        <v>1</v>
      </c>
    </row>
    <row r="15" spans="1:8" ht="14.25">
      <c r="A15" t="s">
        <v>311</v>
      </c>
      <c r="C15">
        <v>0</v>
      </c>
      <c r="D15">
        <v>0</v>
      </c>
      <c r="E15">
        <v>0</v>
      </c>
      <c r="F15">
        <v>0</v>
      </c>
      <c r="G15">
        <f t="shared" si="0"/>
        <v>0</v>
      </c>
      <c r="H15">
        <v>1</v>
      </c>
    </row>
    <row r="16" spans="1:8" ht="14.25">
      <c r="A16" t="s">
        <v>356</v>
      </c>
      <c r="C16">
        <v>0</v>
      </c>
      <c r="D16">
        <v>0</v>
      </c>
      <c r="E16">
        <v>0</v>
      </c>
      <c r="F16">
        <v>0</v>
      </c>
      <c r="G16">
        <f t="shared" si="0"/>
        <v>0</v>
      </c>
      <c r="H16">
        <v>1</v>
      </c>
    </row>
    <row r="17" spans="1:8" ht="14.25">
      <c r="A17" t="s">
        <v>982</v>
      </c>
      <c r="C17">
        <v>0</v>
      </c>
      <c r="D17">
        <v>0</v>
      </c>
      <c r="E17">
        <v>0</v>
      </c>
      <c r="F17">
        <v>0</v>
      </c>
      <c r="G17">
        <f t="shared" si="0"/>
        <v>0</v>
      </c>
      <c r="H17">
        <v>1</v>
      </c>
    </row>
    <row r="18" spans="1:8" ht="14.25">
      <c r="A18" t="s">
        <v>140</v>
      </c>
      <c r="C18">
        <v>0</v>
      </c>
      <c r="D18">
        <v>0</v>
      </c>
      <c r="E18">
        <v>0</v>
      </c>
      <c r="F18">
        <v>0</v>
      </c>
      <c r="G18">
        <f t="shared" si="0"/>
        <v>0</v>
      </c>
      <c r="H18">
        <v>1</v>
      </c>
    </row>
    <row r="19" spans="1:8" ht="14.25">
      <c r="A19" t="s">
        <v>463</v>
      </c>
      <c r="C19">
        <v>0</v>
      </c>
      <c r="D19">
        <v>0</v>
      </c>
      <c r="E19">
        <v>0</v>
      </c>
      <c r="F19">
        <v>0</v>
      </c>
      <c r="G19">
        <f t="shared" si="0"/>
        <v>0</v>
      </c>
      <c r="H19">
        <v>1</v>
      </c>
    </row>
    <row r="20" spans="1:8" ht="14.25">
      <c r="A20" t="s">
        <v>141</v>
      </c>
      <c r="C20">
        <v>0</v>
      </c>
      <c r="D20">
        <v>0</v>
      </c>
      <c r="E20">
        <v>0</v>
      </c>
      <c r="F20">
        <v>0</v>
      </c>
      <c r="G20">
        <f t="shared" si="0"/>
        <v>0</v>
      </c>
      <c r="H20">
        <v>1</v>
      </c>
    </row>
    <row r="21" spans="1:8" ht="14.25">
      <c r="A21" t="s">
        <v>404</v>
      </c>
      <c r="C21">
        <v>0</v>
      </c>
      <c r="D21">
        <v>0</v>
      </c>
      <c r="E21">
        <v>0</v>
      </c>
      <c r="F21">
        <v>0</v>
      </c>
      <c r="G21">
        <f t="shared" si="0"/>
        <v>0</v>
      </c>
      <c r="H21">
        <v>1</v>
      </c>
    </row>
    <row r="22" spans="1:8" ht="14.25">
      <c r="A22" t="s">
        <v>469</v>
      </c>
      <c r="C22">
        <v>0</v>
      </c>
      <c r="D22">
        <v>0</v>
      </c>
      <c r="E22">
        <v>0</v>
      </c>
      <c r="F22">
        <v>0</v>
      </c>
      <c r="G22">
        <f t="shared" si="0"/>
        <v>0</v>
      </c>
      <c r="H22">
        <v>1</v>
      </c>
    </row>
    <row r="23" spans="1:8" ht="14.25">
      <c r="A23" t="s">
        <v>836</v>
      </c>
      <c r="C23">
        <v>0</v>
      </c>
      <c r="D23">
        <v>0</v>
      </c>
      <c r="E23">
        <v>0</v>
      </c>
      <c r="F23">
        <v>0</v>
      </c>
      <c r="G23">
        <f t="shared" si="0"/>
        <v>0</v>
      </c>
      <c r="H23">
        <v>1</v>
      </c>
    </row>
    <row r="24" spans="1:8" ht="14.25">
      <c r="A24" t="s">
        <v>939</v>
      </c>
      <c r="C24">
        <v>0</v>
      </c>
      <c r="D24">
        <v>0</v>
      </c>
      <c r="E24">
        <v>0</v>
      </c>
      <c r="F24">
        <v>0</v>
      </c>
      <c r="G24">
        <f t="shared" si="0"/>
        <v>0</v>
      </c>
      <c r="H24">
        <v>1</v>
      </c>
    </row>
    <row r="25" spans="1:8" ht="14.25">
      <c r="A25" t="s">
        <v>142</v>
      </c>
      <c r="C25">
        <v>0</v>
      </c>
      <c r="D25">
        <v>0</v>
      </c>
      <c r="E25">
        <v>0</v>
      </c>
      <c r="F25">
        <v>0</v>
      </c>
      <c r="G25">
        <f t="shared" si="0"/>
        <v>0</v>
      </c>
      <c r="H25">
        <v>1</v>
      </c>
    </row>
    <row r="26" spans="1:8" ht="14.25">
      <c r="A26" t="s">
        <v>1486</v>
      </c>
      <c r="C26">
        <v>0</v>
      </c>
      <c r="D26">
        <v>0</v>
      </c>
      <c r="E26">
        <v>0</v>
      </c>
      <c r="F26">
        <v>0</v>
      </c>
      <c r="G26">
        <f t="shared" si="0"/>
        <v>0</v>
      </c>
      <c r="H26">
        <v>1</v>
      </c>
    </row>
    <row r="27" spans="1:8" ht="14.25">
      <c r="A27" t="s">
        <v>983</v>
      </c>
      <c r="C27">
        <v>0</v>
      </c>
      <c r="D27">
        <v>0</v>
      </c>
      <c r="E27">
        <v>0</v>
      </c>
      <c r="F27">
        <v>0</v>
      </c>
      <c r="G27">
        <f t="shared" si="0"/>
        <v>0</v>
      </c>
      <c r="H27">
        <v>1</v>
      </c>
    </row>
    <row r="28" spans="1:8" ht="14.25">
      <c r="A28" t="s">
        <v>43</v>
      </c>
      <c r="C28">
        <v>0</v>
      </c>
      <c r="D28">
        <v>0</v>
      </c>
      <c r="E28">
        <v>0</v>
      </c>
      <c r="F28">
        <v>0</v>
      </c>
      <c r="G28">
        <f t="shared" si="0"/>
        <v>0</v>
      </c>
      <c r="H28">
        <v>1</v>
      </c>
    </row>
    <row r="29" spans="1:8" ht="14.25">
      <c r="A29" t="s">
        <v>940</v>
      </c>
      <c r="C29">
        <v>0</v>
      </c>
      <c r="D29">
        <v>0</v>
      </c>
      <c r="E29">
        <v>0</v>
      </c>
      <c r="F29">
        <v>0</v>
      </c>
      <c r="G29">
        <f t="shared" si="0"/>
        <v>0</v>
      </c>
      <c r="H29">
        <v>1</v>
      </c>
    </row>
    <row r="30" spans="1:8" ht="14.25">
      <c r="A30" t="s">
        <v>44</v>
      </c>
      <c r="C30">
        <v>0</v>
      </c>
      <c r="D30">
        <v>0</v>
      </c>
      <c r="E30">
        <v>0</v>
      </c>
      <c r="F30">
        <v>0</v>
      </c>
      <c r="G30">
        <f t="shared" si="0"/>
        <v>0</v>
      </c>
      <c r="H30">
        <v>1</v>
      </c>
    </row>
    <row r="31" spans="1:8" ht="14.25">
      <c r="A31" t="s">
        <v>143</v>
      </c>
      <c r="C31">
        <v>0</v>
      </c>
      <c r="D31">
        <v>0</v>
      </c>
      <c r="E31">
        <v>0</v>
      </c>
      <c r="F31">
        <v>0</v>
      </c>
      <c r="G31">
        <f t="shared" si="0"/>
        <v>0</v>
      </c>
      <c r="H31">
        <v>1</v>
      </c>
    </row>
    <row r="32" spans="1:8" ht="14.25">
      <c r="A32" t="s">
        <v>828</v>
      </c>
      <c r="C32">
        <v>0</v>
      </c>
      <c r="D32">
        <v>0</v>
      </c>
      <c r="E32">
        <v>0</v>
      </c>
      <c r="F32">
        <v>0</v>
      </c>
      <c r="G32">
        <f t="shared" si="0"/>
        <v>0</v>
      </c>
      <c r="H32">
        <v>1</v>
      </c>
    </row>
    <row r="33" spans="1:8" ht="14.25">
      <c r="A33" t="s">
        <v>837</v>
      </c>
      <c r="C33">
        <v>0</v>
      </c>
      <c r="D33">
        <v>0</v>
      </c>
      <c r="E33">
        <v>0</v>
      </c>
      <c r="F33">
        <v>0</v>
      </c>
      <c r="G33">
        <f t="shared" si="0"/>
        <v>0</v>
      </c>
      <c r="H33">
        <v>1</v>
      </c>
    </row>
    <row r="34" spans="1:8" ht="14.25">
      <c r="A34" t="s">
        <v>312</v>
      </c>
      <c r="C34">
        <v>0</v>
      </c>
      <c r="D34">
        <v>0</v>
      </c>
      <c r="E34">
        <v>0</v>
      </c>
      <c r="F34">
        <v>0</v>
      </c>
      <c r="G34">
        <f t="shared" si="0"/>
        <v>0</v>
      </c>
      <c r="H34">
        <v>1</v>
      </c>
    </row>
    <row r="35" spans="1:8" ht="14.25">
      <c r="A35" t="s">
        <v>338</v>
      </c>
      <c r="C35">
        <v>0</v>
      </c>
      <c r="D35">
        <v>0</v>
      </c>
      <c r="E35">
        <v>0</v>
      </c>
      <c r="F35">
        <v>0</v>
      </c>
      <c r="G35">
        <f t="shared" si="0"/>
        <v>0</v>
      </c>
      <c r="H35">
        <v>1</v>
      </c>
    </row>
    <row r="36" spans="1:8" ht="14.25">
      <c r="A36" t="s">
        <v>587</v>
      </c>
      <c r="C36">
        <v>0</v>
      </c>
      <c r="D36">
        <v>0</v>
      </c>
      <c r="E36">
        <v>0</v>
      </c>
      <c r="F36">
        <v>0</v>
      </c>
      <c r="G36">
        <f t="shared" si="0"/>
        <v>0</v>
      </c>
      <c r="H36">
        <v>1</v>
      </c>
    </row>
    <row r="37" spans="1:8" ht="14.25">
      <c r="A37" t="s">
        <v>1037</v>
      </c>
      <c r="C37">
        <v>0</v>
      </c>
      <c r="D37">
        <v>0</v>
      </c>
      <c r="E37">
        <v>0</v>
      </c>
      <c r="F37">
        <v>0</v>
      </c>
      <c r="G37">
        <f t="shared" si="0"/>
        <v>0</v>
      </c>
      <c r="H37">
        <v>1</v>
      </c>
    </row>
    <row r="38" spans="1:8" ht="14.25">
      <c r="A38" t="s">
        <v>803</v>
      </c>
      <c r="C38">
        <v>0</v>
      </c>
      <c r="D38">
        <v>0</v>
      </c>
      <c r="E38">
        <v>0</v>
      </c>
      <c r="F38">
        <v>0</v>
      </c>
      <c r="G38">
        <f t="shared" si="0"/>
        <v>0</v>
      </c>
      <c r="H38">
        <v>1</v>
      </c>
    </row>
    <row r="39" spans="1:8" ht="14.25">
      <c r="A39" t="s">
        <v>825</v>
      </c>
      <c r="C39">
        <v>0</v>
      </c>
      <c r="D39">
        <v>0</v>
      </c>
      <c r="E39">
        <v>0</v>
      </c>
      <c r="F39">
        <v>0</v>
      </c>
      <c r="G39">
        <f t="shared" si="0"/>
        <v>0</v>
      </c>
      <c r="H39">
        <v>1</v>
      </c>
    </row>
    <row r="40" spans="1:8" ht="14.25">
      <c r="A40" t="s">
        <v>45</v>
      </c>
      <c r="C40">
        <v>0</v>
      </c>
      <c r="D40">
        <v>0</v>
      </c>
      <c r="E40">
        <v>0</v>
      </c>
      <c r="F40">
        <v>0</v>
      </c>
      <c r="G40">
        <f t="shared" si="0"/>
        <v>0</v>
      </c>
      <c r="H40">
        <v>1</v>
      </c>
    </row>
    <row r="41" spans="1:8" ht="14.25">
      <c r="A41" t="s">
        <v>46</v>
      </c>
      <c r="C41">
        <v>0</v>
      </c>
      <c r="D41">
        <v>0</v>
      </c>
      <c r="E41">
        <v>0</v>
      </c>
      <c r="F41">
        <v>0</v>
      </c>
      <c r="G41">
        <f t="shared" si="0"/>
        <v>0</v>
      </c>
      <c r="H41">
        <v>1</v>
      </c>
    </row>
    <row r="42" spans="1:8" ht="14.25">
      <c r="A42" t="s">
        <v>941</v>
      </c>
      <c r="C42">
        <v>0</v>
      </c>
      <c r="D42">
        <v>0</v>
      </c>
      <c r="E42">
        <v>0</v>
      </c>
      <c r="F42">
        <v>0</v>
      </c>
      <c r="G42">
        <f t="shared" si="0"/>
        <v>0</v>
      </c>
      <c r="H42">
        <v>1</v>
      </c>
    </row>
    <row r="43" spans="1:8" ht="14.25">
      <c r="A43" t="s">
        <v>984</v>
      </c>
      <c r="C43">
        <v>0</v>
      </c>
      <c r="D43">
        <v>0</v>
      </c>
      <c r="E43">
        <v>0</v>
      </c>
      <c r="F43">
        <v>0</v>
      </c>
      <c r="G43">
        <f t="shared" si="0"/>
        <v>0</v>
      </c>
      <c r="H43">
        <v>1</v>
      </c>
    </row>
    <row r="44" spans="1:8" ht="14.25">
      <c r="A44" t="s">
        <v>1491</v>
      </c>
      <c r="C44">
        <v>0</v>
      </c>
      <c r="D44">
        <v>0</v>
      </c>
      <c r="E44">
        <v>0</v>
      </c>
      <c r="F44">
        <v>0</v>
      </c>
      <c r="G44">
        <f t="shared" si="0"/>
        <v>0</v>
      </c>
      <c r="H44">
        <v>1</v>
      </c>
    </row>
    <row r="45" spans="1:8" ht="14.25">
      <c r="A45" t="s">
        <v>145</v>
      </c>
      <c r="C45">
        <v>0</v>
      </c>
      <c r="D45">
        <v>0</v>
      </c>
      <c r="E45">
        <v>0</v>
      </c>
      <c r="F45">
        <v>0</v>
      </c>
      <c r="G45">
        <f t="shared" si="0"/>
        <v>0</v>
      </c>
      <c r="H45">
        <v>1</v>
      </c>
    </row>
    <row r="46" spans="1:8" ht="14.25">
      <c r="A46" t="s">
        <v>455</v>
      </c>
      <c r="C46">
        <v>0</v>
      </c>
      <c r="D46">
        <v>0</v>
      </c>
      <c r="E46">
        <v>0</v>
      </c>
      <c r="F46">
        <v>0</v>
      </c>
      <c r="G46">
        <f t="shared" si="0"/>
        <v>0</v>
      </c>
      <c r="H46">
        <v>1</v>
      </c>
    </row>
    <row r="47" spans="1:8" ht="14.25">
      <c r="A47" t="s">
        <v>692</v>
      </c>
      <c r="C47">
        <v>0</v>
      </c>
      <c r="D47">
        <v>0</v>
      </c>
      <c r="E47">
        <v>0</v>
      </c>
      <c r="F47">
        <v>0</v>
      </c>
      <c r="G47">
        <f t="shared" si="0"/>
        <v>0</v>
      </c>
      <c r="H47">
        <v>1</v>
      </c>
    </row>
    <row r="48" spans="1:8" ht="14.25">
      <c r="A48" t="s">
        <v>47</v>
      </c>
      <c r="C48">
        <v>0</v>
      </c>
      <c r="D48">
        <v>0</v>
      </c>
      <c r="E48">
        <v>0</v>
      </c>
      <c r="F48">
        <v>0</v>
      </c>
      <c r="G48">
        <f t="shared" si="0"/>
        <v>0</v>
      </c>
      <c r="H48">
        <v>1</v>
      </c>
    </row>
    <row r="49" spans="1:8" ht="14.25">
      <c r="A49" t="s">
        <v>942</v>
      </c>
      <c r="C49">
        <v>0</v>
      </c>
      <c r="D49">
        <v>0</v>
      </c>
      <c r="E49">
        <v>0</v>
      </c>
      <c r="F49">
        <v>0</v>
      </c>
      <c r="G49">
        <f t="shared" si="0"/>
        <v>0</v>
      </c>
      <c r="H49">
        <v>1</v>
      </c>
    </row>
    <row r="50" spans="1:8" ht="14.25">
      <c r="A50" t="s">
        <v>146</v>
      </c>
      <c r="C50">
        <v>0</v>
      </c>
      <c r="D50">
        <v>0</v>
      </c>
      <c r="E50">
        <v>0</v>
      </c>
      <c r="F50">
        <v>0</v>
      </c>
      <c r="G50">
        <f t="shared" si="0"/>
        <v>0</v>
      </c>
      <c r="H50">
        <v>1</v>
      </c>
    </row>
    <row r="51" spans="1:8" ht="14.25">
      <c r="A51" t="s">
        <v>147</v>
      </c>
      <c r="C51">
        <v>0</v>
      </c>
      <c r="D51">
        <v>0</v>
      </c>
      <c r="E51">
        <v>0</v>
      </c>
      <c r="F51">
        <v>0</v>
      </c>
      <c r="G51">
        <f t="shared" si="0"/>
        <v>0</v>
      </c>
      <c r="H51">
        <v>1</v>
      </c>
    </row>
    <row r="52" spans="1:8" ht="14.25">
      <c r="A52" t="s">
        <v>104</v>
      </c>
      <c r="C52">
        <v>0</v>
      </c>
      <c r="D52">
        <v>0</v>
      </c>
      <c r="E52">
        <v>0</v>
      </c>
      <c r="F52">
        <v>0</v>
      </c>
      <c r="G52">
        <f t="shared" si="0"/>
        <v>0</v>
      </c>
      <c r="H52">
        <v>1</v>
      </c>
    </row>
    <row r="53" spans="1:8" ht="14.25">
      <c r="A53" t="s">
        <v>486</v>
      </c>
      <c r="C53">
        <v>0</v>
      </c>
      <c r="D53">
        <v>0</v>
      </c>
      <c r="E53">
        <v>0</v>
      </c>
      <c r="F53">
        <v>0</v>
      </c>
      <c r="G53">
        <f t="shared" si="0"/>
        <v>0</v>
      </c>
      <c r="H53">
        <v>1</v>
      </c>
    </row>
    <row r="54" spans="1:8" ht="14.25">
      <c r="A54" t="s">
        <v>16</v>
      </c>
      <c r="C54">
        <v>0</v>
      </c>
      <c r="D54">
        <v>0</v>
      </c>
      <c r="E54">
        <v>0</v>
      </c>
      <c r="F54">
        <v>0</v>
      </c>
      <c r="G54">
        <f t="shared" si="0"/>
        <v>0</v>
      </c>
      <c r="H54">
        <v>1</v>
      </c>
    </row>
    <row r="55" spans="1:8" ht="14.25">
      <c r="A55" t="s">
        <v>1488</v>
      </c>
      <c r="C55">
        <v>0</v>
      </c>
      <c r="D55">
        <v>0</v>
      </c>
      <c r="E55">
        <v>0</v>
      </c>
      <c r="F55">
        <v>0</v>
      </c>
      <c r="G55">
        <f t="shared" si="0"/>
        <v>0</v>
      </c>
      <c r="H55">
        <v>1</v>
      </c>
    </row>
    <row r="56" spans="1:8" ht="14.25">
      <c r="A56" t="s">
        <v>1244</v>
      </c>
      <c r="C56">
        <v>0</v>
      </c>
      <c r="D56">
        <v>0</v>
      </c>
      <c r="E56">
        <v>0</v>
      </c>
      <c r="F56">
        <v>0</v>
      </c>
      <c r="G56">
        <f t="shared" si="0"/>
        <v>0</v>
      </c>
      <c r="H56">
        <v>1</v>
      </c>
    </row>
    <row r="57" spans="1:8" ht="14.25">
      <c r="A57" t="s">
        <v>286</v>
      </c>
      <c r="C57">
        <v>0</v>
      </c>
      <c r="D57">
        <v>0</v>
      </c>
      <c r="E57">
        <v>0</v>
      </c>
      <c r="F57">
        <v>0</v>
      </c>
      <c r="G57">
        <f t="shared" si="0"/>
        <v>0</v>
      </c>
      <c r="H57">
        <v>1</v>
      </c>
    </row>
    <row r="58" spans="1:8" ht="14.25">
      <c r="A58" t="s">
        <v>1487</v>
      </c>
      <c r="C58">
        <v>0</v>
      </c>
      <c r="D58">
        <v>0</v>
      </c>
      <c r="E58">
        <v>0</v>
      </c>
      <c r="F58">
        <v>0</v>
      </c>
      <c r="G58">
        <f t="shared" si="0"/>
        <v>0</v>
      </c>
      <c r="H58">
        <v>1</v>
      </c>
    </row>
    <row r="59" spans="1:8" ht="14.25">
      <c r="A59" t="s">
        <v>464</v>
      </c>
      <c r="C59">
        <v>0</v>
      </c>
      <c r="D59">
        <v>0</v>
      </c>
      <c r="E59">
        <v>0</v>
      </c>
      <c r="F59">
        <v>0</v>
      </c>
      <c r="G59">
        <f t="shared" si="0"/>
        <v>0</v>
      </c>
      <c r="H59">
        <v>1</v>
      </c>
    </row>
    <row r="60" spans="1:8" ht="14.25">
      <c r="A60" t="s">
        <v>985</v>
      </c>
      <c r="C60">
        <v>0</v>
      </c>
      <c r="D60">
        <v>0</v>
      </c>
      <c r="E60">
        <v>0</v>
      </c>
      <c r="F60">
        <v>0</v>
      </c>
      <c r="G60">
        <f t="shared" si="0"/>
        <v>0</v>
      </c>
      <c r="H60">
        <v>1</v>
      </c>
    </row>
    <row r="61" spans="1:8" ht="14.25">
      <c r="A61" t="s">
        <v>215</v>
      </c>
      <c r="C61">
        <v>0</v>
      </c>
      <c r="D61">
        <v>0</v>
      </c>
      <c r="E61">
        <v>0</v>
      </c>
      <c r="F61">
        <v>0</v>
      </c>
      <c r="G61">
        <f t="shared" si="0"/>
        <v>0</v>
      </c>
      <c r="H61">
        <v>1</v>
      </c>
    </row>
    <row r="62" spans="1:8" ht="14.25">
      <c r="A62" t="s">
        <v>600</v>
      </c>
      <c r="C62">
        <v>0</v>
      </c>
      <c r="D62">
        <v>0</v>
      </c>
      <c r="E62">
        <v>0</v>
      </c>
      <c r="F62">
        <v>0</v>
      </c>
      <c r="G62">
        <f t="shared" si="0"/>
        <v>0</v>
      </c>
      <c r="H62">
        <v>1</v>
      </c>
    </row>
    <row r="63" spans="1:8" ht="14.25">
      <c r="A63" t="s">
        <v>313</v>
      </c>
      <c r="C63">
        <v>0</v>
      </c>
      <c r="D63">
        <v>0</v>
      </c>
      <c r="E63">
        <v>0</v>
      </c>
      <c r="F63">
        <v>0</v>
      </c>
      <c r="G63">
        <f t="shared" si="0"/>
        <v>0</v>
      </c>
      <c r="H63">
        <v>1</v>
      </c>
    </row>
    <row r="64" spans="1:8" ht="14.25">
      <c r="A64" t="s">
        <v>357</v>
      </c>
      <c r="C64">
        <v>0</v>
      </c>
      <c r="D64">
        <v>0</v>
      </c>
      <c r="E64">
        <v>0</v>
      </c>
      <c r="F64">
        <v>0</v>
      </c>
      <c r="G64">
        <f t="shared" si="0"/>
        <v>0</v>
      </c>
      <c r="H64">
        <v>1</v>
      </c>
    </row>
    <row r="65" spans="1:8" ht="14.25">
      <c r="A65" t="s">
        <v>17</v>
      </c>
      <c r="C65">
        <v>0</v>
      </c>
      <c r="D65">
        <v>0</v>
      </c>
      <c r="E65">
        <v>0</v>
      </c>
      <c r="F65">
        <v>0</v>
      </c>
      <c r="G65">
        <f t="shared" si="0"/>
        <v>0</v>
      </c>
      <c r="H65">
        <v>1</v>
      </c>
    </row>
    <row r="66" spans="1:8" ht="14.25">
      <c r="A66" t="s">
        <v>48</v>
      </c>
      <c r="C66">
        <v>0</v>
      </c>
      <c r="D66">
        <v>0</v>
      </c>
      <c r="E66">
        <v>0</v>
      </c>
      <c r="F66">
        <v>0</v>
      </c>
      <c r="G66">
        <f t="shared" si="0"/>
        <v>0</v>
      </c>
      <c r="H66">
        <v>1</v>
      </c>
    </row>
    <row r="67" spans="1:8" ht="14.25">
      <c r="A67" t="s">
        <v>314</v>
      </c>
      <c r="C67">
        <v>0</v>
      </c>
      <c r="D67">
        <v>0</v>
      </c>
      <c r="E67">
        <v>0</v>
      </c>
      <c r="F67">
        <v>0</v>
      </c>
      <c r="G67">
        <f t="shared" si="0"/>
        <v>0</v>
      </c>
      <c r="H67">
        <v>1</v>
      </c>
    </row>
    <row r="68" spans="1:8" ht="14.25">
      <c r="A68" t="s">
        <v>724</v>
      </c>
      <c r="C68">
        <v>0</v>
      </c>
      <c r="D68">
        <v>0</v>
      </c>
      <c r="E68">
        <v>0</v>
      </c>
      <c r="F68">
        <v>0</v>
      </c>
      <c r="G68">
        <f t="shared" si="0"/>
        <v>0</v>
      </c>
      <c r="H68">
        <v>1</v>
      </c>
    </row>
    <row r="69" spans="1:8" ht="14.25">
      <c r="A69" t="s">
        <v>487</v>
      </c>
      <c r="C69">
        <v>0</v>
      </c>
      <c r="D69">
        <v>0</v>
      </c>
      <c r="E69">
        <v>0</v>
      </c>
      <c r="F69">
        <v>0</v>
      </c>
      <c r="G69">
        <f t="shared" si="0"/>
        <v>0</v>
      </c>
      <c r="H69">
        <v>1</v>
      </c>
    </row>
    <row r="70" spans="1:8" ht="14.25">
      <c r="A70" t="s">
        <v>810</v>
      </c>
      <c r="C70">
        <v>0</v>
      </c>
      <c r="D70">
        <v>0</v>
      </c>
      <c r="E70">
        <v>0</v>
      </c>
      <c r="F70">
        <v>0</v>
      </c>
      <c r="G70">
        <f t="shared" si="0"/>
        <v>0</v>
      </c>
      <c r="H70">
        <v>1</v>
      </c>
    </row>
    <row r="71" spans="1:8" ht="14.25">
      <c r="A71" t="s">
        <v>488</v>
      </c>
      <c r="C71">
        <v>0</v>
      </c>
      <c r="D71">
        <v>0</v>
      </c>
      <c r="E71">
        <v>0</v>
      </c>
      <c r="F71">
        <v>0</v>
      </c>
      <c r="G71">
        <f t="shared" si="0"/>
        <v>0</v>
      </c>
      <c r="H71">
        <v>1</v>
      </c>
    </row>
    <row r="72" spans="1:8" ht="14.25">
      <c r="A72" t="s">
        <v>474</v>
      </c>
      <c r="C72">
        <v>0</v>
      </c>
      <c r="D72">
        <v>0</v>
      </c>
      <c r="E72">
        <v>0</v>
      </c>
      <c r="F72">
        <v>0</v>
      </c>
      <c r="G72">
        <f t="shared" si="0"/>
        <v>0</v>
      </c>
      <c r="H72">
        <v>1</v>
      </c>
    </row>
    <row r="73" spans="1:8" ht="14.25">
      <c r="A73" t="s">
        <v>315</v>
      </c>
      <c r="C73">
        <v>0</v>
      </c>
      <c r="D73">
        <v>0</v>
      </c>
      <c r="E73">
        <v>0</v>
      </c>
      <c r="F73">
        <v>0</v>
      </c>
      <c r="G73">
        <f t="shared" si="0"/>
        <v>0</v>
      </c>
      <c r="H73">
        <v>1</v>
      </c>
    </row>
    <row r="74" spans="1:8" ht="14.25">
      <c r="A74" t="s">
        <v>316</v>
      </c>
      <c r="C74">
        <v>0</v>
      </c>
      <c r="D74">
        <v>0</v>
      </c>
      <c r="E74">
        <v>0</v>
      </c>
      <c r="F74">
        <v>0</v>
      </c>
      <c r="G74">
        <f t="shared" si="0"/>
        <v>0</v>
      </c>
      <c r="H74">
        <v>1</v>
      </c>
    </row>
    <row r="75" spans="1:8" ht="14.25">
      <c r="A75" t="s">
        <v>1282</v>
      </c>
      <c r="C75">
        <v>0</v>
      </c>
      <c r="D75">
        <v>0</v>
      </c>
      <c r="E75">
        <v>0</v>
      </c>
      <c r="F75">
        <v>0</v>
      </c>
      <c r="G75">
        <f t="shared" si="0"/>
        <v>0</v>
      </c>
      <c r="H75">
        <v>1</v>
      </c>
    </row>
    <row r="76" spans="1:8" ht="14.25">
      <c r="A76" t="s">
        <v>18</v>
      </c>
      <c r="C76">
        <v>0</v>
      </c>
      <c r="D76">
        <v>0</v>
      </c>
      <c r="E76">
        <v>0</v>
      </c>
      <c r="F76">
        <v>0</v>
      </c>
      <c r="G76">
        <f t="shared" si="0"/>
        <v>0</v>
      </c>
      <c r="H76">
        <v>1</v>
      </c>
    </row>
    <row r="77" spans="1:8" ht="14.25">
      <c r="A77" t="s">
        <v>445</v>
      </c>
      <c r="C77">
        <v>0</v>
      </c>
      <c r="D77">
        <v>0</v>
      </c>
      <c r="E77">
        <v>0</v>
      </c>
      <c r="F77">
        <v>0</v>
      </c>
      <c r="G77">
        <f t="shared" si="0"/>
        <v>0</v>
      </c>
      <c r="H77">
        <v>1</v>
      </c>
    </row>
    <row r="78" spans="1:8" ht="14.25">
      <c r="A78" t="s">
        <v>493</v>
      </c>
      <c r="C78">
        <v>0</v>
      </c>
      <c r="D78">
        <v>0</v>
      </c>
      <c r="E78">
        <v>0</v>
      </c>
      <c r="F78">
        <v>0</v>
      </c>
      <c r="G78">
        <f t="shared" si="0"/>
        <v>0</v>
      </c>
      <c r="H78">
        <v>1</v>
      </c>
    </row>
    <row r="79" spans="1:8" ht="14.25">
      <c r="A79" t="s">
        <v>811</v>
      </c>
      <c r="C79">
        <v>0</v>
      </c>
      <c r="D79">
        <v>0</v>
      </c>
      <c r="E79">
        <v>0</v>
      </c>
      <c r="F79">
        <v>0</v>
      </c>
      <c r="G79">
        <f t="shared" si="0"/>
        <v>0</v>
      </c>
      <c r="H79">
        <v>1</v>
      </c>
    </row>
    <row r="80" spans="1:8" ht="14.25">
      <c r="A80" t="s">
        <v>489</v>
      </c>
      <c r="C80">
        <v>0</v>
      </c>
      <c r="D80">
        <v>0</v>
      </c>
      <c r="E80">
        <v>0</v>
      </c>
      <c r="F80">
        <v>0</v>
      </c>
      <c r="G80">
        <f t="shared" si="0"/>
        <v>0</v>
      </c>
      <c r="H80">
        <v>1</v>
      </c>
    </row>
    <row r="81" spans="1:8" ht="14.25">
      <c r="A81" t="s">
        <v>494</v>
      </c>
      <c r="C81">
        <v>0</v>
      </c>
      <c r="D81">
        <v>0</v>
      </c>
      <c r="E81">
        <v>0</v>
      </c>
      <c r="F81">
        <v>0</v>
      </c>
      <c r="G81">
        <f t="shared" si="0"/>
        <v>0</v>
      </c>
      <c r="H81">
        <v>1</v>
      </c>
    </row>
    <row r="82" spans="1:8" ht="14.25">
      <c r="A82" t="s">
        <v>339</v>
      </c>
      <c r="C82">
        <v>0</v>
      </c>
      <c r="D82">
        <v>0</v>
      </c>
      <c r="E82">
        <v>0</v>
      </c>
      <c r="F82">
        <v>0</v>
      </c>
      <c r="G82">
        <f t="shared" si="0"/>
        <v>0</v>
      </c>
      <c r="H82">
        <v>1</v>
      </c>
    </row>
    <row r="83" spans="1:8" ht="14.25">
      <c r="A83" t="s">
        <v>624</v>
      </c>
      <c r="C83">
        <v>0</v>
      </c>
      <c r="D83">
        <v>0</v>
      </c>
      <c r="E83">
        <v>0</v>
      </c>
      <c r="F83">
        <v>0</v>
      </c>
      <c r="G83">
        <f t="shared" si="0"/>
        <v>0</v>
      </c>
      <c r="H83">
        <v>1</v>
      </c>
    </row>
    <row r="84" spans="1:8" ht="14.25">
      <c r="A84" t="s">
        <v>1079</v>
      </c>
      <c r="C84">
        <v>0</v>
      </c>
      <c r="D84">
        <v>0</v>
      </c>
      <c r="E84">
        <v>0</v>
      </c>
      <c r="F84">
        <v>0</v>
      </c>
      <c r="G84">
        <f t="shared" si="0"/>
        <v>0</v>
      </c>
      <c r="H84">
        <v>1</v>
      </c>
    </row>
    <row r="85" spans="1:8" ht="14.25">
      <c r="A85" t="s">
        <v>859</v>
      </c>
      <c r="C85">
        <v>0</v>
      </c>
      <c r="D85">
        <v>0</v>
      </c>
      <c r="E85">
        <v>0</v>
      </c>
      <c r="F85">
        <v>0</v>
      </c>
      <c r="G85">
        <f t="shared" si="0"/>
        <v>0</v>
      </c>
      <c r="H85">
        <v>1</v>
      </c>
    </row>
    <row r="86" spans="1:8" ht="14.25">
      <c r="A86" t="s">
        <v>1489</v>
      </c>
      <c r="C86">
        <v>0</v>
      </c>
      <c r="D86">
        <v>0</v>
      </c>
      <c r="E86">
        <v>0</v>
      </c>
      <c r="F86">
        <v>0</v>
      </c>
      <c r="G86">
        <f t="shared" si="0"/>
        <v>0</v>
      </c>
      <c r="H86">
        <v>1</v>
      </c>
    </row>
    <row r="87" spans="1:8" ht="14.25">
      <c r="A87" t="s">
        <v>495</v>
      </c>
      <c r="C87">
        <v>0</v>
      </c>
      <c r="D87">
        <v>0</v>
      </c>
      <c r="E87">
        <v>0</v>
      </c>
      <c r="F87">
        <v>0</v>
      </c>
      <c r="G87">
        <f t="shared" si="0"/>
        <v>0</v>
      </c>
      <c r="H87">
        <v>1</v>
      </c>
    </row>
    <row r="88" spans="1:8" ht="14.25">
      <c r="A88" t="s">
        <v>148</v>
      </c>
      <c r="C88">
        <v>0</v>
      </c>
      <c r="D88">
        <v>0</v>
      </c>
      <c r="E88">
        <v>0</v>
      </c>
      <c r="F88">
        <v>0</v>
      </c>
      <c r="G88">
        <f t="shared" si="0"/>
        <v>0</v>
      </c>
      <c r="H88">
        <v>1</v>
      </c>
    </row>
    <row r="89" spans="1:8" ht="14.25">
      <c r="A89" t="s">
        <v>447</v>
      </c>
      <c r="C89">
        <v>0</v>
      </c>
      <c r="D89">
        <v>0</v>
      </c>
      <c r="E89">
        <v>0</v>
      </c>
      <c r="F89">
        <v>0</v>
      </c>
      <c r="G89">
        <f t="shared" si="0"/>
        <v>0</v>
      </c>
      <c r="H89">
        <v>1</v>
      </c>
    </row>
    <row r="90" spans="1:8" ht="14.25">
      <c r="A90" t="s">
        <v>448</v>
      </c>
      <c r="C90">
        <v>0</v>
      </c>
      <c r="D90">
        <v>0</v>
      </c>
      <c r="E90">
        <v>0</v>
      </c>
      <c r="F90">
        <v>0</v>
      </c>
      <c r="G90">
        <f t="shared" si="0"/>
        <v>0</v>
      </c>
      <c r="H90">
        <v>1</v>
      </c>
    </row>
    <row r="91" spans="1:8" ht="14.25">
      <c r="A91" t="s">
        <v>1490</v>
      </c>
      <c r="C91">
        <v>0</v>
      </c>
      <c r="D91">
        <v>0</v>
      </c>
      <c r="E91">
        <v>0</v>
      </c>
      <c r="F91">
        <v>0</v>
      </c>
      <c r="G91">
        <f t="shared" si="0"/>
        <v>0</v>
      </c>
      <c r="H91">
        <v>1</v>
      </c>
    </row>
    <row r="92" spans="1:8" ht="14.25">
      <c r="A92" t="s">
        <v>490</v>
      </c>
      <c r="C92">
        <v>0</v>
      </c>
      <c r="D92">
        <v>0</v>
      </c>
      <c r="E92">
        <v>0</v>
      </c>
      <c r="F92">
        <v>0</v>
      </c>
      <c r="G92">
        <f t="shared" si="0"/>
        <v>0</v>
      </c>
      <c r="H92">
        <v>1</v>
      </c>
    </row>
    <row r="93" spans="1:8" ht="14.25">
      <c r="A93" t="s">
        <v>149</v>
      </c>
      <c r="C93">
        <v>0</v>
      </c>
      <c r="D93">
        <v>0</v>
      </c>
      <c r="E93">
        <v>0</v>
      </c>
      <c r="F93">
        <v>0</v>
      </c>
      <c r="G93">
        <f t="shared" si="0"/>
        <v>0</v>
      </c>
      <c r="H93">
        <v>1</v>
      </c>
    </row>
    <row r="94" spans="1:8" ht="14.25">
      <c r="A94" t="s">
        <v>19</v>
      </c>
      <c r="C94">
        <v>0</v>
      </c>
      <c r="D94">
        <v>0</v>
      </c>
      <c r="E94">
        <v>0</v>
      </c>
      <c r="F94">
        <v>0</v>
      </c>
      <c r="G94">
        <f t="shared" si="0"/>
        <v>0</v>
      </c>
      <c r="H94">
        <v>1</v>
      </c>
    </row>
    <row r="95" spans="1:8" ht="14.25">
      <c r="A95" t="s">
        <v>826</v>
      </c>
      <c r="C95">
        <v>0</v>
      </c>
      <c r="D95">
        <v>0</v>
      </c>
      <c r="E95">
        <v>0</v>
      </c>
      <c r="F95">
        <v>0</v>
      </c>
      <c r="G95">
        <f t="shared" si="0"/>
        <v>0</v>
      </c>
      <c r="H95">
        <v>1</v>
      </c>
    </row>
    <row r="96" spans="1:8" ht="14.25">
      <c r="A96" t="s">
        <v>986</v>
      </c>
      <c r="C96">
        <v>0</v>
      </c>
      <c r="D96">
        <v>0</v>
      </c>
      <c r="E96">
        <v>0</v>
      </c>
      <c r="F96">
        <v>0</v>
      </c>
      <c r="G96">
        <f t="shared" si="0"/>
        <v>0</v>
      </c>
      <c r="H96">
        <v>1</v>
      </c>
    </row>
    <row r="97" spans="1:8" ht="14.25">
      <c r="A97" t="s">
        <v>987</v>
      </c>
      <c r="C97">
        <v>0</v>
      </c>
      <c r="D97">
        <v>0</v>
      </c>
      <c r="E97">
        <v>0</v>
      </c>
      <c r="F97">
        <v>0</v>
      </c>
      <c r="G97">
        <f t="shared" si="0"/>
        <v>0</v>
      </c>
      <c r="H97">
        <v>1</v>
      </c>
    </row>
    <row r="98" spans="1:8" ht="14.25">
      <c r="A98" t="s">
        <v>830</v>
      </c>
      <c r="C98">
        <v>0</v>
      </c>
      <c r="D98">
        <v>0</v>
      </c>
      <c r="E98">
        <v>0</v>
      </c>
      <c r="F98">
        <v>0</v>
      </c>
      <c r="G98">
        <f t="shared" si="0"/>
        <v>0</v>
      </c>
      <c r="H98">
        <v>1</v>
      </c>
    </row>
    <row r="99" spans="1:8" ht="14.25">
      <c r="A99" t="s">
        <v>520</v>
      </c>
      <c r="C99">
        <v>0</v>
      </c>
      <c r="D99">
        <v>0</v>
      </c>
      <c r="E99">
        <v>0</v>
      </c>
      <c r="F99">
        <v>0</v>
      </c>
      <c r="G99">
        <f t="shared" si="0"/>
        <v>0</v>
      </c>
      <c r="H99">
        <v>1</v>
      </c>
    </row>
    <row r="100" spans="1:8" ht="14.25">
      <c r="A100" t="s">
        <v>20</v>
      </c>
      <c r="C100">
        <v>0</v>
      </c>
      <c r="D100">
        <v>0</v>
      </c>
      <c r="E100">
        <v>0</v>
      </c>
      <c r="F100">
        <v>0</v>
      </c>
      <c r="G100">
        <f t="shared" si="0"/>
        <v>0</v>
      </c>
      <c r="H100">
        <v>1</v>
      </c>
    </row>
    <row r="101" spans="1:8" ht="14.25">
      <c r="A101" t="s">
        <v>21</v>
      </c>
      <c r="C101">
        <v>0</v>
      </c>
      <c r="D101">
        <v>0</v>
      </c>
      <c r="E101">
        <v>0</v>
      </c>
      <c r="F101">
        <v>0</v>
      </c>
      <c r="G101">
        <f t="shared" si="0"/>
        <v>0</v>
      </c>
      <c r="H101">
        <v>1</v>
      </c>
    </row>
    <row r="102" spans="1:8" ht="14.25">
      <c r="A102" t="s">
        <v>829</v>
      </c>
      <c r="C102">
        <v>0</v>
      </c>
      <c r="D102">
        <v>0</v>
      </c>
      <c r="E102">
        <v>0</v>
      </c>
      <c r="F102">
        <v>0</v>
      </c>
      <c r="G102">
        <f t="shared" si="0"/>
        <v>0</v>
      </c>
      <c r="H102">
        <v>1</v>
      </c>
    </row>
    <row r="103" spans="1:8" ht="14.25">
      <c r="A103" t="s">
        <v>492</v>
      </c>
      <c r="C103">
        <v>0</v>
      </c>
      <c r="D103">
        <v>0</v>
      </c>
      <c r="E103">
        <v>0</v>
      </c>
      <c r="F103">
        <v>0</v>
      </c>
      <c r="G103">
        <f t="shared" si="0"/>
        <v>0</v>
      </c>
      <c r="H103">
        <v>1</v>
      </c>
    </row>
    <row r="104" spans="1:8" ht="14.25">
      <c r="A104" t="s">
        <v>105</v>
      </c>
      <c r="C104">
        <v>0</v>
      </c>
      <c r="D104">
        <v>0</v>
      </c>
      <c r="E104">
        <v>0</v>
      </c>
      <c r="F104">
        <v>0</v>
      </c>
      <c r="G104">
        <f t="shared" si="0"/>
        <v>0</v>
      </c>
      <c r="H104">
        <v>1</v>
      </c>
    </row>
    <row r="105" spans="1:8" ht="14.25">
      <c r="A105" t="s">
        <v>22</v>
      </c>
      <c r="C105">
        <v>0</v>
      </c>
      <c r="D105">
        <v>0</v>
      </c>
      <c r="E105">
        <v>0</v>
      </c>
      <c r="F105">
        <v>0</v>
      </c>
      <c r="G105">
        <f t="shared" si="0"/>
        <v>0</v>
      </c>
      <c r="H105">
        <v>1</v>
      </c>
    </row>
    <row r="106" spans="1:8" ht="14.25">
      <c r="A106" t="s">
        <v>456</v>
      </c>
      <c r="C106">
        <v>0</v>
      </c>
      <c r="D106">
        <v>0</v>
      </c>
      <c r="E106">
        <v>0</v>
      </c>
      <c r="F106">
        <v>0</v>
      </c>
      <c r="G106">
        <f t="shared" si="0"/>
        <v>0</v>
      </c>
      <c r="H106">
        <v>1</v>
      </c>
    </row>
    <row r="107" spans="1:8" ht="14.25">
      <c r="A107" t="s">
        <v>496</v>
      </c>
      <c r="C107">
        <v>0</v>
      </c>
      <c r="D107">
        <v>0</v>
      </c>
      <c r="E107">
        <v>0</v>
      </c>
      <c r="F107">
        <v>0</v>
      </c>
      <c r="G107">
        <f t="shared" si="0"/>
        <v>0</v>
      </c>
      <c r="H107">
        <v>1</v>
      </c>
    </row>
    <row r="108" spans="1:8" ht="15">
      <c r="A108" s="3" t="s">
        <v>643</v>
      </c>
      <c r="B108" s="24">
        <f aca="true" t="shared" si="1" ref="B108:G108">SUM(B3:B107)</f>
        <v>0</v>
      </c>
      <c r="C108" s="24">
        <f t="shared" si="1"/>
        <v>0</v>
      </c>
      <c r="D108" s="24">
        <f t="shared" si="1"/>
        <v>0</v>
      </c>
      <c r="E108" s="24">
        <f t="shared" si="1"/>
        <v>0</v>
      </c>
      <c r="F108" s="24">
        <f t="shared" si="1"/>
        <v>0</v>
      </c>
      <c r="G108" s="24">
        <f t="shared" si="1"/>
        <v>0</v>
      </c>
      <c r="H108" s="6"/>
    </row>
  </sheetData>
  <sheetProtection/>
  <mergeCells count="1">
    <mergeCell ref="A1:H1"/>
  </mergeCells>
  <printOptions/>
  <pageMargins left="0.28" right="0.18" top="0.984251969" bottom="0.984251969" header="0.492125985" footer="0.49212598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56">
      <selection activeCell="D3" sqref="D3:D79"/>
    </sheetView>
  </sheetViews>
  <sheetFormatPr defaultColWidth="9.00390625" defaultRowHeight="14.25"/>
  <cols>
    <col min="1" max="1" width="28.625" style="0" bestFit="1" customWidth="1"/>
    <col min="2" max="2" width="6.375" style="0" customWidth="1"/>
    <col min="3" max="3" width="10.00390625" style="0" bestFit="1" customWidth="1"/>
    <col min="4" max="4" width="13.375" style="0" bestFit="1" customWidth="1"/>
    <col min="5" max="5" width="14.375" style="0" bestFit="1" customWidth="1"/>
    <col min="6" max="6" width="9.75390625" style="0" bestFit="1" customWidth="1"/>
    <col min="7" max="7" width="7.25390625" style="0" bestFit="1" customWidth="1"/>
    <col min="8" max="8" width="7.625" style="0" customWidth="1"/>
  </cols>
  <sheetData>
    <row r="1" spans="1:8" ht="15">
      <c r="A1" s="88" t="s">
        <v>1534</v>
      </c>
      <c r="B1" s="89"/>
      <c r="C1" s="89"/>
      <c r="D1" s="89"/>
      <c r="E1" s="89"/>
      <c r="F1" s="89"/>
      <c r="G1" s="89"/>
      <c r="H1" s="90"/>
    </row>
    <row r="2" spans="1:8" ht="15">
      <c r="A2" s="1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</row>
    <row r="3" spans="1:8" ht="14.25">
      <c r="A3" t="s">
        <v>1166</v>
      </c>
      <c r="C3">
        <v>0</v>
      </c>
      <c r="D3">
        <v>0</v>
      </c>
      <c r="E3">
        <v>0</v>
      </c>
      <c r="F3">
        <v>0</v>
      </c>
      <c r="G3">
        <f aca="true" t="shared" si="0" ref="G3:G79">B3-C3-D3-E3-F3</f>
        <v>0</v>
      </c>
      <c r="H3">
        <v>2</v>
      </c>
    </row>
    <row r="4" spans="1:8" ht="14.25">
      <c r="A4" t="s">
        <v>1167</v>
      </c>
      <c r="C4">
        <v>0</v>
      </c>
      <c r="D4">
        <v>0</v>
      </c>
      <c r="E4">
        <v>0</v>
      </c>
      <c r="F4">
        <v>0</v>
      </c>
      <c r="G4">
        <f t="shared" si="0"/>
        <v>0</v>
      </c>
      <c r="H4">
        <v>2</v>
      </c>
    </row>
    <row r="5" spans="1:8" ht="14.25">
      <c r="A5" t="s">
        <v>1066</v>
      </c>
      <c r="C5">
        <v>0</v>
      </c>
      <c r="D5">
        <v>0</v>
      </c>
      <c r="E5">
        <v>0</v>
      </c>
      <c r="F5">
        <v>0</v>
      </c>
      <c r="G5">
        <f t="shared" si="0"/>
        <v>0</v>
      </c>
      <c r="H5">
        <v>2</v>
      </c>
    </row>
    <row r="6" spans="1:8" ht="14.25">
      <c r="A6" t="s">
        <v>1168</v>
      </c>
      <c r="C6">
        <v>0</v>
      </c>
      <c r="D6">
        <v>0</v>
      </c>
      <c r="E6">
        <v>0</v>
      </c>
      <c r="F6">
        <v>0</v>
      </c>
      <c r="G6">
        <f t="shared" si="0"/>
        <v>0</v>
      </c>
      <c r="H6">
        <v>2</v>
      </c>
    </row>
    <row r="7" spans="1:8" ht="14.25">
      <c r="A7" t="s">
        <v>1169</v>
      </c>
      <c r="C7">
        <v>0</v>
      </c>
      <c r="D7">
        <v>0</v>
      </c>
      <c r="E7">
        <v>0</v>
      </c>
      <c r="F7">
        <v>0</v>
      </c>
      <c r="G7">
        <f t="shared" si="0"/>
        <v>0</v>
      </c>
      <c r="H7">
        <v>2</v>
      </c>
    </row>
    <row r="8" spans="1:8" ht="14.25">
      <c r="A8" t="s">
        <v>1170</v>
      </c>
      <c r="C8">
        <v>0</v>
      </c>
      <c r="D8">
        <v>0</v>
      </c>
      <c r="E8">
        <v>0</v>
      </c>
      <c r="F8">
        <v>0</v>
      </c>
      <c r="G8">
        <f t="shared" si="0"/>
        <v>0</v>
      </c>
      <c r="H8">
        <v>2</v>
      </c>
    </row>
    <row r="9" spans="1:8" ht="14.25">
      <c r="A9" t="s">
        <v>1171</v>
      </c>
      <c r="C9">
        <v>0</v>
      </c>
      <c r="D9">
        <v>0</v>
      </c>
      <c r="E9">
        <v>0</v>
      </c>
      <c r="F9">
        <v>0</v>
      </c>
      <c r="G9">
        <f t="shared" si="0"/>
        <v>0</v>
      </c>
      <c r="H9">
        <v>2</v>
      </c>
    </row>
    <row r="10" spans="1:8" ht="14.25">
      <c r="A10" t="s">
        <v>1172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  <c r="H10">
        <v>2</v>
      </c>
    </row>
    <row r="11" spans="1:8" ht="14.25">
      <c r="A11" t="s">
        <v>1173</v>
      </c>
      <c r="C11">
        <v>0</v>
      </c>
      <c r="D11">
        <v>0</v>
      </c>
      <c r="E11">
        <v>0</v>
      </c>
      <c r="F11">
        <v>0</v>
      </c>
      <c r="G11">
        <f t="shared" si="0"/>
        <v>0</v>
      </c>
      <c r="H11">
        <v>2</v>
      </c>
    </row>
    <row r="12" spans="1:8" ht="14.25">
      <c r="A12" t="s">
        <v>1174</v>
      </c>
      <c r="C12">
        <v>0</v>
      </c>
      <c r="D12">
        <v>0</v>
      </c>
      <c r="E12">
        <v>0</v>
      </c>
      <c r="F12">
        <v>0</v>
      </c>
      <c r="G12">
        <f t="shared" si="0"/>
        <v>0</v>
      </c>
      <c r="H12">
        <v>2</v>
      </c>
    </row>
    <row r="13" spans="1:8" ht="14.25">
      <c r="A13" t="s">
        <v>1175</v>
      </c>
      <c r="C13">
        <v>0</v>
      </c>
      <c r="D13">
        <v>0</v>
      </c>
      <c r="E13">
        <v>0</v>
      </c>
      <c r="F13">
        <v>0</v>
      </c>
      <c r="G13">
        <f t="shared" si="0"/>
        <v>0</v>
      </c>
      <c r="H13">
        <v>2</v>
      </c>
    </row>
    <row r="14" spans="1:8" ht="14.25">
      <c r="A14" t="s">
        <v>1176</v>
      </c>
      <c r="C14">
        <v>0</v>
      </c>
      <c r="D14">
        <v>0</v>
      </c>
      <c r="E14">
        <v>0</v>
      </c>
      <c r="F14">
        <v>0</v>
      </c>
      <c r="G14">
        <f t="shared" si="0"/>
        <v>0</v>
      </c>
      <c r="H14">
        <v>2</v>
      </c>
    </row>
    <row r="15" spans="1:8" ht="14.25">
      <c r="A15" t="s">
        <v>761</v>
      </c>
      <c r="C15">
        <v>0</v>
      </c>
      <c r="D15">
        <v>0</v>
      </c>
      <c r="E15">
        <v>0</v>
      </c>
      <c r="F15">
        <v>0</v>
      </c>
      <c r="G15">
        <f t="shared" si="0"/>
        <v>0</v>
      </c>
      <c r="H15">
        <v>2</v>
      </c>
    </row>
    <row r="16" spans="1:8" ht="14.25">
      <c r="A16" t="s">
        <v>1178</v>
      </c>
      <c r="C16">
        <v>0</v>
      </c>
      <c r="D16">
        <v>0</v>
      </c>
      <c r="E16">
        <v>0</v>
      </c>
      <c r="F16">
        <v>0</v>
      </c>
      <c r="G16">
        <f t="shared" si="0"/>
        <v>0</v>
      </c>
      <c r="H16">
        <v>2</v>
      </c>
    </row>
    <row r="17" spans="1:8" ht="14.25">
      <c r="A17" t="s">
        <v>1177</v>
      </c>
      <c r="C17">
        <v>0</v>
      </c>
      <c r="D17">
        <v>0</v>
      </c>
      <c r="E17">
        <v>0</v>
      </c>
      <c r="F17">
        <v>0</v>
      </c>
      <c r="G17">
        <f t="shared" si="0"/>
        <v>0</v>
      </c>
      <c r="H17">
        <v>2</v>
      </c>
    </row>
    <row r="18" spans="1:8" ht="14.25">
      <c r="A18" t="s">
        <v>1179</v>
      </c>
      <c r="C18">
        <v>0</v>
      </c>
      <c r="D18">
        <v>0</v>
      </c>
      <c r="E18">
        <v>0</v>
      </c>
      <c r="F18">
        <v>0</v>
      </c>
      <c r="G18">
        <f t="shared" si="0"/>
        <v>0</v>
      </c>
      <c r="H18">
        <v>2</v>
      </c>
    </row>
    <row r="19" spans="1:8" ht="14.25">
      <c r="A19" t="s">
        <v>1180</v>
      </c>
      <c r="C19">
        <v>0</v>
      </c>
      <c r="D19">
        <v>0</v>
      </c>
      <c r="E19">
        <v>0</v>
      </c>
      <c r="F19">
        <v>0</v>
      </c>
      <c r="G19">
        <f t="shared" si="0"/>
        <v>0</v>
      </c>
      <c r="H19">
        <v>2</v>
      </c>
    </row>
    <row r="20" spans="1:8" ht="14.25">
      <c r="A20" t="s">
        <v>1181</v>
      </c>
      <c r="C20">
        <v>0</v>
      </c>
      <c r="D20">
        <v>0</v>
      </c>
      <c r="E20">
        <v>0</v>
      </c>
      <c r="F20">
        <v>0</v>
      </c>
      <c r="G20">
        <f t="shared" si="0"/>
        <v>0</v>
      </c>
      <c r="H20">
        <v>2</v>
      </c>
    </row>
    <row r="21" spans="1:8" ht="14.25">
      <c r="A21" t="s">
        <v>1182</v>
      </c>
      <c r="C21">
        <v>0</v>
      </c>
      <c r="D21">
        <v>0</v>
      </c>
      <c r="E21">
        <v>0</v>
      </c>
      <c r="F21">
        <v>0</v>
      </c>
      <c r="G21">
        <f t="shared" si="0"/>
        <v>0</v>
      </c>
      <c r="H21">
        <v>2</v>
      </c>
    </row>
    <row r="22" spans="1:8" ht="14.25">
      <c r="A22" t="s">
        <v>1183</v>
      </c>
      <c r="C22">
        <v>0</v>
      </c>
      <c r="D22">
        <v>0</v>
      </c>
      <c r="E22">
        <v>0</v>
      </c>
      <c r="F22">
        <v>0</v>
      </c>
      <c r="G22">
        <f t="shared" si="0"/>
        <v>0</v>
      </c>
      <c r="H22">
        <v>2</v>
      </c>
    </row>
    <row r="23" spans="1:8" ht="14.25">
      <c r="A23" t="s">
        <v>1184</v>
      </c>
      <c r="C23">
        <v>0</v>
      </c>
      <c r="D23">
        <v>0</v>
      </c>
      <c r="E23">
        <v>0</v>
      </c>
      <c r="F23">
        <v>0</v>
      </c>
      <c r="G23">
        <f t="shared" si="0"/>
        <v>0</v>
      </c>
      <c r="H23">
        <v>2</v>
      </c>
    </row>
    <row r="24" spans="1:8" ht="14.25">
      <c r="A24" t="s">
        <v>1135</v>
      </c>
      <c r="C24">
        <v>0</v>
      </c>
      <c r="D24">
        <v>0</v>
      </c>
      <c r="E24">
        <v>0</v>
      </c>
      <c r="F24">
        <v>0</v>
      </c>
      <c r="G24">
        <f t="shared" si="0"/>
        <v>0</v>
      </c>
      <c r="H24">
        <v>2</v>
      </c>
    </row>
    <row r="25" spans="1:8" ht="14.25">
      <c r="A25" t="s">
        <v>1185</v>
      </c>
      <c r="C25">
        <v>0</v>
      </c>
      <c r="D25">
        <v>0</v>
      </c>
      <c r="E25">
        <v>0</v>
      </c>
      <c r="F25">
        <v>0</v>
      </c>
      <c r="G25">
        <f t="shared" si="0"/>
        <v>0</v>
      </c>
      <c r="H25">
        <v>2</v>
      </c>
    </row>
    <row r="26" spans="1:8" ht="14.25">
      <c r="A26" t="s">
        <v>1186</v>
      </c>
      <c r="C26">
        <v>0</v>
      </c>
      <c r="D26">
        <v>0</v>
      </c>
      <c r="E26">
        <v>0</v>
      </c>
      <c r="F26">
        <v>0</v>
      </c>
      <c r="G26">
        <f t="shared" si="0"/>
        <v>0</v>
      </c>
      <c r="H26">
        <v>2</v>
      </c>
    </row>
    <row r="27" spans="1:8" ht="14.25">
      <c r="A27" t="s">
        <v>1187</v>
      </c>
      <c r="C27">
        <v>0</v>
      </c>
      <c r="D27">
        <v>0</v>
      </c>
      <c r="E27">
        <v>0</v>
      </c>
      <c r="F27">
        <v>0</v>
      </c>
      <c r="G27">
        <f t="shared" si="0"/>
        <v>0</v>
      </c>
      <c r="H27">
        <v>2</v>
      </c>
    </row>
    <row r="28" spans="1:8" ht="14.25">
      <c r="A28" t="s">
        <v>1188</v>
      </c>
      <c r="C28">
        <v>0</v>
      </c>
      <c r="D28">
        <v>0</v>
      </c>
      <c r="E28">
        <v>0</v>
      </c>
      <c r="F28">
        <v>0</v>
      </c>
      <c r="G28">
        <f t="shared" si="0"/>
        <v>0</v>
      </c>
      <c r="H28">
        <v>2</v>
      </c>
    </row>
    <row r="29" spans="1:8" ht="14.25">
      <c r="A29" t="s">
        <v>1189</v>
      </c>
      <c r="C29">
        <v>0</v>
      </c>
      <c r="D29">
        <v>0</v>
      </c>
      <c r="E29">
        <v>0</v>
      </c>
      <c r="F29">
        <v>0</v>
      </c>
      <c r="G29">
        <f t="shared" si="0"/>
        <v>0</v>
      </c>
      <c r="H29">
        <v>2</v>
      </c>
    </row>
    <row r="30" spans="1:8" ht="14.25">
      <c r="A30" t="s">
        <v>1190</v>
      </c>
      <c r="C30">
        <v>0</v>
      </c>
      <c r="D30">
        <v>0</v>
      </c>
      <c r="E30">
        <v>0</v>
      </c>
      <c r="F30">
        <v>0</v>
      </c>
      <c r="G30">
        <f t="shared" si="0"/>
        <v>0</v>
      </c>
      <c r="H30">
        <v>2</v>
      </c>
    </row>
    <row r="31" spans="1:8" ht="14.25">
      <c r="A31" t="s">
        <v>1191</v>
      </c>
      <c r="C31">
        <v>0</v>
      </c>
      <c r="D31">
        <v>0</v>
      </c>
      <c r="E31">
        <v>0</v>
      </c>
      <c r="F31">
        <v>0</v>
      </c>
      <c r="G31">
        <f t="shared" si="0"/>
        <v>0</v>
      </c>
      <c r="H31">
        <v>2</v>
      </c>
    </row>
    <row r="32" spans="1:8" ht="14.25">
      <c r="A32" t="s">
        <v>1192</v>
      </c>
      <c r="C32">
        <v>0</v>
      </c>
      <c r="D32">
        <v>0</v>
      </c>
      <c r="E32">
        <v>0</v>
      </c>
      <c r="F32">
        <v>0</v>
      </c>
      <c r="G32">
        <f t="shared" si="0"/>
        <v>0</v>
      </c>
      <c r="H32">
        <v>2</v>
      </c>
    </row>
    <row r="33" spans="1:8" ht="14.25">
      <c r="A33" t="s">
        <v>1193</v>
      </c>
      <c r="C33">
        <v>0</v>
      </c>
      <c r="D33">
        <v>0</v>
      </c>
      <c r="E33">
        <v>0</v>
      </c>
      <c r="F33">
        <v>0</v>
      </c>
      <c r="G33">
        <f t="shared" si="0"/>
        <v>0</v>
      </c>
      <c r="H33">
        <v>2</v>
      </c>
    </row>
    <row r="34" spans="1:8" ht="14.25">
      <c r="A34" t="s">
        <v>1194</v>
      </c>
      <c r="C34">
        <v>0</v>
      </c>
      <c r="D34">
        <v>0</v>
      </c>
      <c r="E34">
        <v>0</v>
      </c>
      <c r="F34">
        <v>0</v>
      </c>
      <c r="G34">
        <f t="shared" si="0"/>
        <v>0</v>
      </c>
      <c r="H34">
        <v>2</v>
      </c>
    </row>
    <row r="35" spans="1:8" ht="14.25">
      <c r="A35" t="s">
        <v>1195</v>
      </c>
      <c r="C35">
        <v>0</v>
      </c>
      <c r="D35">
        <v>0</v>
      </c>
      <c r="E35">
        <v>0</v>
      </c>
      <c r="F35">
        <v>0</v>
      </c>
      <c r="G35">
        <f t="shared" si="0"/>
        <v>0</v>
      </c>
      <c r="H35">
        <v>2</v>
      </c>
    </row>
    <row r="36" spans="1:8" ht="14.25">
      <c r="A36" t="s">
        <v>1196</v>
      </c>
      <c r="C36">
        <v>0</v>
      </c>
      <c r="D36">
        <v>0</v>
      </c>
      <c r="E36">
        <v>0</v>
      </c>
      <c r="F36">
        <v>0</v>
      </c>
      <c r="G36">
        <f t="shared" si="0"/>
        <v>0</v>
      </c>
      <c r="H36">
        <v>2</v>
      </c>
    </row>
    <row r="37" spans="1:8" ht="14.25">
      <c r="A37" t="s">
        <v>1197</v>
      </c>
      <c r="C37">
        <v>0</v>
      </c>
      <c r="D37">
        <v>0</v>
      </c>
      <c r="E37">
        <v>0</v>
      </c>
      <c r="F37">
        <v>0</v>
      </c>
      <c r="G37">
        <f t="shared" si="0"/>
        <v>0</v>
      </c>
      <c r="H37">
        <v>2</v>
      </c>
    </row>
    <row r="38" spans="1:8" ht="14.25">
      <c r="A38" t="s">
        <v>1198</v>
      </c>
      <c r="C38">
        <v>0</v>
      </c>
      <c r="D38">
        <v>0</v>
      </c>
      <c r="E38">
        <v>0</v>
      </c>
      <c r="F38">
        <v>0</v>
      </c>
      <c r="G38">
        <f t="shared" si="0"/>
        <v>0</v>
      </c>
      <c r="H38">
        <v>2</v>
      </c>
    </row>
    <row r="39" spans="1:8" ht="14.25">
      <c r="A39" t="s">
        <v>1199</v>
      </c>
      <c r="C39">
        <v>0</v>
      </c>
      <c r="D39">
        <v>0</v>
      </c>
      <c r="E39">
        <v>0</v>
      </c>
      <c r="F39">
        <v>0</v>
      </c>
      <c r="G39">
        <f t="shared" si="0"/>
        <v>0</v>
      </c>
      <c r="H39">
        <v>2</v>
      </c>
    </row>
    <row r="40" spans="1:8" ht="14.25">
      <c r="A40" t="s">
        <v>1200</v>
      </c>
      <c r="C40">
        <v>0</v>
      </c>
      <c r="D40">
        <v>0</v>
      </c>
      <c r="E40">
        <v>0</v>
      </c>
      <c r="F40">
        <v>0</v>
      </c>
      <c r="G40">
        <f t="shared" si="0"/>
        <v>0</v>
      </c>
      <c r="H40">
        <v>2</v>
      </c>
    </row>
    <row r="41" spans="1:8" ht="14.25">
      <c r="A41" t="s">
        <v>1201</v>
      </c>
      <c r="C41">
        <v>0</v>
      </c>
      <c r="D41">
        <v>0</v>
      </c>
      <c r="E41">
        <v>0</v>
      </c>
      <c r="F41">
        <v>0</v>
      </c>
      <c r="G41">
        <f t="shared" si="0"/>
        <v>0</v>
      </c>
      <c r="H41">
        <v>2</v>
      </c>
    </row>
    <row r="42" spans="1:8" ht="14.25">
      <c r="A42" t="s">
        <v>1202</v>
      </c>
      <c r="C42">
        <v>0</v>
      </c>
      <c r="D42">
        <v>0</v>
      </c>
      <c r="E42">
        <v>0</v>
      </c>
      <c r="F42">
        <v>0</v>
      </c>
      <c r="G42">
        <f t="shared" si="0"/>
        <v>0</v>
      </c>
      <c r="H42">
        <v>2</v>
      </c>
    </row>
    <row r="43" spans="1:8" ht="14.25">
      <c r="A43" t="s">
        <v>1203</v>
      </c>
      <c r="C43">
        <v>0</v>
      </c>
      <c r="D43">
        <v>0</v>
      </c>
      <c r="E43">
        <v>0</v>
      </c>
      <c r="F43">
        <v>0</v>
      </c>
      <c r="G43">
        <f t="shared" si="0"/>
        <v>0</v>
      </c>
      <c r="H43">
        <v>2</v>
      </c>
    </row>
    <row r="44" spans="1:8" ht="14.25">
      <c r="A44" t="s">
        <v>1204</v>
      </c>
      <c r="C44">
        <v>0</v>
      </c>
      <c r="D44">
        <v>0</v>
      </c>
      <c r="E44">
        <v>0</v>
      </c>
      <c r="F44">
        <v>0</v>
      </c>
      <c r="G44">
        <f t="shared" si="0"/>
        <v>0</v>
      </c>
      <c r="H44">
        <v>2</v>
      </c>
    </row>
    <row r="45" spans="1:8" ht="14.25">
      <c r="A45" t="s">
        <v>1205</v>
      </c>
      <c r="C45">
        <v>0</v>
      </c>
      <c r="D45">
        <v>0</v>
      </c>
      <c r="E45">
        <v>0</v>
      </c>
      <c r="F45">
        <v>0</v>
      </c>
      <c r="G45">
        <f t="shared" si="0"/>
        <v>0</v>
      </c>
      <c r="H45">
        <v>2</v>
      </c>
    </row>
    <row r="46" spans="1:8" ht="14.25">
      <c r="A46" t="s">
        <v>1206</v>
      </c>
      <c r="C46">
        <v>0</v>
      </c>
      <c r="D46">
        <v>0</v>
      </c>
      <c r="E46">
        <v>0</v>
      </c>
      <c r="F46">
        <v>0</v>
      </c>
      <c r="G46">
        <f t="shared" si="0"/>
        <v>0</v>
      </c>
      <c r="H46">
        <v>2</v>
      </c>
    </row>
    <row r="47" spans="1:8" ht="14.25">
      <c r="A47" t="s">
        <v>1208</v>
      </c>
      <c r="C47">
        <v>0</v>
      </c>
      <c r="D47">
        <v>0</v>
      </c>
      <c r="E47">
        <v>0</v>
      </c>
      <c r="F47">
        <v>0</v>
      </c>
      <c r="G47">
        <f t="shared" si="0"/>
        <v>0</v>
      </c>
      <c r="H47">
        <v>2</v>
      </c>
    </row>
    <row r="48" spans="1:8" ht="14.25">
      <c r="A48" t="s">
        <v>1209</v>
      </c>
      <c r="C48">
        <v>0</v>
      </c>
      <c r="D48">
        <v>0</v>
      </c>
      <c r="E48">
        <v>0</v>
      </c>
      <c r="F48">
        <v>0</v>
      </c>
      <c r="G48">
        <f t="shared" si="0"/>
        <v>0</v>
      </c>
      <c r="H48">
        <v>2</v>
      </c>
    </row>
    <row r="49" spans="1:8" ht="14.25">
      <c r="A49" t="s">
        <v>1210</v>
      </c>
      <c r="C49">
        <v>0</v>
      </c>
      <c r="D49">
        <v>0</v>
      </c>
      <c r="E49">
        <v>0</v>
      </c>
      <c r="F49">
        <v>0</v>
      </c>
      <c r="G49">
        <f t="shared" si="0"/>
        <v>0</v>
      </c>
      <c r="H49">
        <v>2</v>
      </c>
    </row>
    <row r="50" spans="1:8" ht="14.25">
      <c r="A50" t="s">
        <v>1211</v>
      </c>
      <c r="C50">
        <v>0</v>
      </c>
      <c r="D50">
        <v>0</v>
      </c>
      <c r="E50">
        <v>0</v>
      </c>
      <c r="F50">
        <v>0</v>
      </c>
      <c r="G50">
        <f t="shared" si="0"/>
        <v>0</v>
      </c>
      <c r="H50">
        <v>2</v>
      </c>
    </row>
    <row r="51" spans="1:8" ht="14.25">
      <c r="A51" t="s">
        <v>1212</v>
      </c>
      <c r="C51">
        <v>0</v>
      </c>
      <c r="D51">
        <v>0</v>
      </c>
      <c r="E51">
        <v>0</v>
      </c>
      <c r="F51">
        <v>0</v>
      </c>
      <c r="G51">
        <f t="shared" si="0"/>
        <v>0</v>
      </c>
      <c r="H51">
        <v>2</v>
      </c>
    </row>
    <row r="52" spans="1:8" ht="14.25">
      <c r="A52" t="s">
        <v>1213</v>
      </c>
      <c r="C52">
        <v>0</v>
      </c>
      <c r="D52">
        <v>0</v>
      </c>
      <c r="E52">
        <v>0</v>
      </c>
      <c r="F52">
        <v>0</v>
      </c>
      <c r="G52">
        <f t="shared" si="0"/>
        <v>0</v>
      </c>
      <c r="H52">
        <v>2</v>
      </c>
    </row>
    <row r="53" spans="1:8" ht="14.25">
      <c r="A53" t="s">
        <v>1214</v>
      </c>
      <c r="C53">
        <v>0</v>
      </c>
      <c r="D53">
        <v>0</v>
      </c>
      <c r="E53">
        <v>0</v>
      </c>
      <c r="F53">
        <v>0</v>
      </c>
      <c r="G53">
        <f t="shared" si="0"/>
        <v>0</v>
      </c>
      <c r="H53">
        <v>2</v>
      </c>
    </row>
    <row r="54" spans="1:8" ht="14.25">
      <c r="A54" t="s">
        <v>1215</v>
      </c>
      <c r="C54">
        <v>0</v>
      </c>
      <c r="D54">
        <v>0</v>
      </c>
      <c r="E54">
        <v>0</v>
      </c>
      <c r="F54">
        <v>0</v>
      </c>
      <c r="G54">
        <f t="shared" si="0"/>
        <v>0</v>
      </c>
      <c r="H54">
        <v>2</v>
      </c>
    </row>
    <row r="55" spans="1:8" ht="14.25">
      <c r="A55" t="s">
        <v>1216</v>
      </c>
      <c r="C55">
        <v>0</v>
      </c>
      <c r="D55">
        <v>0</v>
      </c>
      <c r="E55">
        <v>0</v>
      </c>
      <c r="F55">
        <v>0</v>
      </c>
      <c r="G55">
        <f t="shared" si="0"/>
        <v>0</v>
      </c>
      <c r="H55">
        <v>2</v>
      </c>
    </row>
    <row r="56" spans="1:8" ht="14.25">
      <c r="A56" t="s">
        <v>1217</v>
      </c>
      <c r="C56">
        <v>0</v>
      </c>
      <c r="D56">
        <v>0</v>
      </c>
      <c r="E56">
        <v>0</v>
      </c>
      <c r="F56">
        <v>0</v>
      </c>
      <c r="G56">
        <f t="shared" si="0"/>
        <v>0</v>
      </c>
      <c r="H56">
        <v>2</v>
      </c>
    </row>
    <row r="57" spans="1:8" ht="14.25">
      <c r="A57" t="s">
        <v>1218</v>
      </c>
      <c r="C57">
        <v>0</v>
      </c>
      <c r="D57">
        <v>0</v>
      </c>
      <c r="E57">
        <v>0</v>
      </c>
      <c r="F57">
        <v>0</v>
      </c>
      <c r="G57">
        <f t="shared" si="0"/>
        <v>0</v>
      </c>
      <c r="H57">
        <v>2</v>
      </c>
    </row>
    <row r="58" spans="1:8" ht="14.25">
      <c r="A58" t="s">
        <v>839</v>
      </c>
      <c r="C58">
        <v>0</v>
      </c>
      <c r="D58">
        <v>0</v>
      </c>
      <c r="E58">
        <v>0</v>
      </c>
      <c r="F58">
        <v>0</v>
      </c>
      <c r="G58">
        <f t="shared" si="0"/>
        <v>0</v>
      </c>
      <c r="H58">
        <v>2</v>
      </c>
    </row>
    <row r="59" spans="1:8" ht="14.25">
      <c r="A59" t="s">
        <v>1219</v>
      </c>
      <c r="C59">
        <v>0</v>
      </c>
      <c r="D59">
        <v>0</v>
      </c>
      <c r="E59">
        <v>0</v>
      </c>
      <c r="F59">
        <v>0</v>
      </c>
      <c r="G59">
        <f t="shared" si="0"/>
        <v>0</v>
      </c>
      <c r="H59">
        <v>2</v>
      </c>
    </row>
    <row r="60" spans="1:8" ht="14.25">
      <c r="A60" t="s">
        <v>1220</v>
      </c>
      <c r="C60">
        <v>0</v>
      </c>
      <c r="D60">
        <v>0</v>
      </c>
      <c r="E60">
        <v>0</v>
      </c>
      <c r="F60">
        <v>0</v>
      </c>
      <c r="G60">
        <f t="shared" si="0"/>
        <v>0</v>
      </c>
      <c r="H60">
        <v>2</v>
      </c>
    </row>
    <row r="61" spans="1:8" ht="14.25">
      <c r="A61" t="s">
        <v>943</v>
      </c>
      <c r="C61">
        <v>0</v>
      </c>
      <c r="D61">
        <v>0</v>
      </c>
      <c r="E61">
        <v>0</v>
      </c>
      <c r="F61">
        <v>0</v>
      </c>
      <c r="G61">
        <f t="shared" si="0"/>
        <v>0</v>
      </c>
      <c r="H61">
        <v>2</v>
      </c>
    </row>
    <row r="62" spans="1:8" ht="14.25">
      <c r="A62" t="s">
        <v>1221</v>
      </c>
      <c r="C62">
        <v>0</v>
      </c>
      <c r="D62">
        <v>0</v>
      </c>
      <c r="E62">
        <v>0</v>
      </c>
      <c r="F62">
        <v>0</v>
      </c>
      <c r="G62">
        <f t="shared" si="0"/>
        <v>0</v>
      </c>
      <c r="H62">
        <v>2</v>
      </c>
    </row>
    <row r="63" spans="1:8" ht="14.25">
      <c r="A63" t="s">
        <v>1222</v>
      </c>
      <c r="C63">
        <v>0</v>
      </c>
      <c r="D63">
        <v>0</v>
      </c>
      <c r="E63">
        <v>0</v>
      </c>
      <c r="F63">
        <v>0</v>
      </c>
      <c r="G63">
        <f t="shared" si="0"/>
        <v>0</v>
      </c>
      <c r="H63">
        <v>2</v>
      </c>
    </row>
    <row r="64" spans="1:8" ht="14.25">
      <c r="A64" t="s">
        <v>1223</v>
      </c>
      <c r="C64">
        <v>0</v>
      </c>
      <c r="D64">
        <v>0</v>
      </c>
      <c r="E64">
        <v>0</v>
      </c>
      <c r="F64">
        <v>0</v>
      </c>
      <c r="G64">
        <f t="shared" si="0"/>
        <v>0</v>
      </c>
      <c r="H64">
        <v>2</v>
      </c>
    </row>
    <row r="65" spans="1:8" ht="14.25">
      <c r="A65" t="s">
        <v>1224</v>
      </c>
      <c r="C65">
        <v>0</v>
      </c>
      <c r="D65">
        <v>0</v>
      </c>
      <c r="E65">
        <v>0</v>
      </c>
      <c r="F65">
        <v>0</v>
      </c>
      <c r="G65">
        <f t="shared" si="0"/>
        <v>0</v>
      </c>
      <c r="H65">
        <v>2</v>
      </c>
    </row>
    <row r="66" spans="1:8" ht="14.25">
      <c r="A66" t="s">
        <v>1225</v>
      </c>
      <c r="C66">
        <v>0</v>
      </c>
      <c r="D66">
        <v>0</v>
      </c>
      <c r="E66">
        <v>0</v>
      </c>
      <c r="F66">
        <v>0</v>
      </c>
      <c r="G66">
        <f t="shared" si="0"/>
        <v>0</v>
      </c>
      <c r="H66">
        <v>2</v>
      </c>
    </row>
    <row r="67" spans="1:8" ht="14.25">
      <c r="A67" t="s">
        <v>1226</v>
      </c>
      <c r="C67">
        <v>0</v>
      </c>
      <c r="D67">
        <v>0</v>
      </c>
      <c r="E67">
        <v>0</v>
      </c>
      <c r="F67">
        <v>0</v>
      </c>
      <c r="G67">
        <f t="shared" si="0"/>
        <v>0</v>
      </c>
      <c r="H67">
        <v>2</v>
      </c>
    </row>
    <row r="68" spans="1:8" ht="14.25">
      <c r="A68" t="s">
        <v>1227</v>
      </c>
      <c r="C68">
        <v>0</v>
      </c>
      <c r="D68">
        <v>0</v>
      </c>
      <c r="E68">
        <v>0</v>
      </c>
      <c r="F68">
        <v>0</v>
      </c>
      <c r="G68">
        <f t="shared" si="0"/>
        <v>0</v>
      </c>
      <c r="H68">
        <v>2</v>
      </c>
    </row>
    <row r="69" spans="1:8" ht="14.25">
      <c r="A69" t="s">
        <v>1228</v>
      </c>
      <c r="C69">
        <v>0</v>
      </c>
      <c r="D69">
        <v>0</v>
      </c>
      <c r="E69">
        <v>0</v>
      </c>
      <c r="F69">
        <v>0</v>
      </c>
      <c r="G69">
        <f t="shared" si="0"/>
        <v>0</v>
      </c>
      <c r="H69">
        <v>2</v>
      </c>
    </row>
    <row r="70" spans="1:8" ht="14.25">
      <c r="A70" t="s">
        <v>1229</v>
      </c>
      <c r="C70">
        <v>0</v>
      </c>
      <c r="D70">
        <v>0</v>
      </c>
      <c r="E70">
        <v>0</v>
      </c>
      <c r="F70">
        <v>0</v>
      </c>
      <c r="G70">
        <f t="shared" si="0"/>
        <v>0</v>
      </c>
      <c r="H70">
        <v>2</v>
      </c>
    </row>
    <row r="71" spans="1:8" ht="14.25">
      <c r="A71" t="s">
        <v>1230</v>
      </c>
      <c r="C71">
        <v>0</v>
      </c>
      <c r="D71">
        <v>0</v>
      </c>
      <c r="E71">
        <v>0</v>
      </c>
      <c r="F71">
        <v>0</v>
      </c>
      <c r="G71">
        <f t="shared" si="0"/>
        <v>0</v>
      </c>
      <c r="H71">
        <v>2</v>
      </c>
    </row>
    <row r="72" spans="1:8" ht="14.25">
      <c r="A72" t="s">
        <v>1498</v>
      </c>
      <c r="C72">
        <v>0</v>
      </c>
      <c r="D72">
        <v>0</v>
      </c>
      <c r="E72">
        <v>0</v>
      </c>
      <c r="F72">
        <v>0</v>
      </c>
      <c r="G72">
        <f t="shared" si="0"/>
        <v>0</v>
      </c>
      <c r="H72">
        <v>2</v>
      </c>
    </row>
    <row r="73" spans="1:8" ht="14.25">
      <c r="A73" t="s">
        <v>1232</v>
      </c>
      <c r="C73">
        <v>0</v>
      </c>
      <c r="D73">
        <v>0</v>
      </c>
      <c r="E73">
        <v>0</v>
      </c>
      <c r="F73">
        <v>0</v>
      </c>
      <c r="G73">
        <f t="shared" si="0"/>
        <v>0</v>
      </c>
      <c r="H73">
        <v>2</v>
      </c>
    </row>
    <row r="74" spans="1:8" ht="14.25">
      <c r="A74" t="s">
        <v>1233</v>
      </c>
      <c r="C74">
        <v>0</v>
      </c>
      <c r="D74">
        <v>0</v>
      </c>
      <c r="E74">
        <v>0</v>
      </c>
      <c r="F74">
        <v>0</v>
      </c>
      <c r="G74">
        <f t="shared" si="0"/>
        <v>0</v>
      </c>
      <c r="H74">
        <v>2</v>
      </c>
    </row>
    <row r="75" spans="1:8" ht="14.25">
      <c r="A75" t="s">
        <v>1234</v>
      </c>
      <c r="C75">
        <v>0</v>
      </c>
      <c r="D75">
        <v>0</v>
      </c>
      <c r="E75">
        <v>0</v>
      </c>
      <c r="F75">
        <v>0</v>
      </c>
      <c r="G75">
        <f t="shared" si="0"/>
        <v>0</v>
      </c>
      <c r="H75">
        <v>2</v>
      </c>
    </row>
    <row r="76" spans="1:8" ht="14.25">
      <c r="A76" t="s">
        <v>1235</v>
      </c>
      <c r="C76">
        <v>0</v>
      </c>
      <c r="D76">
        <v>0</v>
      </c>
      <c r="E76">
        <v>0</v>
      </c>
      <c r="F76">
        <v>0</v>
      </c>
      <c r="G76">
        <f t="shared" si="0"/>
        <v>0</v>
      </c>
      <c r="H76">
        <v>2</v>
      </c>
    </row>
    <row r="77" spans="1:8" ht="14.25">
      <c r="A77" t="s">
        <v>1236</v>
      </c>
      <c r="C77">
        <v>0</v>
      </c>
      <c r="D77">
        <v>0</v>
      </c>
      <c r="E77">
        <v>0</v>
      </c>
      <c r="F77">
        <v>0</v>
      </c>
      <c r="G77">
        <f t="shared" si="0"/>
        <v>0</v>
      </c>
      <c r="H77">
        <v>2</v>
      </c>
    </row>
    <row r="78" spans="1:8" ht="14.25">
      <c r="A78" t="s">
        <v>1237</v>
      </c>
      <c r="C78">
        <v>0</v>
      </c>
      <c r="D78">
        <v>0</v>
      </c>
      <c r="E78">
        <v>0</v>
      </c>
      <c r="F78">
        <v>0</v>
      </c>
      <c r="G78">
        <f t="shared" si="0"/>
        <v>0</v>
      </c>
      <c r="H78">
        <v>2</v>
      </c>
    </row>
    <row r="79" spans="1:8" ht="14.25">
      <c r="A79" t="s">
        <v>1238</v>
      </c>
      <c r="C79">
        <v>0</v>
      </c>
      <c r="D79">
        <v>0</v>
      </c>
      <c r="E79">
        <v>0</v>
      </c>
      <c r="F79">
        <v>0</v>
      </c>
      <c r="G79">
        <f t="shared" si="0"/>
        <v>0</v>
      </c>
      <c r="H79">
        <v>2</v>
      </c>
    </row>
    <row r="80" spans="1:8" ht="15">
      <c r="A80" s="3" t="s">
        <v>643</v>
      </c>
      <c r="B80" s="4">
        <f aca="true" t="shared" si="1" ref="B80:G80">SUM(B3:B79)</f>
        <v>0</v>
      </c>
      <c r="C80" s="4">
        <f t="shared" si="1"/>
        <v>0</v>
      </c>
      <c r="D80" s="4">
        <f t="shared" si="1"/>
        <v>0</v>
      </c>
      <c r="E80" s="4">
        <f t="shared" si="1"/>
        <v>0</v>
      </c>
      <c r="F80" s="4">
        <f t="shared" si="1"/>
        <v>0</v>
      </c>
      <c r="G80" s="4">
        <f t="shared" si="1"/>
        <v>0</v>
      </c>
      <c r="H80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6">
      <selection activeCell="D3" sqref="D3:D55"/>
    </sheetView>
  </sheetViews>
  <sheetFormatPr defaultColWidth="9.00390625" defaultRowHeight="14.25"/>
  <cols>
    <col min="1" max="1" width="22.875" style="0" customWidth="1"/>
    <col min="3" max="3" width="10.00390625" style="0" bestFit="1" customWidth="1"/>
    <col min="4" max="4" width="13.375" style="0" bestFit="1" customWidth="1"/>
    <col min="5" max="5" width="14.375" style="0" bestFit="1" customWidth="1"/>
    <col min="6" max="6" width="9.75390625" style="0" bestFit="1" customWidth="1"/>
  </cols>
  <sheetData>
    <row r="1" spans="1:8" ht="15">
      <c r="A1" s="88" t="s">
        <v>1534</v>
      </c>
      <c r="B1" s="89"/>
      <c r="C1" s="89"/>
      <c r="D1" s="89"/>
      <c r="E1" s="89"/>
      <c r="F1" s="89"/>
      <c r="G1" s="89"/>
      <c r="H1" s="90"/>
    </row>
    <row r="2" spans="1:8" ht="15">
      <c r="A2" s="1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</row>
    <row r="3" spans="1:8" ht="14.25">
      <c r="A3" t="s">
        <v>1246</v>
      </c>
      <c r="C3">
        <v>0</v>
      </c>
      <c r="D3">
        <v>0</v>
      </c>
      <c r="E3">
        <v>0</v>
      </c>
      <c r="F3">
        <v>0</v>
      </c>
      <c r="G3">
        <f aca="true" t="shared" si="0" ref="G3:G53">B3-C3-D3-E3-F3</f>
        <v>0</v>
      </c>
      <c r="H3">
        <v>1</v>
      </c>
    </row>
    <row r="4" spans="1:8" ht="14.25">
      <c r="A4" t="s">
        <v>1247</v>
      </c>
      <c r="C4">
        <v>0</v>
      </c>
      <c r="D4">
        <v>0</v>
      </c>
      <c r="E4">
        <v>0</v>
      </c>
      <c r="F4">
        <v>0</v>
      </c>
      <c r="G4">
        <f t="shared" si="0"/>
        <v>0</v>
      </c>
      <c r="H4">
        <v>1</v>
      </c>
    </row>
    <row r="5" spans="1:8" ht="14.25">
      <c r="A5" t="s">
        <v>1248</v>
      </c>
      <c r="C5">
        <v>0</v>
      </c>
      <c r="D5">
        <v>0</v>
      </c>
      <c r="E5">
        <v>0</v>
      </c>
      <c r="F5">
        <v>0</v>
      </c>
      <c r="G5">
        <f t="shared" si="0"/>
        <v>0</v>
      </c>
      <c r="H5">
        <v>1</v>
      </c>
    </row>
    <row r="6" spans="1:8" ht="14.25">
      <c r="A6" t="s">
        <v>1495</v>
      </c>
      <c r="C6">
        <v>0</v>
      </c>
      <c r="D6">
        <v>0</v>
      </c>
      <c r="E6">
        <v>0</v>
      </c>
      <c r="F6">
        <v>0</v>
      </c>
      <c r="G6">
        <f t="shared" si="0"/>
        <v>0</v>
      </c>
      <c r="H6">
        <v>1</v>
      </c>
    </row>
    <row r="7" spans="1:8" ht="14.25">
      <c r="A7" t="s">
        <v>1250</v>
      </c>
      <c r="C7">
        <v>0</v>
      </c>
      <c r="D7">
        <v>0</v>
      </c>
      <c r="E7">
        <v>0</v>
      </c>
      <c r="F7">
        <v>0</v>
      </c>
      <c r="G7">
        <f t="shared" si="0"/>
        <v>0</v>
      </c>
      <c r="H7">
        <v>1</v>
      </c>
    </row>
    <row r="8" spans="1:8" ht="14.25">
      <c r="A8" t="s">
        <v>1251</v>
      </c>
      <c r="C8">
        <v>0</v>
      </c>
      <c r="D8">
        <v>0</v>
      </c>
      <c r="E8">
        <v>0</v>
      </c>
      <c r="F8">
        <v>0</v>
      </c>
      <c r="G8">
        <f t="shared" si="0"/>
        <v>0</v>
      </c>
      <c r="H8">
        <v>1</v>
      </c>
    </row>
    <row r="9" spans="1:8" ht="14.25">
      <c r="A9" t="s">
        <v>977</v>
      </c>
      <c r="C9">
        <v>0</v>
      </c>
      <c r="D9">
        <v>0</v>
      </c>
      <c r="E9">
        <v>0</v>
      </c>
      <c r="F9">
        <v>0</v>
      </c>
      <c r="G9">
        <f t="shared" si="0"/>
        <v>0</v>
      </c>
      <c r="H9">
        <v>1</v>
      </c>
    </row>
    <row r="10" spans="1:8" ht="14.25">
      <c r="A10" t="s">
        <v>1252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  <c r="H10">
        <v>1</v>
      </c>
    </row>
    <row r="11" spans="1:8" ht="14.25">
      <c r="A11" t="s">
        <v>1253</v>
      </c>
      <c r="C11">
        <v>0</v>
      </c>
      <c r="D11">
        <v>0</v>
      </c>
      <c r="E11">
        <v>0</v>
      </c>
      <c r="F11">
        <v>0</v>
      </c>
      <c r="G11">
        <f t="shared" si="0"/>
        <v>0</v>
      </c>
      <c r="H11">
        <v>1</v>
      </c>
    </row>
    <row r="12" spans="1:8" ht="14.25">
      <c r="A12" t="s">
        <v>1254</v>
      </c>
      <c r="C12">
        <v>0</v>
      </c>
      <c r="D12">
        <v>0</v>
      </c>
      <c r="E12">
        <v>0</v>
      </c>
      <c r="F12">
        <v>0</v>
      </c>
      <c r="G12">
        <f t="shared" si="0"/>
        <v>0</v>
      </c>
      <c r="H12">
        <v>1</v>
      </c>
    </row>
    <row r="13" spans="1:8" ht="14.25">
      <c r="A13" t="s">
        <v>1255</v>
      </c>
      <c r="C13">
        <v>0</v>
      </c>
      <c r="D13">
        <v>0</v>
      </c>
      <c r="E13">
        <v>0</v>
      </c>
      <c r="F13">
        <v>0</v>
      </c>
      <c r="G13">
        <f t="shared" si="0"/>
        <v>0</v>
      </c>
      <c r="H13">
        <v>1</v>
      </c>
    </row>
    <row r="14" spans="1:8" ht="14.25">
      <c r="A14" t="s">
        <v>323</v>
      </c>
      <c r="C14">
        <v>0</v>
      </c>
      <c r="D14">
        <v>0</v>
      </c>
      <c r="E14">
        <v>0</v>
      </c>
      <c r="F14">
        <v>0</v>
      </c>
      <c r="G14">
        <f t="shared" si="0"/>
        <v>0</v>
      </c>
      <c r="H14">
        <v>1</v>
      </c>
    </row>
    <row r="15" spans="1:8" ht="14.25">
      <c r="A15" t="s">
        <v>1256</v>
      </c>
      <c r="C15">
        <v>0</v>
      </c>
      <c r="D15">
        <v>0</v>
      </c>
      <c r="E15">
        <v>0</v>
      </c>
      <c r="F15">
        <v>0</v>
      </c>
      <c r="G15">
        <f t="shared" si="0"/>
        <v>0</v>
      </c>
      <c r="H15">
        <v>1</v>
      </c>
    </row>
    <row r="16" spans="1:8" ht="14.25">
      <c r="A16" t="s">
        <v>1257</v>
      </c>
      <c r="C16">
        <v>0</v>
      </c>
      <c r="D16">
        <v>0</v>
      </c>
      <c r="E16">
        <v>0</v>
      </c>
      <c r="F16">
        <v>0</v>
      </c>
      <c r="G16">
        <f t="shared" si="0"/>
        <v>0</v>
      </c>
      <c r="H16">
        <v>1</v>
      </c>
    </row>
    <row r="17" spans="1:8" ht="14.25">
      <c r="A17" t="s">
        <v>1258</v>
      </c>
      <c r="C17">
        <v>0</v>
      </c>
      <c r="D17">
        <v>0</v>
      </c>
      <c r="E17">
        <v>0</v>
      </c>
      <c r="F17">
        <v>0</v>
      </c>
      <c r="G17">
        <f t="shared" si="0"/>
        <v>0</v>
      </c>
      <c r="H17">
        <v>1</v>
      </c>
    </row>
    <row r="18" spans="1:8" ht="14.25">
      <c r="A18" t="s">
        <v>1259</v>
      </c>
      <c r="C18">
        <v>0</v>
      </c>
      <c r="D18">
        <v>0</v>
      </c>
      <c r="E18">
        <v>0</v>
      </c>
      <c r="F18">
        <v>0</v>
      </c>
      <c r="G18">
        <f t="shared" si="0"/>
        <v>0</v>
      </c>
      <c r="H18">
        <v>1</v>
      </c>
    </row>
    <row r="19" spans="1:8" ht="14.25">
      <c r="A19" t="s">
        <v>1492</v>
      </c>
      <c r="C19">
        <v>0</v>
      </c>
      <c r="D19">
        <v>0</v>
      </c>
      <c r="E19">
        <v>0</v>
      </c>
      <c r="F19">
        <v>0</v>
      </c>
      <c r="G19">
        <f t="shared" si="0"/>
        <v>0</v>
      </c>
      <c r="H19">
        <v>1</v>
      </c>
    </row>
    <row r="20" spans="1:8" ht="14.25">
      <c r="A20" t="s">
        <v>1261</v>
      </c>
      <c r="C20">
        <v>0</v>
      </c>
      <c r="D20">
        <v>0</v>
      </c>
      <c r="E20">
        <v>0</v>
      </c>
      <c r="F20">
        <v>0</v>
      </c>
      <c r="G20">
        <f t="shared" si="0"/>
        <v>0</v>
      </c>
      <c r="H20">
        <v>1</v>
      </c>
    </row>
    <row r="21" spans="1:8" ht="14.25">
      <c r="A21" t="s">
        <v>1262</v>
      </c>
      <c r="C21">
        <v>0</v>
      </c>
      <c r="D21">
        <v>0</v>
      </c>
      <c r="E21">
        <v>0</v>
      </c>
      <c r="F21">
        <v>0</v>
      </c>
      <c r="G21">
        <f t="shared" si="0"/>
        <v>0</v>
      </c>
      <c r="H21">
        <v>1</v>
      </c>
    </row>
    <row r="22" spans="1:8" ht="14.25">
      <c r="A22" t="s">
        <v>1263</v>
      </c>
      <c r="C22">
        <v>0</v>
      </c>
      <c r="D22">
        <v>0</v>
      </c>
      <c r="E22">
        <v>0</v>
      </c>
      <c r="F22">
        <v>0</v>
      </c>
      <c r="G22">
        <f t="shared" si="0"/>
        <v>0</v>
      </c>
      <c r="H22">
        <v>1</v>
      </c>
    </row>
    <row r="23" spans="1:8" ht="14.25">
      <c r="A23" t="s">
        <v>1264</v>
      </c>
      <c r="C23">
        <v>0</v>
      </c>
      <c r="D23">
        <v>0</v>
      </c>
      <c r="E23">
        <v>0</v>
      </c>
      <c r="F23">
        <v>0</v>
      </c>
      <c r="G23">
        <f t="shared" si="0"/>
        <v>0</v>
      </c>
      <c r="H23">
        <v>1</v>
      </c>
    </row>
    <row r="24" spans="1:8" ht="14.25">
      <c r="A24" t="s">
        <v>1265</v>
      </c>
      <c r="C24">
        <v>0</v>
      </c>
      <c r="D24">
        <v>0</v>
      </c>
      <c r="E24">
        <v>0</v>
      </c>
      <c r="F24">
        <v>0</v>
      </c>
      <c r="G24">
        <f t="shared" si="0"/>
        <v>0</v>
      </c>
      <c r="H24">
        <v>1</v>
      </c>
    </row>
    <row r="25" spans="1:8" ht="14.25">
      <c r="A25" t="s">
        <v>1266</v>
      </c>
      <c r="C25">
        <v>0</v>
      </c>
      <c r="D25">
        <v>0</v>
      </c>
      <c r="E25">
        <v>0</v>
      </c>
      <c r="F25">
        <v>0</v>
      </c>
      <c r="G25">
        <f t="shared" si="0"/>
        <v>0</v>
      </c>
      <c r="H25">
        <v>1</v>
      </c>
    </row>
    <row r="26" spans="1:8" ht="14.25">
      <c r="A26" t="s">
        <v>1267</v>
      </c>
      <c r="C26">
        <v>0</v>
      </c>
      <c r="D26">
        <v>0</v>
      </c>
      <c r="E26">
        <v>0</v>
      </c>
      <c r="F26">
        <v>0</v>
      </c>
      <c r="G26">
        <f t="shared" si="0"/>
        <v>0</v>
      </c>
      <c r="H26">
        <v>1</v>
      </c>
    </row>
    <row r="27" spans="1:8" ht="14.25">
      <c r="A27" t="s">
        <v>1268</v>
      </c>
      <c r="C27">
        <v>0</v>
      </c>
      <c r="D27">
        <v>0</v>
      </c>
      <c r="E27">
        <v>0</v>
      </c>
      <c r="F27">
        <v>0</v>
      </c>
      <c r="G27">
        <f t="shared" si="0"/>
        <v>0</v>
      </c>
      <c r="H27">
        <v>1</v>
      </c>
    </row>
    <row r="28" spans="1:8" ht="14.25">
      <c r="A28" t="s">
        <v>1269</v>
      </c>
      <c r="C28">
        <v>0</v>
      </c>
      <c r="D28">
        <v>0</v>
      </c>
      <c r="E28">
        <v>0</v>
      </c>
      <c r="F28">
        <v>0</v>
      </c>
      <c r="G28">
        <f t="shared" si="0"/>
        <v>0</v>
      </c>
      <c r="H28">
        <v>1</v>
      </c>
    </row>
    <row r="29" spans="1:8" ht="14.25">
      <c r="A29" t="s">
        <v>1270</v>
      </c>
      <c r="C29">
        <v>0</v>
      </c>
      <c r="D29">
        <v>0</v>
      </c>
      <c r="E29">
        <v>0</v>
      </c>
      <c r="F29">
        <v>0</v>
      </c>
      <c r="G29">
        <f t="shared" si="0"/>
        <v>0</v>
      </c>
      <c r="H29">
        <v>1</v>
      </c>
    </row>
    <row r="30" spans="1:8" ht="14.25">
      <c r="A30" t="s">
        <v>1271</v>
      </c>
      <c r="C30">
        <v>0</v>
      </c>
      <c r="D30">
        <v>0</v>
      </c>
      <c r="E30">
        <v>0</v>
      </c>
      <c r="F30">
        <v>0</v>
      </c>
      <c r="G30">
        <f t="shared" si="0"/>
        <v>0</v>
      </c>
      <c r="H30">
        <v>1</v>
      </c>
    </row>
    <row r="31" spans="1:8" ht="14.25">
      <c r="A31" t="s">
        <v>1272</v>
      </c>
      <c r="C31">
        <v>0</v>
      </c>
      <c r="D31">
        <v>0</v>
      </c>
      <c r="E31">
        <v>0</v>
      </c>
      <c r="F31">
        <v>0</v>
      </c>
      <c r="G31">
        <f t="shared" si="0"/>
        <v>0</v>
      </c>
      <c r="H31">
        <v>1</v>
      </c>
    </row>
    <row r="32" spans="1:8" ht="14.25">
      <c r="A32" t="s">
        <v>1273</v>
      </c>
      <c r="C32">
        <v>0</v>
      </c>
      <c r="D32">
        <v>0</v>
      </c>
      <c r="E32">
        <v>0</v>
      </c>
      <c r="F32">
        <v>0</v>
      </c>
      <c r="G32">
        <f t="shared" si="0"/>
        <v>0</v>
      </c>
      <c r="H32">
        <v>1</v>
      </c>
    </row>
    <row r="33" spans="1:8" ht="14.25">
      <c r="A33" t="s">
        <v>1274</v>
      </c>
      <c r="C33">
        <v>0</v>
      </c>
      <c r="D33">
        <v>0</v>
      </c>
      <c r="E33">
        <v>0</v>
      </c>
      <c r="F33">
        <v>0</v>
      </c>
      <c r="G33">
        <f t="shared" si="0"/>
        <v>0</v>
      </c>
      <c r="H33">
        <v>1</v>
      </c>
    </row>
    <row r="34" spans="1:8" ht="14.25">
      <c r="A34" t="s">
        <v>1275</v>
      </c>
      <c r="C34">
        <v>0</v>
      </c>
      <c r="D34">
        <v>0</v>
      </c>
      <c r="E34">
        <v>0</v>
      </c>
      <c r="F34">
        <v>0</v>
      </c>
      <c r="G34">
        <f t="shared" si="0"/>
        <v>0</v>
      </c>
      <c r="H34">
        <v>1</v>
      </c>
    </row>
    <row r="35" spans="1:8" ht="14.25">
      <c r="A35" t="s">
        <v>1276</v>
      </c>
      <c r="C35">
        <v>0</v>
      </c>
      <c r="D35">
        <v>0</v>
      </c>
      <c r="E35">
        <v>0</v>
      </c>
      <c r="F35">
        <v>0</v>
      </c>
      <c r="G35">
        <f t="shared" si="0"/>
        <v>0</v>
      </c>
      <c r="H35">
        <v>1</v>
      </c>
    </row>
    <row r="36" spans="1:8" ht="14.25">
      <c r="A36" t="s">
        <v>1277</v>
      </c>
      <c r="C36">
        <v>0</v>
      </c>
      <c r="D36">
        <v>0</v>
      </c>
      <c r="E36">
        <v>0</v>
      </c>
      <c r="F36">
        <v>0</v>
      </c>
      <c r="G36">
        <f t="shared" si="0"/>
        <v>0</v>
      </c>
      <c r="H36">
        <v>1</v>
      </c>
    </row>
    <row r="37" spans="1:8" ht="14.25">
      <c r="A37" t="s">
        <v>1278</v>
      </c>
      <c r="C37">
        <v>0</v>
      </c>
      <c r="D37">
        <v>0</v>
      </c>
      <c r="E37">
        <v>0</v>
      </c>
      <c r="F37">
        <v>0</v>
      </c>
      <c r="G37">
        <f t="shared" si="0"/>
        <v>0</v>
      </c>
      <c r="H37">
        <v>1</v>
      </c>
    </row>
    <row r="38" spans="1:8" ht="14.25">
      <c r="A38" t="s">
        <v>488</v>
      </c>
      <c r="C38">
        <v>0</v>
      </c>
      <c r="D38">
        <v>0</v>
      </c>
      <c r="E38">
        <v>0</v>
      </c>
      <c r="F38">
        <v>0</v>
      </c>
      <c r="G38">
        <f t="shared" si="0"/>
        <v>0</v>
      </c>
      <c r="H38">
        <v>1</v>
      </c>
    </row>
    <row r="39" spans="1:8" ht="14.25">
      <c r="A39" t="s">
        <v>1279</v>
      </c>
      <c r="C39">
        <v>0</v>
      </c>
      <c r="D39">
        <v>0</v>
      </c>
      <c r="E39">
        <v>0</v>
      </c>
      <c r="F39">
        <v>0</v>
      </c>
      <c r="G39">
        <f t="shared" si="0"/>
        <v>0</v>
      </c>
      <c r="H39">
        <v>1</v>
      </c>
    </row>
    <row r="40" spans="1:8" ht="14.25">
      <c r="A40" t="s">
        <v>1280</v>
      </c>
      <c r="C40">
        <v>0</v>
      </c>
      <c r="D40">
        <v>0</v>
      </c>
      <c r="E40">
        <v>0</v>
      </c>
      <c r="F40">
        <v>0</v>
      </c>
      <c r="G40">
        <f t="shared" si="0"/>
        <v>0</v>
      </c>
      <c r="H40">
        <v>1</v>
      </c>
    </row>
    <row r="41" spans="1:8" ht="14.25">
      <c r="A41" t="s">
        <v>1281</v>
      </c>
      <c r="C41">
        <v>0</v>
      </c>
      <c r="D41">
        <v>0</v>
      </c>
      <c r="E41">
        <v>0</v>
      </c>
      <c r="F41">
        <v>0</v>
      </c>
      <c r="G41">
        <f t="shared" si="0"/>
        <v>0</v>
      </c>
      <c r="H41">
        <v>1</v>
      </c>
    </row>
    <row r="42" spans="1:8" ht="14.25">
      <c r="A42" t="s">
        <v>1282</v>
      </c>
      <c r="C42">
        <v>0</v>
      </c>
      <c r="D42">
        <v>0</v>
      </c>
      <c r="E42">
        <v>0</v>
      </c>
      <c r="F42">
        <v>0</v>
      </c>
      <c r="G42">
        <f t="shared" si="0"/>
        <v>0</v>
      </c>
      <c r="H42">
        <v>1</v>
      </c>
    </row>
    <row r="43" spans="1:8" ht="14.25">
      <c r="A43" t="s">
        <v>1283</v>
      </c>
      <c r="C43">
        <v>0</v>
      </c>
      <c r="D43">
        <v>0</v>
      </c>
      <c r="E43">
        <v>0</v>
      </c>
      <c r="F43">
        <v>0</v>
      </c>
      <c r="G43">
        <f t="shared" si="0"/>
        <v>0</v>
      </c>
      <c r="H43">
        <v>1</v>
      </c>
    </row>
    <row r="44" spans="1:8" ht="14.25">
      <c r="A44" t="s">
        <v>1284</v>
      </c>
      <c r="C44">
        <v>0</v>
      </c>
      <c r="D44">
        <v>0</v>
      </c>
      <c r="E44">
        <v>0</v>
      </c>
      <c r="F44">
        <v>0</v>
      </c>
      <c r="G44">
        <f t="shared" si="0"/>
        <v>0</v>
      </c>
      <c r="H44">
        <v>1</v>
      </c>
    </row>
    <row r="45" spans="1:8" ht="14.25">
      <c r="A45" t="s">
        <v>1285</v>
      </c>
      <c r="C45">
        <v>0</v>
      </c>
      <c r="D45">
        <v>0</v>
      </c>
      <c r="E45">
        <v>0</v>
      </c>
      <c r="F45">
        <v>0</v>
      </c>
      <c r="G45">
        <f t="shared" si="0"/>
        <v>0</v>
      </c>
      <c r="H45">
        <v>1</v>
      </c>
    </row>
    <row r="46" spans="1:8" ht="14.25">
      <c r="A46" t="s">
        <v>1494</v>
      </c>
      <c r="C46">
        <v>0</v>
      </c>
      <c r="D46">
        <v>0</v>
      </c>
      <c r="E46">
        <v>0</v>
      </c>
      <c r="F46">
        <v>0</v>
      </c>
      <c r="G46">
        <f t="shared" si="0"/>
        <v>0</v>
      </c>
      <c r="H46">
        <v>1</v>
      </c>
    </row>
    <row r="47" spans="1:8" ht="14.25">
      <c r="A47" t="s">
        <v>1287</v>
      </c>
      <c r="C47">
        <v>0</v>
      </c>
      <c r="D47">
        <v>0</v>
      </c>
      <c r="E47">
        <v>0</v>
      </c>
      <c r="F47">
        <v>0</v>
      </c>
      <c r="G47">
        <f t="shared" si="0"/>
        <v>0</v>
      </c>
      <c r="H47">
        <v>1</v>
      </c>
    </row>
    <row r="48" spans="1:8" ht="14.25">
      <c r="A48" t="s">
        <v>1288</v>
      </c>
      <c r="C48">
        <v>0</v>
      </c>
      <c r="D48">
        <v>0</v>
      </c>
      <c r="E48">
        <v>0</v>
      </c>
      <c r="F48">
        <v>0</v>
      </c>
      <c r="G48">
        <f t="shared" si="0"/>
        <v>0</v>
      </c>
      <c r="H48">
        <v>1</v>
      </c>
    </row>
    <row r="49" spans="1:8" ht="14.25">
      <c r="A49" t="s">
        <v>1289</v>
      </c>
      <c r="C49">
        <v>0</v>
      </c>
      <c r="D49">
        <v>0</v>
      </c>
      <c r="E49">
        <v>0</v>
      </c>
      <c r="F49">
        <v>0</v>
      </c>
      <c r="G49">
        <f t="shared" si="0"/>
        <v>0</v>
      </c>
      <c r="H49">
        <v>1</v>
      </c>
    </row>
    <row r="50" spans="1:8" ht="14.25">
      <c r="A50" t="s">
        <v>1290</v>
      </c>
      <c r="C50">
        <v>0</v>
      </c>
      <c r="D50">
        <v>0</v>
      </c>
      <c r="E50">
        <v>0</v>
      </c>
      <c r="F50">
        <v>0</v>
      </c>
      <c r="G50">
        <f t="shared" si="0"/>
        <v>0</v>
      </c>
      <c r="H50">
        <v>1</v>
      </c>
    </row>
    <row r="51" spans="1:8" ht="14.25">
      <c r="A51" t="s">
        <v>1493</v>
      </c>
      <c r="C51">
        <v>0</v>
      </c>
      <c r="D51">
        <v>0</v>
      </c>
      <c r="E51">
        <v>0</v>
      </c>
      <c r="F51">
        <v>0</v>
      </c>
      <c r="G51">
        <f t="shared" si="0"/>
        <v>0</v>
      </c>
      <c r="H51">
        <v>1</v>
      </c>
    </row>
    <row r="52" spans="1:8" ht="14.25">
      <c r="A52" t="s">
        <v>1292</v>
      </c>
      <c r="C52">
        <v>0</v>
      </c>
      <c r="D52">
        <v>0</v>
      </c>
      <c r="E52">
        <v>0</v>
      </c>
      <c r="F52">
        <v>0</v>
      </c>
      <c r="G52">
        <f t="shared" si="0"/>
        <v>0</v>
      </c>
      <c r="H52">
        <v>1</v>
      </c>
    </row>
    <row r="53" spans="1:8" ht="14.25">
      <c r="A53" t="s">
        <v>829</v>
      </c>
      <c r="C53">
        <v>0</v>
      </c>
      <c r="D53">
        <v>0</v>
      </c>
      <c r="E53">
        <v>0</v>
      </c>
      <c r="F53">
        <v>0</v>
      </c>
      <c r="G53">
        <f t="shared" si="0"/>
        <v>0</v>
      </c>
      <c r="H53">
        <v>1</v>
      </c>
    </row>
    <row r="54" spans="1:8" ht="14.25">
      <c r="A54" t="s">
        <v>1293</v>
      </c>
      <c r="C54">
        <v>0</v>
      </c>
      <c r="D54">
        <v>0</v>
      </c>
      <c r="E54">
        <v>0</v>
      </c>
      <c r="F54">
        <v>0</v>
      </c>
      <c r="G54">
        <f>B54-C54-D54-E54-F54</f>
        <v>0</v>
      </c>
      <c r="H54">
        <v>1</v>
      </c>
    </row>
    <row r="55" spans="1:8" ht="14.25">
      <c r="A55" t="s">
        <v>1294</v>
      </c>
      <c r="C55">
        <v>0</v>
      </c>
      <c r="D55">
        <v>0</v>
      </c>
      <c r="E55">
        <v>0</v>
      </c>
      <c r="F55">
        <v>0</v>
      </c>
      <c r="G55">
        <f>B55-C55-D55-E55-F55</f>
        <v>0</v>
      </c>
      <c r="H55">
        <v>1</v>
      </c>
    </row>
    <row r="56" spans="1:8" ht="15">
      <c r="A56" s="3" t="s">
        <v>643</v>
      </c>
      <c r="B56" s="4">
        <f aca="true" t="shared" si="1" ref="B56:G56">SUM(B3:B55)</f>
        <v>0</v>
      </c>
      <c r="C56" s="4">
        <f t="shared" si="1"/>
        <v>0</v>
      </c>
      <c r="D56" s="4">
        <f t="shared" si="1"/>
        <v>0</v>
      </c>
      <c r="E56" s="4">
        <f t="shared" si="1"/>
        <v>0</v>
      </c>
      <c r="F56" s="4">
        <f t="shared" si="1"/>
        <v>0</v>
      </c>
      <c r="G56" s="4">
        <f t="shared" si="1"/>
        <v>0</v>
      </c>
      <c r="H56" s="6"/>
    </row>
  </sheetData>
  <sheetProtection/>
  <mergeCells count="1">
    <mergeCell ref="A1:H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29">
      <selection activeCell="D3" sqref="D3:D52"/>
    </sheetView>
  </sheetViews>
  <sheetFormatPr defaultColWidth="9.00390625" defaultRowHeight="14.25"/>
  <cols>
    <col min="1" max="1" width="22.625" style="0" customWidth="1"/>
    <col min="2" max="2" width="7.75390625" style="0" customWidth="1"/>
    <col min="3" max="3" width="10.00390625" style="0" bestFit="1" customWidth="1"/>
    <col min="4" max="4" width="13.375" style="0" bestFit="1" customWidth="1"/>
    <col min="5" max="5" width="14.375" style="0" bestFit="1" customWidth="1"/>
    <col min="6" max="6" width="9.75390625" style="0" bestFit="1" customWidth="1"/>
    <col min="11" max="11" width="14.75390625" style="0" bestFit="1" customWidth="1"/>
    <col min="14" max="14" width="13.125" style="0" bestFit="1" customWidth="1"/>
    <col min="16" max="16" width="10.75390625" style="0" bestFit="1" customWidth="1"/>
  </cols>
  <sheetData>
    <row r="1" spans="1:16" ht="15">
      <c r="A1" s="88" t="s">
        <v>1534</v>
      </c>
      <c r="B1" s="89"/>
      <c r="C1" s="89"/>
      <c r="D1" s="89"/>
      <c r="E1" s="89"/>
      <c r="F1" s="89"/>
      <c r="G1" s="89"/>
      <c r="H1" s="90"/>
      <c r="P1" s="10"/>
    </row>
    <row r="2" spans="1:16" ht="15">
      <c r="A2" s="1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  <c r="J2" s="10"/>
      <c r="K2" s="60"/>
      <c r="L2" s="10"/>
      <c r="M2" s="10"/>
      <c r="N2" s="60"/>
      <c r="O2" s="10"/>
      <c r="P2" s="60"/>
    </row>
    <row r="3" spans="1:16" ht="14.25">
      <c r="A3" t="s">
        <v>1060</v>
      </c>
      <c r="C3">
        <v>0</v>
      </c>
      <c r="D3">
        <v>0</v>
      </c>
      <c r="E3">
        <v>0</v>
      </c>
      <c r="F3">
        <v>0</v>
      </c>
      <c r="G3" s="27">
        <f aca="true" t="shared" si="0" ref="G3:G52">B3-C3-D3-E3-F3</f>
        <v>0</v>
      </c>
      <c r="H3" s="28">
        <v>2</v>
      </c>
      <c r="J3" s="56"/>
      <c r="K3" s="10"/>
      <c r="L3" s="10"/>
      <c r="M3" s="56"/>
      <c r="N3" s="10"/>
      <c r="O3" s="10"/>
      <c r="P3" s="10"/>
    </row>
    <row r="4" spans="1:16" ht="14.25">
      <c r="A4" t="s">
        <v>569</v>
      </c>
      <c r="C4">
        <v>0</v>
      </c>
      <c r="D4">
        <v>0</v>
      </c>
      <c r="E4">
        <v>0</v>
      </c>
      <c r="F4">
        <v>0</v>
      </c>
      <c r="G4" s="27">
        <f t="shared" si="0"/>
        <v>0</v>
      </c>
      <c r="H4" s="28">
        <v>2</v>
      </c>
      <c r="J4" s="57"/>
      <c r="K4" s="10"/>
      <c r="L4" s="10"/>
      <c r="M4" s="57"/>
      <c r="N4" s="10"/>
      <c r="O4" s="10"/>
      <c r="P4" s="10"/>
    </row>
    <row r="5" spans="1:16" ht="14.25">
      <c r="A5" t="s">
        <v>1066</v>
      </c>
      <c r="C5">
        <v>0</v>
      </c>
      <c r="D5">
        <v>0</v>
      </c>
      <c r="E5">
        <v>0</v>
      </c>
      <c r="F5">
        <v>0</v>
      </c>
      <c r="G5" s="27">
        <f t="shared" si="0"/>
        <v>0</v>
      </c>
      <c r="H5" s="28">
        <v>2</v>
      </c>
      <c r="J5" s="56"/>
      <c r="K5" s="10"/>
      <c r="L5" s="10"/>
      <c r="M5" s="56"/>
      <c r="N5" s="10"/>
      <c r="O5" s="10"/>
      <c r="P5" s="10"/>
    </row>
    <row r="6" spans="1:15" ht="14.25">
      <c r="A6" t="s">
        <v>131</v>
      </c>
      <c r="C6">
        <v>0</v>
      </c>
      <c r="D6">
        <v>0</v>
      </c>
      <c r="E6">
        <v>0</v>
      </c>
      <c r="F6">
        <v>0</v>
      </c>
      <c r="G6" s="27">
        <f t="shared" si="0"/>
        <v>0</v>
      </c>
      <c r="H6" s="28">
        <v>2</v>
      </c>
      <c r="J6" s="56"/>
      <c r="K6" s="10"/>
      <c r="L6" s="10"/>
      <c r="M6" s="56"/>
      <c r="N6" s="10"/>
      <c r="O6" s="10"/>
    </row>
    <row r="7" spans="1:15" ht="14.25">
      <c r="A7" t="s">
        <v>749</v>
      </c>
      <c r="C7">
        <v>0</v>
      </c>
      <c r="D7">
        <v>0</v>
      </c>
      <c r="E7">
        <v>0</v>
      </c>
      <c r="F7">
        <v>0</v>
      </c>
      <c r="G7" s="27">
        <f t="shared" si="0"/>
        <v>0</v>
      </c>
      <c r="H7" s="28">
        <v>2</v>
      </c>
      <c r="J7" s="56"/>
      <c r="K7" s="10"/>
      <c r="L7" s="10"/>
      <c r="M7" s="56"/>
      <c r="N7" s="10"/>
      <c r="O7" s="10"/>
    </row>
    <row r="8" spans="1:15" ht="14.25">
      <c r="A8" t="s">
        <v>287</v>
      </c>
      <c r="C8">
        <v>0</v>
      </c>
      <c r="D8">
        <v>0</v>
      </c>
      <c r="E8">
        <v>0</v>
      </c>
      <c r="F8">
        <v>0</v>
      </c>
      <c r="G8" s="27">
        <f t="shared" si="0"/>
        <v>0</v>
      </c>
      <c r="H8" s="28">
        <v>2</v>
      </c>
      <c r="J8" s="56"/>
      <c r="K8" s="10"/>
      <c r="L8" s="10"/>
      <c r="M8" s="56"/>
      <c r="N8" s="10"/>
      <c r="O8" s="10"/>
    </row>
    <row r="9" spans="1:15" ht="14.25">
      <c r="A9" t="s">
        <v>561</v>
      </c>
      <c r="C9">
        <v>0</v>
      </c>
      <c r="D9">
        <v>0</v>
      </c>
      <c r="E9">
        <v>0</v>
      </c>
      <c r="F9">
        <v>0</v>
      </c>
      <c r="G9" s="27">
        <f t="shared" si="0"/>
        <v>0</v>
      </c>
      <c r="H9" s="28">
        <v>2</v>
      </c>
      <c r="J9" s="56"/>
      <c r="K9" s="10"/>
      <c r="L9" s="10"/>
      <c r="M9" s="56"/>
      <c r="N9" s="10"/>
      <c r="O9" s="10"/>
    </row>
    <row r="10" spans="1:15" ht="14.25">
      <c r="A10" t="s">
        <v>344</v>
      </c>
      <c r="C10">
        <v>0</v>
      </c>
      <c r="D10">
        <v>0</v>
      </c>
      <c r="E10">
        <v>0</v>
      </c>
      <c r="F10">
        <v>0</v>
      </c>
      <c r="G10" s="27">
        <f t="shared" si="0"/>
        <v>0</v>
      </c>
      <c r="H10" s="28">
        <v>2</v>
      </c>
      <c r="J10" s="56"/>
      <c r="K10" s="10"/>
      <c r="L10" s="10"/>
      <c r="M10" s="56"/>
      <c r="N10" s="10"/>
      <c r="O10" s="10"/>
    </row>
    <row r="11" spans="1:15" ht="14.25">
      <c r="A11" t="s">
        <v>755</v>
      </c>
      <c r="C11">
        <v>0</v>
      </c>
      <c r="D11">
        <v>0</v>
      </c>
      <c r="E11">
        <v>0</v>
      </c>
      <c r="F11">
        <v>0</v>
      </c>
      <c r="G11" s="27">
        <f t="shared" si="0"/>
        <v>0</v>
      </c>
      <c r="H11" s="28">
        <v>2</v>
      </c>
      <c r="J11" s="56"/>
      <c r="K11" s="10"/>
      <c r="L11" s="10"/>
      <c r="M11" s="56"/>
      <c r="N11" s="10"/>
      <c r="O11" s="10"/>
    </row>
    <row r="12" spans="1:15" ht="14.25">
      <c r="A12" t="s">
        <v>441</v>
      </c>
      <c r="C12">
        <v>0</v>
      </c>
      <c r="D12">
        <v>0</v>
      </c>
      <c r="E12">
        <v>0</v>
      </c>
      <c r="F12">
        <v>0</v>
      </c>
      <c r="G12" s="27">
        <f t="shared" si="0"/>
        <v>0</v>
      </c>
      <c r="H12" s="28">
        <v>2</v>
      </c>
      <c r="J12" s="56"/>
      <c r="K12" s="10"/>
      <c r="L12" s="10"/>
      <c r="M12" s="56"/>
      <c r="N12" s="10"/>
      <c r="O12" s="10"/>
    </row>
    <row r="13" spans="1:15" ht="14.25">
      <c r="A13" t="s">
        <v>848</v>
      </c>
      <c r="C13">
        <v>0</v>
      </c>
      <c r="D13">
        <v>0</v>
      </c>
      <c r="E13">
        <v>0</v>
      </c>
      <c r="F13">
        <v>0</v>
      </c>
      <c r="G13" s="27">
        <f t="shared" si="0"/>
        <v>0</v>
      </c>
      <c r="H13" s="28">
        <v>2</v>
      </c>
      <c r="J13" s="57"/>
      <c r="K13" s="10"/>
      <c r="L13" s="10"/>
      <c r="M13" s="57"/>
      <c r="N13" s="10"/>
      <c r="O13" s="10"/>
    </row>
    <row r="14" spans="1:15" ht="14.25">
      <c r="A14" t="s">
        <v>756</v>
      </c>
      <c r="C14">
        <v>0</v>
      </c>
      <c r="D14">
        <v>0</v>
      </c>
      <c r="E14">
        <v>0</v>
      </c>
      <c r="F14">
        <v>0</v>
      </c>
      <c r="G14" s="27">
        <f t="shared" si="0"/>
        <v>0</v>
      </c>
      <c r="H14" s="28">
        <v>2</v>
      </c>
      <c r="J14" s="56"/>
      <c r="K14" s="10"/>
      <c r="L14" s="10"/>
      <c r="M14" s="56"/>
      <c r="N14" s="10"/>
      <c r="O14" s="10"/>
    </row>
    <row r="15" spans="1:15" ht="14.25">
      <c r="A15" t="s">
        <v>288</v>
      </c>
      <c r="C15">
        <v>0</v>
      </c>
      <c r="D15">
        <v>0</v>
      </c>
      <c r="E15">
        <v>0</v>
      </c>
      <c r="F15">
        <v>0</v>
      </c>
      <c r="G15" s="27">
        <f t="shared" si="0"/>
        <v>0</v>
      </c>
      <c r="H15" s="28">
        <v>2</v>
      </c>
      <c r="J15" s="57"/>
      <c r="K15" s="10"/>
      <c r="L15" s="10"/>
      <c r="M15" s="57"/>
      <c r="N15" s="10"/>
      <c r="O15" s="10"/>
    </row>
    <row r="16" spans="1:15" ht="14.25">
      <c r="A16" t="s">
        <v>725</v>
      </c>
      <c r="C16">
        <v>0</v>
      </c>
      <c r="D16">
        <v>0</v>
      </c>
      <c r="E16">
        <v>0</v>
      </c>
      <c r="F16">
        <v>0</v>
      </c>
      <c r="G16" s="27">
        <f t="shared" si="0"/>
        <v>0</v>
      </c>
      <c r="H16" s="28">
        <v>2</v>
      </c>
      <c r="J16" s="56"/>
      <c r="K16" s="10"/>
      <c r="L16" s="10"/>
      <c r="M16" s="56"/>
      <c r="N16" s="10"/>
      <c r="O16" s="10"/>
    </row>
    <row r="17" spans="1:15" ht="14.25">
      <c r="A17" t="s">
        <v>1061</v>
      </c>
      <c r="C17">
        <v>0</v>
      </c>
      <c r="D17">
        <v>0</v>
      </c>
      <c r="E17">
        <v>0</v>
      </c>
      <c r="F17">
        <v>0</v>
      </c>
      <c r="G17" s="27">
        <f t="shared" si="0"/>
        <v>0</v>
      </c>
      <c r="H17" s="28">
        <v>2</v>
      </c>
      <c r="J17" s="56"/>
      <c r="K17" s="10"/>
      <c r="L17" s="10"/>
      <c r="M17" s="56"/>
      <c r="N17" s="10"/>
      <c r="O17" s="10"/>
    </row>
    <row r="18" spans="1:15" ht="14.25">
      <c r="A18" t="s">
        <v>132</v>
      </c>
      <c r="C18">
        <v>0</v>
      </c>
      <c r="D18">
        <v>0</v>
      </c>
      <c r="E18">
        <v>0</v>
      </c>
      <c r="F18">
        <v>0</v>
      </c>
      <c r="G18" s="27">
        <f t="shared" si="0"/>
        <v>0</v>
      </c>
      <c r="H18" s="28">
        <v>2</v>
      </c>
      <c r="J18" s="56"/>
      <c r="K18" s="10"/>
      <c r="L18" s="10"/>
      <c r="M18" s="56"/>
      <c r="N18" s="10"/>
      <c r="O18" s="10"/>
    </row>
    <row r="19" spans="1:15" ht="14.25">
      <c r="A19" t="s">
        <v>482</v>
      </c>
      <c r="C19">
        <v>0</v>
      </c>
      <c r="D19">
        <v>0</v>
      </c>
      <c r="E19">
        <v>0</v>
      </c>
      <c r="F19">
        <v>0</v>
      </c>
      <c r="G19" s="27">
        <f t="shared" si="0"/>
        <v>0</v>
      </c>
      <c r="H19" s="28">
        <v>2</v>
      </c>
      <c r="J19" s="56"/>
      <c r="K19" s="10"/>
      <c r="L19" s="10"/>
      <c r="M19" s="56"/>
      <c r="N19" s="10"/>
      <c r="O19" s="10"/>
    </row>
    <row r="20" spans="1:15" ht="14.25">
      <c r="A20" t="s">
        <v>570</v>
      </c>
      <c r="C20">
        <v>0</v>
      </c>
      <c r="D20">
        <v>0</v>
      </c>
      <c r="E20">
        <v>0</v>
      </c>
      <c r="F20">
        <v>0</v>
      </c>
      <c r="G20" s="27">
        <f t="shared" si="0"/>
        <v>0</v>
      </c>
      <c r="H20" s="28">
        <v>2</v>
      </c>
      <c r="J20" s="56"/>
      <c r="K20" s="10"/>
      <c r="L20" s="10"/>
      <c r="M20" s="56"/>
      <c r="N20" s="10"/>
      <c r="O20" s="10"/>
    </row>
    <row r="21" spans="1:15" ht="14.25">
      <c r="A21" t="s">
        <v>1062</v>
      </c>
      <c r="C21">
        <v>0</v>
      </c>
      <c r="D21">
        <v>0</v>
      </c>
      <c r="E21">
        <v>0</v>
      </c>
      <c r="F21">
        <v>0</v>
      </c>
      <c r="G21" s="27">
        <f t="shared" si="0"/>
        <v>0</v>
      </c>
      <c r="H21" s="28">
        <v>2</v>
      </c>
      <c r="J21" s="56"/>
      <c r="K21" s="10"/>
      <c r="L21" s="10"/>
      <c r="M21" s="56"/>
      <c r="N21" s="10"/>
      <c r="O21" s="10"/>
    </row>
    <row r="22" spans="1:15" ht="14.25">
      <c r="A22" t="s">
        <v>1506</v>
      </c>
      <c r="C22">
        <v>0</v>
      </c>
      <c r="D22">
        <v>0</v>
      </c>
      <c r="E22">
        <v>0</v>
      </c>
      <c r="F22">
        <v>0</v>
      </c>
      <c r="G22" s="27">
        <f t="shared" si="0"/>
        <v>0</v>
      </c>
      <c r="H22" s="28">
        <v>2</v>
      </c>
      <c r="J22" s="56"/>
      <c r="K22" s="10"/>
      <c r="L22" s="10"/>
      <c r="M22" s="56"/>
      <c r="N22" s="10"/>
      <c r="O22" s="10"/>
    </row>
    <row r="23" spans="1:15" ht="14.25">
      <c r="A23" t="s">
        <v>345</v>
      </c>
      <c r="C23">
        <v>0</v>
      </c>
      <c r="D23">
        <v>0</v>
      </c>
      <c r="E23">
        <v>0</v>
      </c>
      <c r="F23">
        <v>0</v>
      </c>
      <c r="G23" s="27">
        <f t="shared" si="0"/>
        <v>0</v>
      </c>
      <c r="H23" s="28">
        <v>2</v>
      </c>
      <c r="J23" s="56"/>
      <c r="K23" s="10"/>
      <c r="L23" s="10"/>
      <c r="M23" s="56"/>
      <c r="N23" s="10"/>
      <c r="O23" s="10"/>
    </row>
    <row r="24" spans="1:15" ht="14.25">
      <c r="A24" t="s">
        <v>125</v>
      </c>
      <c r="C24">
        <v>0</v>
      </c>
      <c r="D24">
        <v>0</v>
      </c>
      <c r="E24">
        <v>0</v>
      </c>
      <c r="F24">
        <v>0</v>
      </c>
      <c r="G24" s="27">
        <f t="shared" si="0"/>
        <v>0</v>
      </c>
      <c r="H24" s="28">
        <v>2</v>
      </c>
      <c r="J24" s="56"/>
      <c r="K24" s="10"/>
      <c r="L24" s="10"/>
      <c r="M24" s="56"/>
      <c r="N24" s="10"/>
      <c r="O24" s="10"/>
    </row>
    <row r="25" spans="1:15" ht="14.25">
      <c r="A25" t="s">
        <v>562</v>
      </c>
      <c r="C25">
        <v>0</v>
      </c>
      <c r="D25">
        <v>0</v>
      </c>
      <c r="E25">
        <v>0</v>
      </c>
      <c r="F25">
        <v>0</v>
      </c>
      <c r="G25" s="27">
        <f t="shared" si="0"/>
        <v>0</v>
      </c>
      <c r="H25" s="28">
        <v>2</v>
      </c>
      <c r="J25" s="56"/>
      <c r="K25" s="10"/>
      <c r="L25" s="10"/>
      <c r="M25" s="56"/>
      <c r="N25" s="10"/>
      <c r="O25" s="10"/>
    </row>
    <row r="26" spans="1:15" ht="14.25">
      <c r="A26" t="s">
        <v>518</v>
      </c>
      <c r="C26">
        <v>0</v>
      </c>
      <c r="D26">
        <v>0</v>
      </c>
      <c r="E26">
        <v>0</v>
      </c>
      <c r="F26">
        <v>0</v>
      </c>
      <c r="G26" s="27">
        <f t="shared" si="0"/>
        <v>0</v>
      </c>
      <c r="H26" s="28">
        <v>2</v>
      </c>
      <c r="J26" s="56"/>
      <c r="K26" s="10"/>
      <c r="L26" s="10"/>
      <c r="M26" s="56"/>
      <c r="N26" s="10"/>
      <c r="O26" s="10"/>
    </row>
    <row r="27" spans="1:15" ht="14.25">
      <c r="A27" t="s">
        <v>442</v>
      </c>
      <c r="C27">
        <v>0</v>
      </c>
      <c r="D27">
        <v>0</v>
      </c>
      <c r="E27">
        <v>0</v>
      </c>
      <c r="F27">
        <v>0</v>
      </c>
      <c r="G27" s="27">
        <f t="shared" si="0"/>
        <v>0</v>
      </c>
      <c r="H27" s="28">
        <v>2</v>
      </c>
      <c r="J27" s="56"/>
      <c r="K27" s="10"/>
      <c r="L27" s="10"/>
      <c r="M27" s="56"/>
      <c r="N27" s="10"/>
      <c r="O27" s="10"/>
    </row>
    <row r="28" spans="1:15" ht="14.25">
      <c r="A28" t="s">
        <v>861</v>
      </c>
      <c r="C28">
        <v>0</v>
      </c>
      <c r="D28">
        <v>0</v>
      </c>
      <c r="E28">
        <v>0</v>
      </c>
      <c r="F28">
        <v>0</v>
      </c>
      <c r="G28" s="27">
        <f t="shared" si="0"/>
        <v>0</v>
      </c>
      <c r="H28" s="28">
        <v>2</v>
      </c>
      <c r="J28" s="56"/>
      <c r="K28" s="10"/>
      <c r="L28" s="10"/>
      <c r="M28" s="56"/>
      <c r="N28" s="10"/>
      <c r="O28" s="10"/>
    </row>
    <row r="29" spans="1:15" ht="14.25">
      <c r="A29" t="s">
        <v>519</v>
      </c>
      <c r="C29">
        <v>0</v>
      </c>
      <c r="D29">
        <v>0</v>
      </c>
      <c r="E29">
        <v>0</v>
      </c>
      <c r="F29">
        <v>0</v>
      </c>
      <c r="G29" s="27">
        <f t="shared" si="0"/>
        <v>0</v>
      </c>
      <c r="H29" s="28">
        <v>2</v>
      </c>
      <c r="J29" s="56"/>
      <c r="K29" s="10"/>
      <c r="L29" s="10"/>
      <c r="M29" s="56"/>
      <c r="N29" s="10"/>
      <c r="O29" s="10"/>
    </row>
    <row r="30" spans="1:15" ht="14.25">
      <c r="A30" t="s">
        <v>483</v>
      </c>
      <c r="C30">
        <v>0</v>
      </c>
      <c r="D30">
        <v>0</v>
      </c>
      <c r="E30">
        <v>0</v>
      </c>
      <c r="F30">
        <v>0</v>
      </c>
      <c r="G30" s="27">
        <f t="shared" si="0"/>
        <v>0</v>
      </c>
      <c r="H30" s="28">
        <v>2</v>
      </c>
      <c r="J30" s="56"/>
      <c r="K30" s="10"/>
      <c r="L30" s="10"/>
      <c r="M30" s="56"/>
      <c r="N30" s="10"/>
      <c r="O30" s="10"/>
    </row>
    <row r="31" spans="1:15" ht="14.25">
      <c r="A31" t="s">
        <v>443</v>
      </c>
      <c r="C31">
        <v>0</v>
      </c>
      <c r="D31">
        <v>0</v>
      </c>
      <c r="E31">
        <v>0</v>
      </c>
      <c r="F31">
        <v>0</v>
      </c>
      <c r="G31" s="27">
        <f t="shared" si="0"/>
        <v>0</v>
      </c>
      <c r="H31" s="28">
        <v>2</v>
      </c>
      <c r="J31" s="56"/>
      <c r="K31" s="10"/>
      <c r="L31" s="10"/>
      <c r="M31" s="56"/>
      <c r="N31" s="10"/>
      <c r="O31" s="10"/>
    </row>
    <row r="32" spans="1:15" ht="14.25">
      <c r="A32" t="s">
        <v>392</v>
      </c>
      <c r="C32">
        <v>0</v>
      </c>
      <c r="D32">
        <v>0</v>
      </c>
      <c r="E32">
        <v>0</v>
      </c>
      <c r="F32">
        <v>0</v>
      </c>
      <c r="G32" s="27">
        <f t="shared" si="0"/>
        <v>0</v>
      </c>
      <c r="H32" s="28">
        <v>2</v>
      </c>
      <c r="J32" s="56"/>
      <c r="K32" s="10"/>
      <c r="L32" s="10"/>
      <c r="M32" s="56"/>
      <c r="N32" s="10"/>
      <c r="O32" s="10"/>
    </row>
    <row r="33" spans="1:15" ht="14.25">
      <c r="A33" t="s">
        <v>571</v>
      </c>
      <c r="C33">
        <v>0</v>
      </c>
      <c r="D33">
        <v>0</v>
      </c>
      <c r="E33">
        <v>0</v>
      </c>
      <c r="F33">
        <v>0</v>
      </c>
      <c r="G33" s="27">
        <f t="shared" si="0"/>
        <v>0</v>
      </c>
      <c r="H33" s="28">
        <v>2</v>
      </c>
      <c r="J33" s="57"/>
      <c r="K33" s="10"/>
      <c r="L33" s="10"/>
      <c r="M33" s="57"/>
      <c r="N33" s="10"/>
      <c r="O33" s="10"/>
    </row>
    <row r="34" spans="1:15" ht="14.25">
      <c r="A34" t="s">
        <v>340</v>
      </c>
      <c r="C34">
        <v>0</v>
      </c>
      <c r="D34">
        <v>0</v>
      </c>
      <c r="E34">
        <v>0</v>
      </c>
      <c r="F34">
        <v>0</v>
      </c>
      <c r="G34" s="27">
        <f t="shared" si="0"/>
        <v>0</v>
      </c>
      <c r="H34" s="28">
        <v>2</v>
      </c>
      <c r="J34" s="56"/>
      <c r="K34" s="10"/>
      <c r="L34" s="10"/>
      <c r="M34" s="56"/>
      <c r="N34" s="10"/>
      <c r="O34" s="10"/>
    </row>
    <row r="35" spans="1:15" ht="14.25">
      <c r="A35" t="s">
        <v>1063</v>
      </c>
      <c r="C35">
        <v>0</v>
      </c>
      <c r="D35">
        <v>0</v>
      </c>
      <c r="E35">
        <v>0</v>
      </c>
      <c r="F35">
        <v>0</v>
      </c>
      <c r="G35" s="27">
        <f t="shared" si="0"/>
        <v>0</v>
      </c>
      <c r="H35" s="28">
        <v>2</v>
      </c>
      <c r="J35" s="57"/>
      <c r="K35" s="10"/>
      <c r="L35" s="10"/>
      <c r="M35" s="57"/>
      <c r="N35" s="10"/>
      <c r="O35" s="10"/>
    </row>
    <row r="36" spans="1:15" ht="14.25">
      <c r="A36" t="s">
        <v>1064</v>
      </c>
      <c r="C36">
        <v>0</v>
      </c>
      <c r="D36">
        <v>0</v>
      </c>
      <c r="E36">
        <v>0</v>
      </c>
      <c r="F36">
        <v>0</v>
      </c>
      <c r="G36" s="27">
        <f t="shared" si="0"/>
        <v>0</v>
      </c>
      <c r="H36" s="28">
        <v>2</v>
      </c>
      <c r="J36" s="57"/>
      <c r="K36" s="10"/>
      <c r="L36" s="10"/>
      <c r="M36" s="57"/>
      <c r="N36" s="10"/>
      <c r="O36" s="10"/>
    </row>
    <row r="37" spans="1:15" ht="14.25">
      <c r="A37" t="s">
        <v>346</v>
      </c>
      <c r="C37">
        <v>0</v>
      </c>
      <c r="D37">
        <v>0</v>
      </c>
      <c r="E37">
        <v>0</v>
      </c>
      <c r="F37">
        <v>0</v>
      </c>
      <c r="G37" s="27">
        <f t="shared" si="0"/>
        <v>0</v>
      </c>
      <c r="H37" s="28">
        <v>2</v>
      </c>
      <c r="J37" s="57"/>
      <c r="K37" s="10"/>
      <c r="L37" s="10"/>
      <c r="M37" s="57"/>
      <c r="N37" s="10"/>
      <c r="O37" s="10"/>
    </row>
    <row r="38" spans="1:15" ht="14.25">
      <c r="A38" t="s">
        <v>1077</v>
      </c>
      <c r="C38">
        <v>0</v>
      </c>
      <c r="D38">
        <v>0</v>
      </c>
      <c r="E38">
        <v>0</v>
      </c>
      <c r="F38">
        <v>0</v>
      </c>
      <c r="G38" s="27">
        <f t="shared" si="0"/>
        <v>0</v>
      </c>
      <c r="H38" s="28">
        <v>2</v>
      </c>
      <c r="J38" s="56"/>
      <c r="K38" s="10"/>
      <c r="L38" s="10"/>
      <c r="M38" s="56"/>
      <c r="N38" s="10"/>
      <c r="O38" s="10"/>
    </row>
    <row r="39" spans="1:15" ht="14.25">
      <c r="A39" t="s">
        <v>849</v>
      </c>
      <c r="C39">
        <v>0</v>
      </c>
      <c r="D39">
        <v>0</v>
      </c>
      <c r="E39">
        <v>0</v>
      </c>
      <c r="F39">
        <v>0</v>
      </c>
      <c r="G39" s="27">
        <f t="shared" si="0"/>
        <v>0</v>
      </c>
      <c r="H39" s="28">
        <v>2</v>
      </c>
      <c r="J39" s="56"/>
      <c r="K39" s="10"/>
      <c r="L39" s="10"/>
      <c r="M39" s="56"/>
      <c r="N39" s="10"/>
      <c r="O39" s="10"/>
    </row>
    <row r="40" spans="1:15" ht="14.25">
      <c r="A40" t="s">
        <v>393</v>
      </c>
      <c r="C40">
        <v>0</v>
      </c>
      <c r="D40">
        <v>0</v>
      </c>
      <c r="E40">
        <v>0</v>
      </c>
      <c r="F40">
        <v>0</v>
      </c>
      <c r="G40" s="27">
        <f t="shared" si="0"/>
        <v>0</v>
      </c>
      <c r="H40" s="28">
        <v>2</v>
      </c>
      <c r="J40" s="56"/>
      <c r="K40" s="10"/>
      <c r="L40" s="10"/>
      <c r="M40" s="56"/>
      <c r="N40" s="10"/>
      <c r="O40" s="10"/>
    </row>
    <row r="41" spans="1:15" ht="14.25">
      <c r="A41" t="s">
        <v>1505</v>
      </c>
      <c r="C41">
        <v>0</v>
      </c>
      <c r="D41">
        <v>0</v>
      </c>
      <c r="E41">
        <v>0</v>
      </c>
      <c r="F41">
        <v>0</v>
      </c>
      <c r="G41" s="27">
        <f t="shared" si="0"/>
        <v>0</v>
      </c>
      <c r="H41" s="28">
        <v>2</v>
      </c>
      <c r="J41" s="56"/>
      <c r="K41" s="10"/>
      <c r="L41" s="10"/>
      <c r="M41" s="56"/>
      <c r="N41" s="10"/>
      <c r="O41" s="10"/>
    </row>
    <row r="42" spans="1:15" ht="14.25">
      <c r="A42" t="s">
        <v>289</v>
      </c>
      <c r="C42">
        <v>0</v>
      </c>
      <c r="D42">
        <v>0</v>
      </c>
      <c r="E42">
        <v>0</v>
      </c>
      <c r="F42">
        <v>0</v>
      </c>
      <c r="G42" s="27">
        <f t="shared" si="0"/>
        <v>0</v>
      </c>
      <c r="H42" s="28">
        <v>2</v>
      </c>
      <c r="J42" s="56"/>
      <c r="K42" s="10"/>
      <c r="L42" s="10"/>
      <c r="M42" s="56"/>
      <c r="N42" s="10"/>
      <c r="O42" s="10"/>
    </row>
    <row r="43" spans="1:15" ht="14.25">
      <c r="A43" t="s">
        <v>741</v>
      </c>
      <c r="C43">
        <v>0</v>
      </c>
      <c r="D43">
        <v>0</v>
      </c>
      <c r="E43">
        <v>0</v>
      </c>
      <c r="F43">
        <v>0</v>
      </c>
      <c r="G43" s="27">
        <f t="shared" si="0"/>
        <v>0</v>
      </c>
      <c r="H43" s="28">
        <v>2</v>
      </c>
      <c r="J43" s="56"/>
      <c r="K43" s="10"/>
      <c r="L43" s="10"/>
      <c r="M43" s="56"/>
      <c r="N43" s="10"/>
      <c r="O43" s="10"/>
    </row>
    <row r="44" spans="1:15" ht="14.25">
      <c r="A44" t="s">
        <v>1441</v>
      </c>
      <c r="C44">
        <v>0</v>
      </c>
      <c r="D44">
        <v>0</v>
      </c>
      <c r="E44">
        <v>0</v>
      </c>
      <c r="F44">
        <v>0</v>
      </c>
      <c r="G44" s="27">
        <f t="shared" si="0"/>
        <v>0</v>
      </c>
      <c r="H44" s="28">
        <v>2</v>
      </c>
      <c r="J44" s="57"/>
      <c r="K44" s="10"/>
      <c r="L44" s="10"/>
      <c r="M44" s="57"/>
      <c r="N44" s="10"/>
      <c r="O44" s="10"/>
    </row>
    <row r="45" spans="1:15" ht="14.25">
      <c r="A45" t="s">
        <v>1065</v>
      </c>
      <c r="C45">
        <v>0</v>
      </c>
      <c r="D45">
        <v>0</v>
      </c>
      <c r="E45">
        <v>0</v>
      </c>
      <c r="F45">
        <v>0</v>
      </c>
      <c r="G45" s="27">
        <f t="shared" si="0"/>
        <v>0</v>
      </c>
      <c r="H45" s="28">
        <v>2</v>
      </c>
      <c r="J45" s="56"/>
      <c r="K45" s="10"/>
      <c r="L45" s="10"/>
      <c r="M45" s="56"/>
      <c r="N45" s="10"/>
      <c r="O45" s="10"/>
    </row>
    <row r="46" spans="1:15" ht="14.25">
      <c r="A46" t="s">
        <v>757</v>
      </c>
      <c r="C46">
        <v>0</v>
      </c>
      <c r="D46">
        <v>0</v>
      </c>
      <c r="E46">
        <v>0</v>
      </c>
      <c r="F46">
        <v>0</v>
      </c>
      <c r="G46" s="27">
        <f t="shared" si="0"/>
        <v>0</v>
      </c>
      <c r="H46" s="28">
        <v>2</v>
      </c>
      <c r="J46" s="56"/>
      <c r="K46" s="10"/>
      <c r="L46" s="10"/>
      <c r="M46" s="56"/>
      <c r="N46" s="10"/>
      <c r="O46" s="10"/>
    </row>
    <row r="47" spans="1:15" ht="14.25">
      <c r="A47" t="s">
        <v>563</v>
      </c>
      <c r="C47">
        <v>0</v>
      </c>
      <c r="D47">
        <v>0</v>
      </c>
      <c r="E47">
        <v>0</v>
      </c>
      <c r="F47">
        <v>0</v>
      </c>
      <c r="G47" s="27">
        <f t="shared" si="0"/>
        <v>0</v>
      </c>
      <c r="H47" s="28">
        <v>2</v>
      </c>
      <c r="J47" s="56"/>
      <c r="K47" s="10"/>
      <c r="L47" s="10"/>
      <c r="M47" s="56"/>
      <c r="N47" s="10"/>
      <c r="O47" s="10"/>
    </row>
    <row r="48" spans="1:15" ht="14.25">
      <c r="A48" t="s">
        <v>347</v>
      </c>
      <c r="C48">
        <v>0</v>
      </c>
      <c r="D48">
        <v>0</v>
      </c>
      <c r="E48">
        <v>0</v>
      </c>
      <c r="F48">
        <v>0</v>
      </c>
      <c r="G48" s="27">
        <f t="shared" si="0"/>
        <v>0</v>
      </c>
      <c r="H48" s="28">
        <v>2</v>
      </c>
      <c r="J48" s="56"/>
      <c r="K48" s="10"/>
      <c r="L48" s="10"/>
      <c r="M48" s="56"/>
      <c r="N48" s="10"/>
      <c r="O48" s="10"/>
    </row>
    <row r="49" spans="1:15" ht="14.25">
      <c r="A49" t="s">
        <v>348</v>
      </c>
      <c r="C49">
        <v>0</v>
      </c>
      <c r="D49">
        <v>0</v>
      </c>
      <c r="E49">
        <v>0</v>
      </c>
      <c r="F49">
        <v>0</v>
      </c>
      <c r="G49" s="27">
        <f t="shared" si="0"/>
        <v>0</v>
      </c>
      <c r="H49" s="28">
        <v>2</v>
      </c>
      <c r="J49" s="56"/>
      <c r="K49" s="10"/>
      <c r="L49" s="10"/>
      <c r="M49" s="56"/>
      <c r="N49" s="10"/>
      <c r="O49" s="10"/>
    </row>
    <row r="50" spans="1:15" ht="14.25">
      <c r="A50" t="s">
        <v>564</v>
      </c>
      <c r="C50">
        <v>0</v>
      </c>
      <c r="D50">
        <v>0</v>
      </c>
      <c r="E50">
        <v>0</v>
      </c>
      <c r="F50">
        <v>0</v>
      </c>
      <c r="G50" s="27">
        <f t="shared" si="0"/>
        <v>0</v>
      </c>
      <c r="H50" s="28">
        <v>2</v>
      </c>
      <c r="J50" s="56"/>
      <c r="K50" s="10"/>
      <c r="L50" s="10"/>
      <c r="M50" s="56"/>
      <c r="N50" s="10"/>
      <c r="O50" s="10"/>
    </row>
    <row r="51" spans="1:16" ht="14.25">
      <c r="A51" t="s">
        <v>341</v>
      </c>
      <c r="C51">
        <v>0</v>
      </c>
      <c r="D51">
        <v>0</v>
      </c>
      <c r="E51">
        <v>0</v>
      </c>
      <c r="F51">
        <v>0</v>
      </c>
      <c r="G51" s="27">
        <f t="shared" si="0"/>
        <v>0</v>
      </c>
      <c r="H51" s="28">
        <v>2</v>
      </c>
      <c r="J51" s="57"/>
      <c r="K51" s="10"/>
      <c r="L51" s="10"/>
      <c r="M51" s="57"/>
      <c r="N51" s="10"/>
      <c r="O51" s="10"/>
      <c r="P51" s="10"/>
    </row>
    <row r="52" spans="1:16" ht="14.25">
      <c r="A52" t="s">
        <v>161</v>
      </c>
      <c r="C52">
        <v>0</v>
      </c>
      <c r="D52">
        <v>0</v>
      </c>
      <c r="E52">
        <v>0</v>
      </c>
      <c r="F52">
        <v>0</v>
      </c>
      <c r="G52" s="27">
        <f t="shared" si="0"/>
        <v>0</v>
      </c>
      <c r="H52" s="28">
        <v>2</v>
      </c>
      <c r="J52" s="56"/>
      <c r="K52" s="10"/>
      <c r="L52" s="10"/>
      <c r="M52" s="56"/>
      <c r="N52" s="10"/>
      <c r="O52" s="10"/>
      <c r="P52" s="10"/>
    </row>
    <row r="53" spans="1:16" ht="15">
      <c r="A53" s="3" t="s">
        <v>643</v>
      </c>
      <c r="B53" s="4">
        <f aca="true" t="shared" si="1" ref="B53:G53">SUM(B3:B52)</f>
        <v>0</v>
      </c>
      <c r="C53" s="4">
        <f t="shared" si="1"/>
        <v>0</v>
      </c>
      <c r="D53" s="4">
        <f t="shared" si="1"/>
        <v>0</v>
      </c>
      <c r="E53" s="4">
        <f t="shared" si="1"/>
        <v>0</v>
      </c>
      <c r="F53" s="4">
        <f t="shared" si="1"/>
        <v>0</v>
      </c>
      <c r="G53" s="4">
        <f t="shared" si="1"/>
        <v>0</v>
      </c>
      <c r="H53" s="6"/>
      <c r="J53" s="10"/>
      <c r="K53" s="10"/>
      <c r="L53" s="10"/>
      <c r="M53" s="10"/>
      <c r="N53" s="10"/>
      <c r="O53" s="10"/>
      <c r="P53" s="60"/>
    </row>
    <row r="54" spans="10:16" ht="14.25">
      <c r="J54" s="10"/>
      <c r="K54" s="10"/>
      <c r="L54" s="10"/>
      <c r="M54" s="10"/>
      <c r="N54" s="10"/>
      <c r="O54" s="10"/>
      <c r="P54" s="10"/>
    </row>
    <row r="55" spans="4:16" ht="14.25">
      <c r="D55" s="13"/>
      <c r="J55" s="10"/>
      <c r="K55" s="10"/>
      <c r="L55" s="10"/>
      <c r="M55" s="10"/>
      <c r="N55" s="10"/>
      <c r="O55" s="10"/>
      <c r="P55" s="10"/>
    </row>
    <row r="56" spans="10:16" ht="14.25">
      <c r="J56" s="10"/>
      <c r="K56" s="10"/>
      <c r="L56" s="10"/>
      <c r="M56" s="10"/>
      <c r="N56" s="10"/>
      <c r="O56" s="10"/>
      <c r="P56" s="10"/>
    </row>
    <row r="57" ht="14.25">
      <c r="P57" s="10"/>
    </row>
  </sheetData>
  <sheetProtection/>
  <mergeCells count="1">
    <mergeCell ref="A1:H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35" sqref="A35"/>
    </sheetView>
  </sheetViews>
  <sheetFormatPr defaultColWidth="9.00390625" defaultRowHeight="14.25"/>
  <cols>
    <col min="1" max="1" width="23.50390625" style="0" bestFit="1" customWidth="1"/>
    <col min="2" max="2" width="9.875" style="0" customWidth="1"/>
    <col min="3" max="3" width="11.625" style="0" customWidth="1"/>
    <col min="4" max="4" width="13.625" style="0" customWidth="1"/>
    <col min="5" max="5" width="13.75390625" style="0" customWidth="1"/>
    <col min="6" max="6" width="10.75390625" style="0" customWidth="1"/>
    <col min="7" max="7" width="9.625" style="0" customWidth="1"/>
    <col min="9" max="9" width="13.125" style="0" bestFit="1" customWidth="1"/>
    <col min="11" max="11" width="13.125" style="0" bestFit="1" customWidth="1"/>
  </cols>
  <sheetData>
    <row r="1" spans="1:8" ht="15">
      <c r="A1" s="88" t="s">
        <v>1534</v>
      </c>
      <c r="B1" s="89"/>
      <c r="C1" s="89"/>
      <c r="D1" s="89"/>
      <c r="E1" s="89"/>
      <c r="F1" s="89"/>
      <c r="G1" s="89"/>
      <c r="H1" s="90"/>
    </row>
    <row r="2" spans="1:12" ht="15">
      <c r="A2" s="1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  <c r="I2" s="10"/>
      <c r="J2" s="10"/>
      <c r="K2" s="60"/>
      <c r="L2" s="10"/>
    </row>
    <row r="3" spans="1:12" ht="15">
      <c r="A3" s="25" t="s">
        <v>647</v>
      </c>
      <c r="C3">
        <v>0</v>
      </c>
      <c r="D3">
        <v>0</v>
      </c>
      <c r="E3">
        <v>0</v>
      </c>
      <c r="F3">
        <v>0</v>
      </c>
      <c r="G3" s="13">
        <f aca="true" t="shared" si="0" ref="G3:G24">B3-C3-D3-E3-F3</f>
        <v>0</v>
      </c>
      <c r="H3" s="25">
        <v>1</v>
      </c>
      <c r="I3" s="10"/>
      <c r="J3" s="10"/>
      <c r="K3" s="60"/>
      <c r="L3" s="10"/>
    </row>
    <row r="4" spans="1:12" ht="14.25">
      <c r="A4" s="25" t="s">
        <v>1528</v>
      </c>
      <c r="C4">
        <v>0</v>
      </c>
      <c r="D4">
        <v>0</v>
      </c>
      <c r="E4">
        <v>0</v>
      </c>
      <c r="F4">
        <v>0</v>
      </c>
      <c r="G4" s="13">
        <f t="shared" si="0"/>
        <v>0</v>
      </c>
      <c r="H4" s="25">
        <v>1</v>
      </c>
      <c r="I4" s="10"/>
      <c r="J4" s="56"/>
      <c r="K4" s="10"/>
      <c r="L4" s="10"/>
    </row>
    <row r="5" spans="1:12" ht="14.25">
      <c r="A5" s="25" t="s">
        <v>71</v>
      </c>
      <c r="C5">
        <v>0</v>
      </c>
      <c r="D5">
        <v>0</v>
      </c>
      <c r="E5">
        <v>0</v>
      </c>
      <c r="F5">
        <v>0</v>
      </c>
      <c r="G5" s="13">
        <f t="shared" si="0"/>
        <v>0</v>
      </c>
      <c r="H5" s="25">
        <v>1</v>
      </c>
      <c r="I5" s="10"/>
      <c r="J5" s="56"/>
      <c r="K5" s="10"/>
      <c r="L5" s="10"/>
    </row>
    <row r="6" spans="1:12" ht="14.25">
      <c r="A6" s="25" t="s">
        <v>737</v>
      </c>
      <c r="C6">
        <v>0</v>
      </c>
      <c r="D6">
        <v>0</v>
      </c>
      <c r="E6">
        <v>0</v>
      </c>
      <c r="F6">
        <v>0</v>
      </c>
      <c r="G6" s="13">
        <f t="shared" si="0"/>
        <v>0</v>
      </c>
      <c r="H6" s="25">
        <v>1</v>
      </c>
      <c r="I6" s="10"/>
      <c r="J6" s="56"/>
      <c r="K6" s="10"/>
      <c r="L6" s="10"/>
    </row>
    <row r="7" spans="1:12" ht="14.25">
      <c r="A7" s="25" t="s">
        <v>968</v>
      </c>
      <c r="C7">
        <v>0</v>
      </c>
      <c r="D7">
        <v>0</v>
      </c>
      <c r="E7">
        <v>0</v>
      </c>
      <c r="F7">
        <v>0</v>
      </c>
      <c r="G7" s="13">
        <f t="shared" si="0"/>
        <v>0</v>
      </c>
      <c r="H7" s="25">
        <v>1</v>
      </c>
      <c r="I7" s="10"/>
      <c r="J7" s="56"/>
      <c r="K7" s="10"/>
      <c r="L7" s="10"/>
    </row>
    <row r="8" spans="1:12" ht="14.25">
      <c r="A8" s="25" t="s">
        <v>1307</v>
      </c>
      <c r="C8">
        <v>0</v>
      </c>
      <c r="D8">
        <v>0</v>
      </c>
      <c r="E8">
        <v>0</v>
      </c>
      <c r="F8">
        <v>0</v>
      </c>
      <c r="G8" s="13">
        <f>B8-C8-D8-E8-F8</f>
        <v>0</v>
      </c>
      <c r="H8" s="25">
        <v>1</v>
      </c>
      <c r="I8" s="10"/>
      <c r="J8" s="56"/>
      <c r="K8" s="10"/>
      <c r="L8" s="10"/>
    </row>
    <row r="9" spans="1:12" ht="14.25">
      <c r="A9" s="25" t="s">
        <v>123</v>
      </c>
      <c r="C9">
        <v>0</v>
      </c>
      <c r="D9">
        <v>0</v>
      </c>
      <c r="E9">
        <v>0</v>
      </c>
      <c r="F9">
        <v>0</v>
      </c>
      <c r="G9" s="13">
        <f t="shared" si="0"/>
        <v>0</v>
      </c>
      <c r="H9" s="52">
        <v>1</v>
      </c>
      <c r="I9" s="10"/>
      <c r="J9" s="56"/>
      <c r="K9" s="10"/>
      <c r="L9" s="10"/>
    </row>
    <row r="10" spans="1:12" ht="14.25">
      <c r="A10" s="25" t="s">
        <v>567</v>
      </c>
      <c r="C10">
        <v>0</v>
      </c>
      <c r="D10">
        <v>0</v>
      </c>
      <c r="E10">
        <v>0</v>
      </c>
      <c r="F10">
        <v>0</v>
      </c>
      <c r="G10" s="13">
        <f t="shared" si="0"/>
        <v>0</v>
      </c>
      <c r="H10" s="52">
        <v>1</v>
      </c>
      <c r="I10" s="10"/>
      <c r="J10" s="56"/>
      <c r="K10" s="10"/>
      <c r="L10" s="10"/>
    </row>
    <row r="11" spans="1:12" ht="14.25">
      <c r="A11" s="25" t="s">
        <v>1447</v>
      </c>
      <c r="C11">
        <v>0</v>
      </c>
      <c r="D11">
        <v>0</v>
      </c>
      <c r="E11">
        <v>0</v>
      </c>
      <c r="F11">
        <v>0</v>
      </c>
      <c r="G11" s="13">
        <f t="shared" si="0"/>
        <v>0</v>
      </c>
      <c r="H11" s="52">
        <v>1</v>
      </c>
      <c r="I11" s="10"/>
      <c r="J11" s="56"/>
      <c r="K11" s="10"/>
      <c r="L11" s="10"/>
    </row>
    <row r="12" spans="1:12" ht="14.25">
      <c r="A12" s="25" t="s">
        <v>969</v>
      </c>
      <c r="C12">
        <v>0</v>
      </c>
      <c r="D12">
        <v>0</v>
      </c>
      <c r="E12">
        <v>0</v>
      </c>
      <c r="F12">
        <v>0</v>
      </c>
      <c r="G12" s="13">
        <f t="shared" si="0"/>
        <v>0</v>
      </c>
      <c r="H12" s="52">
        <v>1</v>
      </c>
      <c r="I12" s="10"/>
      <c r="J12" s="56"/>
      <c r="K12" s="10"/>
      <c r="L12" s="10"/>
    </row>
    <row r="13" spans="1:12" ht="14.25">
      <c r="A13" s="52" t="s">
        <v>738</v>
      </c>
      <c r="C13">
        <v>0</v>
      </c>
      <c r="D13">
        <v>0</v>
      </c>
      <c r="E13">
        <v>0</v>
      </c>
      <c r="F13">
        <v>0</v>
      </c>
      <c r="G13" s="13">
        <f t="shared" si="0"/>
        <v>0</v>
      </c>
      <c r="H13" s="52">
        <v>1</v>
      </c>
      <c r="I13" s="10"/>
      <c r="J13" s="56"/>
      <c r="K13" s="10"/>
      <c r="L13" s="10"/>
    </row>
    <row r="14" spans="1:12" ht="14.25">
      <c r="A14" s="52" t="s">
        <v>1529</v>
      </c>
      <c r="C14">
        <v>0</v>
      </c>
      <c r="D14">
        <v>0</v>
      </c>
      <c r="E14">
        <v>0</v>
      </c>
      <c r="F14">
        <v>0</v>
      </c>
      <c r="G14" s="13">
        <f t="shared" si="0"/>
        <v>0</v>
      </c>
      <c r="H14" s="52">
        <v>1</v>
      </c>
      <c r="I14" s="10"/>
      <c r="J14" s="56"/>
      <c r="K14" s="10"/>
      <c r="L14" s="10"/>
    </row>
    <row r="15" spans="1:12" ht="14.25">
      <c r="A15" s="52" t="s">
        <v>1454</v>
      </c>
      <c r="C15">
        <v>0</v>
      </c>
      <c r="D15">
        <v>0</v>
      </c>
      <c r="E15">
        <v>0</v>
      </c>
      <c r="F15">
        <v>0</v>
      </c>
      <c r="G15" s="13">
        <f t="shared" si="0"/>
        <v>0</v>
      </c>
      <c r="H15" s="52">
        <v>1</v>
      </c>
      <c r="I15" s="10"/>
      <c r="J15" s="56"/>
      <c r="K15" s="10"/>
      <c r="L15" s="10"/>
    </row>
    <row r="16" spans="1:12" ht="14.25">
      <c r="A16" s="52" t="s">
        <v>970</v>
      </c>
      <c r="C16">
        <v>0</v>
      </c>
      <c r="D16">
        <v>0</v>
      </c>
      <c r="E16">
        <v>0</v>
      </c>
      <c r="F16">
        <v>0</v>
      </c>
      <c r="G16" s="13">
        <f t="shared" si="0"/>
        <v>0</v>
      </c>
      <c r="H16" s="52">
        <v>1</v>
      </c>
      <c r="I16" s="10"/>
      <c r="J16" s="56"/>
      <c r="K16" s="10"/>
      <c r="L16" s="10"/>
    </row>
    <row r="17" spans="1:12" ht="14.25">
      <c r="A17" s="52" t="s">
        <v>568</v>
      </c>
      <c r="C17">
        <v>0</v>
      </c>
      <c r="D17">
        <v>0</v>
      </c>
      <c r="E17">
        <v>0</v>
      </c>
      <c r="F17">
        <v>0</v>
      </c>
      <c r="G17" s="13">
        <f t="shared" si="0"/>
        <v>0</v>
      </c>
      <c r="H17" s="52">
        <v>1</v>
      </c>
      <c r="I17" s="10"/>
      <c r="J17" s="56"/>
      <c r="K17" s="10"/>
      <c r="L17" s="10"/>
    </row>
    <row r="18" spans="1:12" ht="14.25">
      <c r="A18" s="52" t="s">
        <v>971</v>
      </c>
      <c r="C18">
        <v>0</v>
      </c>
      <c r="D18">
        <v>0</v>
      </c>
      <c r="E18">
        <v>0</v>
      </c>
      <c r="F18">
        <v>0</v>
      </c>
      <c r="G18" s="13">
        <f t="shared" si="0"/>
        <v>0</v>
      </c>
      <c r="H18" s="52">
        <v>1</v>
      </c>
      <c r="I18" s="10"/>
      <c r="J18" s="56"/>
      <c r="K18" s="10"/>
      <c r="L18" s="10"/>
    </row>
    <row r="19" spans="1:12" ht="14.25">
      <c r="A19" s="52" t="s">
        <v>7</v>
      </c>
      <c r="C19">
        <v>0</v>
      </c>
      <c r="D19">
        <v>0</v>
      </c>
      <c r="E19">
        <v>0</v>
      </c>
      <c r="F19">
        <v>0</v>
      </c>
      <c r="G19" s="13">
        <f t="shared" si="0"/>
        <v>0</v>
      </c>
      <c r="H19" s="52">
        <v>1</v>
      </c>
      <c r="I19" s="10"/>
      <c r="J19" s="56"/>
      <c r="K19" s="10"/>
      <c r="L19" s="10"/>
    </row>
    <row r="20" spans="1:12" ht="14.25">
      <c r="A20" s="25" t="s">
        <v>675</v>
      </c>
      <c r="C20">
        <v>0</v>
      </c>
      <c r="D20">
        <v>0</v>
      </c>
      <c r="E20">
        <v>0</v>
      </c>
      <c r="F20">
        <v>0</v>
      </c>
      <c r="G20" s="13">
        <f t="shared" si="0"/>
        <v>0</v>
      </c>
      <c r="H20" s="52">
        <v>1</v>
      </c>
      <c r="I20" s="10"/>
      <c r="J20" s="56"/>
      <c r="K20" s="10"/>
      <c r="L20" s="10"/>
    </row>
    <row r="21" spans="1:12" ht="14.25">
      <c r="A21" s="25" t="s">
        <v>1520</v>
      </c>
      <c r="C21">
        <v>0</v>
      </c>
      <c r="D21">
        <v>0</v>
      </c>
      <c r="E21">
        <v>0</v>
      </c>
      <c r="F21">
        <v>0</v>
      </c>
      <c r="G21" s="13">
        <f t="shared" si="0"/>
        <v>0</v>
      </c>
      <c r="H21" s="52">
        <v>1</v>
      </c>
      <c r="I21" s="10"/>
      <c r="J21" s="56"/>
      <c r="K21" s="10"/>
      <c r="L21" s="10"/>
    </row>
    <row r="22" spans="1:12" ht="14.25">
      <c r="A22" s="25" t="s">
        <v>739</v>
      </c>
      <c r="C22">
        <v>0</v>
      </c>
      <c r="D22">
        <v>0</v>
      </c>
      <c r="E22">
        <v>0</v>
      </c>
      <c r="F22">
        <v>0</v>
      </c>
      <c r="G22" s="13">
        <f t="shared" si="0"/>
        <v>0</v>
      </c>
      <c r="H22" s="52">
        <v>1</v>
      </c>
      <c r="I22" s="10"/>
      <c r="J22" s="56"/>
      <c r="K22" s="10"/>
      <c r="L22" s="10"/>
    </row>
    <row r="23" spans="1:12" ht="14.25">
      <c r="A23" s="25" t="s">
        <v>686</v>
      </c>
      <c r="C23">
        <v>0</v>
      </c>
      <c r="D23">
        <v>0</v>
      </c>
      <c r="E23">
        <v>0</v>
      </c>
      <c r="F23">
        <v>0</v>
      </c>
      <c r="G23" s="13">
        <f t="shared" si="0"/>
        <v>0</v>
      </c>
      <c r="H23" s="52">
        <v>1</v>
      </c>
      <c r="I23" s="10"/>
      <c r="J23" s="56"/>
      <c r="K23" s="10"/>
      <c r="L23" s="10"/>
    </row>
    <row r="24" spans="1:12" ht="14.25">
      <c r="A24" s="25" t="s">
        <v>330</v>
      </c>
      <c r="C24">
        <v>0</v>
      </c>
      <c r="D24">
        <v>0</v>
      </c>
      <c r="E24">
        <v>0</v>
      </c>
      <c r="F24">
        <v>0</v>
      </c>
      <c r="G24" s="13">
        <f t="shared" si="0"/>
        <v>0</v>
      </c>
      <c r="H24" s="52">
        <v>1</v>
      </c>
      <c r="I24" s="10"/>
      <c r="J24" s="56"/>
      <c r="K24" s="10"/>
      <c r="L24" s="10"/>
    </row>
    <row r="25" spans="1:8" ht="15">
      <c r="A25" s="3" t="s">
        <v>643</v>
      </c>
      <c r="B25" s="4">
        <f aca="true" t="shared" si="1" ref="B25:G25">SUM(B3:B24)</f>
        <v>0</v>
      </c>
      <c r="C25" s="4">
        <f t="shared" si="1"/>
        <v>0</v>
      </c>
      <c r="D25" s="4">
        <f t="shared" si="1"/>
        <v>0</v>
      </c>
      <c r="E25" s="4">
        <f t="shared" si="1"/>
        <v>0</v>
      </c>
      <c r="F25" s="4">
        <f t="shared" si="1"/>
        <v>0</v>
      </c>
      <c r="G25" s="4">
        <f t="shared" si="1"/>
        <v>0</v>
      </c>
      <c r="H25" s="6"/>
    </row>
  </sheetData>
  <sheetProtection/>
  <mergeCells count="1">
    <mergeCell ref="A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R102"/>
  <sheetViews>
    <sheetView zoomScalePageLayoutView="0" workbookViewId="0" topLeftCell="A75">
      <selection activeCell="E69" sqref="E69"/>
    </sheetView>
  </sheetViews>
  <sheetFormatPr defaultColWidth="9.00390625" defaultRowHeight="14.25"/>
  <cols>
    <col min="1" max="1" width="22.50390625" style="0" bestFit="1" customWidth="1"/>
    <col min="3" max="3" width="10.00390625" style="0" bestFit="1" customWidth="1"/>
    <col min="4" max="4" width="13.375" style="0" customWidth="1"/>
    <col min="5" max="5" width="14.375" style="0" customWidth="1"/>
    <col min="6" max="6" width="9.75390625" style="0" bestFit="1" customWidth="1"/>
    <col min="7" max="7" width="8.625" style="0" bestFit="1" customWidth="1"/>
    <col min="8" max="8" width="7.125" style="0" bestFit="1" customWidth="1"/>
  </cols>
  <sheetData>
    <row r="1" spans="1:8" ht="15">
      <c r="A1" s="88" t="s">
        <v>1534</v>
      </c>
      <c r="B1" s="89"/>
      <c r="C1" s="89"/>
      <c r="D1" s="89"/>
      <c r="E1" s="89"/>
      <c r="F1" s="89"/>
      <c r="G1" s="89"/>
      <c r="H1" s="90"/>
    </row>
    <row r="2" spans="1:8" ht="15">
      <c r="A2" s="1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</row>
    <row r="3" spans="1:8" ht="14.25">
      <c r="A3" s="25" t="s">
        <v>1306</v>
      </c>
      <c r="C3">
        <v>0</v>
      </c>
      <c r="D3">
        <v>0</v>
      </c>
      <c r="E3">
        <v>0</v>
      </c>
      <c r="F3">
        <v>0</v>
      </c>
      <c r="G3" s="13">
        <f aca="true" t="shared" si="0" ref="G3:G71">B3-C3-D3-E3-F3</f>
        <v>0</v>
      </c>
      <c r="H3" s="9">
        <v>2</v>
      </c>
    </row>
    <row r="4" spans="1:252" s="53" customFormat="1" ht="14.25">
      <c r="A4" s="25" t="s">
        <v>1507</v>
      </c>
      <c r="B4"/>
      <c r="C4">
        <v>0</v>
      </c>
      <c r="D4">
        <v>0</v>
      </c>
      <c r="E4">
        <v>0</v>
      </c>
      <c r="F4">
        <v>0</v>
      </c>
      <c r="G4" s="13">
        <f t="shared" si="0"/>
        <v>0</v>
      </c>
      <c r="H4" s="9">
        <v>2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53" customFormat="1" ht="14.25">
      <c r="A5" s="25" t="s">
        <v>717</v>
      </c>
      <c r="B5"/>
      <c r="C5">
        <v>0</v>
      </c>
      <c r="D5">
        <v>0</v>
      </c>
      <c r="E5">
        <v>0</v>
      </c>
      <c r="F5">
        <v>0</v>
      </c>
      <c r="G5" s="13">
        <f t="shared" si="0"/>
        <v>0</v>
      </c>
      <c r="H5" s="9">
        <v>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8" ht="14.25">
      <c r="A6" s="25" t="s">
        <v>478</v>
      </c>
      <c r="C6">
        <v>0</v>
      </c>
      <c r="D6">
        <v>0</v>
      </c>
      <c r="E6">
        <v>0</v>
      </c>
      <c r="F6">
        <v>0</v>
      </c>
      <c r="G6" s="13">
        <f t="shared" si="0"/>
        <v>0</v>
      </c>
      <c r="H6" s="9">
        <v>2</v>
      </c>
    </row>
    <row r="7" spans="1:8" ht="14.25">
      <c r="A7" s="25" t="s">
        <v>1054</v>
      </c>
      <c r="C7">
        <v>0</v>
      </c>
      <c r="D7">
        <v>0</v>
      </c>
      <c r="E7">
        <v>0</v>
      </c>
      <c r="F7">
        <v>0</v>
      </c>
      <c r="G7" s="13">
        <f t="shared" si="0"/>
        <v>0</v>
      </c>
      <c r="H7" s="9">
        <v>2</v>
      </c>
    </row>
    <row r="8" spans="1:8" ht="14.25">
      <c r="A8" s="52" t="s">
        <v>1508</v>
      </c>
      <c r="C8">
        <v>0</v>
      </c>
      <c r="D8">
        <v>0</v>
      </c>
      <c r="E8">
        <v>0</v>
      </c>
      <c r="F8">
        <v>0</v>
      </c>
      <c r="G8" s="13">
        <f t="shared" si="0"/>
        <v>0</v>
      </c>
      <c r="H8" s="9">
        <v>2</v>
      </c>
    </row>
    <row r="9" spans="1:8" ht="14.25">
      <c r="A9" s="52" t="s">
        <v>1304</v>
      </c>
      <c r="C9">
        <v>0</v>
      </c>
      <c r="D9">
        <v>0</v>
      </c>
      <c r="E9">
        <v>0</v>
      </c>
      <c r="F9">
        <v>0</v>
      </c>
      <c r="G9" s="13">
        <f t="shared" si="0"/>
        <v>0</v>
      </c>
      <c r="H9" s="9">
        <v>2</v>
      </c>
    </row>
    <row r="10" spans="1:8" ht="14.25">
      <c r="A10" s="25" t="s">
        <v>134</v>
      </c>
      <c r="C10">
        <v>0</v>
      </c>
      <c r="D10">
        <v>0</v>
      </c>
      <c r="E10">
        <v>0</v>
      </c>
      <c r="F10">
        <v>0</v>
      </c>
      <c r="G10" s="13">
        <f t="shared" si="0"/>
        <v>0</v>
      </c>
      <c r="H10" s="9">
        <v>2</v>
      </c>
    </row>
    <row r="11" spans="1:8" ht="14.25">
      <c r="A11" s="25" t="s">
        <v>34</v>
      </c>
      <c r="C11">
        <v>0</v>
      </c>
      <c r="D11">
        <v>0</v>
      </c>
      <c r="E11">
        <v>0</v>
      </c>
      <c r="F11">
        <v>0</v>
      </c>
      <c r="G11" s="13">
        <f t="shared" si="0"/>
        <v>0</v>
      </c>
      <c r="H11" s="9">
        <v>2</v>
      </c>
    </row>
    <row r="12" spans="1:8" ht="14.25">
      <c r="A12" s="25" t="s">
        <v>328</v>
      </c>
      <c r="C12">
        <v>0</v>
      </c>
      <c r="D12">
        <v>0</v>
      </c>
      <c r="E12">
        <v>0</v>
      </c>
      <c r="F12">
        <v>0</v>
      </c>
      <c r="G12" s="13">
        <f t="shared" si="0"/>
        <v>0</v>
      </c>
      <c r="H12" s="9">
        <v>2</v>
      </c>
    </row>
    <row r="13" spans="1:8" ht="14.25">
      <c r="A13" s="25" t="s">
        <v>678</v>
      </c>
      <c r="C13">
        <v>0</v>
      </c>
      <c r="D13">
        <v>0</v>
      </c>
      <c r="E13">
        <v>0</v>
      </c>
      <c r="F13">
        <v>0</v>
      </c>
      <c r="G13" s="13">
        <f t="shared" si="0"/>
        <v>0</v>
      </c>
      <c r="H13" s="9">
        <v>2</v>
      </c>
    </row>
    <row r="14" spans="1:8" ht="14.25">
      <c r="A14" s="25" t="s">
        <v>1443</v>
      </c>
      <c r="C14">
        <v>0</v>
      </c>
      <c r="D14">
        <v>0</v>
      </c>
      <c r="E14">
        <v>0</v>
      </c>
      <c r="F14">
        <v>0</v>
      </c>
      <c r="G14" s="13">
        <f t="shared" si="0"/>
        <v>0</v>
      </c>
      <c r="H14" s="9">
        <v>2</v>
      </c>
    </row>
    <row r="15" spans="1:8" ht="14.25">
      <c r="A15" s="25" t="s">
        <v>150</v>
      </c>
      <c r="C15">
        <v>0</v>
      </c>
      <c r="D15">
        <v>0</v>
      </c>
      <c r="E15">
        <v>0</v>
      </c>
      <c r="F15">
        <v>0</v>
      </c>
      <c r="G15" s="13">
        <f t="shared" si="0"/>
        <v>0</v>
      </c>
      <c r="H15" s="9">
        <v>2</v>
      </c>
    </row>
    <row r="16" spans="1:8" ht="14.25">
      <c r="A16" s="25" t="s">
        <v>1524</v>
      </c>
      <c r="C16">
        <v>0</v>
      </c>
      <c r="D16">
        <v>0</v>
      </c>
      <c r="E16">
        <v>0</v>
      </c>
      <c r="F16">
        <v>0</v>
      </c>
      <c r="G16" s="13">
        <f t="shared" si="0"/>
        <v>0</v>
      </c>
      <c r="H16" s="9">
        <v>2</v>
      </c>
    </row>
    <row r="17" spans="1:8" ht="14.25">
      <c r="A17" s="25" t="s">
        <v>1509</v>
      </c>
      <c r="C17">
        <v>0</v>
      </c>
      <c r="D17">
        <v>0</v>
      </c>
      <c r="E17">
        <v>0</v>
      </c>
      <c r="F17">
        <v>0</v>
      </c>
      <c r="G17" s="13">
        <f t="shared" si="0"/>
        <v>0</v>
      </c>
      <c r="H17" s="9">
        <v>2</v>
      </c>
    </row>
    <row r="18" spans="1:8" ht="14.25">
      <c r="A18" s="25" t="s">
        <v>1510</v>
      </c>
      <c r="C18">
        <v>0</v>
      </c>
      <c r="D18">
        <v>0</v>
      </c>
      <c r="E18">
        <v>0</v>
      </c>
      <c r="F18">
        <v>0</v>
      </c>
      <c r="G18" s="13">
        <f>B18-C18-D18-E18-F18</f>
        <v>0</v>
      </c>
      <c r="H18" s="9">
        <v>2</v>
      </c>
    </row>
    <row r="19" spans="1:8" ht="14.25">
      <c r="A19" s="25" t="s">
        <v>948</v>
      </c>
      <c r="C19">
        <v>0</v>
      </c>
      <c r="D19">
        <v>0</v>
      </c>
      <c r="E19">
        <v>0</v>
      </c>
      <c r="F19">
        <v>0</v>
      </c>
      <c r="G19" s="13">
        <f t="shared" si="0"/>
        <v>0</v>
      </c>
      <c r="H19" s="9">
        <v>2</v>
      </c>
    </row>
    <row r="20" spans="1:8" ht="14.25">
      <c r="A20" s="25" t="s">
        <v>720</v>
      </c>
      <c r="C20">
        <v>0</v>
      </c>
      <c r="D20">
        <v>0</v>
      </c>
      <c r="E20">
        <v>0</v>
      </c>
      <c r="F20">
        <v>0</v>
      </c>
      <c r="G20" s="13">
        <f t="shared" si="0"/>
        <v>0</v>
      </c>
      <c r="H20" s="9">
        <v>2</v>
      </c>
    </row>
    <row r="21" spans="1:8" ht="14.25">
      <c r="A21" s="25" t="s">
        <v>439</v>
      </c>
      <c r="C21">
        <v>0</v>
      </c>
      <c r="D21">
        <v>0</v>
      </c>
      <c r="E21">
        <v>0</v>
      </c>
      <c r="F21">
        <v>0</v>
      </c>
      <c r="G21" s="13">
        <f>B21-C21-D21-E21-F21</f>
        <v>0</v>
      </c>
      <c r="H21" s="9">
        <v>2</v>
      </c>
    </row>
    <row r="22" spans="1:8" ht="14.25">
      <c r="A22" s="52" t="s">
        <v>72</v>
      </c>
      <c r="C22">
        <v>0</v>
      </c>
      <c r="D22">
        <v>0</v>
      </c>
      <c r="E22">
        <v>0</v>
      </c>
      <c r="F22">
        <v>0</v>
      </c>
      <c r="G22" s="13">
        <f t="shared" si="0"/>
        <v>0</v>
      </c>
      <c r="H22" s="9">
        <v>2</v>
      </c>
    </row>
    <row r="23" spans="1:8" ht="14.25">
      <c r="A23" s="52" t="s">
        <v>997</v>
      </c>
      <c r="C23">
        <v>0</v>
      </c>
      <c r="D23">
        <v>0</v>
      </c>
      <c r="E23">
        <v>0</v>
      </c>
      <c r="F23">
        <v>0</v>
      </c>
      <c r="G23" s="13">
        <f t="shared" si="0"/>
        <v>0</v>
      </c>
      <c r="H23" s="9">
        <v>2</v>
      </c>
    </row>
    <row r="24" spans="1:8" ht="14.25">
      <c r="A24" s="52" t="s">
        <v>1511</v>
      </c>
      <c r="C24">
        <v>0</v>
      </c>
      <c r="D24">
        <v>0</v>
      </c>
      <c r="E24">
        <v>0</v>
      </c>
      <c r="F24">
        <v>0</v>
      </c>
      <c r="G24" s="13">
        <f t="shared" si="0"/>
        <v>0</v>
      </c>
      <c r="H24" s="9">
        <v>2</v>
      </c>
    </row>
    <row r="25" spans="1:8" ht="14.25">
      <c r="A25" s="52" t="s">
        <v>1512</v>
      </c>
      <c r="C25">
        <v>0</v>
      </c>
      <c r="D25">
        <v>0</v>
      </c>
      <c r="E25">
        <v>0</v>
      </c>
      <c r="F25">
        <v>0</v>
      </c>
      <c r="G25" s="13">
        <f t="shared" si="0"/>
        <v>0</v>
      </c>
      <c r="H25" s="9">
        <v>2</v>
      </c>
    </row>
    <row r="26" spans="1:8" ht="14.25">
      <c r="A26" s="52" t="s">
        <v>1513</v>
      </c>
      <c r="C26">
        <v>0</v>
      </c>
      <c r="D26">
        <v>0</v>
      </c>
      <c r="E26">
        <v>0</v>
      </c>
      <c r="F26">
        <v>0</v>
      </c>
      <c r="G26" s="13">
        <f t="shared" si="0"/>
        <v>0</v>
      </c>
      <c r="H26" s="9">
        <v>2</v>
      </c>
    </row>
    <row r="27" spans="1:8" ht="14.25">
      <c r="A27" s="52" t="s">
        <v>549</v>
      </c>
      <c r="C27">
        <v>0</v>
      </c>
      <c r="D27">
        <v>0</v>
      </c>
      <c r="E27">
        <v>0</v>
      </c>
      <c r="F27">
        <v>0</v>
      </c>
      <c r="G27" s="13">
        <f t="shared" si="0"/>
        <v>0</v>
      </c>
      <c r="H27" s="9">
        <v>2</v>
      </c>
    </row>
    <row r="28" spans="1:8" ht="14.25">
      <c r="A28" s="52" t="s">
        <v>35</v>
      </c>
      <c r="C28">
        <v>0</v>
      </c>
      <c r="D28">
        <v>0</v>
      </c>
      <c r="E28">
        <v>0</v>
      </c>
      <c r="F28">
        <v>0</v>
      </c>
      <c r="G28" s="13">
        <f t="shared" si="0"/>
        <v>0</v>
      </c>
      <c r="H28" s="9">
        <v>2</v>
      </c>
    </row>
    <row r="29" spans="1:8" ht="14.25">
      <c r="A29" s="52" t="s">
        <v>1514</v>
      </c>
      <c r="C29">
        <v>0</v>
      </c>
      <c r="D29">
        <v>0</v>
      </c>
      <c r="E29">
        <v>0</v>
      </c>
      <c r="F29">
        <v>0</v>
      </c>
      <c r="G29" s="13">
        <f t="shared" si="0"/>
        <v>0</v>
      </c>
      <c r="H29" s="9">
        <v>2</v>
      </c>
    </row>
    <row r="30" spans="1:8" ht="14.25">
      <c r="A30" s="52" t="s">
        <v>332</v>
      </c>
      <c r="C30">
        <v>0</v>
      </c>
      <c r="D30">
        <v>0</v>
      </c>
      <c r="E30">
        <v>0</v>
      </c>
      <c r="F30">
        <v>0</v>
      </c>
      <c r="G30" s="13">
        <f t="shared" si="0"/>
        <v>0</v>
      </c>
      <c r="H30" s="9">
        <v>2</v>
      </c>
    </row>
    <row r="31" spans="1:8" ht="14.25">
      <c r="A31" s="52" t="s">
        <v>999</v>
      </c>
      <c r="C31">
        <v>0</v>
      </c>
      <c r="D31">
        <v>0</v>
      </c>
      <c r="E31">
        <v>0</v>
      </c>
      <c r="F31">
        <v>0</v>
      </c>
      <c r="G31" s="13">
        <f t="shared" si="0"/>
        <v>0</v>
      </c>
      <c r="H31" s="9">
        <v>2</v>
      </c>
    </row>
    <row r="32" spans="1:8" ht="14.25">
      <c r="A32" s="25" t="s">
        <v>136</v>
      </c>
      <c r="C32">
        <v>0</v>
      </c>
      <c r="D32">
        <v>0</v>
      </c>
      <c r="E32">
        <v>0</v>
      </c>
      <c r="F32">
        <v>0</v>
      </c>
      <c r="G32" s="13">
        <f t="shared" si="0"/>
        <v>0</v>
      </c>
      <c r="H32" s="9">
        <v>2</v>
      </c>
    </row>
    <row r="33" spans="1:8" ht="14.25">
      <c r="A33" s="25" t="s">
        <v>1521</v>
      </c>
      <c r="C33">
        <v>0</v>
      </c>
      <c r="D33">
        <v>0</v>
      </c>
      <c r="E33">
        <v>0</v>
      </c>
      <c r="F33">
        <v>0</v>
      </c>
      <c r="G33" s="13">
        <f t="shared" si="0"/>
        <v>0</v>
      </c>
      <c r="H33" s="9">
        <v>2</v>
      </c>
    </row>
    <row r="34" spans="1:8" ht="14.25">
      <c r="A34" s="25" t="s">
        <v>37</v>
      </c>
      <c r="C34">
        <v>0</v>
      </c>
      <c r="D34">
        <v>0</v>
      </c>
      <c r="E34">
        <v>0</v>
      </c>
      <c r="F34">
        <v>0</v>
      </c>
      <c r="G34" s="13">
        <f t="shared" si="0"/>
        <v>0</v>
      </c>
      <c r="H34" s="9">
        <v>2</v>
      </c>
    </row>
    <row r="35" spans="1:8" ht="14.25">
      <c r="A35" s="25" t="s">
        <v>1515</v>
      </c>
      <c r="C35">
        <v>0</v>
      </c>
      <c r="D35">
        <v>0</v>
      </c>
      <c r="E35">
        <v>0</v>
      </c>
      <c r="F35">
        <v>0</v>
      </c>
      <c r="G35" s="13">
        <f t="shared" si="0"/>
        <v>0</v>
      </c>
      <c r="H35" s="9">
        <v>2</v>
      </c>
    </row>
    <row r="36" spans="1:8" ht="14.25">
      <c r="A36" s="25" t="s">
        <v>365</v>
      </c>
      <c r="C36">
        <v>0</v>
      </c>
      <c r="D36">
        <v>0</v>
      </c>
      <c r="E36">
        <v>0</v>
      </c>
      <c r="F36">
        <v>0</v>
      </c>
      <c r="G36" s="13">
        <f t="shared" si="0"/>
        <v>0</v>
      </c>
      <c r="H36" s="9">
        <v>2</v>
      </c>
    </row>
    <row r="37" spans="1:8" ht="14.25">
      <c r="A37" s="25" t="s">
        <v>151</v>
      </c>
      <c r="C37">
        <v>0</v>
      </c>
      <c r="D37">
        <v>0</v>
      </c>
      <c r="E37">
        <v>0</v>
      </c>
      <c r="F37">
        <v>0</v>
      </c>
      <c r="G37" s="13">
        <f t="shared" si="0"/>
        <v>0</v>
      </c>
      <c r="H37" s="9">
        <v>2</v>
      </c>
    </row>
    <row r="38" spans="1:8" ht="14.25">
      <c r="A38" s="25" t="s">
        <v>719</v>
      </c>
      <c r="C38">
        <v>0</v>
      </c>
      <c r="D38">
        <v>0</v>
      </c>
      <c r="E38">
        <v>0</v>
      </c>
      <c r="F38">
        <v>0</v>
      </c>
      <c r="G38" s="13">
        <f t="shared" si="0"/>
        <v>0</v>
      </c>
      <c r="H38" s="9">
        <v>2</v>
      </c>
    </row>
    <row r="39" spans="1:8" ht="14.25">
      <c r="A39" s="25" t="s">
        <v>1445</v>
      </c>
      <c r="C39">
        <v>0</v>
      </c>
      <c r="D39">
        <v>0</v>
      </c>
      <c r="E39">
        <v>0</v>
      </c>
      <c r="F39">
        <v>0</v>
      </c>
      <c r="G39" s="13">
        <f t="shared" si="0"/>
        <v>0</v>
      </c>
      <c r="H39" s="9">
        <v>2</v>
      </c>
    </row>
    <row r="40" spans="1:8" ht="14.25">
      <c r="A40" s="25" t="s">
        <v>366</v>
      </c>
      <c r="C40">
        <v>0</v>
      </c>
      <c r="D40">
        <v>0</v>
      </c>
      <c r="E40">
        <v>0</v>
      </c>
      <c r="F40">
        <v>0</v>
      </c>
      <c r="G40" s="13">
        <f t="shared" si="0"/>
        <v>0</v>
      </c>
      <c r="H40" s="9">
        <v>2</v>
      </c>
    </row>
    <row r="41" spans="1:8" ht="14.25">
      <c r="A41" s="25" t="s">
        <v>333</v>
      </c>
      <c r="C41">
        <v>0</v>
      </c>
      <c r="D41">
        <v>0</v>
      </c>
      <c r="E41">
        <v>0</v>
      </c>
      <c r="F41">
        <v>0</v>
      </c>
      <c r="G41" s="13">
        <f t="shared" si="0"/>
        <v>0</v>
      </c>
      <c r="H41" s="9">
        <v>2</v>
      </c>
    </row>
    <row r="42" spans="1:8" ht="14.25">
      <c r="A42" s="25" t="s">
        <v>8</v>
      </c>
      <c r="C42">
        <v>0</v>
      </c>
      <c r="D42">
        <v>0</v>
      </c>
      <c r="E42">
        <v>0</v>
      </c>
      <c r="F42">
        <v>0</v>
      </c>
      <c r="G42" s="13">
        <f t="shared" si="0"/>
        <v>0</v>
      </c>
      <c r="H42" s="9">
        <v>2</v>
      </c>
    </row>
    <row r="43" spans="1:8" ht="14.25">
      <c r="A43" s="25" t="s">
        <v>1450</v>
      </c>
      <c r="C43">
        <v>0</v>
      </c>
      <c r="D43">
        <v>0</v>
      </c>
      <c r="E43">
        <v>0</v>
      </c>
      <c r="F43">
        <v>0</v>
      </c>
      <c r="G43" s="13">
        <f t="shared" si="0"/>
        <v>0</v>
      </c>
      <c r="H43" s="9">
        <v>2</v>
      </c>
    </row>
    <row r="44" spans="1:8" ht="14.25">
      <c r="A44" s="25" t="s">
        <v>679</v>
      </c>
      <c r="C44">
        <v>0</v>
      </c>
      <c r="D44">
        <v>0</v>
      </c>
      <c r="E44">
        <v>0</v>
      </c>
      <c r="F44">
        <v>0</v>
      </c>
      <c r="G44" s="13">
        <f t="shared" si="0"/>
        <v>0</v>
      </c>
      <c r="H44" s="9">
        <v>2</v>
      </c>
    </row>
    <row r="45" spans="1:8" ht="14.25">
      <c r="A45" s="25" t="s">
        <v>1516</v>
      </c>
      <c r="C45">
        <v>0</v>
      </c>
      <c r="D45">
        <v>0</v>
      </c>
      <c r="E45">
        <v>0</v>
      </c>
      <c r="F45">
        <v>0</v>
      </c>
      <c r="G45" s="13">
        <f t="shared" si="0"/>
        <v>0</v>
      </c>
      <c r="H45" s="9">
        <v>2</v>
      </c>
    </row>
    <row r="46" spans="1:8" ht="14.25">
      <c r="A46" s="25" t="s">
        <v>334</v>
      </c>
      <c r="C46">
        <v>0</v>
      </c>
      <c r="D46">
        <v>0</v>
      </c>
      <c r="E46">
        <v>0</v>
      </c>
      <c r="F46">
        <v>0</v>
      </c>
      <c r="G46" s="13">
        <f t="shared" si="0"/>
        <v>0</v>
      </c>
      <c r="H46" s="9">
        <v>2</v>
      </c>
    </row>
    <row r="47" spans="1:8" ht="14.25">
      <c r="A47" s="25" t="s">
        <v>1446</v>
      </c>
      <c r="C47">
        <v>0</v>
      </c>
      <c r="D47">
        <v>0</v>
      </c>
      <c r="E47">
        <v>0</v>
      </c>
      <c r="F47">
        <v>0</v>
      </c>
      <c r="G47" s="13">
        <f t="shared" si="0"/>
        <v>0</v>
      </c>
      <c r="H47" s="9">
        <v>2</v>
      </c>
    </row>
    <row r="48" spans="1:8" ht="14.25">
      <c r="A48" s="25" t="s">
        <v>1093</v>
      </c>
      <c r="C48">
        <v>0</v>
      </c>
      <c r="D48">
        <v>0</v>
      </c>
      <c r="E48">
        <v>0</v>
      </c>
      <c r="F48">
        <v>0</v>
      </c>
      <c r="G48" s="13">
        <f t="shared" si="0"/>
        <v>0</v>
      </c>
      <c r="H48" s="9">
        <v>2</v>
      </c>
    </row>
    <row r="49" spans="1:8" ht="14.25">
      <c r="A49" s="52" t="s">
        <v>126</v>
      </c>
      <c r="C49">
        <v>0</v>
      </c>
      <c r="D49">
        <v>0</v>
      </c>
      <c r="E49">
        <v>0</v>
      </c>
      <c r="F49">
        <v>0</v>
      </c>
      <c r="G49" s="13">
        <f t="shared" si="0"/>
        <v>0</v>
      </c>
      <c r="H49" s="9">
        <v>2</v>
      </c>
    </row>
    <row r="50" spans="1:8" ht="14.25">
      <c r="A50" s="52" t="s">
        <v>137</v>
      </c>
      <c r="C50">
        <v>0</v>
      </c>
      <c r="D50">
        <v>0</v>
      </c>
      <c r="E50">
        <v>0</v>
      </c>
      <c r="F50">
        <v>0</v>
      </c>
      <c r="G50" s="13">
        <f t="shared" si="0"/>
        <v>0</v>
      </c>
      <c r="H50" s="9">
        <v>2</v>
      </c>
    </row>
    <row r="51" spans="1:8" ht="14.25">
      <c r="A51" s="52" t="s">
        <v>1517</v>
      </c>
      <c r="C51">
        <v>0</v>
      </c>
      <c r="D51">
        <v>0</v>
      </c>
      <c r="E51">
        <v>0</v>
      </c>
      <c r="F51">
        <v>0</v>
      </c>
      <c r="G51" s="13">
        <f t="shared" si="0"/>
        <v>0</v>
      </c>
      <c r="H51" s="9">
        <v>2</v>
      </c>
    </row>
    <row r="52" spans="1:8" ht="14.25">
      <c r="A52" s="52" t="s">
        <v>324</v>
      </c>
      <c r="C52">
        <v>0</v>
      </c>
      <c r="D52">
        <v>0</v>
      </c>
      <c r="E52">
        <v>0</v>
      </c>
      <c r="F52">
        <v>0</v>
      </c>
      <c r="G52" s="13">
        <f t="shared" si="0"/>
        <v>0</v>
      </c>
      <c r="H52" s="9">
        <v>2</v>
      </c>
    </row>
    <row r="53" spans="1:8" ht="14.25">
      <c r="A53" s="52" t="s">
        <v>1522</v>
      </c>
      <c r="C53">
        <v>0</v>
      </c>
      <c r="D53">
        <v>0</v>
      </c>
      <c r="E53">
        <v>0</v>
      </c>
      <c r="F53">
        <v>0</v>
      </c>
      <c r="G53" s="13">
        <f t="shared" si="0"/>
        <v>0</v>
      </c>
      <c r="H53" s="9">
        <v>2</v>
      </c>
    </row>
    <row r="54" spans="1:8" ht="14.25">
      <c r="A54" s="52" t="s">
        <v>710</v>
      </c>
      <c r="C54">
        <v>0</v>
      </c>
      <c r="D54">
        <v>0</v>
      </c>
      <c r="E54">
        <v>0</v>
      </c>
      <c r="F54">
        <v>0</v>
      </c>
      <c r="G54" s="13">
        <f t="shared" si="0"/>
        <v>0</v>
      </c>
      <c r="H54" s="9">
        <v>2</v>
      </c>
    </row>
    <row r="55" spans="1:8" ht="14.25">
      <c r="A55" s="52" t="s">
        <v>335</v>
      </c>
      <c r="C55">
        <v>0</v>
      </c>
      <c r="D55">
        <v>0</v>
      </c>
      <c r="E55">
        <v>0</v>
      </c>
      <c r="F55">
        <v>0</v>
      </c>
      <c r="G55" s="13">
        <f t="shared" si="0"/>
        <v>0</v>
      </c>
      <c r="H55" s="9">
        <v>2</v>
      </c>
    </row>
    <row r="56" spans="1:8" ht="14.25">
      <c r="A56" s="52" t="s">
        <v>368</v>
      </c>
      <c r="C56">
        <v>0</v>
      </c>
      <c r="D56">
        <v>0</v>
      </c>
      <c r="E56">
        <v>0</v>
      </c>
      <c r="F56">
        <v>0</v>
      </c>
      <c r="G56" s="13">
        <f t="shared" si="0"/>
        <v>0</v>
      </c>
      <c r="H56" s="9">
        <v>2</v>
      </c>
    </row>
    <row r="57" spans="1:8" ht="14.25">
      <c r="A57" s="52" t="s">
        <v>152</v>
      </c>
      <c r="C57">
        <v>0</v>
      </c>
      <c r="D57">
        <v>0</v>
      </c>
      <c r="E57">
        <v>0</v>
      </c>
      <c r="F57">
        <v>0</v>
      </c>
      <c r="G57" s="13">
        <f t="shared" si="0"/>
        <v>0</v>
      </c>
      <c r="H57" s="9">
        <v>2</v>
      </c>
    </row>
    <row r="58" spans="1:8" ht="14.25">
      <c r="A58" s="52" t="s">
        <v>9</v>
      </c>
      <c r="C58">
        <v>0</v>
      </c>
      <c r="D58">
        <v>0</v>
      </c>
      <c r="E58">
        <v>0</v>
      </c>
      <c r="F58">
        <v>0</v>
      </c>
      <c r="G58" s="13">
        <f t="shared" si="0"/>
        <v>0</v>
      </c>
      <c r="H58" s="9">
        <v>2</v>
      </c>
    </row>
    <row r="59" spans="1:8" ht="14.25">
      <c r="A59" s="25" t="s">
        <v>73</v>
      </c>
      <c r="C59">
        <v>0</v>
      </c>
      <c r="D59">
        <v>0</v>
      </c>
      <c r="E59">
        <v>0</v>
      </c>
      <c r="F59">
        <v>0</v>
      </c>
      <c r="G59" s="13">
        <f t="shared" si="0"/>
        <v>0</v>
      </c>
      <c r="H59" s="9">
        <v>2</v>
      </c>
    </row>
    <row r="60" spans="1:8" ht="14.25">
      <c r="A60" s="25" t="s">
        <v>853</v>
      </c>
      <c r="C60">
        <v>0</v>
      </c>
      <c r="D60">
        <v>0</v>
      </c>
      <c r="E60">
        <v>0</v>
      </c>
      <c r="F60">
        <v>0</v>
      </c>
      <c r="G60" s="13">
        <f t="shared" si="0"/>
        <v>0</v>
      </c>
      <c r="H60" s="9">
        <v>2</v>
      </c>
    </row>
    <row r="61" spans="1:8" ht="14.25">
      <c r="A61" s="25" t="s">
        <v>127</v>
      </c>
      <c r="C61">
        <v>0</v>
      </c>
      <c r="D61">
        <v>0</v>
      </c>
      <c r="E61">
        <v>0</v>
      </c>
      <c r="F61">
        <v>0</v>
      </c>
      <c r="G61" s="13">
        <f t="shared" si="0"/>
        <v>0</v>
      </c>
      <c r="H61" s="9">
        <v>2</v>
      </c>
    </row>
    <row r="62" spans="1:8" ht="14.25">
      <c r="A62" s="25" t="s">
        <v>10</v>
      </c>
      <c r="C62">
        <v>0</v>
      </c>
      <c r="D62">
        <v>0</v>
      </c>
      <c r="E62">
        <v>0</v>
      </c>
      <c r="F62">
        <v>0</v>
      </c>
      <c r="G62" s="13">
        <f t="shared" si="0"/>
        <v>0</v>
      </c>
      <c r="H62" s="9">
        <v>2</v>
      </c>
    </row>
    <row r="63" spans="1:8" ht="14.25">
      <c r="A63" s="25" t="s">
        <v>1518</v>
      </c>
      <c r="C63">
        <v>0</v>
      </c>
      <c r="D63">
        <v>0</v>
      </c>
      <c r="E63">
        <v>0</v>
      </c>
      <c r="F63">
        <v>0</v>
      </c>
      <c r="G63" s="13">
        <f t="shared" si="0"/>
        <v>0</v>
      </c>
      <c r="H63" s="9">
        <v>2</v>
      </c>
    </row>
    <row r="64" spans="1:8" ht="14.25">
      <c r="A64" s="25" t="s">
        <v>646</v>
      </c>
      <c r="C64">
        <v>0</v>
      </c>
      <c r="D64">
        <v>0</v>
      </c>
      <c r="E64">
        <v>0</v>
      </c>
      <c r="F64">
        <v>0</v>
      </c>
      <c r="G64" s="13">
        <f t="shared" si="0"/>
        <v>0</v>
      </c>
      <c r="H64" s="9">
        <v>2</v>
      </c>
    </row>
    <row r="65" spans="1:8" ht="14.25">
      <c r="A65" s="25" t="s">
        <v>74</v>
      </c>
      <c r="C65">
        <v>0</v>
      </c>
      <c r="D65">
        <v>0</v>
      </c>
      <c r="E65">
        <v>0</v>
      </c>
      <c r="F65">
        <v>0</v>
      </c>
      <c r="G65" s="13">
        <f t="shared" si="0"/>
        <v>0</v>
      </c>
      <c r="H65" s="9">
        <v>2</v>
      </c>
    </row>
    <row r="66" spans="1:8" ht="14.25">
      <c r="A66" s="25" t="s">
        <v>153</v>
      </c>
      <c r="C66">
        <v>0</v>
      </c>
      <c r="D66">
        <v>0</v>
      </c>
      <c r="E66">
        <v>0</v>
      </c>
      <c r="F66">
        <v>0</v>
      </c>
      <c r="G66" s="13">
        <f t="shared" si="0"/>
        <v>0</v>
      </c>
      <c r="H66" s="9">
        <v>2</v>
      </c>
    </row>
    <row r="67" spans="1:8" ht="14.25">
      <c r="A67" s="25" t="s">
        <v>988</v>
      </c>
      <c r="C67">
        <v>0</v>
      </c>
      <c r="D67">
        <v>0</v>
      </c>
      <c r="E67">
        <v>0</v>
      </c>
      <c r="F67">
        <v>0</v>
      </c>
      <c r="G67" s="13">
        <f>B67-C67-D67-E67-F67</f>
        <v>0</v>
      </c>
      <c r="H67" s="9">
        <v>2</v>
      </c>
    </row>
    <row r="68" spans="1:8" ht="14.25">
      <c r="A68" s="25" t="s">
        <v>989</v>
      </c>
      <c r="C68">
        <v>0</v>
      </c>
      <c r="D68">
        <v>0</v>
      </c>
      <c r="E68">
        <v>0</v>
      </c>
      <c r="F68">
        <v>0</v>
      </c>
      <c r="G68" s="13">
        <f>B68-C68-D68-E68-F68</f>
        <v>0</v>
      </c>
      <c r="H68" s="9">
        <v>2</v>
      </c>
    </row>
    <row r="69" spans="1:8" ht="14.25">
      <c r="A69" s="25" t="s">
        <v>943</v>
      </c>
      <c r="C69">
        <v>0</v>
      </c>
      <c r="D69">
        <v>0</v>
      </c>
      <c r="E69">
        <v>0</v>
      </c>
      <c r="F69">
        <v>0</v>
      </c>
      <c r="G69" s="13">
        <f>B69-C69-D69-E69-F69</f>
        <v>0</v>
      </c>
      <c r="H69" s="9">
        <v>2</v>
      </c>
    </row>
    <row r="70" spans="1:8" ht="14.25">
      <c r="A70" s="25" t="s">
        <v>75</v>
      </c>
      <c r="C70">
        <v>0</v>
      </c>
      <c r="D70">
        <v>0</v>
      </c>
      <c r="E70">
        <v>0</v>
      </c>
      <c r="F70">
        <v>0</v>
      </c>
      <c r="G70" s="13">
        <f t="shared" si="0"/>
        <v>0</v>
      </c>
      <c r="H70" s="9">
        <v>2</v>
      </c>
    </row>
    <row r="71" spans="1:8" ht="14.25">
      <c r="A71" s="25" t="s">
        <v>138</v>
      </c>
      <c r="C71">
        <v>0</v>
      </c>
      <c r="D71">
        <v>0</v>
      </c>
      <c r="E71">
        <v>0</v>
      </c>
      <c r="F71">
        <v>0</v>
      </c>
      <c r="G71" s="13">
        <f t="shared" si="0"/>
        <v>0</v>
      </c>
      <c r="H71" s="9">
        <v>2</v>
      </c>
    </row>
    <row r="72" spans="1:8" ht="14.25">
      <c r="A72" s="25" t="s">
        <v>990</v>
      </c>
      <c r="C72">
        <v>0</v>
      </c>
      <c r="D72">
        <v>0</v>
      </c>
      <c r="E72">
        <v>0</v>
      </c>
      <c r="F72">
        <v>0</v>
      </c>
      <c r="G72" s="13">
        <f>B72-C72-D72-E72-F72</f>
        <v>0</v>
      </c>
      <c r="H72" s="9">
        <v>2</v>
      </c>
    </row>
    <row r="73" spans="1:8" ht="14.25">
      <c r="A73" s="25" t="s">
        <v>1000</v>
      </c>
      <c r="C73">
        <v>0</v>
      </c>
      <c r="D73">
        <v>0</v>
      </c>
      <c r="E73">
        <v>0</v>
      </c>
      <c r="F73">
        <v>0</v>
      </c>
      <c r="G73" s="13">
        <f>B73-C73-D73-E73-F73</f>
        <v>0</v>
      </c>
      <c r="H73" s="9">
        <v>2</v>
      </c>
    </row>
    <row r="74" spans="1:8" ht="14.25">
      <c r="A74" s="25" t="s">
        <v>39</v>
      </c>
      <c r="C74">
        <v>0</v>
      </c>
      <c r="D74">
        <v>0</v>
      </c>
      <c r="E74">
        <v>0</v>
      </c>
      <c r="F74">
        <v>0</v>
      </c>
      <c r="G74" s="13">
        <f aca="true" t="shared" si="1" ref="G74:G101">B74-C74-D74-E74-F74</f>
        <v>0</v>
      </c>
      <c r="H74" s="9">
        <v>2</v>
      </c>
    </row>
    <row r="75" spans="1:8" ht="14.25">
      <c r="A75" s="25" t="s">
        <v>854</v>
      </c>
      <c r="C75">
        <v>0</v>
      </c>
      <c r="D75">
        <v>0</v>
      </c>
      <c r="E75">
        <v>0</v>
      </c>
      <c r="F75">
        <v>0</v>
      </c>
      <c r="G75" s="13">
        <f t="shared" si="1"/>
        <v>0</v>
      </c>
      <c r="H75" s="9">
        <v>2</v>
      </c>
    </row>
    <row r="76" spans="1:8" ht="14.25">
      <c r="A76" s="25" t="s">
        <v>676</v>
      </c>
      <c r="C76">
        <v>0</v>
      </c>
      <c r="D76">
        <v>0</v>
      </c>
      <c r="E76">
        <v>0</v>
      </c>
      <c r="F76">
        <v>0</v>
      </c>
      <c r="G76" s="13">
        <f t="shared" si="1"/>
        <v>0</v>
      </c>
      <c r="H76" s="9">
        <v>2</v>
      </c>
    </row>
    <row r="77" spans="1:8" ht="14.25">
      <c r="A77" s="25" t="s">
        <v>1525</v>
      </c>
      <c r="C77">
        <v>0</v>
      </c>
      <c r="D77">
        <v>0</v>
      </c>
      <c r="E77">
        <v>0</v>
      </c>
      <c r="F77">
        <v>0</v>
      </c>
      <c r="G77" s="13">
        <f t="shared" si="1"/>
        <v>0</v>
      </c>
      <c r="H77" s="9">
        <v>2</v>
      </c>
    </row>
    <row r="78" spans="1:8" ht="14.25">
      <c r="A78" s="25" t="s">
        <v>680</v>
      </c>
      <c r="C78">
        <v>0</v>
      </c>
      <c r="D78">
        <v>0</v>
      </c>
      <c r="E78">
        <v>0</v>
      </c>
      <c r="F78">
        <v>0</v>
      </c>
      <c r="G78" s="13">
        <f t="shared" si="1"/>
        <v>0</v>
      </c>
      <c r="H78" s="9">
        <v>2</v>
      </c>
    </row>
    <row r="79" spans="1:8" ht="14.25">
      <c r="A79" s="25" t="s">
        <v>315</v>
      </c>
      <c r="C79">
        <v>0</v>
      </c>
      <c r="D79">
        <v>0</v>
      </c>
      <c r="E79">
        <v>0</v>
      </c>
      <c r="F79">
        <v>0</v>
      </c>
      <c r="G79" s="13">
        <f t="shared" si="1"/>
        <v>0</v>
      </c>
      <c r="H79" s="9">
        <v>2</v>
      </c>
    </row>
    <row r="80" spans="1:8" ht="14.25">
      <c r="A80" s="25" t="s">
        <v>858</v>
      </c>
      <c r="C80">
        <v>0</v>
      </c>
      <c r="D80">
        <v>0</v>
      </c>
      <c r="E80">
        <v>0</v>
      </c>
      <c r="F80">
        <v>0</v>
      </c>
      <c r="G80" s="13">
        <f t="shared" si="1"/>
        <v>0</v>
      </c>
      <c r="H80" s="9">
        <v>2</v>
      </c>
    </row>
    <row r="81" spans="1:8" ht="14.25">
      <c r="A81" s="25" t="s">
        <v>949</v>
      </c>
      <c r="C81">
        <v>0</v>
      </c>
      <c r="D81">
        <v>0</v>
      </c>
      <c r="E81">
        <v>0</v>
      </c>
      <c r="F81">
        <v>0</v>
      </c>
      <c r="G81" s="13">
        <f t="shared" si="1"/>
        <v>0</v>
      </c>
      <c r="H81" s="9">
        <v>2</v>
      </c>
    </row>
    <row r="82" spans="1:8" ht="14.25">
      <c r="A82" s="25" t="s">
        <v>764</v>
      </c>
      <c r="C82">
        <v>0</v>
      </c>
      <c r="D82">
        <v>0</v>
      </c>
      <c r="E82">
        <v>0</v>
      </c>
      <c r="F82">
        <v>0</v>
      </c>
      <c r="G82" s="13">
        <f t="shared" si="1"/>
        <v>0</v>
      </c>
      <c r="H82" s="9">
        <v>2</v>
      </c>
    </row>
    <row r="83" spans="1:8" ht="14.25">
      <c r="A83" s="25" t="s">
        <v>1533</v>
      </c>
      <c r="C83">
        <v>0</v>
      </c>
      <c r="D83">
        <v>0</v>
      </c>
      <c r="E83">
        <v>0</v>
      </c>
      <c r="F83">
        <v>0</v>
      </c>
      <c r="G83" s="13">
        <f t="shared" si="1"/>
        <v>0</v>
      </c>
      <c r="H83" s="9">
        <v>2</v>
      </c>
    </row>
    <row r="84" spans="1:8" ht="14.25">
      <c r="A84" s="25" t="s">
        <v>437</v>
      </c>
      <c r="C84">
        <v>0</v>
      </c>
      <c r="D84">
        <v>0</v>
      </c>
      <c r="E84">
        <v>0</v>
      </c>
      <c r="F84">
        <v>0</v>
      </c>
      <c r="G84" s="13">
        <f t="shared" si="1"/>
        <v>0</v>
      </c>
      <c r="H84" s="9">
        <v>2</v>
      </c>
    </row>
    <row r="85" spans="1:8" ht="14.25">
      <c r="A85" s="25" t="s">
        <v>1523</v>
      </c>
      <c r="C85">
        <v>0</v>
      </c>
      <c r="D85">
        <v>0</v>
      </c>
      <c r="E85">
        <v>0</v>
      </c>
      <c r="F85">
        <v>0</v>
      </c>
      <c r="G85" s="13">
        <f t="shared" si="1"/>
        <v>0</v>
      </c>
      <c r="H85" s="9">
        <v>2</v>
      </c>
    </row>
    <row r="86" spans="1:8" ht="14.25">
      <c r="A86" s="25" t="s">
        <v>363</v>
      </c>
      <c r="C86">
        <v>0</v>
      </c>
      <c r="D86">
        <v>0</v>
      </c>
      <c r="E86">
        <v>0</v>
      </c>
      <c r="F86">
        <v>0</v>
      </c>
      <c r="G86" s="13">
        <f t="shared" si="1"/>
        <v>0</v>
      </c>
      <c r="H86" s="9">
        <v>2</v>
      </c>
    </row>
    <row r="87" spans="1:8" ht="14.25">
      <c r="A87" s="25" t="s">
        <v>1055</v>
      </c>
      <c r="C87">
        <v>0</v>
      </c>
      <c r="D87">
        <v>0</v>
      </c>
      <c r="E87">
        <v>0</v>
      </c>
      <c r="F87">
        <v>0</v>
      </c>
      <c r="G87" s="13">
        <f t="shared" si="1"/>
        <v>0</v>
      </c>
      <c r="H87" s="9">
        <v>2</v>
      </c>
    </row>
    <row r="88" spans="1:8" ht="14.25">
      <c r="A88" s="25" t="s">
        <v>155</v>
      </c>
      <c r="C88">
        <v>0</v>
      </c>
      <c r="D88">
        <v>0</v>
      </c>
      <c r="E88">
        <v>0</v>
      </c>
      <c r="F88">
        <v>0</v>
      </c>
      <c r="G88" s="13">
        <f t="shared" si="1"/>
        <v>0</v>
      </c>
      <c r="H88" s="9">
        <v>2</v>
      </c>
    </row>
    <row r="89" spans="1:8" ht="14.25">
      <c r="A89" s="25" t="s">
        <v>337</v>
      </c>
      <c r="C89">
        <v>0</v>
      </c>
      <c r="D89">
        <v>0</v>
      </c>
      <c r="E89">
        <v>0</v>
      </c>
      <c r="F89">
        <v>0</v>
      </c>
      <c r="G89" s="13">
        <f t="shared" si="1"/>
        <v>0</v>
      </c>
      <c r="H89" s="9">
        <v>2</v>
      </c>
    </row>
    <row r="90" spans="1:8" ht="14.25">
      <c r="A90" s="25" t="s">
        <v>128</v>
      </c>
      <c r="C90">
        <v>0</v>
      </c>
      <c r="D90">
        <v>0</v>
      </c>
      <c r="E90">
        <v>0</v>
      </c>
      <c r="F90">
        <v>0</v>
      </c>
      <c r="G90" s="13">
        <f t="shared" si="1"/>
        <v>0</v>
      </c>
      <c r="H90" s="9">
        <v>2</v>
      </c>
    </row>
    <row r="91" spans="1:8" ht="14.25">
      <c r="A91" s="25" t="s">
        <v>405</v>
      </c>
      <c r="C91">
        <v>0</v>
      </c>
      <c r="D91">
        <v>0</v>
      </c>
      <c r="E91">
        <v>0</v>
      </c>
      <c r="F91">
        <v>0</v>
      </c>
      <c r="G91" s="13">
        <f t="shared" si="1"/>
        <v>0</v>
      </c>
      <c r="H91" s="9">
        <v>2</v>
      </c>
    </row>
    <row r="92" spans="1:8" ht="14.25">
      <c r="A92" s="25" t="s">
        <v>681</v>
      </c>
      <c r="C92">
        <v>0</v>
      </c>
      <c r="D92">
        <v>0</v>
      </c>
      <c r="E92">
        <v>0</v>
      </c>
      <c r="F92">
        <v>0</v>
      </c>
      <c r="G92" s="13">
        <f t="shared" si="1"/>
        <v>0</v>
      </c>
      <c r="H92" s="9">
        <v>2</v>
      </c>
    </row>
    <row r="93" spans="1:8" ht="14.25">
      <c r="A93" s="25" t="s">
        <v>438</v>
      </c>
      <c r="C93">
        <v>0</v>
      </c>
      <c r="D93">
        <v>0</v>
      </c>
      <c r="E93">
        <v>0</v>
      </c>
      <c r="F93">
        <v>0</v>
      </c>
      <c r="G93" s="13">
        <f t="shared" si="1"/>
        <v>0</v>
      </c>
      <c r="H93" s="9">
        <v>2</v>
      </c>
    </row>
    <row r="94" spans="1:8" ht="14.25">
      <c r="A94" s="25" t="s">
        <v>370</v>
      </c>
      <c r="C94">
        <v>0</v>
      </c>
      <c r="D94">
        <v>0</v>
      </c>
      <c r="E94">
        <v>0</v>
      </c>
      <c r="F94">
        <v>0</v>
      </c>
      <c r="G94" s="13">
        <f t="shared" si="1"/>
        <v>0</v>
      </c>
      <c r="H94" s="9">
        <v>2</v>
      </c>
    </row>
    <row r="95" spans="1:8" ht="14.25">
      <c r="A95" s="25" t="s">
        <v>76</v>
      </c>
      <c r="C95">
        <v>0</v>
      </c>
      <c r="D95">
        <v>0</v>
      </c>
      <c r="E95">
        <v>0</v>
      </c>
      <c r="F95">
        <v>0</v>
      </c>
      <c r="G95" s="13">
        <f t="shared" si="1"/>
        <v>0</v>
      </c>
      <c r="H95" s="9">
        <v>2</v>
      </c>
    </row>
    <row r="96" spans="1:8" ht="14.25">
      <c r="A96" s="25" t="s">
        <v>40</v>
      </c>
      <c r="C96">
        <v>0</v>
      </c>
      <c r="D96">
        <v>0</v>
      </c>
      <c r="E96">
        <v>0</v>
      </c>
      <c r="F96">
        <v>0</v>
      </c>
      <c r="G96" s="13">
        <f t="shared" si="1"/>
        <v>0</v>
      </c>
      <c r="H96" s="9">
        <v>2</v>
      </c>
    </row>
    <row r="97" spans="1:8" ht="14.25">
      <c r="A97" s="25" t="s">
        <v>11</v>
      </c>
      <c r="C97">
        <v>0</v>
      </c>
      <c r="D97">
        <v>0</v>
      </c>
      <c r="E97">
        <v>0</v>
      </c>
      <c r="F97">
        <v>0</v>
      </c>
      <c r="G97" s="13">
        <f t="shared" si="1"/>
        <v>0</v>
      </c>
      <c r="H97" s="9">
        <v>2</v>
      </c>
    </row>
    <row r="98" spans="1:8" ht="14.25">
      <c r="A98" s="25" t="s">
        <v>1451</v>
      </c>
      <c r="C98">
        <v>0</v>
      </c>
      <c r="D98">
        <v>0</v>
      </c>
      <c r="E98">
        <v>0</v>
      </c>
      <c r="F98">
        <v>0</v>
      </c>
      <c r="G98" s="13">
        <f t="shared" si="1"/>
        <v>0</v>
      </c>
      <c r="H98" s="9">
        <v>2</v>
      </c>
    </row>
    <row r="99" spans="1:8" ht="14.25">
      <c r="A99" s="25" t="s">
        <v>77</v>
      </c>
      <c r="C99">
        <v>0</v>
      </c>
      <c r="D99">
        <v>0</v>
      </c>
      <c r="E99">
        <v>0</v>
      </c>
      <c r="F99">
        <v>0</v>
      </c>
      <c r="G99" s="13">
        <f t="shared" si="1"/>
        <v>0</v>
      </c>
      <c r="H99" s="9">
        <v>2</v>
      </c>
    </row>
    <row r="100" spans="1:8" ht="14.25">
      <c r="A100" s="52" t="s">
        <v>12</v>
      </c>
      <c r="C100">
        <v>0</v>
      </c>
      <c r="D100">
        <v>0</v>
      </c>
      <c r="E100">
        <v>0</v>
      </c>
      <c r="F100">
        <v>0</v>
      </c>
      <c r="G100" s="13">
        <f t="shared" si="1"/>
        <v>0</v>
      </c>
      <c r="H100" s="9">
        <v>2</v>
      </c>
    </row>
    <row r="101" spans="1:8" ht="14.25">
      <c r="A101" s="52" t="s">
        <v>13</v>
      </c>
      <c r="C101">
        <v>0</v>
      </c>
      <c r="D101">
        <v>0</v>
      </c>
      <c r="E101">
        <v>0</v>
      </c>
      <c r="F101">
        <v>0</v>
      </c>
      <c r="G101" s="13">
        <f t="shared" si="1"/>
        <v>0</v>
      </c>
      <c r="H101" s="9">
        <v>2</v>
      </c>
    </row>
    <row r="102" spans="1:8" ht="15">
      <c r="A102" s="3" t="s">
        <v>643</v>
      </c>
      <c r="B102" s="4">
        <f aca="true" t="shared" si="2" ref="B102:G102">SUM(B3:B101)</f>
        <v>0</v>
      </c>
      <c r="C102" s="4">
        <f t="shared" si="2"/>
        <v>0</v>
      </c>
      <c r="D102" s="4">
        <f t="shared" si="2"/>
        <v>0</v>
      </c>
      <c r="E102" s="4">
        <f t="shared" si="2"/>
        <v>0</v>
      </c>
      <c r="F102" s="4">
        <f t="shared" si="2"/>
        <v>0</v>
      </c>
      <c r="G102" s="4">
        <f t="shared" si="2"/>
        <v>0</v>
      </c>
      <c r="H102" s="6"/>
    </row>
  </sheetData>
  <sheetProtection/>
  <mergeCells count="1">
    <mergeCell ref="A1:H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D4" sqref="D4"/>
    </sheetView>
  </sheetViews>
  <sheetFormatPr defaultColWidth="9.00390625" defaultRowHeight="14.25"/>
  <cols>
    <col min="1" max="1" width="20.625" style="0" bestFit="1" customWidth="1"/>
    <col min="2" max="2" width="7.50390625" style="0" customWidth="1"/>
    <col min="3" max="3" width="10.00390625" style="0" bestFit="1" customWidth="1"/>
    <col min="4" max="4" width="13.375" style="0" bestFit="1" customWidth="1"/>
    <col min="5" max="5" width="14.375" style="0" bestFit="1" customWidth="1"/>
    <col min="6" max="6" width="9.75390625" style="0" bestFit="1" customWidth="1"/>
    <col min="7" max="7" width="7.25390625" style="0" bestFit="1" customWidth="1"/>
    <col min="9" max="9" width="0" style="0" hidden="1" customWidth="1"/>
    <col min="11" max="11" width="13.125" style="0" bestFit="1" customWidth="1"/>
    <col min="13" max="14" width="13.125" style="0" bestFit="1" customWidth="1"/>
  </cols>
  <sheetData>
    <row r="1" spans="1:14" ht="15">
      <c r="A1" s="88" t="s">
        <v>1534</v>
      </c>
      <c r="B1" s="89"/>
      <c r="C1" s="89"/>
      <c r="D1" s="89"/>
      <c r="E1" s="89"/>
      <c r="F1" s="89"/>
      <c r="G1" s="89"/>
      <c r="H1" s="90"/>
      <c r="K1" s="10"/>
      <c r="L1" s="10"/>
      <c r="M1" s="10"/>
      <c r="N1" s="10"/>
    </row>
    <row r="2" spans="1:15" ht="15">
      <c r="A2" s="8" t="s">
        <v>722</v>
      </c>
      <c r="B2" s="8" t="s">
        <v>637</v>
      </c>
      <c r="C2" s="8" t="s">
        <v>638</v>
      </c>
      <c r="D2" s="8" t="s">
        <v>639</v>
      </c>
      <c r="E2" s="8" t="s">
        <v>640</v>
      </c>
      <c r="F2" s="8" t="s">
        <v>641</v>
      </c>
      <c r="G2" s="8" t="s">
        <v>642</v>
      </c>
      <c r="H2" s="8" t="s">
        <v>502</v>
      </c>
      <c r="K2" s="10"/>
      <c r="L2" s="10"/>
      <c r="M2" s="60"/>
      <c r="N2" s="10"/>
      <c r="O2" s="10"/>
    </row>
    <row r="3" spans="1:15" ht="14.25">
      <c r="A3" s="52" t="s">
        <v>139</v>
      </c>
      <c r="B3" s="10">
        <v>1</v>
      </c>
      <c r="C3" s="10">
        <v>0</v>
      </c>
      <c r="D3" s="10">
        <v>1</v>
      </c>
      <c r="E3" s="10">
        <v>0</v>
      </c>
      <c r="F3" s="10">
        <v>0</v>
      </c>
      <c r="G3" s="27">
        <f>B3-C3-D3-E3-F3</f>
        <v>0</v>
      </c>
      <c r="H3" s="10">
        <v>1</v>
      </c>
      <c r="I3" s="40"/>
      <c r="J3" s="58"/>
      <c r="K3" s="10"/>
      <c r="L3" s="56"/>
      <c r="M3" s="61"/>
      <c r="N3" s="10"/>
      <c r="O3" s="10"/>
    </row>
    <row r="4" spans="1:14" ht="15">
      <c r="A4" s="11" t="s">
        <v>643</v>
      </c>
      <c r="B4" s="12">
        <f aca="true" t="shared" si="0" ref="B4:G4">SUM(B3:B3)</f>
        <v>1</v>
      </c>
      <c r="C4" s="12">
        <f t="shared" si="0"/>
        <v>0</v>
      </c>
      <c r="D4" s="12">
        <f t="shared" si="0"/>
        <v>1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30"/>
      <c r="K4" s="10"/>
      <c r="L4" s="10"/>
      <c r="M4" s="10"/>
      <c r="N4" s="10"/>
    </row>
    <row r="5" ht="14.25">
      <c r="K5" s="10"/>
    </row>
  </sheetData>
  <sheetProtection/>
  <mergeCells count="1">
    <mergeCell ref="A1:H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8"/>
  <sheetViews>
    <sheetView workbookViewId="0" topLeftCell="A118">
      <selection activeCell="A3" sqref="A3"/>
    </sheetView>
  </sheetViews>
  <sheetFormatPr defaultColWidth="9.00390625" defaultRowHeight="14.25"/>
  <cols>
    <col min="1" max="1" width="27.00390625" style="0" customWidth="1"/>
    <col min="2" max="2" width="7.375" style="0" bestFit="1" customWidth="1"/>
    <col min="3" max="3" width="10.00390625" style="0" customWidth="1"/>
    <col min="4" max="4" width="13.375" style="0" bestFit="1" customWidth="1"/>
    <col min="5" max="5" width="14.375" style="0" bestFit="1" customWidth="1"/>
    <col min="6" max="6" width="9.75390625" style="0" bestFit="1" customWidth="1"/>
    <col min="7" max="7" width="7.375" style="0" bestFit="1" customWidth="1"/>
    <col min="8" max="8" width="7.125" style="0" bestFit="1" customWidth="1"/>
  </cols>
  <sheetData>
    <row r="1" spans="1:8" ht="15">
      <c r="A1" s="88" t="s">
        <v>1534</v>
      </c>
      <c r="B1" s="89"/>
      <c r="C1" s="89"/>
      <c r="D1" s="89"/>
      <c r="E1" s="89"/>
      <c r="F1" s="89"/>
      <c r="G1" s="89"/>
      <c r="H1" s="90"/>
    </row>
    <row r="2" spans="1:8" ht="15">
      <c r="A2" s="1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</row>
    <row r="3" spans="1:8" ht="14.25">
      <c r="A3" s="25" t="s">
        <v>1475</v>
      </c>
      <c r="B3" s="13">
        <v>376</v>
      </c>
      <c r="C3" s="13">
        <v>2</v>
      </c>
      <c r="D3" s="13">
        <v>0</v>
      </c>
      <c r="E3" s="13">
        <v>0</v>
      </c>
      <c r="F3" s="13">
        <v>0</v>
      </c>
      <c r="G3" s="13">
        <f aca="true" t="shared" si="0" ref="G3:G41">B3-C3-D3-E3-F3</f>
        <v>374</v>
      </c>
      <c r="H3" s="10">
        <v>1</v>
      </c>
    </row>
    <row r="4" spans="1:8" ht="14.25">
      <c r="A4" s="25" t="s">
        <v>409</v>
      </c>
      <c r="B4" s="13">
        <v>803</v>
      </c>
      <c r="C4" s="13">
        <v>5</v>
      </c>
      <c r="D4" s="13">
        <v>0</v>
      </c>
      <c r="E4" s="13">
        <v>0</v>
      </c>
      <c r="F4" s="13">
        <v>0</v>
      </c>
      <c r="G4" s="13">
        <f t="shared" si="0"/>
        <v>798</v>
      </c>
      <c r="H4" s="10">
        <v>1</v>
      </c>
    </row>
    <row r="5" spans="1:8" ht="14.25">
      <c r="A5" s="25" t="s">
        <v>1564</v>
      </c>
      <c r="B5" s="13">
        <v>795</v>
      </c>
      <c r="C5" s="13">
        <v>0</v>
      </c>
      <c r="D5" s="13">
        <v>0</v>
      </c>
      <c r="E5" s="13">
        <v>0</v>
      </c>
      <c r="F5" s="13">
        <v>0</v>
      </c>
      <c r="G5" s="13">
        <f t="shared" si="0"/>
        <v>795</v>
      </c>
      <c r="H5" s="10">
        <v>1</v>
      </c>
    </row>
    <row r="6" spans="1:8" ht="14.25">
      <c r="A6" s="25" t="s">
        <v>522</v>
      </c>
      <c r="B6" s="13">
        <v>188</v>
      </c>
      <c r="C6" s="13">
        <v>0</v>
      </c>
      <c r="D6" s="13">
        <v>0</v>
      </c>
      <c r="E6" s="13">
        <v>0</v>
      </c>
      <c r="F6" s="13">
        <v>0</v>
      </c>
      <c r="G6" s="13">
        <f t="shared" si="0"/>
        <v>188</v>
      </c>
      <c r="H6" s="10">
        <v>1</v>
      </c>
    </row>
    <row r="7" spans="1:8" ht="14.25">
      <c r="A7" s="52" t="s">
        <v>1573</v>
      </c>
      <c r="B7" s="13">
        <v>642</v>
      </c>
      <c r="C7" s="13">
        <v>1</v>
      </c>
      <c r="D7" s="13">
        <v>0</v>
      </c>
      <c r="E7" s="13">
        <v>0</v>
      </c>
      <c r="F7" s="13">
        <v>0</v>
      </c>
      <c r="G7" s="13">
        <f t="shared" si="0"/>
        <v>641</v>
      </c>
      <c r="H7" s="10">
        <v>1</v>
      </c>
    </row>
    <row r="8" spans="1:8" ht="14.25">
      <c r="A8" s="25" t="s">
        <v>1565</v>
      </c>
      <c r="B8" s="13">
        <v>106</v>
      </c>
      <c r="C8" s="13">
        <v>0</v>
      </c>
      <c r="D8" s="13">
        <v>0</v>
      </c>
      <c r="E8" s="13">
        <v>0</v>
      </c>
      <c r="F8" s="13">
        <v>0</v>
      </c>
      <c r="G8" s="13">
        <f t="shared" si="0"/>
        <v>106</v>
      </c>
      <c r="H8" s="10">
        <v>1</v>
      </c>
    </row>
    <row r="9" spans="1:8" ht="14.25">
      <c r="A9" s="52" t="s">
        <v>1140</v>
      </c>
      <c r="B9" s="13">
        <v>680</v>
      </c>
      <c r="C9" s="13">
        <v>2</v>
      </c>
      <c r="D9" s="13">
        <v>0</v>
      </c>
      <c r="E9" s="13">
        <v>0</v>
      </c>
      <c r="F9" s="13">
        <v>0</v>
      </c>
      <c r="G9" s="13">
        <f t="shared" si="0"/>
        <v>678</v>
      </c>
      <c r="H9" s="10">
        <v>1</v>
      </c>
    </row>
    <row r="10" spans="1:8" ht="14.25">
      <c r="A10" s="52" t="s">
        <v>1587</v>
      </c>
      <c r="B10" s="13">
        <v>265</v>
      </c>
      <c r="C10" s="13">
        <v>0</v>
      </c>
      <c r="D10" s="13">
        <v>0</v>
      </c>
      <c r="E10" s="13">
        <v>0</v>
      </c>
      <c r="F10" s="13">
        <v>0</v>
      </c>
      <c r="G10" s="13">
        <f>B10-C10-D10-E10-F10</f>
        <v>265</v>
      </c>
      <c r="H10" s="10">
        <v>1</v>
      </c>
    </row>
    <row r="11" spans="1:8" ht="14.25">
      <c r="A11" s="52" t="s">
        <v>1131</v>
      </c>
      <c r="B11" s="13">
        <v>18</v>
      </c>
      <c r="C11" s="13">
        <v>0</v>
      </c>
      <c r="D11" s="13">
        <v>0</v>
      </c>
      <c r="E11" s="13">
        <v>0</v>
      </c>
      <c r="F11" s="13">
        <v>0</v>
      </c>
      <c r="G11" s="13">
        <f t="shared" si="0"/>
        <v>18</v>
      </c>
      <c r="H11" s="10">
        <v>1</v>
      </c>
    </row>
    <row r="12" spans="1:8" ht="14.25">
      <c r="A12" s="52" t="s">
        <v>91</v>
      </c>
      <c r="B12" s="13">
        <v>589</v>
      </c>
      <c r="C12" s="13">
        <v>1</v>
      </c>
      <c r="D12" s="13">
        <v>0</v>
      </c>
      <c r="E12" s="13">
        <v>0</v>
      </c>
      <c r="F12" s="13">
        <v>0</v>
      </c>
      <c r="G12" s="13">
        <f t="shared" si="0"/>
        <v>588</v>
      </c>
      <c r="H12" s="10">
        <v>1</v>
      </c>
    </row>
    <row r="13" spans="1:8" ht="14.25">
      <c r="A13" s="52" t="s">
        <v>1097</v>
      </c>
      <c r="B13" s="13">
        <v>91</v>
      </c>
      <c r="C13" s="13">
        <v>0</v>
      </c>
      <c r="D13" s="13">
        <v>0</v>
      </c>
      <c r="E13" s="13">
        <v>0</v>
      </c>
      <c r="F13" s="13">
        <v>0</v>
      </c>
      <c r="G13" s="13">
        <f t="shared" si="0"/>
        <v>91</v>
      </c>
      <c r="H13" s="10">
        <v>1</v>
      </c>
    </row>
    <row r="14" spans="1:8" ht="14.25">
      <c r="A14" s="52" t="s">
        <v>1566</v>
      </c>
      <c r="B14" s="13">
        <v>185</v>
      </c>
      <c r="C14" s="13">
        <v>0</v>
      </c>
      <c r="D14" s="13">
        <v>0</v>
      </c>
      <c r="E14" s="13">
        <v>0</v>
      </c>
      <c r="F14" s="13">
        <v>0</v>
      </c>
      <c r="G14" s="13">
        <f t="shared" si="0"/>
        <v>185</v>
      </c>
      <c r="H14" s="10">
        <v>1</v>
      </c>
    </row>
    <row r="15" spans="1:8" ht="14.25">
      <c r="A15" s="52" t="s">
        <v>1431</v>
      </c>
      <c r="B15" s="13">
        <v>224</v>
      </c>
      <c r="C15" s="13">
        <v>1</v>
      </c>
      <c r="D15" s="13">
        <v>0</v>
      </c>
      <c r="E15" s="13">
        <v>0</v>
      </c>
      <c r="F15" s="13">
        <v>0</v>
      </c>
      <c r="G15" s="13">
        <f t="shared" si="0"/>
        <v>223</v>
      </c>
      <c r="H15" s="10">
        <v>1</v>
      </c>
    </row>
    <row r="16" spans="1:8" ht="14.25">
      <c r="A16" s="25" t="s">
        <v>524</v>
      </c>
      <c r="B16" s="13">
        <v>806</v>
      </c>
      <c r="C16" s="13">
        <v>0</v>
      </c>
      <c r="D16" s="13">
        <v>0</v>
      </c>
      <c r="E16" s="13">
        <v>0</v>
      </c>
      <c r="F16" s="13">
        <v>0</v>
      </c>
      <c r="G16" s="13">
        <f t="shared" si="0"/>
        <v>806</v>
      </c>
      <c r="H16" s="10">
        <v>1</v>
      </c>
    </row>
    <row r="17" spans="1:8" ht="14.25">
      <c r="A17" s="25" t="s">
        <v>1567</v>
      </c>
      <c r="B17" s="13">
        <v>452</v>
      </c>
      <c r="C17" s="13">
        <v>0</v>
      </c>
      <c r="D17" s="13">
        <v>0</v>
      </c>
      <c r="E17" s="13">
        <v>0</v>
      </c>
      <c r="F17" s="13">
        <v>0</v>
      </c>
      <c r="G17" s="13">
        <f t="shared" si="0"/>
        <v>452</v>
      </c>
      <c r="H17" s="10">
        <v>1</v>
      </c>
    </row>
    <row r="18" spans="1:8" ht="14.25">
      <c r="A18" s="25" t="s">
        <v>525</v>
      </c>
      <c r="B18" s="13">
        <v>753</v>
      </c>
      <c r="C18" s="13">
        <v>0</v>
      </c>
      <c r="D18" s="13">
        <v>0</v>
      </c>
      <c r="E18" s="13">
        <v>0</v>
      </c>
      <c r="F18" s="13">
        <v>0</v>
      </c>
      <c r="G18" s="13">
        <f t="shared" si="0"/>
        <v>753</v>
      </c>
      <c r="H18" s="10">
        <v>1</v>
      </c>
    </row>
    <row r="19" spans="1:8" ht="14.25">
      <c r="A19" s="25" t="s">
        <v>526</v>
      </c>
      <c r="B19" s="13">
        <v>483</v>
      </c>
      <c r="C19" s="13">
        <v>1</v>
      </c>
      <c r="D19" s="13">
        <v>0</v>
      </c>
      <c r="E19" s="13">
        <v>0</v>
      </c>
      <c r="F19" s="13">
        <v>0</v>
      </c>
      <c r="G19" s="13">
        <f t="shared" si="0"/>
        <v>482</v>
      </c>
      <c r="H19" s="10">
        <v>1</v>
      </c>
    </row>
    <row r="20" spans="1:8" ht="14.25">
      <c r="A20" s="25" t="s">
        <v>527</v>
      </c>
      <c r="B20" s="13">
        <v>436</v>
      </c>
      <c r="C20" s="13">
        <v>0</v>
      </c>
      <c r="D20" s="13">
        <v>0</v>
      </c>
      <c r="E20" s="13">
        <v>0</v>
      </c>
      <c r="F20" s="13">
        <v>0</v>
      </c>
      <c r="G20" s="13">
        <f t="shared" si="0"/>
        <v>436</v>
      </c>
      <c r="H20" s="10">
        <v>1</v>
      </c>
    </row>
    <row r="21" spans="1:8" ht="14.25">
      <c r="A21" s="25" t="s">
        <v>528</v>
      </c>
      <c r="B21" s="13">
        <v>787</v>
      </c>
      <c r="C21" s="13">
        <v>0</v>
      </c>
      <c r="D21" s="13">
        <v>0</v>
      </c>
      <c r="E21" s="13">
        <v>0</v>
      </c>
      <c r="F21" s="13">
        <v>0</v>
      </c>
      <c r="G21" s="13">
        <f t="shared" si="0"/>
        <v>787</v>
      </c>
      <c r="H21" s="10">
        <v>1</v>
      </c>
    </row>
    <row r="22" spans="1:8" ht="14.25">
      <c r="A22" s="25" t="s">
        <v>451</v>
      </c>
      <c r="B22" s="13">
        <v>258</v>
      </c>
      <c r="C22" s="13">
        <v>0</v>
      </c>
      <c r="D22" s="13">
        <v>0</v>
      </c>
      <c r="E22" s="13">
        <v>0</v>
      </c>
      <c r="F22" s="13">
        <v>0</v>
      </c>
      <c r="G22" s="13">
        <f t="shared" si="0"/>
        <v>258</v>
      </c>
      <c r="H22" s="10">
        <v>1</v>
      </c>
    </row>
    <row r="23" spans="1:8" ht="14.25">
      <c r="A23" s="25" t="s">
        <v>1113</v>
      </c>
      <c r="B23" s="13">
        <v>278</v>
      </c>
      <c r="C23" s="13">
        <v>0</v>
      </c>
      <c r="D23" s="13">
        <v>0</v>
      </c>
      <c r="E23" s="13">
        <v>0</v>
      </c>
      <c r="F23" s="13">
        <v>0</v>
      </c>
      <c r="G23" s="13">
        <f t="shared" si="0"/>
        <v>278</v>
      </c>
      <c r="H23" s="10">
        <v>1</v>
      </c>
    </row>
    <row r="24" spans="1:8" ht="14.25">
      <c r="A24" s="25" t="s">
        <v>529</v>
      </c>
      <c r="B24" s="13">
        <v>79</v>
      </c>
      <c r="C24" s="13">
        <v>0</v>
      </c>
      <c r="D24" s="13">
        <v>0</v>
      </c>
      <c r="E24" s="13">
        <v>0</v>
      </c>
      <c r="F24" s="13">
        <v>0</v>
      </c>
      <c r="G24" s="13">
        <f>B24-C24-D24-E24-F24</f>
        <v>79</v>
      </c>
      <c r="H24" s="10">
        <v>1</v>
      </c>
    </row>
    <row r="25" spans="1:8" ht="14.25">
      <c r="A25" s="25" t="s">
        <v>530</v>
      </c>
      <c r="B25" s="13">
        <v>787</v>
      </c>
      <c r="C25" s="13">
        <v>0</v>
      </c>
      <c r="D25" s="13">
        <v>0</v>
      </c>
      <c r="E25" s="13">
        <v>0</v>
      </c>
      <c r="F25" s="13">
        <v>0</v>
      </c>
      <c r="G25" s="13">
        <f t="shared" si="0"/>
        <v>787</v>
      </c>
      <c r="H25" s="10">
        <v>1</v>
      </c>
    </row>
    <row r="26" spans="1:8" ht="14.25">
      <c r="A26" s="25" t="s">
        <v>423</v>
      </c>
      <c r="B26" s="13">
        <v>787</v>
      </c>
      <c r="C26" s="13">
        <v>0</v>
      </c>
      <c r="D26" s="13">
        <v>0</v>
      </c>
      <c r="E26" s="13">
        <v>0</v>
      </c>
      <c r="F26" s="13">
        <v>0</v>
      </c>
      <c r="G26" s="13">
        <f>B26-C26-D26-E26-F26</f>
        <v>787</v>
      </c>
      <c r="H26" s="10">
        <v>1</v>
      </c>
    </row>
    <row r="27" spans="1:8" ht="14.25">
      <c r="A27" s="25" t="s">
        <v>1104</v>
      </c>
      <c r="B27" s="13">
        <v>381</v>
      </c>
      <c r="C27" s="13">
        <v>0</v>
      </c>
      <c r="D27" s="13">
        <v>0</v>
      </c>
      <c r="E27" s="13">
        <v>0</v>
      </c>
      <c r="F27" s="13">
        <v>0</v>
      </c>
      <c r="G27" s="13">
        <f t="shared" si="0"/>
        <v>381</v>
      </c>
      <c r="H27" s="10">
        <v>1</v>
      </c>
    </row>
    <row r="28" spans="1:8" ht="14.25">
      <c r="A28" s="25" t="s">
        <v>963</v>
      </c>
      <c r="B28" s="13">
        <v>297</v>
      </c>
      <c r="C28" s="13">
        <v>0</v>
      </c>
      <c r="D28" s="13">
        <v>0</v>
      </c>
      <c r="E28" s="13">
        <v>0</v>
      </c>
      <c r="F28" s="13">
        <v>0</v>
      </c>
      <c r="G28" s="13">
        <f t="shared" si="0"/>
        <v>297</v>
      </c>
      <c r="H28" s="10">
        <v>1</v>
      </c>
    </row>
    <row r="29" spans="1:8" ht="14.25">
      <c r="A29" s="25" t="s">
        <v>1134</v>
      </c>
      <c r="B29" s="13">
        <v>1627</v>
      </c>
      <c r="C29" s="13">
        <v>4</v>
      </c>
      <c r="D29" s="13">
        <v>0</v>
      </c>
      <c r="E29" s="13">
        <v>0</v>
      </c>
      <c r="F29" s="13">
        <v>0</v>
      </c>
      <c r="G29" s="13">
        <f t="shared" si="0"/>
        <v>1623</v>
      </c>
      <c r="H29" s="10">
        <v>1</v>
      </c>
    </row>
    <row r="30" spans="1:8" ht="14.25">
      <c r="A30" s="25" t="s">
        <v>1339</v>
      </c>
      <c r="B30" s="13">
        <v>320</v>
      </c>
      <c r="C30" s="13">
        <v>0</v>
      </c>
      <c r="D30" s="13">
        <v>0</v>
      </c>
      <c r="E30" s="13">
        <v>0</v>
      </c>
      <c r="F30" s="13">
        <v>0</v>
      </c>
      <c r="G30" s="13">
        <f t="shared" si="0"/>
        <v>320</v>
      </c>
      <c r="H30" s="10">
        <v>1</v>
      </c>
    </row>
    <row r="31" spans="1:8" ht="14.25">
      <c r="A31" s="25" t="s">
        <v>1574</v>
      </c>
      <c r="B31" s="13">
        <v>550</v>
      </c>
      <c r="C31" s="13">
        <v>1</v>
      </c>
      <c r="D31" s="13">
        <v>0</v>
      </c>
      <c r="E31" s="13">
        <v>0</v>
      </c>
      <c r="F31" s="13">
        <v>0</v>
      </c>
      <c r="G31" s="13">
        <f t="shared" si="0"/>
        <v>549</v>
      </c>
      <c r="H31" s="10">
        <v>1</v>
      </c>
    </row>
    <row r="32" spans="1:8" ht="14.25">
      <c r="A32" s="25" t="s">
        <v>808</v>
      </c>
      <c r="B32" s="13">
        <v>76</v>
      </c>
      <c r="C32" s="13">
        <v>0</v>
      </c>
      <c r="D32" s="13">
        <v>0</v>
      </c>
      <c r="E32" s="13">
        <v>0</v>
      </c>
      <c r="F32" s="13">
        <v>0</v>
      </c>
      <c r="G32" s="13">
        <f t="shared" si="0"/>
        <v>76</v>
      </c>
      <c r="H32" s="10">
        <v>1</v>
      </c>
    </row>
    <row r="33" spans="1:8" ht="14.25">
      <c r="A33" s="25" t="s">
        <v>1585</v>
      </c>
      <c r="B33" s="13">
        <v>43</v>
      </c>
      <c r="C33" s="13">
        <v>0</v>
      </c>
      <c r="D33" s="13">
        <v>0</v>
      </c>
      <c r="E33" s="13">
        <v>0</v>
      </c>
      <c r="F33" s="13">
        <v>0</v>
      </c>
      <c r="G33" s="13">
        <f>B33-C33-D33-E33-F33</f>
        <v>43</v>
      </c>
      <c r="H33" s="10">
        <v>1</v>
      </c>
    </row>
    <row r="34" spans="1:8" ht="14.25">
      <c r="A34" s="25" t="s">
        <v>1575</v>
      </c>
      <c r="B34" s="13">
        <v>168</v>
      </c>
      <c r="C34" s="13">
        <v>0</v>
      </c>
      <c r="D34" s="13">
        <v>0</v>
      </c>
      <c r="E34" s="13">
        <v>0</v>
      </c>
      <c r="F34" s="13">
        <v>0</v>
      </c>
      <c r="G34" s="13">
        <f t="shared" si="0"/>
        <v>168</v>
      </c>
      <c r="H34" s="10">
        <v>1</v>
      </c>
    </row>
    <row r="35" spans="1:8" ht="14.25">
      <c r="A35" s="25" t="s">
        <v>964</v>
      </c>
      <c r="B35" s="13">
        <v>127</v>
      </c>
      <c r="C35" s="13">
        <v>0</v>
      </c>
      <c r="D35" s="13">
        <v>0</v>
      </c>
      <c r="E35" s="13">
        <v>0</v>
      </c>
      <c r="F35" s="13">
        <v>0</v>
      </c>
      <c r="G35" s="13">
        <f t="shared" si="0"/>
        <v>127</v>
      </c>
      <c r="H35" s="10">
        <v>1</v>
      </c>
    </row>
    <row r="36" spans="1:8" ht="14.25">
      <c r="A36" s="25" t="s">
        <v>965</v>
      </c>
      <c r="B36" s="13">
        <v>804</v>
      </c>
      <c r="C36" s="13">
        <v>8</v>
      </c>
      <c r="D36" s="13">
        <v>0</v>
      </c>
      <c r="E36" s="13">
        <v>0</v>
      </c>
      <c r="F36" s="13">
        <v>0</v>
      </c>
      <c r="G36" s="13">
        <f t="shared" si="0"/>
        <v>796</v>
      </c>
      <c r="H36" s="10">
        <v>1</v>
      </c>
    </row>
    <row r="37" spans="1:8" ht="14.25">
      <c r="A37" s="52" t="s">
        <v>966</v>
      </c>
      <c r="B37" s="13">
        <v>1669</v>
      </c>
      <c r="C37" s="13">
        <v>5</v>
      </c>
      <c r="D37" s="13">
        <v>0</v>
      </c>
      <c r="E37" s="13">
        <v>0</v>
      </c>
      <c r="F37" s="13">
        <v>0</v>
      </c>
      <c r="G37" s="13">
        <f t="shared" si="0"/>
        <v>1664</v>
      </c>
      <c r="H37" s="10">
        <v>1</v>
      </c>
    </row>
    <row r="38" spans="1:8" ht="14.25">
      <c r="A38" s="52" t="s">
        <v>302</v>
      </c>
      <c r="B38" s="13">
        <v>731</v>
      </c>
      <c r="C38" s="13">
        <v>0</v>
      </c>
      <c r="D38" s="13">
        <v>0</v>
      </c>
      <c r="E38" s="13">
        <v>0</v>
      </c>
      <c r="F38" s="13">
        <v>0</v>
      </c>
      <c r="G38" s="13">
        <f t="shared" si="0"/>
        <v>731</v>
      </c>
      <c r="H38" s="10">
        <v>1</v>
      </c>
    </row>
    <row r="39" spans="1:8" ht="14.25">
      <c r="A39" s="52" t="s">
        <v>1139</v>
      </c>
      <c r="B39" s="13">
        <v>365</v>
      </c>
      <c r="C39" s="13">
        <v>0</v>
      </c>
      <c r="D39" s="13">
        <v>0</v>
      </c>
      <c r="E39" s="13">
        <v>0</v>
      </c>
      <c r="F39" s="13">
        <v>0</v>
      </c>
      <c r="G39" s="13">
        <f t="shared" si="0"/>
        <v>365</v>
      </c>
      <c r="H39" s="10">
        <v>1</v>
      </c>
    </row>
    <row r="40" spans="1:8" ht="14.25">
      <c r="A40" s="52" t="s">
        <v>1570</v>
      </c>
      <c r="B40" s="13">
        <v>101</v>
      </c>
      <c r="C40" s="13">
        <v>0</v>
      </c>
      <c r="D40" s="13">
        <v>0</v>
      </c>
      <c r="E40" s="13">
        <v>0</v>
      </c>
      <c r="F40" s="13">
        <v>0</v>
      </c>
      <c r="G40" s="13">
        <f t="shared" si="0"/>
        <v>101</v>
      </c>
      <c r="H40" s="10">
        <v>1</v>
      </c>
    </row>
    <row r="41" spans="1:8" ht="14.25">
      <c r="A41" s="52" t="s">
        <v>1115</v>
      </c>
      <c r="B41" s="13">
        <v>562</v>
      </c>
      <c r="C41" s="13">
        <v>4</v>
      </c>
      <c r="D41" s="13">
        <v>0</v>
      </c>
      <c r="E41" s="13">
        <v>0</v>
      </c>
      <c r="F41" s="13">
        <v>0</v>
      </c>
      <c r="G41" s="13">
        <f t="shared" si="0"/>
        <v>558</v>
      </c>
      <c r="H41" s="10">
        <v>1</v>
      </c>
    </row>
    <row r="42" spans="1:8" ht="14.25">
      <c r="A42" s="52" t="s">
        <v>242</v>
      </c>
      <c r="B42" s="13">
        <v>429</v>
      </c>
      <c r="C42" s="13">
        <v>0</v>
      </c>
      <c r="D42" s="13">
        <v>0</v>
      </c>
      <c r="E42" s="13">
        <v>0</v>
      </c>
      <c r="F42" s="13">
        <v>0</v>
      </c>
      <c r="G42" s="13">
        <f aca="true" t="shared" si="1" ref="G42:G59">B42-C42-D42-E42-F42</f>
        <v>429</v>
      </c>
      <c r="H42" s="10">
        <v>1</v>
      </c>
    </row>
    <row r="43" spans="1:8" ht="14.25">
      <c r="A43" s="25" t="s">
        <v>1118</v>
      </c>
      <c r="B43" s="13">
        <v>812</v>
      </c>
      <c r="C43" s="13">
        <v>3</v>
      </c>
      <c r="D43" s="13">
        <v>0</v>
      </c>
      <c r="E43" s="13">
        <v>0</v>
      </c>
      <c r="F43" s="13">
        <v>0</v>
      </c>
      <c r="G43" s="13">
        <f t="shared" si="1"/>
        <v>809</v>
      </c>
      <c r="H43" s="10">
        <v>1</v>
      </c>
    </row>
    <row r="44" spans="1:8" ht="14.25">
      <c r="A44" s="25" t="s">
        <v>389</v>
      </c>
      <c r="B44" s="13">
        <v>603</v>
      </c>
      <c r="C44" s="13">
        <v>0</v>
      </c>
      <c r="D44" s="13">
        <v>0</v>
      </c>
      <c r="E44" s="13">
        <v>0</v>
      </c>
      <c r="F44" s="13">
        <v>0</v>
      </c>
      <c r="G44" s="13">
        <f t="shared" si="1"/>
        <v>603</v>
      </c>
      <c r="H44" s="10">
        <v>1</v>
      </c>
    </row>
    <row r="45" spans="1:8" ht="14.25">
      <c r="A45" s="25" t="s">
        <v>244</v>
      </c>
      <c r="B45" s="13">
        <v>231</v>
      </c>
      <c r="C45" s="13">
        <v>0</v>
      </c>
      <c r="D45" s="13">
        <v>0</v>
      </c>
      <c r="E45" s="13">
        <v>0</v>
      </c>
      <c r="F45" s="13">
        <v>0</v>
      </c>
      <c r="G45" s="13">
        <f t="shared" si="1"/>
        <v>231</v>
      </c>
      <c r="H45" s="10">
        <v>1</v>
      </c>
    </row>
    <row r="46" spans="1:8" ht="14.25">
      <c r="A46" s="25" t="s">
        <v>245</v>
      </c>
      <c r="B46" s="13">
        <v>20</v>
      </c>
      <c r="C46" s="13">
        <v>0</v>
      </c>
      <c r="D46" s="13">
        <v>0</v>
      </c>
      <c r="E46" s="13">
        <v>0</v>
      </c>
      <c r="F46" s="13">
        <v>0</v>
      </c>
      <c r="G46" s="13">
        <f t="shared" si="1"/>
        <v>20</v>
      </c>
      <c r="H46" s="10">
        <v>1</v>
      </c>
    </row>
    <row r="47" spans="1:8" ht="14.25">
      <c r="A47" s="25" t="s">
        <v>1336</v>
      </c>
      <c r="B47" s="13">
        <v>210</v>
      </c>
      <c r="C47" s="13">
        <v>0</v>
      </c>
      <c r="D47" s="13">
        <v>0</v>
      </c>
      <c r="E47" s="13">
        <v>0</v>
      </c>
      <c r="F47" s="13">
        <v>0</v>
      </c>
      <c r="G47" s="13">
        <f t="shared" si="1"/>
        <v>210</v>
      </c>
      <c r="H47" s="10">
        <v>1</v>
      </c>
    </row>
    <row r="48" spans="1:8" ht="14.25">
      <c r="A48" s="25" t="s">
        <v>246</v>
      </c>
      <c r="B48" s="13">
        <v>164</v>
      </c>
      <c r="C48" s="13">
        <v>0</v>
      </c>
      <c r="D48" s="13">
        <v>0</v>
      </c>
      <c r="E48" s="13">
        <v>0</v>
      </c>
      <c r="F48" s="13">
        <v>0</v>
      </c>
      <c r="G48" s="13">
        <f t="shared" si="1"/>
        <v>164</v>
      </c>
      <c r="H48" s="10">
        <v>1</v>
      </c>
    </row>
    <row r="49" spans="1:8" ht="14.25">
      <c r="A49" s="25" t="s">
        <v>247</v>
      </c>
      <c r="B49" s="13">
        <v>45</v>
      </c>
      <c r="C49" s="13">
        <v>0</v>
      </c>
      <c r="D49" s="13">
        <v>0</v>
      </c>
      <c r="E49" s="13">
        <v>0</v>
      </c>
      <c r="F49" s="13">
        <v>0</v>
      </c>
      <c r="G49" s="13">
        <f t="shared" si="1"/>
        <v>45</v>
      </c>
      <c r="H49" s="10">
        <v>1</v>
      </c>
    </row>
    <row r="50" spans="1:8" ht="14.25">
      <c r="A50" s="25" t="s">
        <v>411</v>
      </c>
      <c r="B50" s="13">
        <v>251</v>
      </c>
      <c r="C50" s="13">
        <v>0</v>
      </c>
      <c r="D50" s="13">
        <v>0</v>
      </c>
      <c r="E50" s="13">
        <v>0</v>
      </c>
      <c r="F50" s="13">
        <v>0</v>
      </c>
      <c r="G50" s="13">
        <f t="shared" si="1"/>
        <v>251</v>
      </c>
      <c r="H50" s="10">
        <v>1</v>
      </c>
    </row>
    <row r="51" spans="1:8" ht="14.25">
      <c r="A51" s="25" t="s">
        <v>864</v>
      </c>
      <c r="B51" s="13">
        <v>316</v>
      </c>
      <c r="C51" s="13">
        <v>0</v>
      </c>
      <c r="D51" s="13">
        <v>0</v>
      </c>
      <c r="E51" s="13">
        <v>0</v>
      </c>
      <c r="F51" s="13">
        <v>0</v>
      </c>
      <c r="G51" s="13">
        <f t="shared" si="1"/>
        <v>316</v>
      </c>
      <c r="H51" s="10">
        <v>1</v>
      </c>
    </row>
    <row r="52" spans="1:8" ht="14.25">
      <c r="A52" s="25" t="s">
        <v>865</v>
      </c>
      <c r="B52" s="13">
        <v>289</v>
      </c>
      <c r="C52" s="13">
        <v>0</v>
      </c>
      <c r="D52" s="13">
        <v>0</v>
      </c>
      <c r="E52" s="13">
        <v>0</v>
      </c>
      <c r="F52" s="13">
        <v>0</v>
      </c>
      <c r="G52" s="13">
        <f t="shared" si="1"/>
        <v>289</v>
      </c>
      <c r="H52" s="10">
        <v>1</v>
      </c>
    </row>
    <row r="53" spans="1:8" ht="14.25">
      <c r="A53" s="25" t="s">
        <v>866</v>
      </c>
      <c r="B53" s="13">
        <v>424</v>
      </c>
      <c r="C53" s="13">
        <v>1</v>
      </c>
      <c r="D53" s="13">
        <v>0</v>
      </c>
      <c r="E53" s="13">
        <v>0</v>
      </c>
      <c r="F53" s="13">
        <v>0</v>
      </c>
      <c r="G53" s="13">
        <f t="shared" si="1"/>
        <v>423</v>
      </c>
      <c r="H53" s="10">
        <v>1</v>
      </c>
    </row>
    <row r="54" spans="1:8" ht="14.25">
      <c r="A54" s="25" t="s">
        <v>533</v>
      </c>
      <c r="B54" s="13">
        <v>74</v>
      </c>
      <c r="C54" s="13">
        <v>0</v>
      </c>
      <c r="D54" s="13">
        <v>0</v>
      </c>
      <c r="E54" s="13">
        <v>0</v>
      </c>
      <c r="F54" s="13">
        <v>0</v>
      </c>
      <c r="G54" s="13">
        <f t="shared" si="1"/>
        <v>74</v>
      </c>
      <c r="H54" s="10">
        <v>1</v>
      </c>
    </row>
    <row r="55" spans="1:8" ht="14.25">
      <c r="A55" s="25" t="s">
        <v>867</v>
      </c>
      <c r="B55" s="13">
        <v>609</v>
      </c>
      <c r="C55" s="13">
        <v>1</v>
      </c>
      <c r="D55" s="13">
        <v>0</v>
      </c>
      <c r="E55" s="13">
        <v>0</v>
      </c>
      <c r="F55" s="13">
        <v>0</v>
      </c>
      <c r="G55" s="13">
        <f t="shared" si="1"/>
        <v>608</v>
      </c>
      <c r="H55" s="10">
        <v>1</v>
      </c>
    </row>
    <row r="56" spans="1:8" ht="14.25">
      <c r="A56" s="25" t="s">
        <v>868</v>
      </c>
      <c r="B56" s="13">
        <v>733</v>
      </c>
      <c r="C56" s="13">
        <v>0</v>
      </c>
      <c r="D56" s="13">
        <v>0</v>
      </c>
      <c r="E56" s="13">
        <v>0</v>
      </c>
      <c r="F56" s="13">
        <v>0</v>
      </c>
      <c r="G56" s="13">
        <f t="shared" si="1"/>
        <v>733</v>
      </c>
      <c r="H56" s="10">
        <v>1</v>
      </c>
    </row>
    <row r="57" spans="1:8" ht="14.25">
      <c r="A57" s="25" t="s">
        <v>534</v>
      </c>
      <c r="B57" s="13">
        <v>37</v>
      </c>
      <c r="C57" s="13">
        <v>0</v>
      </c>
      <c r="D57" s="13">
        <v>0</v>
      </c>
      <c r="E57" s="13">
        <v>0</v>
      </c>
      <c r="F57" s="13">
        <v>0</v>
      </c>
      <c r="G57" s="13">
        <f t="shared" si="1"/>
        <v>37</v>
      </c>
      <c r="H57" s="10">
        <v>1</v>
      </c>
    </row>
    <row r="58" spans="1:8" ht="14.25">
      <c r="A58" s="25" t="s">
        <v>1126</v>
      </c>
      <c r="B58" s="13">
        <v>713</v>
      </c>
      <c r="C58" s="13">
        <v>1</v>
      </c>
      <c r="D58" s="13">
        <v>0</v>
      </c>
      <c r="E58" s="13">
        <v>0</v>
      </c>
      <c r="F58" s="13">
        <v>0</v>
      </c>
      <c r="G58" s="13">
        <f t="shared" si="1"/>
        <v>712</v>
      </c>
      <c r="H58" s="10">
        <v>1</v>
      </c>
    </row>
    <row r="59" spans="1:8" ht="14.25">
      <c r="A59" s="25" t="s">
        <v>1119</v>
      </c>
      <c r="B59" s="13">
        <v>1196</v>
      </c>
      <c r="C59" s="13">
        <v>1</v>
      </c>
      <c r="D59" s="13">
        <v>0</v>
      </c>
      <c r="E59" s="13">
        <v>0</v>
      </c>
      <c r="F59" s="13">
        <v>0</v>
      </c>
      <c r="G59" s="13">
        <f t="shared" si="1"/>
        <v>1195</v>
      </c>
      <c r="H59" s="10">
        <v>1</v>
      </c>
    </row>
    <row r="60" spans="1:8" ht="14.25">
      <c r="A60" s="25" t="s">
        <v>1105</v>
      </c>
      <c r="B60" s="13">
        <v>308</v>
      </c>
      <c r="C60" s="13">
        <v>1</v>
      </c>
      <c r="D60" s="13">
        <v>0</v>
      </c>
      <c r="E60" s="13">
        <v>0</v>
      </c>
      <c r="F60" s="13">
        <v>0</v>
      </c>
      <c r="G60" s="13">
        <f aca="true" t="shared" si="2" ref="G60:G71">B60-C60-D60-E60-F60</f>
        <v>307</v>
      </c>
      <c r="H60" s="10">
        <v>1</v>
      </c>
    </row>
    <row r="61" spans="1:8" ht="14.25">
      <c r="A61" s="25" t="s">
        <v>869</v>
      </c>
      <c r="B61" s="13">
        <v>609</v>
      </c>
      <c r="C61" s="13">
        <v>4</v>
      </c>
      <c r="D61" s="13">
        <v>0</v>
      </c>
      <c r="E61" s="13">
        <v>0</v>
      </c>
      <c r="F61" s="13">
        <v>0</v>
      </c>
      <c r="G61" s="13">
        <f t="shared" si="2"/>
        <v>605</v>
      </c>
      <c r="H61" s="10">
        <v>1</v>
      </c>
    </row>
    <row r="62" spans="1:8" ht="14.25">
      <c r="A62" s="25" t="s">
        <v>870</v>
      </c>
      <c r="B62" s="13">
        <v>538</v>
      </c>
      <c r="C62" s="13">
        <v>0</v>
      </c>
      <c r="D62" s="13">
        <v>0</v>
      </c>
      <c r="E62" s="13">
        <v>0</v>
      </c>
      <c r="F62" s="13">
        <v>0</v>
      </c>
      <c r="G62" s="13">
        <f t="shared" si="2"/>
        <v>538</v>
      </c>
      <c r="H62" s="10">
        <v>1</v>
      </c>
    </row>
    <row r="63" spans="1:8" ht="14.25">
      <c r="A63" s="25" t="s">
        <v>1116</v>
      </c>
      <c r="B63" s="13">
        <v>1</v>
      </c>
      <c r="C63" s="13">
        <v>0</v>
      </c>
      <c r="D63" s="13">
        <v>0</v>
      </c>
      <c r="E63" s="13">
        <v>0</v>
      </c>
      <c r="F63" s="13">
        <v>0</v>
      </c>
      <c r="G63" s="13">
        <f>B63-C63-D63-E63-F63</f>
        <v>1</v>
      </c>
      <c r="H63" s="10">
        <v>1</v>
      </c>
    </row>
    <row r="64" spans="1:8" ht="14.25">
      <c r="A64" s="25" t="s">
        <v>872</v>
      </c>
      <c r="B64" s="13">
        <v>185</v>
      </c>
      <c r="C64" s="13">
        <v>1</v>
      </c>
      <c r="D64" s="13">
        <v>0</v>
      </c>
      <c r="E64" s="13">
        <v>0</v>
      </c>
      <c r="F64" s="13">
        <v>0</v>
      </c>
      <c r="G64" s="13">
        <f t="shared" si="2"/>
        <v>184</v>
      </c>
      <c r="H64" s="10">
        <v>1</v>
      </c>
    </row>
    <row r="65" spans="1:8" ht="14.25">
      <c r="A65" s="25" t="s">
        <v>873</v>
      </c>
      <c r="B65" s="13">
        <v>175</v>
      </c>
      <c r="C65" s="13">
        <v>0</v>
      </c>
      <c r="D65" s="13">
        <v>0</v>
      </c>
      <c r="E65" s="13">
        <v>0</v>
      </c>
      <c r="F65" s="13">
        <v>0</v>
      </c>
      <c r="G65" s="13">
        <f t="shared" si="2"/>
        <v>175</v>
      </c>
      <c r="H65" s="10">
        <v>1</v>
      </c>
    </row>
    <row r="66" spans="1:8" ht="14.25">
      <c r="A66" s="25" t="s">
        <v>1132</v>
      </c>
      <c r="B66" s="13">
        <v>482</v>
      </c>
      <c r="C66" s="13">
        <v>1</v>
      </c>
      <c r="D66" s="13">
        <v>0</v>
      </c>
      <c r="E66" s="13">
        <v>0</v>
      </c>
      <c r="F66" s="13">
        <v>0</v>
      </c>
      <c r="G66" s="13">
        <f t="shared" si="2"/>
        <v>481</v>
      </c>
      <c r="H66" s="10">
        <v>1</v>
      </c>
    </row>
    <row r="67" spans="1:8" ht="14.25">
      <c r="A67" s="25" t="s">
        <v>1117</v>
      </c>
      <c r="B67" s="13">
        <v>422</v>
      </c>
      <c r="C67" s="13">
        <v>0</v>
      </c>
      <c r="D67" s="13">
        <v>0</v>
      </c>
      <c r="E67" s="13">
        <v>0</v>
      </c>
      <c r="F67" s="13">
        <v>0</v>
      </c>
      <c r="G67" s="13">
        <f t="shared" si="2"/>
        <v>422</v>
      </c>
      <c r="H67" s="10">
        <v>1</v>
      </c>
    </row>
    <row r="68" spans="1:8" ht="14.25">
      <c r="A68" s="25" t="s">
        <v>1477</v>
      </c>
      <c r="B68" s="13">
        <v>246</v>
      </c>
      <c r="C68" s="13">
        <v>0</v>
      </c>
      <c r="D68" s="13">
        <v>0</v>
      </c>
      <c r="E68" s="13">
        <v>0</v>
      </c>
      <c r="F68" s="13">
        <v>0</v>
      </c>
      <c r="G68" s="13">
        <f>B68-C68-D68-E68-F68</f>
        <v>246</v>
      </c>
      <c r="H68" s="10">
        <v>1</v>
      </c>
    </row>
    <row r="69" spans="1:8" ht="14.25">
      <c r="A69" s="25" t="s">
        <v>1576</v>
      </c>
      <c r="B69" s="13">
        <v>263</v>
      </c>
      <c r="C69" s="13">
        <v>0</v>
      </c>
      <c r="D69" s="13">
        <v>0</v>
      </c>
      <c r="E69" s="13">
        <v>0</v>
      </c>
      <c r="F69" s="13">
        <v>0</v>
      </c>
      <c r="G69" s="13">
        <f t="shared" si="2"/>
        <v>263</v>
      </c>
      <c r="H69" s="10">
        <v>1</v>
      </c>
    </row>
    <row r="70" spans="1:8" ht="14.25">
      <c r="A70" s="25" t="s">
        <v>1160</v>
      </c>
      <c r="B70" s="13">
        <v>943</v>
      </c>
      <c r="C70" s="13">
        <v>0</v>
      </c>
      <c r="D70" s="13">
        <v>0</v>
      </c>
      <c r="E70" s="13">
        <v>0</v>
      </c>
      <c r="F70" s="13">
        <v>0</v>
      </c>
      <c r="G70" s="13">
        <f t="shared" si="2"/>
        <v>943</v>
      </c>
      <c r="H70" s="10">
        <v>1</v>
      </c>
    </row>
    <row r="71" spans="1:8" ht="14.25">
      <c r="A71" s="25" t="s">
        <v>876</v>
      </c>
      <c r="B71" s="13">
        <v>589</v>
      </c>
      <c r="C71" s="13">
        <v>0</v>
      </c>
      <c r="D71" s="13">
        <v>0</v>
      </c>
      <c r="E71" s="13">
        <v>0</v>
      </c>
      <c r="F71" s="13">
        <v>0</v>
      </c>
      <c r="G71" s="13">
        <f t="shared" si="2"/>
        <v>589</v>
      </c>
      <c r="H71" s="10">
        <v>1</v>
      </c>
    </row>
    <row r="72" spans="1:8" ht="14.25">
      <c r="A72" t="s">
        <v>1098</v>
      </c>
      <c r="B72" s="13">
        <v>1048</v>
      </c>
      <c r="C72" s="13">
        <v>3</v>
      </c>
      <c r="D72" s="13">
        <v>0</v>
      </c>
      <c r="E72" s="13">
        <v>0</v>
      </c>
      <c r="F72" s="13">
        <v>0</v>
      </c>
      <c r="G72" s="13">
        <f aca="true" t="shared" si="3" ref="G72:G108">B72-C72-D72-E72-F72</f>
        <v>1045</v>
      </c>
      <c r="H72" s="10">
        <v>1</v>
      </c>
    </row>
    <row r="73" spans="1:8" ht="14.25">
      <c r="A73" t="s">
        <v>1106</v>
      </c>
      <c r="B73" s="13">
        <v>255</v>
      </c>
      <c r="C73" s="13">
        <v>0</v>
      </c>
      <c r="D73" s="13">
        <v>0</v>
      </c>
      <c r="E73" s="13">
        <v>0</v>
      </c>
      <c r="F73" s="13">
        <v>0</v>
      </c>
      <c r="G73" s="13">
        <f t="shared" si="3"/>
        <v>255</v>
      </c>
      <c r="H73" s="10">
        <v>1</v>
      </c>
    </row>
    <row r="74" spans="1:8" ht="14.25">
      <c r="A74" t="s">
        <v>342</v>
      </c>
      <c r="B74" s="13">
        <v>698</v>
      </c>
      <c r="C74" s="13">
        <v>0</v>
      </c>
      <c r="D74" s="13">
        <v>0</v>
      </c>
      <c r="E74" s="13">
        <v>0</v>
      </c>
      <c r="F74" s="13">
        <v>0</v>
      </c>
      <c r="G74" s="13">
        <f t="shared" si="3"/>
        <v>698</v>
      </c>
      <c r="H74" s="10">
        <v>1</v>
      </c>
    </row>
    <row r="75" spans="1:8" ht="14.25">
      <c r="A75" t="s">
        <v>1337</v>
      </c>
      <c r="B75" s="13">
        <v>518</v>
      </c>
      <c r="C75" s="13">
        <v>2</v>
      </c>
      <c r="D75" s="13">
        <v>0</v>
      </c>
      <c r="E75" s="13">
        <v>0</v>
      </c>
      <c r="F75" s="13">
        <v>0</v>
      </c>
      <c r="G75" s="13">
        <f t="shared" si="3"/>
        <v>516</v>
      </c>
      <c r="H75" s="10">
        <v>1</v>
      </c>
    </row>
    <row r="76" spans="1:8" ht="14.25">
      <c r="A76" t="s">
        <v>1121</v>
      </c>
      <c r="B76" s="13">
        <v>895</v>
      </c>
      <c r="C76" s="13">
        <v>0</v>
      </c>
      <c r="D76" s="13">
        <v>0</v>
      </c>
      <c r="E76" s="13">
        <v>0</v>
      </c>
      <c r="F76" s="13">
        <v>0</v>
      </c>
      <c r="G76" s="13">
        <f t="shared" si="3"/>
        <v>895</v>
      </c>
      <c r="H76" s="10">
        <v>1</v>
      </c>
    </row>
    <row r="77" spans="1:8" ht="14.25">
      <c r="A77" t="s">
        <v>877</v>
      </c>
      <c r="B77" s="13">
        <v>144</v>
      </c>
      <c r="C77" s="13">
        <v>0</v>
      </c>
      <c r="D77" s="13">
        <v>0</v>
      </c>
      <c r="E77" s="13">
        <v>0</v>
      </c>
      <c r="F77" s="13">
        <v>0</v>
      </c>
      <c r="G77" s="13">
        <f t="shared" si="3"/>
        <v>144</v>
      </c>
      <c r="H77" s="10">
        <v>1</v>
      </c>
    </row>
    <row r="78" spans="1:8" ht="14.25">
      <c r="A78" t="s">
        <v>994</v>
      </c>
      <c r="B78" s="13">
        <v>534</v>
      </c>
      <c r="C78" s="13">
        <v>1</v>
      </c>
      <c r="D78" s="13">
        <v>0</v>
      </c>
      <c r="E78" s="13">
        <v>0</v>
      </c>
      <c r="F78" s="13">
        <v>0</v>
      </c>
      <c r="G78" s="13">
        <f t="shared" si="3"/>
        <v>533</v>
      </c>
      <c r="H78" s="10">
        <v>1</v>
      </c>
    </row>
    <row r="79" spans="1:8" ht="14.25">
      <c r="A79" t="s">
        <v>1153</v>
      </c>
      <c r="B79" s="13">
        <v>371</v>
      </c>
      <c r="C79" s="13">
        <v>0</v>
      </c>
      <c r="D79" s="13">
        <v>0</v>
      </c>
      <c r="E79" s="13">
        <v>0</v>
      </c>
      <c r="F79" s="13">
        <v>0</v>
      </c>
      <c r="G79" s="13">
        <f t="shared" si="3"/>
        <v>371</v>
      </c>
      <c r="H79" s="10">
        <v>1</v>
      </c>
    </row>
    <row r="80" spans="1:8" ht="14.25">
      <c r="A80" t="s">
        <v>878</v>
      </c>
      <c r="B80" s="13">
        <v>1019</v>
      </c>
      <c r="C80" s="13">
        <v>2</v>
      </c>
      <c r="D80" s="13">
        <v>0</v>
      </c>
      <c r="E80" s="13">
        <v>0</v>
      </c>
      <c r="F80" s="13">
        <v>0</v>
      </c>
      <c r="G80" s="13">
        <f t="shared" si="3"/>
        <v>1017</v>
      </c>
      <c r="H80" s="10">
        <v>1</v>
      </c>
    </row>
    <row r="81" spans="1:8" ht="14.25">
      <c r="A81" t="s">
        <v>879</v>
      </c>
      <c r="B81" s="13">
        <v>521</v>
      </c>
      <c r="C81" s="13">
        <v>1</v>
      </c>
      <c r="D81" s="13">
        <v>0</v>
      </c>
      <c r="E81" s="13">
        <v>0</v>
      </c>
      <c r="F81" s="13">
        <v>0</v>
      </c>
      <c r="G81" s="13">
        <f t="shared" si="3"/>
        <v>520</v>
      </c>
      <c r="H81" s="10">
        <v>1</v>
      </c>
    </row>
    <row r="82" spans="1:8" ht="14.25">
      <c r="A82" t="s">
        <v>880</v>
      </c>
      <c r="B82" s="13">
        <v>348</v>
      </c>
      <c r="C82" s="13">
        <v>0</v>
      </c>
      <c r="D82" s="13">
        <v>0</v>
      </c>
      <c r="E82" s="13">
        <v>0</v>
      </c>
      <c r="F82" s="13">
        <v>0</v>
      </c>
      <c r="G82" s="13">
        <f t="shared" si="3"/>
        <v>348</v>
      </c>
      <c r="H82" s="10">
        <v>1</v>
      </c>
    </row>
    <row r="83" spans="1:8" ht="14.25">
      <c r="A83" t="s">
        <v>1141</v>
      </c>
      <c r="B83" s="13">
        <v>154</v>
      </c>
      <c r="C83" s="13">
        <v>0</v>
      </c>
      <c r="D83" s="13">
        <v>0</v>
      </c>
      <c r="E83" s="13">
        <v>0</v>
      </c>
      <c r="F83" s="13">
        <v>0</v>
      </c>
      <c r="G83" s="13">
        <f t="shared" si="3"/>
        <v>154</v>
      </c>
      <c r="H83" s="10">
        <v>1</v>
      </c>
    </row>
    <row r="84" spans="1:8" ht="14.25">
      <c r="A84" t="s">
        <v>1099</v>
      </c>
      <c r="B84" s="13">
        <v>292</v>
      </c>
      <c r="C84" s="13">
        <v>0</v>
      </c>
      <c r="D84" s="13">
        <v>0</v>
      </c>
      <c r="E84" s="13">
        <v>0</v>
      </c>
      <c r="F84" s="13">
        <v>0</v>
      </c>
      <c r="G84" s="13">
        <f t="shared" si="3"/>
        <v>292</v>
      </c>
      <c r="H84" s="10">
        <v>1</v>
      </c>
    </row>
    <row r="85" spans="1:8" ht="14.25">
      <c r="A85" t="s">
        <v>881</v>
      </c>
      <c r="B85" s="13">
        <v>418</v>
      </c>
      <c r="C85" s="13">
        <v>0</v>
      </c>
      <c r="D85" s="13">
        <v>0</v>
      </c>
      <c r="E85" s="13">
        <v>0</v>
      </c>
      <c r="F85" s="13">
        <v>0</v>
      </c>
      <c r="G85" s="13">
        <f t="shared" si="3"/>
        <v>418</v>
      </c>
      <c r="H85" s="10">
        <v>1</v>
      </c>
    </row>
    <row r="86" spans="1:8" ht="14.25">
      <c r="A86" t="s">
        <v>1122</v>
      </c>
      <c r="B86" s="13">
        <v>180</v>
      </c>
      <c r="C86" s="13">
        <v>0</v>
      </c>
      <c r="D86" s="13">
        <v>0</v>
      </c>
      <c r="E86" s="13">
        <v>0</v>
      </c>
      <c r="F86" s="13">
        <v>0</v>
      </c>
      <c r="G86" s="13">
        <f t="shared" si="3"/>
        <v>180</v>
      </c>
      <c r="H86" s="10">
        <v>1</v>
      </c>
    </row>
    <row r="87" spans="1:8" ht="14.25">
      <c r="A87" t="s">
        <v>1123</v>
      </c>
      <c r="B87" s="13">
        <v>366</v>
      </c>
      <c r="C87" s="13">
        <v>4</v>
      </c>
      <c r="D87" s="13">
        <v>0</v>
      </c>
      <c r="E87" s="13">
        <v>0</v>
      </c>
      <c r="F87" s="13">
        <v>0</v>
      </c>
      <c r="G87" s="13">
        <f t="shared" si="3"/>
        <v>362</v>
      </c>
      <c r="H87" s="10">
        <v>1</v>
      </c>
    </row>
    <row r="88" spans="1:8" ht="14.25">
      <c r="A88" t="s">
        <v>1107</v>
      </c>
      <c r="B88" s="13">
        <v>375</v>
      </c>
      <c r="C88" s="13">
        <v>2</v>
      </c>
      <c r="D88" s="13">
        <v>0</v>
      </c>
      <c r="E88" s="13">
        <v>0</v>
      </c>
      <c r="F88" s="13">
        <v>0</v>
      </c>
      <c r="G88" s="13">
        <f t="shared" si="3"/>
        <v>373</v>
      </c>
      <c r="H88" s="10">
        <v>1</v>
      </c>
    </row>
    <row r="89" spans="1:8" ht="14.25">
      <c r="A89" t="s">
        <v>883</v>
      </c>
      <c r="B89" s="13">
        <v>295</v>
      </c>
      <c r="C89" s="13">
        <v>0</v>
      </c>
      <c r="D89" s="13">
        <v>0</v>
      </c>
      <c r="E89" s="13">
        <v>0</v>
      </c>
      <c r="F89" s="13">
        <v>0</v>
      </c>
      <c r="G89" s="13">
        <f t="shared" si="3"/>
        <v>295</v>
      </c>
      <c r="H89" s="10">
        <v>1</v>
      </c>
    </row>
    <row r="90" spans="1:8" ht="14.25">
      <c r="A90" t="s">
        <v>303</v>
      </c>
      <c r="B90" s="13">
        <v>695</v>
      </c>
      <c r="C90" s="13">
        <v>1</v>
      </c>
      <c r="D90" s="13">
        <v>0</v>
      </c>
      <c r="E90" s="13">
        <v>0</v>
      </c>
      <c r="F90" s="13">
        <v>0</v>
      </c>
      <c r="G90" s="13">
        <f t="shared" si="3"/>
        <v>694</v>
      </c>
      <c r="H90" s="10">
        <v>1</v>
      </c>
    </row>
    <row r="91" spans="1:8" ht="14.25">
      <c r="A91" t="s">
        <v>884</v>
      </c>
      <c r="B91" s="13">
        <v>335</v>
      </c>
      <c r="C91" s="13">
        <v>0</v>
      </c>
      <c r="D91" s="13">
        <v>0</v>
      </c>
      <c r="E91" s="13">
        <v>0</v>
      </c>
      <c r="F91" s="13">
        <v>0</v>
      </c>
      <c r="G91" s="13">
        <f t="shared" si="3"/>
        <v>335</v>
      </c>
      <c r="H91" s="10">
        <v>1</v>
      </c>
    </row>
    <row r="92" spans="1:8" ht="14.25">
      <c r="A92" t="s">
        <v>1100</v>
      </c>
      <c r="B92" s="13">
        <v>812</v>
      </c>
      <c r="C92" s="13">
        <v>0</v>
      </c>
      <c r="D92" s="13">
        <v>0</v>
      </c>
      <c r="E92" s="13">
        <v>0</v>
      </c>
      <c r="F92" s="13">
        <v>0</v>
      </c>
      <c r="G92" s="13">
        <f t="shared" si="3"/>
        <v>812</v>
      </c>
      <c r="H92" s="10">
        <v>1</v>
      </c>
    </row>
    <row r="93" spans="1:8" ht="14.25">
      <c r="A93" t="s">
        <v>885</v>
      </c>
      <c r="B93" s="13">
        <v>298</v>
      </c>
      <c r="C93" s="13">
        <v>0</v>
      </c>
      <c r="D93" s="13">
        <v>0</v>
      </c>
      <c r="E93" s="13">
        <v>0</v>
      </c>
      <c r="F93" s="13">
        <v>0</v>
      </c>
      <c r="G93" s="13">
        <f t="shared" si="3"/>
        <v>298</v>
      </c>
      <c r="H93" s="10">
        <v>1</v>
      </c>
    </row>
    <row r="94" spans="1:8" ht="14.25">
      <c r="A94" t="s">
        <v>343</v>
      </c>
      <c r="B94" s="13">
        <v>354</v>
      </c>
      <c r="C94" s="13">
        <v>0</v>
      </c>
      <c r="D94" s="13">
        <v>0</v>
      </c>
      <c r="E94" s="13">
        <v>0</v>
      </c>
      <c r="F94" s="13">
        <v>0</v>
      </c>
      <c r="G94" s="13">
        <f t="shared" si="3"/>
        <v>354</v>
      </c>
      <c r="H94" s="10">
        <v>1</v>
      </c>
    </row>
    <row r="95" spans="1:8" ht="14.25">
      <c r="A95" t="s">
        <v>1568</v>
      </c>
      <c r="B95" s="13">
        <v>583</v>
      </c>
      <c r="C95" s="13">
        <v>0</v>
      </c>
      <c r="D95" s="13">
        <v>0</v>
      </c>
      <c r="E95" s="13">
        <v>0</v>
      </c>
      <c r="F95" s="13">
        <v>0</v>
      </c>
      <c r="G95" s="13">
        <f t="shared" si="3"/>
        <v>583</v>
      </c>
      <c r="H95" s="10">
        <v>1</v>
      </c>
    </row>
    <row r="96" spans="1:8" ht="14.25">
      <c r="A96" s="70" t="s">
        <v>1558</v>
      </c>
      <c r="B96" s="13">
        <v>437</v>
      </c>
      <c r="C96" s="13">
        <v>0</v>
      </c>
      <c r="D96" s="13">
        <v>0</v>
      </c>
      <c r="E96" s="13">
        <v>0</v>
      </c>
      <c r="F96" s="13">
        <v>0</v>
      </c>
      <c r="G96" s="13">
        <f t="shared" si="3"/>
        <v>437</v>
      </c>
      <c r="H96" s="10">
        <v>1</v>
      </c>
    </row>
    <row r="97" spans="1:8" ht="14.25">
      <c r="A97" s="70" t="s">
        <v>1109</v>
      </c>
      <c r="B97" s="13">
        <v>340</v>
      </c>
      <c r="C97" s="13">
        <v>1</v>
      </c>
      <c r="D97" s="13">
        <v>0</v>
      </c>
      <c r="E97" s="13">
        <v>0</v>
      </c>
      <c r="F97" s="13">
        <v>0</v>
      </c>
      <c r="G97" s="13">
        <f t="shared" si="3"/>
        <v>339</v>
      </c>
      <c r="H97" s="10">
        <v>1</v>
      </c>
    </row>
    <row r="98" spans="1:8" ht="14.25">
      <c r="A98" s="70" t="s">
        <v>1124</v>
      </c>
      <c r="B98" s="13">
        <v>602</v>
      </c>
      <c r="C98" s="13">
        <v>1</v>
      </c>
      <c r="D98" s="13">
        <v>0</v>
      </c>
      <c r="E98" s="13">
        <v>0</v>
      </c>
      <c r="F98" s="13">
        <v>0</v>
      </c>
      <c r="G98" s="13">
        <f t="shared" si="3"/>
        <v>601</v>
      </c>
      <c r="H98" s="10">
        <v>1</v>
      </c>
    </row>
    <row r="99" spans="1:8" ht="14.25">
      <c r="A99" s="70" t="s">
        <v>412</v>
      </c>
      <c r="B99" s="13">
        <v>1587</v>
      </c>
      <c r="C99" s="13">
        <v>4</v>
      </c>
      <c r="D99" s="13">
        <v>0</v>
      </c>
      <c r="E99" s="13">
        <v>0</v>
      </c>
      <c r="F99" s="13">
        <v>0</v>
      </c>
      <c r="G99" s="13">
        <f t="shared" si="3"/>
        <v>1583</v>
      </c>
      <c r="H99" s="10">
        <v>1</v>
      </c>
    </row>
    <row r="100" spans="1:8" ht="14.25">
      <c r="A100" s="70" t="s">
        <v>1474</v>
      </c>
      <c r="B100" s="13">
        <v>86</v>
      </c>
      <c r="C100" s="13">
        <v>0</v>
      </c>
      <c r="D100" s="13">
        <v>0</v>
      </c>
      <c r="E100" s="13">
        <v>0</v>
      </c>
      <c r="F100" s="13">
        <v>0</v>
      </c>
      <c r="G100" s="13">
        <f t="shared" si="3"/>
        <v>86</v>
      </c>
      <c r="H100" s="10">
        <v>1</v>
      </c>
    </row>
    <row r="101" spans="1:8" ht="14.25">
      <c r="A101" s="70" t="s">
        <v>1316</v>
      </c>
      <c r="B101" s="13">
        <v>546</v>
      </c>
      <c r="C101" s="13">
        <v>0</v>
      </c>
      <c r="D101" s="13">
        <v>0</v>
      </c>
      <c r="E101" s="13">
        <v>0</v>
      </c>
      <c r="F101" s="13">
        <v>0</v>
      </c>
      <c r="G101" s="13">
        <f t="shared" si="3"/>
        <v>546</v>
      </c>
      <c r="H101" s="10">
        <v>1</v>
      </c>
    </row>
    <row r="102" spans="1:8" ht="14.25">
      <c r="A102" s="70" t="s">
        <v>1560</v>
      </c>
      <c r="B102" s="13">
        <v>1759</v>
      </c>
      <c r="C102" s="13">
        <v>1</v>
      </c>
      <c r="D102" s="13">
        <v>0</v>
      </c>
      <c r="E102" s="13">
        <v>0</v>
      </c>
      <c r="F102" s="13">
        <v>0</v>
      </c>
      <c r="G102" s="13">
        <f t="shared" si="3"/>
        <v>1758</v>
      </c>
      <c r="H102" s="10">
        <v>1</v>
      </c>
    </row>
    <row r="103" spans="1:8" ht="14.25">
      <c r="A103" s="70" t="s">
        <v>1127</v>
      </c>
      <c r="B103" s="13">
        <v>524</v>
      </c>
      <c r="C103" s="13">
        <v>1</v>
      </c>
      <c r="D103" s="13">
        <v>0</v>
      </c>
      <c r="E103" s="13">
        <v>0</v>
      </c>
      <c r="F103" s="13">
        <v>0</v>
      </c>
      <c r="G103" s="13">
        <f t="shared" si="3"/>
        <v>523</v>
      </c>
      <c r="H103" s="10">
        <v>1</v>
      </c>
    </row>
    <row r="104" spans="1:8" ht="14.25">
      <c r="A104" s="70" t="s">
        <v>1577</v>
      </c>
      <c r="B104" s="13">
        <v>830</v>
      </c>
      <c r="C104" s="13">
        <v>0</v>
      </c>
      <c r="D104" s="13">
        <v>0</v>
      </c>
      <c r="E104" s="13">
        <v>0</v>
      </c>
      <c r="F104" s="13">
        <v>0</v>
      </c>
      <c r="G104" s="13">
        <f t="shared" si="3"/>
        <v>830</v>
      </c>
      <c r="H104" s="10">
        <v>1</v>
      </c>
    </row>
    <row r="105" spans="1:8" ht="14.25">
      <c r="A105" s="70" t="s">
        <v>49</v>
      </c>
      <c r="B105" s="13">
        <v>317</v>
      </c>
      <c r="C105" s="13">
        <v>0</v>
      </c>
      <c r="D105" s="13">
        <v>0</v>
      </c>
      <c r="E105" s="13">
        <v>0</v>
      </c>
      <c r="F105" s="13">
        <v>0</v>
      </c>
      <c r="G105" s="13">
        <f t="shared" si="3"/>
        <v>317</v>
      </c>
      <c r="H105" s="10">
        <v>1</v>
      </c>
    </row>
    <row r="106" spans="1:8" ht="14.25">
      <c r="A106" s="70" t="s">
        <v>995</v>
      </c>
      <c r="B106" s="13">
        <v>476</v>
      </c>
      <c r="C106" s="13">
        <v>1</v>
      </c>
      <c r="D106" s="13">
        <v>0</v>
      </c>
      <c r="E106" s="13">
        <v>0</v>
      </c>
      <c r="F106" s="13">
        <v>0</v>
      </c>
      <c r="G106" s="13">
        <f t="shared" si="3"/>
        <v>475</v>
      </c>
      <c r="H106" s="10">
        <v>1</v>
      </c>
    </row>
    <row r="107" spans="1:8" ht="14.25">
      <c r="A107" s="70" t="s">
        <v>1110</v>
      </c>
      <c r="B107" s="13">
        <v>496</v>
      </c>
      <c r="C107" s="13">
        <v>0</v>
      </c>
      <c r="D107" s="13">
        <v>0</v>
      </c>
      <c r="E107" s="13">
        <v>0</v>
      </c>
      <c r="F107" s="13">
        <v>0</v>
      </c>
      <c r="G107" s="13">
        <f t="shared" si="3"/>
        <v>496</v>
      </c>
      <c r="H107" s="10">
        <v>1</v>
      </c>
    </row>
    <row r="108" spans="1:8" ht="14.25">
      <c r="A108" s="70" t="s">
        <v>50</v>
      </c>
      <c r="B108" s="13">
        <v>1174</v>
      </c>
      <c r="C108" s="13">
        <v>1</v>
      </c>
      <c r="D108" s="13">
        <v>0</v>
      </c>
      <c r="E108" s="13">
        <v>0</v>
      </c>
      <c r="F108" s="13">
        <v>0</v>
      </c>
      <c r="G108" s="13">
        <f t="shared" si="3"/>
        <v>1173</v>
      </c>
      <c r="H108" s="10">
        <v>1</v>
      </c>
    </row>
    <row r="109" spans="1:8" ht="14.25">
      <c r="A109" s="70" t="s">
        <v>1103</v>
      </c>
      <c r="B109" s="13">
        <v>1030</v>
      </c>
      <c r="C109" s="13">
        <v>5</v>
      </c>
      <c r="D109" s="13">
        <v>0</v>
      </c>
      <c r="E109" s="13">
        <v>0</v>
      </c>
      <c r="F109" s="13">
        <v>0</v>
      </c>
      <c r="G109" s="13">
        <f aca="true" t="shared" si="4" ref="G109:G142">B109-C109-D109-E109-F109</f>
        <v>1025</v>
      </c>
      <c r="H109" s="10">
        <v>1</v>
      </c>
    </row>
    <row r="110" spans="1:8" ht="14.25">
      <c r="A110" s="70" t="s">
        <v>51</v>
      </c>
      <c r="B110" s="13">
        <v>316</v>
      </c>
      <c r="C110" s="13">
        <v>0</v>
      </c>
      <c r="D110" s="13">
        <v>0</v>
      </c>
      <c r="E110" s="13">
        <v>0</v>
      </c>
      <c r="F110" s="13">
        <v>0</v>
      </c>
      <c r="G110" s="13">
        <f t="shared" si="4"/>
        <v>316</v>
      </c>
      <c r="H110" s="10">
        <v>1</v>
      </c>
    </row>
    <row r="111" spans="1:8" ht="14.25">
      <c r="A111" s="70" t="s">
        <v>52</v>
      </c>
      <c r="B111" s="13">
        <v>1009</v>
      </c>
      <c r="C111" s="13">
        <v>0</v>
      </c>
      <c r="D111" s="13">
        <v>0</v>
      </c>
      <c r="E111" s="13">
        <v>0</v>
      </c>
      <c r="F111" s="13">
        <v>0</v>
      </c>
      <c r="G111" s="13">
        <f t="shared" si="4"/>
        <v>1009</v>
      </c>
      <c r="H111" s="10">
        <v>1</v>
      </c>
    </row>
    <row r="112" spans="1:8" ht="14.25">
      <c r="A112" s="70" t="s">
        <v>1149</v>
      </c>
      <c r="B112" s="13">
        <v>334</v>
      </c>
      <c r="C112" s="13">
        <v>1</v>
      </c>
      <c r="D112" s="13">
        <v>0</v>
      </c>
      <c r="E112" s="13">
        <v>0</v>
      </c>
      <c r="F112" s="13">
        <v>0</v>
      </c>
      <c r="G112" s="13">
        <f t="shared" si="4"/>
        <v>333</v>
      </c>
      <c r="H112" s="10">
        <v>1</v>
      </c>
    </row>
    <row r="113" spans="1:8" ht="14.25">
      <c r="A113" s="70" t="s">
        <v>192</v>
      </c>
      <c r="B113" s="13">
        <v>915</v>
      </c>
      <c r="C113" s="13">
        <v>0</v>
      </c>
      <c r="D113" s="13">
        <v>0</v>
      </c>
      <c r="E113" s="13">
        <v>0</v>
      </c>
      <c r="F113" s="13">
        <v>0</v>
      </c>
      <c r="G113" s="13">
        <f t="shared" si="4"/>
        <v>915</v>
      </c>
      <c r="H113" s="10">
        <v>1</v>
      </c>
    </row>
    <row r="114" spans="1:8" ht="14.25">
      <c r="A114" s="70" t="s">
        <v>248</v>
      </c>
      <c r="B114" s="13">
        <v>19</v>
      </c>
      <c r="C114" s="13">
        <v>0</v>
      </c>
      <c r="D114" s="13">
        <v>0</v>
      </c>
      <c r="E114" s="13">
        <v>0</v>
      </c>
      <c r="F114" s="13">
        <v>0</v>
      </c>
      <c r="G114" s="13">
        <f t="shared" si="4"/>
        <v>19</v>
      </c>
      <c r="H114" s="10">
        <v>1</v>
      </c>
    </row>
    <row r="115" spans="1:8" ht="14.25">
      <c r="A115" s="70" t="s">
        <v>1111</v>
      </c>
      <c r="B115" s="13">
        <v>709</v>
      </c>
      <c r="C115" s="13">
        <v>5</v>
      </c>
      <c r="D115" s="13">
        <v>0</v>
      </c>
      <c r="E115" s="13">
        <v>0</v>
      </c>
      <c r="F115" s="13">
        <v>0</v>
      </c>
      <c r="G115" s="13">
        <f t="shared" si="4"/>
        <v>704</v>
      </c>
      <c r="H115" s="10">
        <v>1</v>
      </c>
    </row>
    <row r="116" spans="1:8" ht="14.25">
      <c r="A116" s="70" t="s">
        <v>1571</v>
      </c>
      <c r="B116" s="13">
        <v>663</v>
      </c>
      <c r="C116" s="13">
        <v>0</v>
      </c>
      <c r="D116" s="13">
        <v>0</v>
      </c>
      <c r="E116" s="13">
        <v>0</v>
      </c>
      <c r="F116" s="13">
        <v>0</v>
      </c>
      <c r="G116" s="13">
        <f t="shared" si="4"/>
        <v>663</v>
      </c>
      <c r="H116" s="10">
        <v>1</v>
      </c>
    </row>
    <row r="117" spans="1:8" ht="14.25">
      <c r="A117" s="70" t="s">
        <v>108</v>
      </c>
      <c r="B117" s="13">
        <v>342</v>
      </c>
      <c r="C117" s="13">
        <v>0</v>
      </c>
      <c r="D117" s="13">
        <v>0</v>
      </c>
      <c r="E117" s="13">
        <v>0</v>
      </c>
      <c r="F117" s="13">
        <v>0</v>
      </c>
      <c r="G117" s="13">
        <f t="shared" si="4"/>
        <v>342</v>
      </c>
      <c r="H117" s="10">
        <v>1</v>
      </c>
    </row>
    <row r="118" spans="1:8" ht="14.25">
      <c r="A118" s="70" t="s">
        <v>109</v>
      </c>
      <c r="B118" s="13">
        <v>646</v>
      </c>
      <c r="C118" s="13">
        <v>2</v>
      </c>
      <c r="D118" s="13">
        <v>0</v>
      </c>
      <c r="E118" s="13">
        <v>0</v>
      </c>
      <c r="F118" s="13">
        <v>0</v>
      </c>
      <c r="G118" s="13">
        <f t="shared" si="4"/>
        <v>644</v>
      </c>
      <c r="H118" s="10">
        <v>1</v>
      </c>
    </row>
    <row r="119" spans="1:8" ht="14.25">
      <c r="A119" s="70" t="s">
        <v>110</v>
      </c>
      <c r="B119" s="13">
        <v>680</v>
      </c>
      <c r="C119" s="13">
        <v>1</v>
      </c>
      <c r="D119" s="13">
        <v>0</v>
      </c>
      <c r="E119" s="13">
        <v>0</v>
      </c>
      <c r="F119" s="13">
        <v>0</v>
      </c>
      <c r="G119" s="13">
        <f t="shared" si="4"/>
        <v>679</v>
      </c>
      <c r="H119" s="10">
        <v>1</v>
      </c>
    </row>
    <row r="120" spans="1:8" ht="14.25">
      <c r="A120" s="70" t="s">
        <v>1129</v>
      </c>
      <c r="B120" s="13">
        <v>183</v>
      </c>
      <c r="C120" s="13">
        <v>0</v>
      </c>
      <c r="D120" s="13">
        <v>0</v>
      </c>
      <c r="E120" s="13">
        <v>0</v>
      </c>
      <c r="F120" s="13">
        <v>0</v>
      </c>
      <c r="G120" s="13">
        <f t="shared" si="4"/>
        <v>183</v>
      </c>
      <c r="H120" s="10">
        <v>1</v>
      </c>
    </row>
    <row r="121" spans="1:8" ht="14.25">
      <c r="A121" s="70" t="s">
        <v>1586</v>
      </c>
      <c r="B121" s="13">
        <v>11</v>
      </c>
      <c r="C121" s="13">
        <v>0</v>
      </c>
      <c r="D121" s="13">
        <v>0</v>
      </c>
      <c r="E121" s="13">
        <v>0</v>
      </c>
      <c r="F121" s="13">
        <v>0</v>
      </c>
      <c r="G121" s="13">
        <f t="shared" si="4"/>
        <v>11</v>
      </c>
      <c r="H121" s="10">
        <v>1</v>
      </c>
    </row>
    <row r="122" spans="1:8" ht="14.25">
      <c r="A122" s="70" t="s">
        <v>111</v>
      </c>
      <c r="B122" s="13">
        <v>146</v>
      </c>
      <c r="C122" s="13">
        <v>0</v>
      </c>
      <c r="D122" s="13">
        <v>0</v>
      </c>
      <c r="E122" s="13">
        <v>0</v>
      </c>
      <c r="F122" s="13">
        <v>0</v>
      </c>
      <c r="G122" s="13">
        <f t="shared" si="4"/>
        <v>146</v>
      </c>
      <c r="H122" s="10">
        <v>1</v>
      </c>
    </row>
    <row r="123" spans="1:8" ht="14.25">
      <c r="A123" s="70" t="s">
        <v>1112</v>
      </c>
      <c r="B123" s="13">
        <v>915</v>
      </c>
      <c r="C123" s="13">
        <v>1</v>
      </c>
      <c r="D123" s="13">
        <v>0</v>
      </c>
      <c r="E123" s="13">
        <v>0</v>
      </c>
      <c r="F123" s="13">
        <v>0</v>
      </c>
      <c r="G123" s="13">
        <f t="shared" si="4"/>
        <v>914</v>
      </c>
      <c r="H123" s="10">
        <v>1</v>
      </c>
    </row>
    <row r="124" spans="1:8" ht="14.25">
      <c r="A124" s="70" t="s">
        <v>112</v>
      </c>
      <c r="B124" s="13">
        <v>403</v>
      </c>
      <c r="C124" s="13">
        <v>0</v>
      </c>
      <c r="D124" s="13">
        <v>0</v>
      </c>
      <c r="E124" s="13">
        <v>0</v>
      </c>
      <c r="F124" s="13">
        <v>0</v>
      </c>
      <c r="G124" s="13">
        <f t="shared" si="4"/>
        <v>403</v>
      </c>
      <c r="H124" s="10">
        <v>1</v>
      </c>
    </row>
    <row r="125" spans="1:8" ht="14.25">
      <c r="A125" s="70" t="s">
        <v>113</v>
      </c>
      <c r="B125" s="13">
        <v>78</v>
      </c>
      <c r="C125" s="13">
        <v>0</v>
      </c>
      <c r="D125" s="13">
        <v>0</v>
      </c>
      <c r="E125" s="13">
        <v>0</v>
      </c>
      <c r="F125" s="13">
        <v>0</v>
      </c>
      <c r="G125" s="13">
        <f t="shared" si="4"/>
        <v>78</v>
      </c>
      <c r="H125" s="10">
        <v>1</v>
      </c>
    </row>
    <row r="126" spans="1:8" ht="14.25">
      <c r="A126" s="86" t="s">
        <v>1569</v>
      </c>
      <c r="B126" s="13">
        <v>882</v>
      </c>
      <c r="C126" s="13">
        <v>3</v>
      </c>
      <c r="D126" s="13">
        <v>0</v>
      </c>
      <c r="E126" s="13">
        <v>0</v>
      </c>
      <c r="F126" s="13">
        <v>0</v>
      </c>
      <c r="G126" s="13">
        <f t="shared" si="4"/>
        <v>879</v>
      </c>
      <c r="H126" s="10">
        <v>1</v>
      </c>
    </row>
    <row r="127" spans="1:8" ht="14.25">
      <c r="A127" s="86" t="s">
        <v>114</v>
      </c>
      <c r="B127" s="13">
        <v>1866</v>
      </c>
      <c r="C127" s="13">
        <v>2</v>
      </c>
      <c r="D127" s="13">
        <v>0</v>
      </c>
      <c r="E127" s="13">
        <v>0</v>
      </c>
      <c r="F127" s="13">
        <v>0</v>
      </c>
      <c r="G127" s="13">
        <f t="shared" si="4"/>
        <v>1864</v>
      </c>
      <c r="H127" s="10">
        <v>1</v>
      </c>
    </row>
    <row r="128" spans="1:8" ht="14.25">
      <c r="A128" s="70" t="s">
        <v>116</v>
      </c>
      <c r="B128" s="13">
        <v>357</v>
      </c>
      <c r="C128" s="13">
        <v>0</v>
      </c>
      <c r="D128" s="13">
        <v>0</v>
      </c>
      <c r="E128" s="13">
        <v>0</v>
      </c>
      <c r="F128" s="13">
        <v>0</v>
      </c>
      <c r="G128" s="13">
        <f t="shared" si="4"/>
        <v>357</v>
      </c>
      <c r="H128" s="10">
        <v>1</v>
      </c>
    </row>
    <row r="129" spans="1:8" ht="14.25">
      <c r="A129" s="70" t="s">
        <v>117</v>
      </c>
      <c r="B129" s="13">
        <v>184</v>
      </c>
      <c r="C129" s="13">
        <v>0</v>
      </c>
      <c r="D129" s="13">
        <v>0</v>
      </c>
      <c r="E129" s="13">
        <v>0</v>
      </c>
      <c r="F129" s="13">
        <v>0</v>
      </c>
      <c r="G129" s="13">
        <f t="shared" si="4"/>
        <v>184</v>
      </c>
      <c r="H129" s="10">
        <v>1</v>
      </c>
    </row>
    <row r="130" spans="1:8" ht="14.25">
      <c r="A130" s="70" t="s">
        <v>118</v>
      </c>
      <c r="B130" s="13">
        <v>865</v>
      </c>
      <c r="C130" s="13">
        <v>0</v>
      </c>
      <c r="D130" s="13">
        <v>0</v>
      </c>
      <c r="E130" s="13">
        <v>0</v>
      </c>
      <c r="F130" s="13">
        <v>0</v>
      </c>
      <c r="G130" s="13">
        <f t="shared" si="4"/>
        <v>865</v>
      </c>
      <c r="H130" s="10">
        <v>1</v>
      </c>
    </row>
    <row r="131" spans="1:8" ht="14.25">
      <c r="A131" s="70" t="s">
        <v>1137</v>
      </c>
      <c r="B131" s="13">
        <v>422</v>
      </c>
      <c r="C131" s="13">
        <v>0</v>
      </c>
      <c r="D131" s="13">
        <v>0</v>
      </c>
      <c r="E131" s="13">
        <v>0</v>
      </c>
      <c r="F131" s="13">
        <v>0</v>
      </c>
      <c r="G131" s="13">
        <f t="shared" si="4"/>
        <v>422</v>
      </c>
      <c r="H131" s="10">
        <v>1</v>
      </c>
    </row>
    <row r="132" spans="1:8" ht="14.25">
      <c r="A132" s="70" t="s">
        <v>1138</v>
      </c>
      <c r="B132" s="13">
        <v>550</v>
      </c>
      <c r="C132" s="13">
        <v>0</v>
      </c>
      <c r="D132" s="13">
        <v>0</v>
      </c>
      <c r="E132" s="13">
        <v>0</v>
      </c>
      <c r="F132" s="13">
        <v>0</v>
      </c>
      <c r="G132" s="13">
        <f t="shared" si="4"/>
        <v>550</v>
      </c>
      <c r="H132" s="10">
        <v>1</v>
      </c>
    </row>
    <row r="133" spans="1:8" ht="14.25">
      <c r="A133" s="70" t="s">
        <v>119</v>
      </c>
      <c r="B133" s="13">
        <v>713</v>
      </c>
      <c r="C133" s="13">
        <v>0</v>
      </c>
      <c r="D133" s="13">
        <v>0</v>
      </c>
      <c r="E133" s="13">
        <v>0</v>
      </c>
      <c r="F133" s="13">
        <v>0</v>
      </c>
      <c r="G133" s="13">
        <f t="shared" si="4"/>
        <v>713</v>
      </c>
      <c r="H133" s="10">
        <v>1</v>
      </c>
    </row>
    <row r="134" spans="1:8" ht="14.25">
      <c r="A134" s="70" t="s">
        <v>120</v>
      </c>
      <c r="B134" s="13">
        <v>510</v>
      </c>
      <c r="C134" s="13">
        <v>0</v>
      </c>
      <c r="D134" s="13">
        <v>0</v>
      </c>
      <c r="E134" s="13">
        <v>0</v>
      </c>
      <c r="F134" s="13">
        <v>0</v>
      </c>
      <c r="G134" s="13">
        <f t="shared" si="4"/>
        <v>510</v>
      </c>
      <c r="H134" s="10">
        <v>1</v>
      </c>
    </row>
    <row r="135" spans="1:8" ht="14.25">
      <c r="A135" s="70" t="s">
        <v>607</v>
      </c>
      <c r="B135" s="13">
        <v>2051</v>
      </c>
      <c r="C135" s="13">
        <v>1</v>
      </c>
      <c r="D135" s="13">
        <v>0</v>
      </c>
      <c r="E135" s="13">
        <v>0</v>
      </c>
      <c r="F135" s="13">
        <v>0</v>
      </c>
      <c r="G135" s="13">
        <f t="shared" si="4"/>
        <v>2050</v>
      </c>
      <c r="H135" s="10">
        <v>1</v>
      </c>
    </row>
    <row r="136" spans="1:8" ht="14.25">
      <c r="A136" s="70" t="s">
        <v>765</v>
      </c>
      <c r="B136" s="13">
        <v>277</v>
      </c>
      <c r="C136" s="13">
        <v>0</v>
      </c>
      <c r="D136" s="13">
        <v>0</v>
      </c>
      <c r="E136" s="13">
        <v>0</v>
      </c>
      <c r="F136" s="13">
        <v>0</v>
      </c>
      <c r="G136" s="13">
        <f t="shared" si="4"/>
        <v>277</v>
      </c>
      <c r="H136" s="10">
        <v>1</v>
      </c>
    </row>
    <row r="137" spans="1:8" ht="14.25">
      <c r="A137" s="70" t="s">
        <v>391</v>
      </c>
      <c r="B137" s="13">
        <v>177</v>
      </c>
      <c r="C137" s="13">
        <v>0</v>
      </c>
      <c r="D137" s="13">
        <v>0</v>
      </c>
      <c r="E137" s="13">
        <v>0</v>
      </c>
      <c r="F137" s="13">
        <v>0</v>
      </c>
      <c r="G137" s="13">
        <f t="shared" si="4"/>
        <v>177</v>
      </c>
      <c r="H137" s="10">
        <v>1</v>
      </c>
    </row>
    <row r="138" spans="1:8" ht="14.25">
      <c r="A138" s="70" t="s">
        <v>767</v>
      </c>
      <c r="B138" s="13">
        <v>1</v>
      </c>
      <c r="C138" s="13">
        <v>0</v>
      </c>
      <c r="D138" s="13">
        <v>0</v>
      </c>
      <c r="E138" s="13">
        <v>0</v>
      </c>
      <c r="F138" s="13">
        <v>0</v>
      </c>
      <c r="G138" s="13">
        <f>B138-C138-D138-E138-F138</f>
        <v>1</v>
      </c>
      <c r="H138" s="10">
        <v>1</v>
      </c>
    </row>
    <row r="139" spans="1:8" ht="14.25">
      <c r="A139" s="70" t="s">
        <v>768</v>
      </c>
      <c r="B139" s="13">
        <v>306</v>
      </c>
      <c r="C139" s="13">
        <v>0</v>
      </c>
      <c r="D139" s="13">
        <v>0</v>
      </c>
      <c r="E139" s="13">
        <v>0</v>
      </c>
      <c r="F139" s="13">
        <v>0</v>
      </c>
      <c r="G139" s="13">
        <f t="shared" si="4"/>
        <v>306</v>
      </c>
      <c r="H139" s="10">
        <v>1</v>
      </c>
    </row>
    <row r="140" spans="1:8" ht="14.25">
      <c r="A140" s="70" t="s">
        <v>953</v>
      </c>
      <c r="B140" s="13">
        <v>462</v>
      </c>
      <c r="C140" s="13">
        <v>0</v>
      </c>
      <c r="D140" s="13">
        <v>0</v>
      </c>
      <c r="E140" s="13">
        <v>0</v>
      </c>
      <c r="F140" s="13">
        <v>0</v>
      </c>
      <c r="G140" s="13">
        <f t="shared" si="4"/>
        <v>462</v>
      </c>
      <c r="H140" s="10">
        <v>1</v>
      </c>
    </row>
    <row r="141" spans="1:8" ht="14.25">
      <c r="A141" s="70" t="s">
        <v>769</v>
      </c>
      <c r="B141" s="13">
        <v>43</v>
      </c>
      <c r="C141" s="13">
        <v>0</v>
      </c>
      <c r="D141" s="13">
        <v>0</v>
      </c>
      <c r="E141" s="13">
        <v>0</v>
      </c>
      <c r="F141" s="13">
        <v>0</v>
      </c>
      <c r="G141" s="13">
        <f t="shared" si="4"/>
        <v>43</v>
      </c>
      <c r="H141" s="10">
        <v>1</v>
      </c>
    </row>
    <row r="142" spans="1:8" ht="14.25">
      <c r="A142" s="70" t="s">
        <v>770</v>
      </c>
      <c r="B142" s="13">
        <v>258</v>
      </c>
      <c r="C142" s="13">
        <v>0</v>
      </c>
      <c r="D142" s="13">
        <v>0</v>
      </c>
      <c r="E142" s="13">
        <v>0</v>
      </c>
      <c r="F142" s="13">
        <v>0</v>
      </c>
      <c r="G142" s="13">
        <f t="shared" si="4"/>
        <v>258</v>
      </c>
      <c r="H142" s="10">
        <v>1</v>
      </c>
    </row>
    <row r="143" spans="1:8" ht="15">
      <c r="A143" s="3" t="s">
        <v>643</v>
      </c>
      <c r="B143" s="24">
        <f>SUM(B3:B142)</f>
        <v>69611</v>
      </c>
      <c r="C143" s="24">
        <f aca="true" t="shared" si="5" ref="C143:H143">SUM(C3:C142)</f>
        <v>96</v>
      </c>
      <c r="D143" s="24">
        <f t="shared" si="5"/>
        <v>0</v>
      </c>
      <c r="E143" s="24">
        <f t="shared" si="5"/>
        <v>0</v>
      </c>
      <c r="F143" s="24">
        <f t="shared" si="5"/>
        <v>0</v>
      </c>
      <c r="G143" s="24">
        <f t="shared" si="5"/>
        <v>69515</v>
      </c>
      <c r="H143" s="24">
        <f t="shared" si="5"/>
        <v>140</v>
      </c>
    </row>
    <row r="145" ht="14.25">
      <c r="B145" s="13"/>
    </row>
    <row r="146" ht="14.25">
      <c r="B146" s="19"/>
    </row>
    <row r="148" ht="14.25">
      <c r="B148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76">
      <selection activeCell="B3" sqref="B3:B100"/>
    </sheetView>
  </sheetViews>
  <sheetFormatPr defaultColWidth="9.00390625" defaultRowHeight="14.25"/>
  <cols>
    <col min="1" max="1" width="25.375" style="0" bestFit="1" customWidth="1"/>
    <col min="2" max="2" width="7.25390625" style="0" customWidth="1"/>
    <col min="3" max="3" width="10.00390625" style="0" bestFit="1" customWidth="1"/>
    <col min="4" max="4" width="13.375" style="0" bestFit="1" customWidth="1"/>
    <col min="5" max="5" width="14.375" style="0" bestFit="1" customWidth="1"/>
    <col min="6" max="6" width="9.75390625" style="0" bestFit="1" customWidth="1"/>
    <col min="7" max="7" width="8.125" style="0" customWidth="1"/>
  </cols>
  <sheetData>
    <row r="1" spans="1:8" ht="15">
      <c r="A1" s="116" t="s">
        <v>1541</v>
      </c>
      <c r="B1" s="117"/>
      <c r="C1" s="117"/>
      <c r="D1" s="117"/>
      <c r="E1" s="117"/>
      <c r="F1" s="117"/>
      <c r="G1" s="117"/>
      <c r="H1" s="117"/>
    </row>
    <row r="2" spans="1:8" ht="15">
      <c r="A2" s="1" t="s">
        <v>722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641</v>
      </c>
      <c r="G2" s="1" t="s">
        <v>642</v>
      </c>
      <c r="H2" s="1" t="s">
        <v>502</v>
      </c>
    </row>
    <row r="3" spans="1:8" ht="14.25">
      <c r="A3" s="25" t="s">
        <v>90</v>
      </c>
      <c r="B3" s="13">
        <v>126</v>
      </c>
      <c r="C3" s="13">
        <v>0</v>
      </c>
      <c r="D3" s="13">
        <v>0</v>
      </c>
      <c r="E3" s="13">
        <v>0</v>
      </c>
      <c r="F3" s="13">
        <v>0</v>
      </c>
      <c r="G3" s="13">
        <f aca="true" t="shared" si="0" ref="G3:G10">B3-C3-D3-E3-F3</f>
        <v>126</v>
      </c>
      <c r="H3" s="9">
        <v>1</v>
      </c>
    </row>
    <row r="4" spans="1:8" ht="14.25">
      <c r="A4" s="25" t="s">
        <v>1468</v>
      </c>
      <c r="B4" s="13">
        <v>67</v>
      </c>
      <c r="C4" s="13">
        <v>0</v>
      </c>
      <c r="D4" s="13">
        <v>0</v>
      </c>
      <c r="E4" s="13">
        <v>0</v>
      </c>
      <c r="F4" s="13">
        <v>0</v>
      </c>
      <c r="G4" s="13">
        <f t="shared" si="0"/>
        <v>67</v>
      </c>
      <c r="H4" s="9">
        <v>1</v>
      </c>
    </row>
    <row r="5" spans="1:8" ht="14.25">
      <c r="A5" s="25" t="s">
        <v>249</v>
      </c>
      <c r="B5" s="13">
        <v>32</v>
      </c>
      <c r="C5" s="13">
        <v>0</v>
      </c>
      <c r="D5" s="13">
        <v>0</v>
      </c>
      <c r="E5" s="13">
        <v>0</v>
      </c>
      <c r="F5" s="13">
        <v>0</v>
      </c>
      <c r="G5" s="13">
        <f t="shared" si="0"/>
        <v>32</v>
      </c>
      <c r="H5" s="9">
        <v>1</v>
      </c>
    </row>
    <row r="6" spans="1:8" ht="14.25">
      <c r="A6" s="25" t="s">
        <v>772</v>
      </c>
      <c r="B6" s="13">
        <v>332</v>
      </c>
      <c r="C6" s="13">
        <v>0</v>
      </c>
      <c r="D6" s="13">
        <v>0</v>
      </c>
      <c r="E6" s="13">
        <v>0</v>
      </c>
      <c r="F6" s="13">
        <v>0</v>
      </c>
      <c r="G6" s="13">
        <f t="shared" si="0"/>
        <v>332</v>
      </c>
      <c r="H6" s="9">
        <v>1</v>
      </c>
    </row>
    <row r="7" spans="1:8" ht="14.25">
      <c r="A7" s="25" t="s">
        <v>250</v>
      </c>
      <c r="B7" s="13">
        <v>124</v>
      </c>
      <c r="C7" s="13">
        <v>0</v>
      </c>
      <c r="D7" s="13">
        <v>0</v>
      </c>
      <c r="E7" s="13">
        <v>0</v>
      </c>
      <c r="F7" s="13">
        <v>0</v>
      </c>
      <c r="G7" s="13">
        <f t="shared" si="0"/>
        <v>124</v>
      </c>
      <c r="H7" s="9">
        <v>1</v>
      </c>
    </row>
    <row r="8" spans="1:8" ht="14.25">
      <c r="A8" s="52" t="s">
        <v>1466</v>
      </c>
      <c r="B8" s="13">
        <v>310</v>
      </c>
      <c r="C8" s="13">
        <v>0</v>
      </c>
      <c r="D8" s="13">
        <v>0</v>
      </c>
      <c r="E8" s="13">
        <v>0</v>
      </c>
      <c r="F8" s="13">
        <v>0</v>
      </c>
      <c r="G8" s="13">
        <f t="shared" si="0"/>
        <v>310</v>
      </c>
      <c r="H8" s="9">
        <v>1</v>
      </c>
    </row>
    <row r="9" spans="1:8" ht="14.25">
      <c r="A9" s="52" t="s">
        <v>773</v>
      </c>
      <c r="B9" s="13">
        <v>35</v>
      </c>
      <c r="C9" s="13">
        <v>0</v>
      </c>
      <c r="D9" s="13">
        <v>0</v>
      </c>
      <c r="E9" s="13">
        <v>0</v>
      </c>
      <c r="F9" s="13">
        <v>0</v>
      </c>
      <c r="G9" s="13">
        <f t="shared" si="0"/>
        <v>35</v>
      </c>
      <c r="H9" s="9">
        <v>1</v>
      </c>
    </row>
    <row r="10" spans="1:8" ht="14.25">
      <c r="A10" s="25" t="s">
        <v>1559</v>
      </c>
      <c r="B10" s="13">
        <v>184</v>
      </c>
      <c r="C10" s="13">
        <v>0</v>
      </c>
      <c r="D10" s="13">
        <v>0</v>
      </c>
      <c r="E10" s="13">
        <v>0</v>
      </c>
      <c r="F10" s="13">
        <v>0</v>
      </c>
      <c r="G10" s="13">
        <f t="shared" si="0"/>
        <v>184</v>
      </c>
      <c r="H10" s="9">
        <v>1</v>
      </c>
    </row>
    <row r="11" spans="1:8" ht="14.25">
      <c r="A11" s="52" t="s">
        <v>714</v>
      </c>
      <c r="B11" s="13">
        <v>130</v>
      </c>
      <c r="C11" s="13">
        <v>0</v>
      </c>
      <c r="D11" s="13">
        <v>0</v>
      </c>
      <c r="E11" s="13">
        <v>0</v>
      </c>
      <c r="F11" s="13">
        <v>0</v>
      </c>
      <c r="G11" s="13">
        <f aca="true" t="shared" si="1" ref="G11:G17">B11-C11-D11-E11-F11</f>
        <v>130</v>
      </c>
      <c r="H11" s="9">
        <v>1</v>
      </c>
    </row>
    <row r="12" spans="1:8" ht="14.25">
      <c r="A12" s="52" t="s">
        <v>622</v>
      </c>
      <c r="B12" s="13">
        <v>82</v>
      </c>
      <c r="C12" s="13">
        <v>0</v>
      </c>
      <c r="D12" s="13">
        <v>0</v>
      </c>
      <c r="E12" s="13">
        <v>0</v>
      </c>
      <c r="F12" s="13">
        <v>0</v>
      </c>
      <c r="G12" s="13">
        <f t="shared" si="1"/>
        <v>82</v>
      </c>
      <c r="H12" s="9">
        <v>1</v>
      </c>
    </row>
    <row r="13" spans="1:8" ht="14.25">
      <c r="A13" s="52" t="s">
        <v>774</v>
      </c>
      <c r="B13" s="13">
        <v>36</v>
      </c>
      <c r="C13" s="13">
        <v>0</v>
      </c>
      <c r="D13" s="13">
        <v>0</v>
      </c>
      <c r="E13" s="13">
        <v>0</v>
      </c>
      <c r="F13" s="13">
        <v>0</v>
      </c>
      <c r="G13" s="13">
        <f t="shared" si="1"/>
        <v>36</v>
      </c>
      <c r="H13" s="9">
        <v>1</v>
      </c>
    </row>
    <row r="14" spans="1:8" ht="14.25">
      <c r="A14" s="52" t="s">
        <v>1561</v>
      </c>
      <c r="B14" s="13">
        <v>97</v>
      </c>
      <c r="C14" s="13">
        <v>0</v>
      </c>
      <c r="D14" s="13">
        <v>0</v>
      </c>
      <c r="E14" s="13">
        <v>0</v>
      </c>
      <c r="F14" s="13">
        <v>0</v>
      </c>
      <c r="G14" s="13">
        <f t="shared" si="1"/>
        <v>97</v>
      </c>
      <c r="H14" s="9">
        <v>1</v>
      </c>
    </row>
    <row r="15" spans="1:8" ht="14.25">
      <c r="A15" s="52" t="s">
        <v>775</v>
      </c>
      <c r="B15" s="13">
        <v>39</v>
      </c>
      <c r="C15" s="13">
        <v>0</v>
      </c>
      <c r="D15" s="13">
        <v>0</v>
      </c>
      <c r="E15" s="13">
        <v>0</v>
      </c>
      <c r="F15" s="13">
        <v>0</v>
      </c>
      <c r="G15" s="13">
        <f t="shared" si="1"/>
        <v>39</v>
      </c>
      <c r="H15" s="9">
        <v>1</v>
      </c>
    </row>
    <row r="16" spans="1:8" ht="14.25">
      <c r="A16" s="52" t="s">
        <v>776</v>
      </c>
      <c r="B16" s="13">
        <v>73</v>
      </c>
      <c r="C16" s="13">
        <v>0</v>
      </c>
      <c r="D16" s="13">
        <v>0</v>
      </c>
      <c r="E16" s="13">
        <v>0</v>
      </c>
      <c r="F16" s="13">
        <v>0</v>
      </c>
      <c r="G16" s="13">
        <f t="shared" si="1"/>
        <v>73</v>
      </c>
      <c r="H16" s="9">
        <v>1</v>
      </c>
    </row>
    <row r="17" spans="1:8" ht="14.25">
      <c r="A17" s="52" t="s">
        <v>715</v>
      </c>
      <c r="B17" s="13">
        <v>44</v>
      </c>
      <c r="C17" s="13">
        <v>0</v>
      </c>
      <c r="D17" s="13">
        <v>0</v>
      </c>
      <c r="E17" s="13">
        <v>0</v>
      </c>
      <c r="F17" s="13">
        <v>0</v>
      </c>
      <c r="G17" s="13">
        <f t="shared" si="1"/>
        <v>44</v>
      </c>
      <c r="H17" s="9">
        <v>1</v>
      </c>
    </row>
    <row r="18" spans="1:8" ht="14.25">
      <c r="A18" s="52" t="s">
        <v>623</v>
      </c>
      <c r="B18" s="13">
        <v>288</v>
      </c>
      <c r="C18" s="13">
        <v>0</v>
      </c>
      <c r="D18" s="13">
        <v>0</v>
      </c>
      <c r="E18" s="13">
        <v>0</v>
      </c>
      <c r="F18" s="13">
        <v>0</v>
      </c>
      <c r="G18" s="13">
        <f aca="true" t="shared" si="2" ref="G18:G47">B18-C18-D18-E18-F18</f>
        <v>288</v>
      </c>
      <c r="H18" s="9">
        <v>1</v>
      </c>
    </row>
    <row r="19" spans="1:8" ht="14.25">
      <c r="A19" s="52" t="s">
        <v>777</v>
      </c>
      <c r="B19" s="13">
        <v>97</v>
      </c>
      <c r="C19" s="13">
        <v>0</v>
      </c>
      <c r="D19" s="13">
        <v>0</v>
      </c>
      <c r="E19" s="13">
        <v>0</v>
      </c>
      <c r="F19" s="13">
        <v>0</v>
      </c>
      <c r="G19" s="13">
        <f t="shared" si="2"/>
        <v>97</v>
      </c>
      <c r="H19" s="9">
        <v>1</v>
      </c>
    </row>
    <row r="20" spans="1:8" ht="14.25">
      <c r="A20" s="52" t="s">
        <v>190</v>
      </c>
      <c r="B20" s="13">
        <v>93</v>
      </c>
      <c r="C20" s="13">
        <v>0</v>
      </c>
      <c r="D20" s="13">
        <v>0</v>
      </c>
      <c r="E20" s="13">
        <v>0</v>
      </c>
      <c r="F20" s="13">
        <v>0</v>
      </c>
      <c r="G20" s="13">
        <f t="shared" si="2"/>
        <v>93</v>
      </c>
      <c r="H20" s="9">
        <v>1</v>
      </c>
    </row>
    <row r="21" spans="1:8" ht="14.25">
      <c r="A21" s="52" t="s">
        <v>996</v>
      </c>
      <c r="B21" s="13">
        <v>205</v>
      </c>
      <c r="C21" s="13">
        <v>0</v>
      </c>
      <c r="D21" s="13">
        <v>0</v>
      </c>
      <c r="E21" s="13">
        <v>0</v>
      </c>
      <c r="F21" s="13">
        <v>0</v>
      </c>
      <c r="G21" s="13">
        <f>B21-C21-D21-E21-F21</f>
        <v>205</v>
      </c>
      <c r="H21" s="9">
        <v>1</v>
      </c>
    </row>
    <row r="22" spans="1:8" ht="14.25">
      <c r="A22" s="52" t="s">
        <v>778</v>
      </c>
      <c r="B22" s="13">
        <v>60</v>
      </c>
      <c r="C22" s="13">
        <v>0</v>
      </c>
      <c r="D22" s="13">
        <v>0</v>
      </c>
      <c r="E22" s="13">
        <v>0</v>
      </c>
      <c r="F22" s="13">
        <v>0</v>
      </c>
      <c r="G22" s="13">
        <f>B22-C22-D22-E22-F22</f>
        <v>60</v>
      </c>
      <c r="H22" s="9">
        <v>1</v>
      </c>
    </row>
    <row r="23" spans="1:8" ht="14.25">
      <c r="A23" s="52" t="s">
        <v>1025</v>
      </c>
      <c r="B23" s="13">
        <v>124</v>
      </c>
      <c r="C23" s="13">
        <v>0</v>
      </c>
      <c r="D23" s="13">
        <v>0</v>
      </c>
      <c r="E23" s="13">
        <v>0</v>
      </c>
      <c r="F23" s="13">
        <v>0</v>
      </c>
      <c r="G23" s="13">
        <f t="shared" si="2"/>
        <v>124</v>
      </c>
      <c r="H23" s="9">
        <v>1</v>
      </c>
    </row>
    <row r="24" spans="1:8" ht="14.25">
      <c r="A24" s="52" t="s">
        <v>535</v>
      </c>
      <c r="B24" s="13">
        <v>342</v>
      </c>
      <c r="C24" s="13">
        <v>0</v>
      </c>
      <c r="D24" s="13">
        <v>0</v>
      </c>
      <c r="E24" s="13">
        <v>0</v>
      </c>
      <c r="F24" s="13">
        <v>0</v>
      </c>
      <c r="G24" s="13">
        <f t="shared" si="2"/>
        <v>342</v>
      </c>
      <c r="H24" s="9">
        <v>1</v>
      </c>
    </row>
    <row r="25" spans="1:8" ht="14.25">
      <c r="A25" s="52" t="s">
        <v>191</v>
      </c>
      <c r="B25" s="13">
        <v>101</v>
      </c>
      <c r="C25" s="13">
        <v>0</v>
      </c>
      <c r="D25" s="13">
        <v>0</v>
      </c>
      <c r="E25" s="13">
        <v>0</v>
      </c>
      <c r="F25" s="13">
        <v>0</v>
      </c>
      <c r="G25" s="13">
        <f t="shared" si="2"/>
        <v>101</v>
      </c>
      <c r="H25" s="9">
        <v>1</v>
      </c>
    </row>
    <row r="26" spans="1:8" ht="14.25">
      <c r="A26" s="52" t="s">
        <v>1032</v>
      </c>
      <c r="B26" s="13">
        <v>15</v>
      </c>
      <c r="C26" s="13">
        <v>0</v>
      </c>
      <c r="D26" s="13">
        <v>0</v>
      </c>
      <c r="E26" s="13">
        <v>0</v>
      </c>
      <c r="F26" s="13">
        <v>0</v>
      </c>
      <c r="G26" s="13">
        <f t="shared" si="2"/>
        <v>15</v>
      </c>
      <c r="H26" s="9">
        <v>1</v>
      </c>
    </row>
    <row r="27" spans="1:8" ht="14.25">
      <c r="A27" s="52" t="s">
        <v>779</v>
      </c>
      <c r="B27" s="13">
        <v>30</v>
      </c>
      <c r="C27" s="13">
        <v>0</v>
      </c>
      <c r="D27" s="13">
        <v>0</v>
      </c>
      <c r="E27" s="13">
        <v>0</v>
      </c>
      <c r="F27" s="13">
        <v>0</v>
      </c>
      <c r="G27" s="13">
        <f t="shared" si="2"/>
        <v>30</v>
      </c>
      <c r="H27" s="9">
        <v>1</v>
      </c>
    </row>
    <row r="28" spans="1:8" ht="14.25">
      <c r="A28" s="52" t="s">
        <v>781</v>
      </c>
      <c r="B28" s="13">
        <v>15</v>
      </c>
      <c r="C28" s="13">
        <v>0</v>
      </c>
      <c r="D28" s="13">
        <v>0</v>
      </c>
      <c r="E28" s="13">
        <v>0</v>
      </c>
      <c r="F28" s="13">
        <v>0</v>
      </c>
      <c r="G28" s="13">
        <f t="shared" si="2"/>
        <v>15</v>
      </c>
      <c r="H28" s="9">
        <v>1</v>
      </c>
    </row>
    <row r="29" spans="1:8" ht="14.25">
      <c r="A29" s="52" t="s">
        <v>299</v>
      </c>
      <c r="B29" s="13">
        <v>635</v>
      </c>
      <c r="C29" s="13">
        <v>0</v>
      </c>
      <c r="D29" s="13">
        <v>0</v>
      </c>
      <c r="E29" s="13">
        <v>0</v>
      </c>
      <c r="F29" s="13">
        <v>0</v>
      </c>
      <c r="G29" s="13">
        <f t="shared" si="2"/>
        <v>635</v>
      </c>
      <c r="H29" s="9">
        <v>1</v>
      </c>
    </row>
    <row r="30" spans="1:8" ht="14.25">
      <c r="A30" s="52" t="s">
        <v>1463</v>
      </c>
      <c r="B30" s="13">
        <v>48</v>
      </c>
      <c r="C30" s="13">
        <v>0</v>
      </c>
      <c r="D30" s="13">
        <v>0</v>
      </c>
      <c r="E30" s="13">
        <v>0</v>
      </c>
      <c r="F30" s="13">
        <v>0</v>
      </c>
      <c r="G30" s="13">
        <f>B30-C30-D30-E30-F30</f>
        <v>48</v>
      </c>
      <c r="H30" s="9">
        <v>1</v>
      </c>
    </row>
    <row r="31" spans="1:8" ht="14.25">
      <c r="A31" s="52" t="s">
        <v>782</v>
      </c>
      <c r="B31" s="13">
        <v>37</v>
      </c>
      <c r="C31" s="13">
        <v>0</v>
      </c>
      <c r="D31" s="13">
        <v>0</v>
      </c>
      <c r="E31" s="13">
        <v>0</v>
      </c>
      <c r="F31" s="13">
        <v>0</v>
      </c>
      <c r="G31" s="13">
        <f t="shared" si="2"/>
        <v>37</v>
      </c>
      <c r="H31" s="9">
        <v>1</v>
      </c>
    </row>
    <row r="32" spans="1:8" ht="14.25">
      <c r="A32" s="52" t="s">
        <v>401</v>
      </c>
      <c r="B32" s="13">
        <v>201</v>
      </c>
      <c r="C32" s="13">
        <v>5</v>
      </c>
      <c r="D32" s="13">
        <v>0</v>
      </c>
      <c r="E32" s="13">
        <v>0</v>
      </c>
      <c r="F32" s="13">
        <v>0</v>
      </c>
      <c r="G32" s="13">
        <f t="shared" si="2"/>
        <v>196</v>
      </c>
      <c r="H32" s="9">
        <v>1</v>
      </c>
    </row>
    <row r="33" spans="1:8" ht="14.25">
      <c r="A33" s="52" t="s">
        <v>783</v>
      </c>
      <c r="B33" s="13">
        <v>138</v>
      </c>
      <c r="C33" s="13">
        <v>0</v>
      </c>
      <c r="D33" s="13">
        <v>0</v>
      </c>
      <c r="E33" s="13">
        <v>0</v>
      </c>
      <c r="F33" s="13">
        <v>0</v>
      </c>
      <c r="G33" s="13">
        <f t="shared" si="2"/>
        <v>138</v>
      </c>
      <c r="H33" s="9">
        <v>1</v>
      </c>
    </row>
    <row r="34" spans="1:8" ht="14.25">
      <c r="A34" s="52" t="s">
        <v>784</v>
      </c>
      <c r="B34" s="13">
        <v>346</v>
      </c>
      <c r="C34" s="13">
        <v>0</v>
      </c>
      <c r="D34" s="13">
        <v>0</v>
      </c>
      <c r="E34" s="13">
        <v>0</v>
      </c>
      <c r="F34" s="13">
        <v>0</v>
      </c>
      <c r="G34" s="13">
        <f t="shared" si="2"/>
        <v>346</v>
      </c>
      <c r="H34" s="9">
        <v>1</v>
      </c>
    </row>
    <row r="35" spans="1:8" ht="14.25">
      <c r="A35" s="52" t="s">
        <v>402</v>
      </c>
      <c r="B35" s="13">
        <v>38</v>
      </c>
      <c r="C35" s="13">
        <v>0</v>
      </c>
      <c r="D35" s="13">
        <v>0</v>
      </c>
      <c r="E35" s="13">
        <v>0</v>
      </c>
      <c r="F35" s="13">
        <v>0</v>
      </c>
      <c r="G35" s="13">
        <f t="shared" si="2"/>
        <v>38</v>
      </c>
      <c r="H35" s="9">
        <v>1</v>
      </c>
    </row>
    <row r="36" spans="1:8" ht="14.25">
      <c r="A36" s="52" t="s">
        <v>785</v>
      </c>
      <c r="B36" s="13">
        <v>43</v>
      </c>
      <c r="C36" s="13">
        <v>0</v>
      </c>
      <c r="D36" s="13">
        <v>0</v>
      </c>
      <c r="E36" s="13">
        <v>0</v>
      </c>
      <c r="F36" s="13">
        <v>0</v>
      </c>
      <c r="G36" s="13">
        <f t="shared" si="2"/>
        <v>43</v>
      </c>
      <c r="H36" s="9">
        <v>1</v>
      </c>
    </row>
    <row r="37" spans="1:8" ht="14.25">
      <c r="A37" t="s">
        <v>786</v>
      </c>
      <c r="B37" s="13">
        <v>73</v>
      </c>
      <c r="C37" s="13">
        <v>0</v>
      </c>
      <c r="D37" s="13">
        <v>0</v>
      </c>
      <c r="E37" s="13">
        <v>0</v>
      </c>
      <c r="F37" s="13">
        <v>0</v>
      </c>
      <c r="G37" s="13">
        <f t="shared" si="2"/>
        <v>73</v>
      </c>
      <c r="H37" s="9">
        <v>1</v>
      </c>
    </row>
    <row r="38" spans="1:8" ht="14.25">
      <c r="A38" s="25" t="s">
        <v>1033</v>
      </c>
      <c r="B38" s="13">
        <v>93</v>
      </c>
      <c r="C38" s="13">
        <v>0</v>
      </c>
      <c r="D38" s="13">
        <v>0</v>
      </c>
      <c r="E38" s="13">
        <v>0</v>
      </c>
      <c r="F38" s="13">
        <v>0</v>
      </c>
      <c r="G38" s="13">
        <f t="shared" si="2"/>
        <v>93</v>
      </c>
      <c r="H38" s="9">
        <v>1</v>
      </c>
    </row>
    <row r="39" spans="1:8" ht="14.25">
      <c r="A39" s="25" t="s">
        <v>252</v>
      </c>
      <c r="B39" s="13">
        <v>101</v>
      </c>
      <c r="C39" s="13">
        <v>1</v>
      </c>
      <c r="D39" s="13">
        <v>0</v>
      </c>
      <c r="E39" s="13">
        <v>0</v>
      </c>
      <c r="F39" s="13">
        <v>0</v>
      </c>
      <c r="G39" s="13">
        <f t="shared" si="2"/>
        <v>100</v>
      </c>
      <c r="H39" s="9">
        <v>1</v>
      </c>
    </row>
    <row r="40" spans="1:8" ht="14.25">
      <c r="A40" s="25" t="s">
        <v>787</v>
      </c>
      <c r="B40" s="13">
        <v>232</v>
      </c>
      <c r="C40" s="13">
        <v>0</v>
      </c>
      <c r="D40" s="13">
        <v>0</v>
      </c>
      <c r="E40" s="13">
        <v>0</v>
      </c>
      <c r="F40" s="13">
        <v>0</v>
      </c>
      <c r="G40" s="13">
        <f t="shared" si="2"/>
        <v>232</v>
      </c>
      <c r="H40" s="9">
        <v>1</v>
      </c>
    </row>
    <row r="41" spans="1:8" ht="14.25">
      <c r="A41" t="s">
        <v>408</v>
      </c>
      <c r="B41" s="13">
        <v>151</v>
      </c>
      <c r="C41" s="13">
        <v>0</v>
      </c>
      <c r="D41" s="13">
        <v>0</v>
      </c>
      <c r="E41" s="13">
        <v>0</v>
      </c>
      <c r="F41" s="13">
        <v>0</v>
      </c>
      <c r="G41" s="13">
        <f t="shared" si="2"/>
        <v>151</v>
      </c>
      <c r="H41" s="9">
        <v>1</v>
      </c>
    </row>
    <row r="42" spans="1:8" ht="14.25">
      <c r="A42" t="s">
        <v>788</v>
      </c>
      <c r="B42" s="13">
        <v>103</v>
      </c>
      <c r="C42" s="13">
        <v>0</v>
      </c>
      <c r="D42" s="13">
        <v>0</v>
      </c>
      <c r="E42" s="13">
        <v>0</v>
      </c>
      <c r="F42" s="13">
        <v>0</v>
      </c>
      <c r="G42" s="13">
        <f t="shared" si="2"/>
        <v>103</v>
      </c>
      <c r="H42" s="9">
        <v>1</v>
      </c>
    </row>
    <row r="43" spans="1:8" ht="14.25">
      <c r="A43" s="25" t="s">
        <v>789</v>
      </c>
      <c r="B43" s="13">
        <v>134</v>
      </c>
      <c r="C43" s="13">
        <v>0</v>
      </c>
      <c r="D43" s="13">
        <v>0</v>
      </c>
      <c r="E43" s="13">
        <v>0</v>
      </c>
      <c r="F43" s="13">
        <v>0</v>
      </c>
      <c r="G43" s="13">
        <f t="shared" si="2"/>
        <v>134</v>
      </c>
      <c r="H43" s="9">
        <v>1</v>
      </c>
    </row>
    <row r="44" spans="1:8" ht="14.25">
      <c r="A44" s="25" t="s">
        <v>790</v>
      </c>
      <c r="B44" s="13">
        <v>55</v>
      </c>
      <c r="C44" s="13">
        <v>0</v>
      </c>
      <c r="D44" s="13">
        <v>0</v>
      </c>
      <c r="E44" s="13">
        <v>0</v>
      </c>
      <c r="F44" s="13">
        <v>0</v>
      </c>
      <c r="G44" s="13">
        <f t="shared" si="2"/>
        <v>55</v>
      </c>
      <c r="H44" s="9">
        <v>1</v>
      </c>
    </row>
    <row r="45" spans="1:8" ht="14.25">
      <c r="A45" s="25" t="s">
        <v>791</v>
      </c>
      <c r="B45" s="13">
        <v>63</v>
      </c>
      <c r="C45" s="13">
        <v>0</v>
      </c>
      <c r="D45" s="13">
        <v>0</v>
      </c>
      <c r="E45" s="13">
        <v>0</v>
      </c>
      <c r="F45" s="13">
        <v>0</v>
      </c>
      <c r="G45" s="13">
        <f t="shared" si="2"/>
        <v>63</v>
      </c>
      <c r="H45" s="9">
        <v>1</v>
      </c>
    </row>
    <row r="46" spans="1:8" ht="14.25">
      <c r="A46" s="25" t="s">
        <v>792</v>
      </c>
      <c r="B46" s="13">
        <v>267</v>
      </c>
      <c r="C46" s="13">
        <v>1</v>
      </c>
      <c r="D46" s="13">
        <v>0</v>
      </c>
      <c r="E46" s="13">
        <v>0</v>
      </c>
      <c r="F46" s="13">
        <v>0</v>
      </c>
      <c r="G46" s="13">
        <f t="shared" si="2"/>
        <v>266</v>
      </c>
      <c r="H46" s="9">
        <v>1</v>
      </c>
    </row>
    <row r="47" spans="1:8" ht="14.25">
      <c r="A47" s="25" t="s">
        <v>793</v>
      </c>
      <c r="B47" s="13">
        <v>177</v>
      </c>
      <c r="C47" s="13">
        <v>0</v>
      </c>
      <c r="D47" s="13">
        <v>0</v>
      </c>
      <c r="E47" s="13">
        <v>0</v>
      </c>
      <c r="F47" s="13">
        <v>0</v>
      </c>
      <c r="G47" s="13">
        <f t="shared" si="2"/>
        <v>177</v>
      </c>
      <c r="H47" s="9">
        <v>1</v>
      </c>
    </row>
    <row r="48" spans="1:8" ht="14.25">
      <c r="A48" s="25" t="s">
        <v>1034</v>
      </c>
      <c r="B48" s="13">
        <v>10</v>
      </c>
      <c r="C48" s="13">
        <v>0</v>
      </c>
      <c r="D48" s="13">
        <v>0</v>
      </c>
      <c r="E48" s="13">
        <v>0</v>
      </c>
      <c r="F48" s="13">
        <v>0</v>
      </c>
      <c r="G48" s="13">
        <f aca="true" t="shared" si="3" ref="G48:G65">B48-C48-D48-E48-F48</f>
        <v>10</v>
      </c>
      <c r="H48" s="9">
        <v>1</v>
      </c>
    </row>
    <row r="49" spans="1:8" ht="14.25">
      <c r="A49" s="25" t="s">
        <v>253</v>
      </c>
      <c r="B49" s="13">
        <v>47</v>
      </c>
      <c r="C49" s="13">
        <v>0</v>
      </c>
      <c r="D49" s="13">
        <v>0</v>
      </c>
      <c r="E49" s="13">
        <v>0</v>
      </c>
      <c r="F49" s="13">
        <v>0</v>
      </c>
      <c r="G49" s="13">
        <f t="shared" si="3"/>
        <v>47</v>
      </c>
      <c r="H49" s="9">
        <v>1</v>
      </c>
    </row>
    <row r="50" spans="1:8" ht="14.25">
      <c r="A50" s="25" t="s">
        <v>300</v>
      </c>
      <c r="B50" s="13">
        <v>135</v>
      </c>
      <c r="C50" s="13">
        <v>0</v>
      </c>
      <c r="D50" s="13">
        <v>0</v>
      </c>
      <c r="E50" s="13">
        <v>0</v>
      </c>
      <c r="F50" s="13">
        <v>0</v>
      </c>
      <c r="G50" s="13">
        <f t="shared" si="3"/>
        <v>135</v>
      </c>
      <c r="H50" s="9">
        <v>1</v>
      </c>
    </row>
    <row r="51" spans="1:8" ht="14.25">
      <c r="A51" s="25" t="s">
        <v>1026</v>
      </c>
      <c r="B51" s="13">
        <v>28</v>
      </c>
      <c r="C51" s="13">
        <v>0</v>
      </c>
      <c r="D51" s="13">
        <v>0</v>
      </c>
      <c r="E51" s="13">
        <v>0</v>
      </c>
      <c r="F51" s="13">
        <v>0</v>
      </c>
      <c r="G51" s="13">
        <f t="shared" si="3"/>
        <v>28</v>
      </c>
      <c r="H51" s="9">
        <v>1</v>
      </c>
    </row>
    <row r="52" spans="1:8" ht="14.25">
      <c r="A52" s="25" t="s">
        <v>536</v>
      </c>
      <c r="B52" s="13">
        <v>126</v>
      </c>
      <c r="C52" s="13">
        <v>0</v>
      </c>
      <c r="D52" s="13">
        <v>0</v>
      </c>
      <c r="E52" s="13">
        <v>0</v>
      </c>
      <c r="F52" s="13">
        <v>0</v>
      </c>
      <c r="G52" s="13">
        <f t="shared" si="3"/>
        <v>126</v>
      </c>
      <c r="H52" s="9">
        <v>1</v>
      </c>
    </row>
    <row r="53" spans="1:8" ht="14.25">
      <c r="A53" s="25" t="s">
        <v>1027</v>
      </c>
      <c r="B53" s="13">
        <v>43</v>
      </c>
      <c r="C53" s="13">
        <v>0</v>
      </c>
      <c r="D53" s="13">
        <v>0</v>
      </c>
      <c r="E53" s="13">
        <v>0</v>
      </c>
      <c r="F53" s="13">
        <v>0</v>
      </c>
      <c r="G53" s="13">
        <f t="shared" si="3"/>
        <v>43</v>
      </c>
      <c r="H53" s="9">
        <v>1</v>
      </c>
    </row>
    <row r="54" spans="1:8" ht="14.25">
      <c r="A54" s="25" t="s">
        <v>799</v>
      </c>
      <c r="B54" s="13">
        <v>5</v>
      </c>
      <c r="C54" s="13">
        <v>0</v>
      </c>
      <c r="D54" s="13">
        <v>0</v>
      </c>
      <c r="E54" s="13">
        <v>0</v>
      </c>
      <c r="F54" s="13">
        <v>0</v>
      </c>
      <c r="G54" s="13">
        <f t="shared" si="3"/>
        <v>5</v>
      </c>
      <c r="H54" s="9">
        <v>1</v>
      </c>
    </row>
    <row r="55" spans="1:8" ht="14.25">
      <c r="A55" s="25" t="s">
        <v>255</v>
      </c>
      <c r="B55" s="13">
        <v>77</v>
      </c>
      <c r="C55" s="13">
        <v>0</v>
      </c>
      <c r="D55" s="13">
        <v>0</v>
      </c>
      <c r="E55" s="13">
        <v>0</v>
      </c>
      <c r="F55" s="13">
        <v>0</v>
      </c>
      <c r="G55" s="13">
        <f t="shared" si="3"/>
        <v>77</v>
      </c>
      <c r="H55" s="9">
        <v>1</v>
      </c>
    </row>
    <row r="56" spans="1:8" ht="14.25">
      <c r="A56" t="s">
        <v>1036</v>
      </c>
      <c r="B56" s="13">
        <v>161</v>
      </c>
      <c r="C56" s="13">
        <v>0</v>
      </c>
      <c r="D56" s="13">
        <v>0</v>
      </c>
      <c r="E56" s="13">
        <v>0</v>
      </c>
      <c r="F56" s="13">
        <v>0</v>
      </c>
      <c r="G56" s="13">
        <f t="shared" si="3"/>
        <v>161</v>
      </c>
      <c r="H56" s="9">
        <v>1</v>
      </c>
    </row>
    <row r="57" spans="1:8" ht="14.25">
      <c r="A57" s="25" t="s">
        <v>795</v>
      </c>
      <c r="B57" s="13">
        <v>328</v>
      </c>
      <c r="C57" s="13">
        <v>0</v>
      </c>
      <c r="D57" s="13">
        <v>0</v>
      </c>
      <c r="E57" s="13">
        <v>0</v>
      </c>
      <c r="F57" s="13">
        <v>0</v>
      </c>
      <c r="G57" s="13">
        <f t="shared" si="3"/>
        <v>328</v>
      </c>
      <c r="H57" s="9">
        <v>1</v>
      </c>
    </row>
    <row r="58" spans="1:8" ht="14.25">
      <c r="A58" s="25" t="s">
        <v>992</v>
      </c>
      <c r="B58" s="13">
        <v>119</v>
      </c>
      <c r="C58" s="13">
        <v>0</v>
      </c>
      <c r="D58" s="13">
        <v>0</v>
      </c>
      <c r="E58" s="13">
        <v>0</v>
      </c>
      <c r="F58" s="13">
        <v>0</v>
      </c>
      <c r="G58" s="13">
        <f t="shared" si="3"/>
        <v>119</v>
      </c>
      <c r="H58" s="9">
        <v>1</v>
      </c>
    </row>
    <row r="59" spans="1:8" ht="14.25">
      <c r="A59" s="25" t="s">
        <v>531</v>
      </c>
      <c r="B59" s="13">
        <v>238</v>
      </c>
      <c r="C59" s="13">
        <v>1</v>
      </c>
      <c r="D59" s="13">
        <v>0</v>
      </c>
      <c r="E59" s="13">
        <v>0</v>
      </c>
      <c r="F59" s="13">
        <v>0</v>
      </c>
      <c r="G59" s="13">
        <f t="shared" si="3"/>
        <v>237</v>
      </c>
      <c r="H59" s="9">
        <v>1</v>
      </c>
    </row>
    <row r="60" spans="1:8" ht="14.25">
      <c r="A60" s="25" t="s">
        <v>421</v>
      </c>
      <c r="B60" s="13">
        <v>183</v>
      </c>
      <c r="C60" s="13">
        <v>0</v>
      </c>
      <c r="D60" s="13">
        <v>0</v>
      </c>
      <c r="E60" s="13">
        <v>0</v>
      </c>
      <c r="F60" s="13">
        <v>0</v>
      </c>
      <c r="G60" s="13">
        <f t="shared" si="3"/>
        <v>183</v>
      </c>
      <c r="H60" s="9">
        <v>1</v>
      </c>
    </row>
    <row r="61" spans="1:8" ht="14.25">
      <c r="A61" s="25" t="s">
        <v>219</v>
      </c>
      <c r="B61" s="13">
        <v>185</v>
      </c>
      <c r="C61" s="13">
        <v>0</v>
      </c>
      <c r="D61" s="13">
        <v>0</v>
      </c>
      <c r="E61" s="13">
        <v>0</v>
      </c>
      <c r="F61" s="13">
        <v>0</v>
      </c>
      <c r="G61" s="13">
        <f t="shared" si="3"/>
        <v>185</v>
      </c>
      <c r="H61" s="9">
        <v>1</v>
      </c>
    </row>
    <row r="62" spans="1:8" ht="14.25">
      <c r="A62" s="25" t="s">
        <v>796</v>
      </c>
      <c r="B62" s="13">
        <v>61</v>
      </c>
      <c r="C62" s="13">
        <v>0</v>
      </c>
      <c r="D62" s="13">
        <v>0</v>
      </c>
      <c r="E62" s="13">
        <v>0</v>
      </c>
      <c r="F62" s="13">
        <v>0</v>
      </c>
      <c r="G62" s="13">
        <f t="shared" si="3"/>
        <v>61</v>
      </c>
      <c r="H62" s="9">
        <v>1</v>
      </c>
    </row>
    <row r="63" spans="1:8" ht="14.25">
      <c r="A63" s="25" t="s">
        <v>574</v>
      </c>
      <c r="B63" s="13">
        <v>136</v>
      </c>
      <c r="C63" s="13">
        <v>0</v>
      </c>
      <c r="D63" s="13">
        <v>0</v>
      </c>
      <c r="E63" s="13">
        <v>0</v>
      </c>
      <c r="F63" s="13">
        <v>0</v>
      </c>
      <c r="G63" s="13">
        <f t="shared" si="3"/>
        <v>136</v>
      </c>
      <c r="H63" s="9">
        <v>1</v>
      </c>
    </row>
    <row r="64" spans="1:8" ht="14.25">
      <c r="A64" s="25" t="s">
        <v>256</v>
      </c>
      <c r="B64" s="13">
        <v>444</v>
      </c>
      <c r="C64" s="13">
        <v>0</v>
      </c>
      <c r="D64" s="13">
        <v>0</v>
      </c>
      <c r="E64" s="13">
        <v>0</v>
      </c>
      <c r="F64" s="13">
        <v>0</v>
      </c>
      <c r="G64" s="13">
        <f t="shared" si="3"/>
        <v>444</v>
      </c>
      <c r="H64" s="9">
        <v>1</v>
      </c>
    </row>
    <row r="65" spans="1:8" ht="14.25">
      <c r="A65" s="25" t="s">
        <v>575</v>
      </c>
      <c r="B65" s="13">
        <v>91</v>
      </c>
      <c r="C65" s="13">
        <v>0</v>
      </c>
      <c r="D65" s="13">
        <v>0</v>
      </c>
      <c r="E65" s="13">
        <v>0</v>
      </c>
      <c r="F65" s="13">
        <v>0</v>
      </c>
      <c r="G65" s="13">
        <f t="shared" si="3"/>
        <v>91</v>
      </c>
      <c r="H65" s="9">
        <v>1</v>
      </c>
    </row>
    <row r="66" spans="1:8" ht="14.25">
      <c r="A66" s="25" t="s">
        <v>716</v>
      </c>
      <c r="B66" s="13">
        <v>335</v>
      </c>
      <c r="C66" s="13">
        <v>0</v>
      </c>
      <c r="D66" s="13">
        <v>0</v>
      </c>
      <c r="E66" s="13">
        <v>0</v>
      </c>
      <c r="F66" s="13">
        <v>0</v>
      </c>
      <c r="G66" s="13">
        <f aca="true" t="shared" si="4" ref="G66:G80">B66-C66-D66-E66-F66</f>
        <v>335</v>
      </c>
      <c r="H66" s="9">
        <v>1</v>
      </c>
    </row>
    <row r="67" spans="1:8" ht="14.25">
      <c r="A67" s="25" t="s">
        <v>532</v>
      </c>
      <c r="B67" s="13">
        <v>77</v>
      </c>
      <c r="C67" s="13">
        <v>0</v>
      </c>
      <c r="D67" s="13">
        <v>0</v>
      </c>
      <c r="E67" s="13">
        <v>0</v>
      </c>
      <c r="F67" s="13">
        <v>0</v>
      </c>
      <c r="G67" s="13">
        <f t="shared" si="4"/>
        <v>77</v>
      </c>
      <c r="H67" s="9">
        <v>1</v>
      </c>
    </row>
    <row r="68" spans="1:8" ht="14.25">
      <c r="A68" s="25" t="s">
        <v>576</v>
      </c>
      <c r="B68" s="13">
        <v>17</v>
      </c>
      <c r="C68" s="13">
        <v>0</v>
      </c>
      <c r="D68" s="13">
        <v>0</v>
      </c>
      <c r="E68" s="13">
        <v>0</v>
      </c>
      <c r="F68" s="13">
        <v>0</v>
      </c>
      <c r="G68" s="13">
        <f t="shared" si="4"/>
        <v>17</v>
      </c>
      <c r="H68" s="9">
        <v>1</v>
      </c>
    </row>
    <row r="69" spans="1:8" ht="14.25">
      <c r="A69" s="25" t="s">
        <v>454</v>
      </c>
      <c r="B69" s="13">
        <v>9</v>
      </c>
      <c r="C69" s="13">
        <v>0</v>
      </c>
      <c r="D69" s="13">
        <v>0</v>
      </c>
      <c r="E69" s="13">
        <v>0</v>
      </c>
      <c r="F69" s="13">
        <v>0</v>
      </c>
      <c r="G69" s="13">
        <f t="shared" si="4"/>
        <v>9</v>
      </c>
      <c r="H69" s="9">
        <v>1</v>
      </c>
    </row>
    <row r="70" spans="1:8" ht="14.25">
      <c r="A70" s="25" t="s">
        <v>577</v>
      </c>
      <c r="B70" s="13">
        <v>53</v>
      </c>
      <c r="C70" s="13">
        <v>0</v>
      </c>
      <c r="D70" s="13">
        <v>0</v>
      </c>
      <c r="E70" s="13">
        <v>0</v>
      </c>
      <c r="F70" s="13">
        <v>0</v>
      </c>
      <c r="G70" s="13">
        <f>B70-C70-D70-E70-F70</f>
        <v>53</v>
      </c>
      <c r="H70" s="9">
        <v>1</v>
      </c>
    </row>
    <row r="71" spans="1:8" ht="14.25">
      <c r="A71" t="s">
        <v>1469</v>
      </c>
      <c r="B71" s="13">
        <v>126</v>
      </c>
      <c r="C71" s="13">
        <v>0</v>
      </c>
      <c r="D71" s="13">
        <v>0</v>
      </c>
      <c r="E71" s="13">
        <v>0</v>
      </c>
      <c r="F71" s="13">
        <v>0</v>
      </c>
      <c r="G71" s="13">
        <f t="shared" si="4"/>
        <v>126</v>
      </c>
      <c r="H71" s="9">
        <v>1</v>
      </c>
    </row>
    <row r="72" spans="1:8" ht="14.25">
      <c r="A72" t="s">
        <v>206</v>
      </c>
      <c r="B72" s="13">
        <v>84</v>
      </c>
      <c r="C72" s="13">
        <v>0</v>
      </c>
      <c r="D72" s="13">
        <v>0</v>
      </c>
      <c r="E72" s="13">
        <v>0</v>
      </c>
      <c r="F72" s="13">
        <v>0</v>
      </c>
      <c r="G72" s="13">
        <f t="shared" si="4"/>
        <v>84</v>
      </c>
      <c r="H72" s="9">
        <v>1</v>
      </c>
    </row>
    <row r="73" spans="1:8" ht="14.25">
      <c r="A73" t="s">
        <v>403</v>
      </c>
      <c r="B73" s="13">
        <v>238</v>
      </c>
      <c r="C73" s="13">
        <v>0</v>
      </c>
      <c r="D73" s="13">
        <v>0</v>
      </c>
      <c r="E73" s="13">
        <v>0</v>
      </c>
      <c r="F73" s="13">
        <v>0</v>
      </c>
      <c r="G73" s="13">
        <f t="shared" si="4"/>
        <v>238</v>
      </c>
      <c r="H73" s="9">
        <v>1</v>
      </c>
    </row>
    <row r="74" spans="1:8" ht="14.25">
      <c r="A74" s="25" t="s">
        <v>579</v>
      </c>
      <c r="B74" s="13">
        <v>144</v>
      </c>
      <c r="C74" s="13">
        <v>0</v>
      </c>
      <c r="D74" s="13">
        <v>0</v>
      </c>
      <c r="E74" s="13">
        <v>0</v>
      </c>
      <c r="F74" s="13">
        <v>0</v>
      </c>
      <c r="G74" s="13">
        <f t="shared" si="4"/>
        <v>144</v>
      </c>
      <c r="H74" s="9">
        <v>1</v>
      </c>
    </row>
    <row r="75" spans="1:8" ht="14.25">
      <c r="A75" s="25" t="s">
        <v>580</v>
      </c>
      <c r="B75" s="13">
        <v>63</v>
      </c>
      <c r="C75" s="13">
        <v>0</v>
      </c>
      <c r="D75" s="13">
        <v>0</v>
      </c>
      <c r="E75" s="13">
        <v>0</v>
      </c>
      <c r="F75" s="13">
        <v>0</v>
      </c>
      <c r="G75" s="13">
        <f t="shared" si="4"/>
        <v>63</v>
      </c>
      <c r="H75" s="9">
        <v>1</v>
      </c>
    </row>
    <row r="76" spans="1:8" ht="14.25">
      <c r="A76" s="25" t="s">
        <v>1572</v>
      </c>
      <c r="B76" s="13">
        <v>65</v>
      </c>
      <c r="C76" s="13">
        <v>0</v>
      </c>
      <c r="D76" s="13">
        <v>0</v>
      </c>
      <c r="E76" s="13">
        <v>0</v>
      </c>
      <c r="F76" s="13">
        <v>0</v>
      </c>
      <c r="G76" s="13">
        <f t="shared" si="4"/>
        <v>65</v>
      </c>
      <c r="H76" s="9">
        <v>1</v>
      </c>
    </row>
    <row r="77" spans="1:8" ht="14.25">
      <c r="A77" t="s">
        <v>596</v>
      </c>
      <c r="B77" s="13">
        <v>37</v>
      </c>
      <c r="C77" s="13">
        <v>0</v>
      </c>
      <c r="D77" s="13">
        <v>0</v>
      </c>
      <c r="E77" s="13">
        <v>0</v>
      </c>
      <c r="F77" s="13">
        <v>0</v>
      </c>
      <c r="G77" s="13">
        <f t="shared" si="4"/>
        <v>37</v>
      </c>
      <c r="H77" s="9">
        <v>1</v>
      </c>
    </row>
    <row r="78" spans="1:8" ht="14.25">
      <c r="A78" t="s">
        <v>301</v>
      </c>
      <c r="B78" s="13">
        <v>40</v>
      </c>
      <c r="C78" s="13">
        <v>0</v>
      </c>
      <c r="D78" s="13">
        <v>0</v>
      </c>
      <c r="E78" s="13">
        <v>0</v>
      </c>
      <c r="F78" s="13">
        <v>0</v>
      </c>
      <c r="G78" s="13">
        <f t="shared" si="4"/>
        <v>40</v>
      </c>
      <c r="H78" s="9">
        <v>1</v>
      </c>
    </row>
    <row r="79" spans="1:8" ht="14.25">
      <c r="A79" s="25" t="s">
        <v>422</v>
      </c>
      <c r="B79" s="13">
        <v>490</v>
      </c>
      <c r="C79" s="13">
        <v>0</v>
      </c>
      <c r="D79" s="13">
        <v>0</v>
      </c>
      <c r="E79" s="13">
        <v>0</v>
      </c>
      <c r="F79" s="13">
        <v>0</v>
      </c>
      <c r="G79" s="13">
        <f t="shared" si="4"/>
        <v>490</v>
      </c>
      <c r="H79" s="9">
        <v>1</v>
      </c>
    </row>
    <row r="80" spans="1:8" ht="14.25">
      <c r="A80" s="25" t="s">
        <v>597</v>
      </c>
      <c r="B80" s="13">
        <v>28</v>
      </c>
      <c r="C80" s="13">
        <v>0</v>
      </c>
      <c r="D80" s="13">
        <v>0</v>
      </c>
      <c r="E80" s="13">
        <v>0</v>
      </c>
      <c r="F80" s="13">
        <v>0</v>
      </c>
      <c r="G80" s="13">
        <f t="shared" si="4"/>
        <v>28</v>
      </c>
      <c r="H80" s="9">
        <v>1</v>
      </c>
    </row>
    <row r="81" spans="1:8" ht="14.25">
      <c r="A81" t="s">
        <v>598</v>
      </c>
      <c r="B81" s="13">
        <v>257</v>
      </c>
      <c r="C81" s="13">
        <v>0</v>
      </c>
      <c r="D81" s="13">
        <v>0</v>
      </c>
      <c r="E81" s="13">
        <v>0</v>
      </c>
      <c r="F81" s="13">
        <v>0</v>
      </c>
      <c r="G81" s="13">
        <f aca="true" t="shared" si="5" ref="G81:G100">B81-C81-D81-E81-F81</f>
        <v>257</v>
      </c>
      <c r="H81" s="9">
        <v>1</v>
      </c>
    </row>
    <row r="82" spans="1:8" ht="14.25">
      <c r="A82" s="25" t="s">
        <v>1470</v>
      </c>
      <c r="B82" s="13">
        <v>125</v>
      </c>
      <c r="C82" s="13">
        <v>0</v>
      </c>
      <c r="D82" s="13">
        <v>0</v>
      </c>
      <c r="E82" s="13">
        <v>0</v>
      </c>
      <c r="F82" s="13">
        <v>0</v>
      </c>
      <c r="G82" s="13">
        <f t="shared" si="5"/>
        <v>125</v>
      </c>
      <c r="H82" s="9">
        <v>1</v>
      </c>
    </row>
    <row r="83" spans="1:8" ht="14.25">
      <c r="A83" t="s">
        <v>565</v>
      </c>
      <c r="B83" s="13">
        <v>386</v>
      </c>
      <c r="C83" s="13">
        <v>0</v>
      </c>
      <c r="D83" s="13">
        <v>0</v>
      </c>
      <c r="E83" s="13">
        <v>0</v>
      </c>
      <c r="F83" s="13">
        <v>0</v>
      </c>
      <c r="G83" s="13">
        <f t="shared" si="5"/>
        <v>386</v>
      </c>
      <c r="H83" s="9">
        <v>1</v>
      </c>
    </row>
    <row r="84" spans="1:8" ht="14.25">
      <c r="A84" t="s">
        <v>407</v>
      </c>
      <c r="B84" s="13">
        <v>275</v>
      </c>
      <c r="C84" s="13">
        <v>0</v>
      </c>
      <c r="D84" s="13">
        <v>0</v>
      </c>
      <c r="E84" s="13">
        <v>0</v>
      </c>
      <c r="F84" s="13">
        <v>0</v>
      </c>
      <c r="G84" s="13">
        <f t="shared" si="5"/>
        <v>275</v>
      </c>
      <c r="H84" s="9">
        <v>1</v>
      </c>
    </row>
    <row r="85" spans="1:8" ht="14.25">
      <c r="A85" t="s">
        <v>566</v>
      </c>
      <c r="B85" s="13">
        <v>33</v>
      </c>
      <c r="C85" s="13">
        <v>0</v>
      </c>
      <c r="D85" s="13">
        <v>0</v>
      </c>
      <c r="E85" s="13">
        <v>0</v>
      </c>
      <c r="F85" s="13">
        <v>0</v>
      </c>
      <c r="G85" s="13">
        <f t="shared" si="5"/>
        <v>33</v>
      </c>
      <c r="H85" s="9">
        <v>1</v>
      </c>
    </row>
    <row r="86" spans="1:8" ht="14.25">
      <c r="A86" t="s">
        <v>207</v>
      </c>
      <c r="B86" s="13">
        <v>174</v>
      </c>
      <c r="C86" s="13">
        <v>0</v>
      </c>
      <c r="D86" s="13">
        <v>0</v>
      </c>
      <c r="E86" s="13">
        <v>0</v>
      </c>
      <c r="F86" s="13">
        <v>0</v>
      </c>
      <c r="G86" s="13">
        <f t="shared" si="5"/>
        <v>174</v>
      </c>
      <c r="H86" s="9">
        <v>1</v>
      </c>
    </row>
    <row r="87" spans="1:8" ht="14.25">
      <c r="A87" t="s">
        <v>1578</v>
      </c>
      <c r="B87" s="13">
        <v>50</v>
      </c>
      <c r="C87" s="13">
        <v>0</v>
      </c>
      <c r="D87" s="13">
        <v>0</v>
      </c>
      <c r="E87" s="13">
        <v>0</v>
      </c>
      <c r="F87" s="13">
        <v>0</v>
      </c>
      <c r="G87" s="13">
        <f>B87-C87-D87-E87-F87</f>
        <v>50</v>
      </c>
      <c r="H87" s="9">
        <v>1</v>
      </c>
    </row>
    <row r="88" spans="1:8" ht="14.25">
      <c r="A88" t="s">
        <v>1471</v>
      </c>
      <c r="B88" s="13">
        <v>34</v>
      </c>
      <c r="C88" s="13">
        <v>0</v>
      </c>
      <c r="D88" s="13">
        <v>0</v>
      </c>
      <c r="E88" s="13">
        <v>0</v>
      </c>
      <c r="F88" s="13">
        <v>0</v>
      </c>
      <c r="G88" s="13">
        <f t="shared" si="5"/>
        <v>34</v>
      </c>
      <c r="H88" s="9">
        <v>1</v>
      </c>
    </row>
    <row r="89" spans="1:8" ht="14.25">
      <c r="A89" s="25" t="s">
        <v>102</v>
      </c>
      <c r="B89" s="13">
        <v>59</v>
      </c>
      <c r="C89" s="13">
        <v>0</v>
      </c>
      <c r="D89" s="13">
        <v>0</v>
      </c>
      <c r="E89" s="13">
        <v>0</v>
      </c>
      <c r="F89" s="13">
        <v>0</v>
      </c>
      <c r="G89" s="13">
        <f t="shared" si="5"/>
        <v>59</v>
      </c>
      <c r="H89" s="9">
        <v>1</v>
      </c>
    </row>
    <row r="90" spans="1:8" ht="14.25">
      <c r="A90" s="25" t="s">
        <v>625</v>
      </c>
      <c r="B90" s="13">
        <v>438</v>
      </c>
      <c r="C90" s="13">
        <v>0</v>
      </c>
      <c r="D90" s="13">
        <v>0</v>
      </c>
      <c r="E90" s="13">
        <v>0</v>
      </c>
      <c r="F90" s="13">
        <v>0</v>
      </c>
      <c r="G90" s="13">
        <f t="shared" si="5"/>
        <v>438</v>
      </c>
      <c r="H90" s="9">
        <v>1</v>
      </c>
    </row>
    <row r="91" spans="1:8" ht="14.25">
      <c r="A91" t="s">
        <v>628</v>
      </c>
      <c r="B91" s="13">
        <v>128</v>
      </c>
      <c r="C91" s="13">
        <v>0</v>
      </c>
      <c r="D91" s="13">
        <v>0</v>
      </c>
      <c r="E91" s="13">
        <v>0</v>
      </c>
      <c r="F91" s="13">
        <v>0</v>
      </c>
      <c r="G91" s="13">
        <f t="shared" si="5"/>
        <v>128</v>
      </c>
      <c r="H91" s="9">
        <v>1</v>
      </c>
    </row>
    <row r="92" spans="1:8" ht="14.25">
      <c r="A92" t="s">
        <v>993</v>
      </c>
      <c r="B92" s="13">
        <v>161</v>
      </c>
      <c r="C92" s="13">
        <v>0</v>
      </c>
      <c r="D92" s="13">
        <v>0</v>
      </c>
      <c r="E92" s="13">
        <v>0</v>
      </c>
      <c r="F92" s="13">
        <v>0</v>
      </c>
      <c r="G92" s="13">
        <f t="shared" si="5"/>
        <v>161</v>
      </c>
      <c r="H92" s="9">
        <v>1</v>
      </c>
    </row>
    <row r="93" spans="1:8" ht="14.25">
      <c r="A93" t="s">
        <v>649</v>
      </c>
      <c r="B93" s="13">
        <v>95</v>
      </c>
      <c r="C93" s="13">
        <v>0</v>
      </c>
      <c r="D93" s="13">
        <v>0</v>
      </c>
      <c r="E93" s="13">
        <v>0</v>
      </c>
      <c r="F93" s="13">
        <v>0</v>
      </c>
      <c r="G93" s="13">
        <f t="shared" si="5"/>
        <v>95</v>
      </c>
      <c r="H93" s="9">
        <v>1</v>
      </c>
    </row>
    <row r="94" spans="1:8" ht="14.25">
      <c r="A94" s="25" t="s">
        <v>1467</v>
      </c>
      <c r="B94" s="13">
        <v>41</v>
      </c>
      <c r="C94" s="13">
        <v>0</v>
      </c>
      <c r="D94" s="13">
        <v>0</v>
      </c>
      <c r="E94" s="13">
        <v>0</v>
      </c>
      <c r="F94" s="13">
        <v>0</v>
      </c>
      <c r="G94" s="13">
        <f t="shared" si="5"/>
        <v>41</v>
      </c>
      <c r="H94" s="9">
        <v>1</v>
      </c>
    </row>
    <row r="95" spans="1:8" ht="14.25">
      <c r="A95" s="25" t="s">
        <v>1465</v>
      </c>
      <c r="B95" s="13">
        <v>143</v>
      </c>
      <c r="C95" s="13">
        <v>0</v>
      </c>
      <c r="D95" s="13">
        <v>0</v>
      </c>
      <c r="E95" s="13">
        <v>0</v>
      </c>
      <c r="F95" s="13">
        <v>0</v>
      </c>
      <c r="G95" s="13">
        <f t="shared" si="5"/>
        <v>143</v>
      </c>
      <c r="H95" s="9">
        <v>1</v>
      </c>
    </row>
    <row r="96" spans="1:8" ht="14.25">
      <c r="A96" s="25" t="s">
        <v>629</v>
      </c>
      <c r="B96" s="13">
        <v>20</v>
      </c>
      <c r="C96" s="13">
        <v>0</v>
      </c>
      <c r="D96" s="13">
        <v>0</v>
      </c>
      <c r="E96" s="13">
        <v>0</v>
      </c>
      <c r="F96" s="13">
        <v>0</v>
      </c>
      <c r="G96" s="13">
        <f t="shared" si="5"/>
        <v>20</v>
      </c>
      <c r="H96" s="9">
        <v>1</v>
      </c>
    </row>
    <row r="97" spans="1:8" ht="14.25">
      <c r="A97" t="s">
        <v>260</v>
      </c>
      <c r="B97" s="13">
        <v>414</v>
      </c>
      <c r="C97" s="13">
        <v>1</v>
      </c>
      <c r="D97" s="13">
        <v>0</v>
      </c>
      <c r="E97" s="13">
        <v>0</v>
      </c>
      <c r="F97" s="13">
        <v>0</v>
      </c>
      <c r="G97" s="13">
        <f t="shared" si="5"/>
        <v>413</v>
      </c>
      <c r="H97" s="9">
        <v>1</v>
      </c>
    </row>
    <row r="98" spans="1:8" ht="14.25">
      <c r="A98" t="s">
        <v>630</v>
      </c>
      <c r="B98" s="13">
        <v>130</v>
      </c>
      <c r="C98" s="13">
        <v>0</v>
      </c>
      <c r="D98" s="13">
        <v>0</v>
      </c>
      <c r="E98" s="13">
        <v>0</v>
      </c>
      <c r="F98" s="13">
        <v>0</v>
      </c>
      <c r="G98" s="13">
        <f t="shared" si="5"/>
        <v>130</v>
      </c>
      <c r="H98" s="9">
        <v>1</v>
      </c>
    </row>
    <row r="99" spans="1:8" ht="14.25">
      <c r="A99" s="25" t="s">
        <v>631</v>
      </c>
      <c r="B99" s="13">
        <v>78</v>
      </c>
      <c r="C99" s="13">
        <v>0</v>
      </c>
      <c r="D99" s="13">
        <v>0</v>
      </c>
      <c r="E99" s="13">
        <v>0</v>
      </c>
      <c r="F99" s="13">
        <v>0</v>
      </c>
      <c r="G99" s="13">
        <f t="shared" si="5"/>
        <v>78</v>
      </c>
      <c r="H99" s="9">
        <v>1</v>
      </c>
    </row>
    <row r="100" spans="1:8" ht="14.25">
      <c r="A100" t="s">
        <v>261</v>
      </c>
      <c r="B100" s="13">
        <v>258</v>
      </c>
      <c r="C100" s="13">
        <v>0</v>
      </c>
      <c r="D100" s="13">
        <v>0</v>
      </c>
      <c r="E100" s="13">
        <v>0</v>
      </c>
      <c r="F100" s="13">
        <v>0</v>
      </c>
      <c r="G100" s="13">
        <f t="shared" si="5"/>
        <v>258</v>
      </c>
      <c r="H100" s="9">
        <v>1</v>
      </c>
    </row>
    <row r="101" spans="1:8" ht="15">
      <c r="A101" s="3" t="s">
        <v>643</v>
      </c>
      <c r="B101" s="24">
        <f aca="true" t="shared" si="6" ref="B101:H101">SUM(B3:B100)</f>
        <v>13538</v>
      </c>
      <c r="C101" s="24">
        <f t="shared" si="6"/>
        <v>9</v>
      </c>
      <c r="D101" s="24">
        <f t="shared" si="6"/>
        <v>0</v>
      </c>
      <c r="E101" s="24">
        <f t="shared" si="6"/>
        <v>0</v>
      </c>
      <c r="F101" s="24">
        <f t="shared" si="6"/>
        <v>0</v>
      </c>
      <c r="G101" s="24">
        <f t="shared" si="6"/>
        <v>13529</v>
      </c>
      <c r="H101" s="24">
        <f t="shared" si="6"/>
        <v>98</v>
      </c>
    </row>
    <row r="103" ht="14.25">
      <c r="B103" s="13">
        <v>10111</v>
      </c>
    </row>
    <row r="104" ht="14.25">
      <c r="B104" s="19">
        <f>B101-B103</f>
        <v>3427</v>
      </c>
    </row>
    <row r="107" ht="14.25">
      <c r="B10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C8" sqref="C8"/>
    </sheetView>
  </sheetViews>
  <sheetFormatPr defaultColWidth="9.00390625" defaultRowHeight="14.25"/>
  <cols>
    <col min="1" max="1" width="17.75390625" style="0" customWidth="1"/>
    <col min="2" max="2" width="13.875" style="0" customWidth="1"/>
    <col min="3" max="3" width="25.875" style="0" customWidth="1"/>
    <col min="4" max="4" width="12.625" style="0" customWidth="1"/>
    <col min="5" max="5" width="14.25390625" style="0" customWidth="1"/>
    <col min="6" max="6" width="38.625" style="0" customWidth="1"/>
    <col min="7" max="7" width="25.125" style="0" customWidth="1"/>
    <col min="8" max="8" width="18.50390625" style="0" customWidth="1"/>
  </cols>
  <sheetData>
    <row r="1" spans="1:8" ht="15">
      <c r="A1" s="118" t="s">
        <v>1540</v>
      </c>
      <c r="B1" s="89"/>
      <c r="C1" s="89"/>
      <c r="D1" s="89"/>
      <c r="E1" s="89"/>
      <c r="F1" s="89"/>
      <c r="G1" s="89"/>
      <c r="H1" s="90"/>
    </row>
    <row r="2" spans="1:8" ht="15">
      <c r="A2" s="88" t="s">
        <v>1007</v>
      </c>
      <c r="B2" s="89"/>
      <c r="C2" s="89"/>
      <c r="D2" s="89"/>
      <c r="E2" s="89"/>
      <c r="F2" s="89"/>
      <c r="G2" s="89"/>
      <c r="H2" s="90"/>
    </row>
    <row r="3" spans="1:8" ht="15">
      <c r="A3" s="88" t="s">
        <v>1008</v>
      </c>
      <c r="B3" s="89"/>
      <c r="C3" s="89"/>
      <c r="D3" s="89"/>
      <c r="E3" s="89"/>
      <c r="F3" s="89"/>
      <c r="G3" s="89"/>
      <c r="H3" s="90"/>
    </row>
    <row r="4" spans="1:8" ht="15">
      <c r="A4" s="1" t="s">
        <v>1009</v>
      </c>
      <c r="B4" s="1" t="s">
        <v>633</v>
      </c>
      <c r="C4" s="1" t="s">
        <v>1010</v>
      </c>
      <c r="D4" s="1" t="s">
        <v>1003</v>
      </c>
      <c r="E4" s="1" t="s">
        <v>1011</v>
      </c>
      <c r="F4" s="1" t="s">
        <v>1012</v>
      </c>
      <c r="G4" s="1" t="s">
        <v>1006</v>
      </c>
      <c r="H4" s="1" t="s">
        <v>1013</v>
      </c>
    </row>
    <row r="5" spans="1:7" ht="14.25">
      <c r="A5" s="50">
        <v>43762</v>
      </c>
      <c r="B5" s="87" t="s">
        <v>1583</v>
      </c>
      <c r="D5" t="s">
        <v>507</v>
      </c>
      <c r="E5" s="26">
        <v>2911560</v>
      </c>
      <c r="G5" t="s">
        <v>1581</v>
      </c>
    </row>
    <row r="6" spans="1:8" ht="14.25">
      <c r="A6" s="50">
        <v>43762</v>
      </c>
      <c r="B6" s="87" t="s">
        <v>1582</v>
      </c>
      <c r="C6" t="s">
        <v>107</v>
      </c>
      <c r="D6" t="s">
        <v>507</v>
      </c>
      <c r="E6" s="26">
        <v>9926806</v>
      </c>
      <c r="G6" t="s">
        <v>1588</v>
      </c>
      <c r="H6">
        <v>2926806</v>
      </c>
    </row>
    <row r="7" spans="1:8" ht="14.25">
      <c r="A7" s="50">
        <v>43762</v>
      </c>
      <c r="B7" s="87" t="s">
        <v>1584</v>
      </c>
      <c r="C7" t="s">
        <v>1579</v>
      </c>
      <c r="D7" t="s">
        <v>507</v>
      </c>
      <c r="E7" s="26">
        <v>2918095</v>
      </c>
      <c r="G7" t="s">
        <v>1588</v>
      </c>
      <c r="H7">
        <v>2918605</v>
      </c>
    </row>
    <row r="8" spans="1:2" ht="15">
      <c r="A8" s="3" t="s">
        <v>1014</v>
      </c>
      <c r="B8" s="6">
        <f>COUNT(E5:E7)-B10</f>
        <v>1</v>
      </c>
    </row>
    <row r="9" ht="12.75" customHeight="1"/>
    <row r="10" spans="1:2" ht="15">
      <c r="A10" s="3" t="s">
        <v>1015</v>
      </c>
      <c r="B10" s="6">
        <f>COUNT(H5:H7)</f>
        <v>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2" sqref="A2:F2"/>
    </sheetView>
  </sheetViews>
  <sheetFormatPr defaultColWidth="9.00390625" defaultRowHeight="14.25"/>
  <cols>
    <col min="1" max="1" width="15.25390625" style="0" customWidth="1"/>
    <col min="2" max="2" width="17.375" style="0" customWidth="1"/>
    <col min="3" max="3" width="15.25390625" style="0" customWidth="1"/>
    <col min="4" max="4" width="10.875" style="0" customWidth="1"/>
    <col min="5" max="5" width="14.125" style="0" customWidth="1"/>
    <col min="6" max="6" width="12.00390625" style="0" customWidth="1"/>
  </cols>
  <sheetData>
    <row r="1" spans="1:6" ht="15">
      <c r="A1" s="120" t="s">
        <v>1540</v>
      </c>
      <c r="B1" s="119"/>
      <c r="C1" s="119"/>
      <c r="D1" s="119"/>
      <c r="E1" s="119"/>
      <c r="F1" s="119"/>
    </row>
    <row r="2" spans="1:6" ht="15">
      <c r="A2" s="119" t="s">
        <v>1016</v>
      </c>
      <c r="B2" s="119"/>
      <c r="C2" s="119"/>
      <c r="D2" s="119"/>
      <c r="E2" s="119"/>
      <c r="F2" s="119"/>
    </row>
    <row r="3" spans="1:6" ht="15">
      <c r="A3" s="11" t="s">
        <v>1017</v>
      </c>
      <c r="B3" s="12" t="s">
        <v>1018</v>
      </c>
      <c r="C3" s="12" t="s">
        <v>639</v>
      </c>
      <c r="D3" s="12" t="s">
        <v>638</v>
      </c>
      <c r="E3" s="12" t="s">
        <v>1019</v>
      </c>
      <c r="F3" s="30" t="s">
        <v>1020</v>
      </c>
    </row>
    <row r="4" spans="1:6" ht="14.25">
      <c r="A4" t="s">
        <v>1429</v>
      </c>
      <c r="B4">
        <f>'21_MA 2'!B19</f>
        <v>0</v>
      </c>
      <c r="C4">
        <f>'21_MA 2'!D19</f>
        <v>0</v>
      </c>
      <c r="D4">
        <f>'21_MA 2'!C19</f>
        <v>0</v>
      </c>
      <c r="E4">
        <f>'21_MA 2'!E19</f>
        <v>0</v>
      </c>
      <c r="F4">
        <f>'21_MA 2'!F19</f>
        <v>0</v>
      </c>
    </row>
    <row r="5" spans="1:6" ht="14.25">
      <c r="A5" t="s">
        <v>1430</v>
      </c>
      <c r="B5">
        <f>'21_MA 3'!B10</f>
        <v>0</v>
      </c>
      <c r="C5">
        <f>'21_MA 3'!D10</f>
        <v>0</v>
      </c>
      <c r="D5">
        <f>'21_MA 3'!C10</f>
        <v>0</v>
      </c>
      <c r="E5">
        <f>'21_MA 3'!E10</f>
        <v>0</v>
      </c>
      <c r="F5">
        <f>'21_MA 3'!F10</f>
        <v>0</v>
      </c>
    </row>
    <row r="6" spans="1:6" ht="14.25">
      <c r="A6" t="s">
        <v>515</v>
      </c>
      <c r="B6">
        <f>'25_PB2'!B80</f>
        <v>0</v>
      </c>
      <c r="C6">
        <f>'25_PB2'!D80</f>
        <v>0</v>
      </c>
      <c r="D6">
        <f>'25_PB2'!C80</f>
        <v>0</v>
      </c>
      <c r="E6">
        <f>'25_PB2'!E80</f>
        <v>0</v>
      </c>
      <c r="F6">
        <f>'25_PB2'!F80</f>
        <v>0</v>
      </c>
    </row>
    <row r="7" spans="1:6" ht="14.25">
      <c r="A7" t="s">
        <v>521</v>
      </c>
      <c r="B7">
        <f>'29_BA 1'!B143</f>
        <v>69611</v>
      </c>
      <c r="C7">
        <f>'29_BA 1'!D143</f>
        <v>0</v>
      </c>
      <c r="D7">
        <f>'29_BA 1'!C143</f>
        <v>96</v>
      </c>
      <c r="E7">
        <f>'29_BA 1'!E143</f>
        <v>0</v>
      </c>
      <c r="F7">
        <f>'29_BA 1'!F143</f>
        <v>0</v>
      </c>
    </row>
    <row r="8" spans="1:6" ht="14.25">
      <c r="A8" t="s">
        <v>771</v>
      </c>
      <c r="B8">
        <f>'31_MG'!B101</f>
        <v>13538</v>
      </c>
      <c r="C8">
        <f>'31_MG'!D101</f>
        <v>0</v>
      </c>
      <c r="D8">
        <f>'31_MG'!C101</f>
        <v>9</v>
      </c>
      <c r="E8">
        <f>'31_MG'!E101</f>
        <v>0</v>
      </c>
      <c r="F8">
        <f>'31_MG'!F101</f>
        <v>0</v>
      </c>
    </row>
    <row r="9" spans="1:6" ht="14.25">
      <c r="A9" t="s">
        <v>305</v>
      </c>
      <c r="B9">
        <f>'23_CE 1'!B115</f>
        <v>0</v>
      </c>
      <c r="C9">
        <f>'23_CE 1'!D115</f>
        <v>0</v>
      </c>
      <c r="D9">
        <f>'23_CE 1'!C115</f>
        <v>0</v>
      </c>
      <c r="E9">
        <f>'23_CE 1'!E115</f>
        <v>0</v>
      </c>
      <c r="F9">
        <f>'23_CE 1'!F115</f>
        <v>0</v>
      </c>
    </row>
    <row r="10" spans="1:6" ht="14.25">
      <c r="A10" t="s">
        <v>1439</v>
      </c>
      <c r="B10" s="19">
        <f>'23_CE 2'!B69</f>
        <v>0</v>
      </c>
      <c r="C10" s="19">
        <f>'23_CE 2'!D69</f>
        <v>0</v>
      </c>
      <c r="D10" s="19">
        <f>'23_CE 2'!C69</f>
        <v>0</v>
      </c>
      <c r="E10" s="19">
        <f>'23_CE 2'!E69</f>
        <v>0</v>
      </c>
      <c r="F10" s="19">
        <f>'23_CE 2'!F69</f>
        <v>0</v>
      </c>
    </row>
    <row r="11" spans="1:6" ht="14.25">
      <c r="A11" t="s">
        <v>601</v>
      </c>
      <c r="B11">
        <f>'25_PB1'!B108</f>
        <v>0</v>
      </c>
      <c r="C11">
        <f>'25_PB1'!D108</f>
        <v>0</v>
      </c>
      <c r="D11">
        <f>'25_PB1'!C108</f>
        <v>0</v>
      </c>
      <c r="E11">
        <f>'25_PB1'!E108</f>
        <v>0</v>
      </c>
      <c r="F11">
        <f>'25_PB1'!F108</f>
        <v>0</v>
      </c>
    </row>
    <row r="12" spans="1:6" ht="14.25">
      <c r="A12" t="s">
        <v>1440</v>
      </c>
      <c r="B12">
        <f>'22_PI 1'!B52</f>
        <v>0</v>
      </c>
      <c r="C12">
        <f>'22_PI 1'!D52</f>
        <v>0</v>
      </c>
      <c r="D12">
        <f>'22_PI 1'!C52</f>
        <v>0</v>
      </c>
      <c r="E12">
        <f>'22_PI 1'!E52</f>
        <v>0</v>
      </c>
      <c r="F12">
        <f>'22_PI 1'!F52</f>
        <v>0</v>
      </c>
    </row>
    <row r="13" spans="1:6" ht="14.25">
      <c r="A13" t="s">
        <v>1335</v>
      </c>
      <c r="B13">
        <f>'22_PI 2'!B119</f>
        <v>0</v>
      </c>
      <c r="C13">
        <f>'22_PI 2'!D119</f>
        <v>0</v>
      </c>
      <c r="D13">
        <f>'22_PI 2'!C119</f>
        <v>0</v>
      </c>
      <c r="E13">
        <f>'22_PI 2'!E119</f>
        <v>0</v>
      </c>
      <c r="F13">
        <f>'22_PI 2'!F119</f>
        <v>0</v>
      </c>
    </row>
    <row r="14" spans="1:6" ht="14.25">
      <c r="A14" t="s">
        <v>802</v>
      </c>
      <c r="B14">
        <f>'26_PE 1'!B56</f>
        <v>0</v>
      </c>
      <c r="C14">
        <f>'26_PE 1'!D56</f>
        <v>0</v>
      </c>
      <c r="D14">
        <f>'26_PE 1'!C56</f>
        <v>0</v>
      </c>
      <c r="E14">
        <f>'26_PE 1'!E56</f>
        <v>0</v>
      </c>
      <c r="F14">
        <f>'26_PE 1'!F56</f>
        <v>0</v>
      </c>
    </row>
    <row r="15" spans="1:6" ht="14.25">
      <c r="A15" t="s">
        <v>1453</v>
      </c>
      <c r="B15">
        <f>'24_RN 1'!B85</f>
        <v>0</v>
      </c>
      <c r="C15">
        <f>'24_RN 1'!D85</f>
        <v>0</v>
      </c>
      <c r="D15">
        <f>'24_RN 1'!C85</f>
        <v>0</v>
      </c>
      <c r="E15">
        <f>'24_RN 1'!E85</f>
        <v>0</v>
      </c>
      <c r="F15">
        <f>'24_RN 1'!F85</f>
        <v>0</v>
      </c>
    </row>
    <row r="16" spans="1:6" ht="14.25">
      <c r="A16" t="s">
        <v>79</v>
      </c>
      <c r="B16">
        <f>'27_AL'!B4</f>
        <v>1</v>
      </c>
      <c r="C16">
        <f>'27_AL'!D4</f>
        <v>1</v>
      </c>
      <c r="D16">
        <f>'27_AL'!C4</f>
        <v>0</v>
      </c>
      <c r="E16">
        <f>'27_AL'!E4</f>
        <v>0</v>
      </c>
      <c r="F16">
        <f>'27_AL'!F4</f>
        <v>0</v>
      </c>
    </row>
    <row r="17" spans="1:6" ht="14.25">
      <c r="A17" t="s">
        <v>1076</v>
      </c>
      <c r="B17">
        <f>'26_PE 2'!B53</f>
        <v>0</v>
      </c>
      <c r="C17">
        <f>'26_PE 2'!D53</f>
        <v>0</v>
      </c>
      <c r="D17">
        <f>'26_PE 2'!C53</f>
        <v>0</v>
      </c>
      <c r="E17">
        <f>'26_PE 2'!E53</f>
        <v>0</v>
      </c>
      <c r="F17">
        <f>'26_PE 2'!F53</f>
        <v>0</v>
      </c>
    </row>
    <row r="18" spans="1:6" ht="14.25">
      <c r="A18" t="s">
        <v>406</v>
      </c>
      <c r="B18">
        <f>'24_RN 2'!B65</f>
        <v>0</v>
      </c>
      <c r="C18">
        <f>'24_RN 2'!D65</f>
        <v>0</v>
      </c>
      <c r="D18">
        <f>'24_RN 2'!C65</f>
        <v>0</v>
      </c>
      <c r="E18">
        <f>'24_RN 2'!E65</f>
        <v>0</v>
      </c>
      <c r="F18">
        <f>'24_RN 2'!F65</f>
        <v>0</v>
      </c>
    </row>
    <row r="19" spans="1:6" ht="14.25">
      <c r="A19" t="s">
        <v>15</v>
      </c>
      <c r="B19">
        <f>'28_SE'!B25</f>
        <v>0</v>
      </c>
      <c r="C19">
        <f>'28_SE'!D25</f>
        <v>0</v>
      </c>
      <c r="D19">
        <f>'28_SE'!C25</f>
        <v>0</v>
      </c>
      <c r="E19">
        <f>'28_SE'!E25</f>
        <v>0</v>
      </c>
      <c r="F19">
        <f>'28_SE'!F25</f>
        <v>0</v>
      </c>
    </row>
    <row r="20" spans="1:6" ht="14.25">
      <c r="A20" t="s">
        <v>1090</v>
      </c>
      <c r="B20">
        <f>'29_BA 2'!B102</f>
        <v>0</v>
      </c>
      <c r="C20">
        <f>'29_BA 2'!D102</f>
        <v>0</v>
      </c>
      <c r="D20">
        <f>'29_BA 2'!C102</f>
        <v>0</v>
      </c>
      <c r="E20">
        <f>'29_BA 2'!E102</f>
        <v>0</v>
      </c>
      <c r="F20">
        <f>'29_BA 2'!F102</f>
        <v>0</v>
      </c>
    </row>
    <row r="21" spans="1:6" ht="15">
      <c r="A21" s="3" t="s">
        <v>643</v>
      </c>
      <c r="B21" s="4">
        <f>SUM(B4:B20)</f>
        <v>83150</v>
      </c>
      <c r="C21" s="4">
        <f>SUM(C4:C20)</f>
        <v>1</v>
      </c>
      <c r="D21" s="4">
        <f>SUM(D4:D20)</f>
        <v>105</v>
      </c>
      <c r="E21" s="4">
        <f>SUM(E4:E20)</f>
        <v>0</v>
      </c>
      <c r="F21" s="4">
        <f>SUM(F4:F20)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A1:F1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24" sqref="E24"/>
    </sheetView>
  </sheetViews>
  <sheetFormatPr defaultColWidth="9.00390625" defaultRowHeight="14.25"/>
  <cols>
    <col min="1" max="1" width="21.125" style="0" customWidth="1"/>
    <col min="2" max="2" width="19.25390625" style="0" customWidth="1"/>
    <col min="3" max="3" width="20.75390625" style="0" customWidth="1"/>
    <col min="4" max="4" width="12.25390625" style="0" customWidth="1"/>
    <col min="5" max="5" width="18.625" style="0" customWidth="1"/>
    <col min="6" max="6" width="13.25390625" style="0" customWidth="1"/>
    <col min="7" max="7" width="12.875" style="0" customWidth="1"/>
    <col min="8" max="8" width="9.125" style="0" customWidth="1"/>
  </cols>
  <sheetData>
    <row r="1" spans="1:3" ht="15">
      <c r="A1" s="119" t="s">
        <v>1540</v>
      </c>
      <c r="B1" s="119"/>
      <c r="C1" s="119"/>
    </row>
    <row r="2" spans="1:3" ht="15">
      <c r="A2" s="121" t="s">
        <v>1462</v>
      </c>
      <c r="B2" s="117"/>
      <c r="C2" s="122"/>
    </row>
    <row r="3" spans="1:3" ht="15">
      <c r="A3" s="21" t="s">
        <v>1021</v>
      </c>
      <c r="B3" s="22" t="s">
        <v>1022</v>
      </c>
      <c r="C3" s="29" t="s">
        <v>1023</v>
      </c>
    </row>
    <row r="4" spans="1:3" ht="14.25">
      <c r="A4" s="64">
        <v>43752</v>
      </c>
      <c r="B4" s="15">
        <v>30</v>
      </c>
      <c r="C4" s="63">
        <v>459</v>
      </c>
    </row>
    <row r="5" spans="1:3" ht="14.25">
      <c r="A5" s="64">
        <v>43753</v>
      </c>
      <c r="B5" s="15">
        <v>224</v>
      </c>
      <c r="C5" s="63">
        <v>3051.5</v>
      </c>
    </row>
    <row r="6" spans="1:3" ht="14.25">
      <c r="A6" s="64">
        <v>43754</v>
      </c>
      <c r="B6" s="15">
        <v>857</v>
      </c>
      <c r="C6" s="63">
        <v>9792</v>
      </c>
    </row>
    <row r="7" spans="1:3" ht="14.25">
      <c r="A7" s="64">
        <v>43755</v>
      </c>
      <c r="B7" s="15">
        <v>1726</v>
      </c>
      <c r="C7" s="63">
        <v>18632</v>
      </c>
    </row>
    <row r="8" spans="1:3" ht="14.25">
      <c r="A8" s="64">
        <v>43756</v>
      </c>
      <c r="B8" s="15">
        <v>3971</v>
      </c>
      <c r="C8" s="63">
        <v>42100.5</v>
      </c>
    </row>
    <row r="9" spans="1:3" ht="14.25">
      <c r="A9" s="64">
        <v>43759</v>
      </c>
      <c r="B9" s="15">
        <v>10487</v>
      </c>
      <c r="C9" s="63">
        <v>108239</v>
      </c>
    </row>
    <row r="10" spans="1:3" ht="14.25">
      <c r="A10" s="64">
        <v>43760</v>
      </c>
      <c r="B10" s="15">
        <v>11048</v>
      </c>
      <c r="C10" s="63">
        <v>108086</v>
      </c>
    </row>
    <row r="11" spans="1:3" ht="14.25">
      <c r="A11" s="64">
        <v>43761</v>
      </c>
      <c r="B11" s="15">
        <v>14518</v>
      </c>
      <c r="C11" s="63">
        <v>141193.5</v>
      </c>
    </row>
    <row r="12" spans="1:3" ht="14.25">
      <c r="A12" s="64">
        <v>43762</v>
      </c>
      <c r="B12" s="15">
        <v>16964</v>
      </c>
      <c r="C12" s="63">
        <v>162911</v>
      </c>
    </row>
    <row r="13" spans="1:3" ht="14.25">
      <c r="A13" s="64">
        <v>43763</v>
      </c>
      <c r="B13" s="15">
        <v>23326</v>
      </c>
      <c r="C13" s="63">
        <v>227400.5</v>
      </c>
    </row>
    <row r="14" spans="1:4" ht="15">
      <c r="A14" s="43" t="s">
        <v>643</v>
      </c>
      <c r="B14" s="31">
        <f>SUM(B4:B13)</f>
        <v>83151</v>
      </c>
      <c r="C14" s="65">
        <f>SUM(C4:C13)</f>
        <v>821865</v>
      </c>
      <c r="D14" s="15"/>
    </row>
    <row r="15" spans="1:4" ht="15">
      <c r="A15" s="16"/>
      <c r="B15" s="17"/>
      <c r="C15" s="18"/>
      <c r="D15" s="15"/>
    </row>
    <row r="16" spans="1:3" ht="15">
      <c r="A16" s="123" t="s">
        <v>1024</v>
      </c>
      <c r="B16" s="124"/>
      <c r="C16" s="125"/>
    </row>
    <row r="17" spans="1:5" ht="14.25">
      <c r="A17" t="s">
        <v>379</v>
      </c>
      <c r="B17" s="19">
        <f>B14</f>
        <v>83151</v>
      </c>
      <c r="C17" t="s">
        <v>380</v>
      </c>
      <c r="E17" s="19"/>
    </row>
    <row r="18" spans="1:3" ht="14.25">
      <c r="A18" t="s">
        <v>381</v>
      </c>
      <c r="B18">
        <f>ARREC_POR_UF!E25</f>
        <v>83044</v>
      </c>
      <c r="C18" t="s">
        <v>382</v>
      </c>
    </row>
    <row r="19" spans="1:3" ht="14.25">
      <c r="A19" t="s">
        <v>383</v>
      </c>
      <c r="B19">
        <f>'Totalizadores Diversos'!E21</f>
        <v>0</v>
      </c>
      <c r="C19" t="s">
        <v>382</v>
      </c>
    </row>
    <row r="20" spans="1:3" ht="14.25">
      <c r="A20" t="s">
        <v>639</v>
      </c>
      <c r="B20">
        <f>'Totalizadores Diversos'!C21</f>
        <v>1</v>
      </c>
      <c r="C20" t="s">
        <v>382</v>
      </c>
    </row>
    <row r="21" spans="1:3" ht="14.25">
      <c r="A21" t="s">
        <v>384</v>
      </c>
      <c r="B21">
        <f>'Totalizadores Diversos'!D21</f>
        <v>105</v>
      </c>
      <c r="C21" t="s">
        <v>382</v>
      </c>
    </row>
    <row r="22" spans="1:3" ht="14.25">
      <c r="A22" t="s">
        <v>1020</v>
      </c>
      <c r="B22">
        <f>'Totalizadores Diversos'!F21</f>
        <v>0</v>
      </c>
      <c r="C22" t="s">
        <v>382</v>
      </c>
    </row>
    <row r="23" spans="1:3" ht="14.25">
      <c r="A23" t="s">
        <v>385</v>
      </c>
      <c r="B23">
        <f>'IBGE Incosistente'!B8</f>
        <v>1</v>
      </c>
      <c r="C23" t="s">
        <v>382</v>
      </c>
    </row>
    <row r="24" spans="1:2" ht="14.25">
      <c r="A24" t="s">
        <v>386</v>
      </c>
      <c r="B24">
        <f>'IBGE Incosistente'!B10</f>
        <v>2</v>
      </c>
    </row>
    <row r="25" spans="1:2" ht="14.25">
      <c r="A25" t="s">
        <v>387</v>
      </c>
      <c r="B25">
        <f>'Totalizadores Diversos'!B21</f>
        <v>83150</v>
      </c>
    </row>
    <row r="26" spans="1:3" ht="15">
      <c r="A26" s="3" t="s">
        <v>388</v>
      </c>
      <c r="B26" s="4">
        <f>B17-B18-B19-B20-B21-B22-B23</f>
        <v>0</v>
      </c>
      <c r="C26" s="6"/>
    </row>
    <row r="27" ht="12.7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16:C16"/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3"/>
  <sheetViews>
    <sheetView workbookViewId="0" topLeftCell="A181">
      <selection activeCell="A4" sqref="A4:I213"/>
    </sheetView>
  </sheetViews>
  <sheetFormatPr defaultColWidth="9.00390625" defaultRowHeight="14.25"/>
  <cols>
    <col min="1" max="1" width="12.50390625" style="0" customWidth="1"/>
    <col min="2" max="2" width="15.25390625" style="0" customWidth="1"/>
    <col min="3" max="4" width="12.875" style="0" customWidth="1"/>
    <col min="5" max="5" width="9.125" style="0" customWidth="1"/>
    <col min="6" max="6" width="10.125" style="0" customWidth="1"/>
    <col min="7" max="7" width="28.50390625" style="0" customWidth="1"/>
    <col min="8" max="8" width="11.125" style="0" customWidth="1"/>
    <col min="9" max="9" width="13.75390625" style="0" customWidth="1"/>
  </cols>
  <sheetData>
    <row r="1" spans="1:9" ht="15">
      <c r="A1" s="126" t="s">
        <v>1535</v>
      </c>
      <c r="B1" s="126"/>
      <c r="C1" s="126"/>
      <c r="D1" s="126"/>
      <c r="E1" s="126"/>
      <c r="F1" s="126"/>
      <c r="G1" s="126"/>
      <c r="H1" s="126"/>
      <c r="I1" s="127"/>
    </row>
    <row r="2" spans="1:9" ht="15">
      <c r="A2" s="117" t="s">
        <v>632</v>
      </c>
      <c r="B2" s="117"/>
      <c r="C2" s="117"/>
      <c r="D2" s="117"/>
      <c r="E2" s="117"/>
      <c r="F2" s="117"/>
      <c r="G2" s="117"/>
      <c r="H2" s="117"/>
      <c r="I2" s="122"/>
    </row>
    <row r="3" spans="1:9" ht="15">
      <c r="A3" s="22" t="s">
        <v>634</v>
      </c>
      <c r="B3" s="21" t="s">
        <v>645</v>
      </c>
      <c r="C3" s="22" t="s">
        <v>501</v>
      </c>
      <c r="D3" s="22" t="s">
        <v>1165</v>
      </c>
      <c r="E3" s="22" t="s">
        <v>511</v>
      </c>
      <c r="F3" s="22" t="s">
        <v>635</v>
      </c>
      <c r="G3" s="22" t="s">
        <v>636</v>
      </c>
      <c r="H3" s="22" t="s">
        <v>1163</v>
      </c>
      <c r="I3" s="6" t="s">
        <v>1006</v>
      </c>
    </row>
    <row r="4" spans="1:9" ht="14.25">
      <c r="A4" s="71">
        <v>43761</v>
      </c>
      <c r="B4" s="72">
        <v>22240543</v>
      </c>
      <c r="C4" s="72" t="s">
        <v>507</v>
      </c>
      <c r="D4" s="72" t="s">
        <v>1562</v>
      </c>
      <c r="E4" s="72">
        <v>29</v>
      </c>
      <c r="F4" s="72">
        <v>2901155</v>
      </c>
      <c r="G4" s="73" t="s">
        <v>409</v>
      </c>
      <c r="H4" s="74">
        <v>8.5</v>
      </c>
      <c r="I4" s="75"/>
    </row>
    <row r="5" spans="1:9" ht="14.25">
      <c r="A5" s="76">
        <v>43761</v>
      </c>
      <c r="B5" s="77">
        <v>22240543</v>
      </c>
      <c r="C5" s="77" t="s">
        <v>507</v>
      </c>
      <c r="D5" s="77" t="s">
        <v>1562</v>
      </c>
      <c r="E5" s="77">
        <v>29</v>
      </c>
      <c r="F5" s="77">
        <v>2901155</v>
      </c>
      <c r="G5" s="78" t="s">
        <v>409</v>
      </c>
      <c r="H5" s="79">
        <v>8.5</v>
      </c>
      <c r="I5" s="80" t="s">
        <v>1563</v>
      </c>
    </row>
    <row r="6" spans="1:9" ht="14.25">
      <c r="A6" s="71">
        <v>43760</v>
      </c>
      <c r="B6" s="72">
        <v>50975501</v>
      </c>
      <c r="C6" s="72" t="s">
        <v>507</v>
      </c>
      <c r="D6" s="72" t="s">
        <v>1562</v>
      </c>
      <c r="E6" s="72">
        <v>29</v>
      </c>
      <c r="F6" s="72">
        <v>2915007</v>
      </c>
      <c r="G6" s="73" t="s">
        <v>1132</v>
      </c>
      <c r="H6" s="74">
        <v>8.5</v>
      </c>
      <c r="I6" s="75"/>
    </row>
    <row r="7" spans="1:9" ht="14.25">
      <c r="A7" s="76">
        <v>43763</v>
      </c>
      <c r="B7" s="77">
        <v>50975501</v>
      </c>
      <c r="C7" s="77" t="s">
        <v>507</v>
      </c>
      <c r="D7" s="77" t="s">
        <v>1562</v>
      </c>
      <c r="E7" s="77">
        <v>29</v>
      </c>
      <c r="F7" s="77">
        <v>2915007</v>
      </c>
      <c r="G7" s="78" t="s">
        <v>1132</v>
      </c>
      <c r="H7" s="79">
        <v>8.5</v>
      </c>
      <c r="I7" s="80" t="s">
        <v>1563</v>
      </c>
    </row>
    <row r="8" spans="1:9" ht="14.25">
      <c r="A8" s="71">
        <v>43759</v>
      </c>
      <c r="B8" s="72">
        <v>80299547</v>
      </c>
      <c r="C8" s="72" t="s">
        <v>507</v>
      </c>
      <c r="D8" s="72" t="s">
        <v>1562</v>
      </c>
      <c r="E8" s="72">
        <v>29</v>
      </c>
      <c r="F8" s="72">
        <v>2920403</v>
      </c>
      <c r="G8" s="73" t="s">
        <v>1123</v>
      </c>
      <c r="H8" s="74">
        <v>8.5</v>
      </c>
      <c r="I8" s="75"/>
    </row>
    <row r="9" spans="1:9" ht="14.25">
      <c r="A9" s="76">
        <v>43762</v>
      </c>
      <c r="B9" s="77">
        <v>80299547</v>
      </c>
      <c r="C9" s="77" t="s">
        <v>507</v>
      </c>
      <c r="D9" s="77" t="s">
        <v>1562</v>
      </c>
      <c r="E9" s="77">
        <v>29</v>
      </c>
      <c r="F9" s="77">
        <v>2920403</v>
      </c>
      <c r="G9" s="78" t="s">
        <v>1123</v>
      </c>
      <c r="H9" s="79">
        <v>8.5</v>
      </c>
      <c r="I9" s="80" t="s">
        <v>1563</v>
      </c>
    </row>
    <row r="10" spans="1:9" ht="14.25">
      <c r="A10" s="71">
        <v>43761</v>
      </c>
      <c r="B10" s="72">
        <v>251882594</v>
      </c>
      <c r="C10" s="72" t="s">
        <v>507</v>
      </c>
      <c r="D10" s="72" t="s">
        <v>1562</v>
      </c>
      <c r="E10" s="72">
        <v>29</v>
      </c>
      <c r="F10" s="72">
        <v>2922854</v>
      </c>
      <c r="G10" s="73" t="s">
        <v>1109</v>
      </c>
      <c r="H10" s="74">
        <v>8.5</v>
      </c>
      <c r="I10" s="75"/>
    </row>
    <row r="11" spans="1:9" ht="14.25">
      <c r="A11" s="76">
        <v>43763</v>
      </c>
      <c r="B11" s="77">
        <v>251882594</v>
      </c>
      <c r="C11" s="77" t="s">
        <v>507</v>
      </c>
      <c r="D11" s="77" t="s">
        <v>1562</v>
      </c>
      <c r="E11" s="77">
        <v>29</v>
      </c>
      <c r="F11" s="77">
        <v>2922854</v>
      </c>
      <c r="G11" s="78" t="s">
        <v>1109</v>
      </c>
      <c r="H11" s="79">
        <v>8.5</v>
      </c>
      <c r="I11" s="80" t="s">
        <v>1563</v>
      </c>
    </row>
    <row r="12" spans="1:9" ht="14.25">
      <c r="A12" s="71">
        <v>43760</v>
      </c>
      <c r="B12" s="72">
        <v>304582506</v>
      </c>
      <c r="C12" s="72" t="s">
        <v>507</v>
      </c>
      <c r="D12" s="72" t="s">
        <v>1562</v>
      </c>
      <c r="E12" s="72">
        <v>29</v>
      </c>
      <c r="F12" s="72">
        <v>2913002</v>
      </c>
      <c r="G12" s="73" t="s">
        <v>1126</v>
      </c>
      <c r="H12" s="74">
        <v>8.5</v>
      </c>
      <c r="I12" s="75"/>
    </row>
    <row r="13" spans="1:9" ht="14.25">
      <c r="A13" s="76">
        <v>43760</v>
      </c>
      <c r="B13" s="77">
        <v>304582506</v>
      </c>
      <c r="C13" s="77" t="s">
        <v>507</v>
      </c>
      <c r="D13" s="77" t="s">
        <v>1562</v>
      </c>
      <c r="E13" s="77">
        <v>29</v>
      </c>
      <c r="F13" s="77">
        <v>2913002</v>
      </c>
      <c r="G13" s="78" t="s">
        <v>1126</v>
      </c>
      <c r="H13" s="79">
        <v>8.5</v>
      </c>
      <c r="I13" s="80" t="s">
        <v>1563</v>
      </c>
    </row>
    <row r="14" spans="1:9" ht="14.25">
      <c r="A14" s="71">
        <v>43761</v>
      </c>
      <c r="B14" s="72">
        <v>350599580</v>
      </c>
      <c r="C14" s="72" t="s">
        <v>507</v>
      </c>
      <c r="D14" s="72" t="s">
        <v>1562</v>
      </c>
      <c r="E14" s="72">
        <v>29</v>
      </c>
      <c r="F14" s="72">
        <v>2907103</v>
      </c>
      <c r="G14" s="73" t="s">
        <v>965</v>
      </c>
      <c r="H14" s="74">
        <v>8.5</v>
      </c>
      <c r="I14" s="75"/>
    </row>
    <row r="15" spans="1:9" ht="14.25">
      <c r="A15" s="76">
        <v>43762</v>
      </c>
      <c r="B15" s="77">
        <v>350599580</v>
      </c>
      <c r="C15" s="77" t="s">
        <v>507</v>
      </c>
      <c r="D15" s="77" t="s">
        <v>1562</v>
      </c>
      <c r="E15" s="77">
        <v>29</v>
      </c>
      <c r="F15" s="77">
        <v>2907103</v>
      </c>
      <c r="G15" s="78" t="s">
        <v>965</v>
      </c>
      <c r="H15" s="79">
        <v>8.5</v>
      </c>
      <c r="I15" s="80" t="s">
        <v>1563</v>
      </c>
    </row>
    <row r="16" spans="1:9" ht="14.25">
      <c r="A16" s="71">
        <v>43762</v>
      </c>
      <c r="B16" s="72">
        <v>430236573</v>
      </c>
      <c r="C16" s="72" t="s">
        <v>507</v>
      </c>
      <c r="D16" s="72" t="s">
        <v>1562</v>
      </c>
      <c r="E16" s="72">
        <v>29</v>
      </c>
      <c r="F16" s="72">
        <v>2907103</v>
      </c>
      <c r="G16" s="73" t="s">
        <v>965</v>
      </c>
      <c r="H16" s="74">
        <v>8.5</v>
      </c>
      <c r="I16" s="75"/>
    </row>
    <row r="17" spans="1:9" ht="14.25">
      <c r="A17" s="76">
        <v>43763</v>
      </c>
      <c r="B17" s="77">
        <v>430236573</v>
      </c>
      <c r="C17" s="77" t="s">
        <v>507</v>
      </c>
      <c r="D17" s="77" t="s">
        <v>1562</v>
      </c>
      <c r="E17" s="77">
        <v>29</v>
      </c>
      <c r="F17" s="77">
        <v>2907103</v>
      </c>
      <c r="G17" s="78" t="s">
        <v>965</v>
      </c>
      <c r="H17" s="79">
        <v>8.5</v>
      </c>
      <c r="I17" s="80" t="s">
        <v>1563</v>
      </c>
    </row>
    <row r="18" spans="1:9" ht="14.25">
      <c r="A18" s="71">
        <v>43760</v>
      </c>
      <c r="B18" s="72">
        <v>439500605</v>
      </c>
      <c r="C18" s="72" t="s">
        <v>508</v>
      </c>
      <c r="D18" s="72" t="s">
        <v>1562</v>
      </c>
      <c r="E18" s="72">
        <v>31</v>
      </c>
      <c r="F18" s="72">
        <v>3135100</v>
      </c>
      <c r="G18" s="73" t="s">
        <v>792</v>
      </c>
      <c r="H18" s="74">
        <v>17</v>
      </c>
      <c r="I18" s="75"/>
    </row>
    <row r="19" spans="1:9" ht="14.25">
      <c r="A19" s="76">
        <v>43760</v>
      </c>
      <c r="B19" s="77">
        <v>439500605</v>
      </c>
      <c r="C19" s="77" t="s">
        <v>508</v>
      </c>
      <c r="D19" s="77" t="s">
        <v>1562</v>
      </c>
      <c r="E19" s="77">
        <v>31</v>
      </c>
      <c r="F19" s="77">
        <v>3135100</v>
      </c>
      <c r="G19" s="78" t="s">
        <v>792</v>
      </c>
      <c r="H19" s="79">
        <v>17</v>
      </c>
      <c r="I19" s="80" t="s">
        <v>1563</v>
      </c>
    </row>
    <row r="20" spans="1:9" ht="14.25">
      <c r="A20" s="71">
        <v>43761</v>
      </c>
      <c r="B20" s="72">
        <v>507404580</v>
      </c>
      <c r="C20" s="72" t="s">
        <v>507</v>
      </c>
      <c r="D20" s="72" t="s">
        <v>1562</v>
      </c>
      <c r="E20" s="72">
        <v>29</v>
      </c>
      <c r="F20" s="72">
        <v>2900207</v>
      </c>
      <c r="G20" s="73" t="s">
        <v>1475</v>
      </c>
      <c r="H20" s="74">
        <v>8.5</v>
      </c>
      <c r="I20" s="75"/>
    </row>
    <row r="21" spans="1:9" ht="14.25">
      <c r="A21" s="76">
        <v>43763</v>
      </c>
      <c r="B21" s="77">
        <v>507404580</v>
      </c>
      <c r="C21" s="77" t="s">
        <v>507</v>
      </c>
      <c r="D21" s="77" t="s">
        <v>1562</v>
      </c>
      <c r="E21" s="77">
        <v>29</v>
      </c>
      <c r="F21" s="77">
        <v>2900207</v>
      </c>
      <c r="G21" s="78" t="s">
        <v>1475</v>
      </c>
      <c r="H21" s="79">
        <v>8.5</v>
      </c>
      <c r="I21" s="80" t="s">
        <v>1563</v>
      </c>
    </row>
    <row r="22" spans="1:9" ht="14.25">
      <c r="A22" s="71">
        <v>43761</v>
      </c>
      <c r="B22" s="72">
        <v>615082505</v>
      </c>
      <c r="C22" s="72" t="s">
        <v>507</v>
      </c>
      <c r="D22" s="72" t="s">
        <v>1562</v>
      </c>
      <c r="E22" s="72">
        <v>29</v>
      </c>
      <c r="F22" s="72">
        <v>2923407</v>
      </c>
      <c r="G22" s="73" t="s">
        <v>412</v>
      </c>
      <c r="H22" s="74">
        <v>8.5</v>
      </c>
      <c r="I22" s="75"/>
    </row>
    <row r="23" spans="1:9" ht="14.25">
      <c r="A23" s="76">
        <v>43762</v>
      </c>
      <c r="B23" s="77">
        <v>615082505</v>
      </c>
      <c r="C23" s="77" t="s">
        <v>507</v>
      </c>
      <c r="D23" s="77" t="s">
        <v>1562</v>
      </c>
      <c r="E23" s="77">
        <v>29</v>
      </c>
      <c r="F23" s="77">
        <v>2923407</v>
      </c>
      <c r="G23" s="78" t="s">
        <v>412</v>
      </c>
      <c r="H23" s="79">
        <v>8.5</v>
      </c>
      <c r="I23" s="80" t="s">
        <v>1563</v>
      </c>
    </row>
    <row r="24" spans="1:9" ht="14.25">
      <c r="A24" s="71">
        <v>43756</v>
      </c>
      <c r="B24" s="72">
        <v>655044531</v>
      </c>
      <c r="C24" s="72" t="s">
        <v>507</v>
      </c>
      <c r="D24" s="72" t="s">
        <v>1562</v>
      </c>
      <c r="E24" s="72">
        <v>29</v>
      </c>
      <c r="F24" s="72">
        <v>2919504</v>
      </c>
      <c r="G24" s="73" t="s">
        <v>878</v>
      </c>
      <c r="H24" s="74">
        <v>8.5</v>
      </c>
      <c r="I24" s="75"/>
    </row>
    <row r="25" spans="1:9" ht="14.25">
      <c r="A25" s="76">
        <v>43762</v>
      </c>
      <c r="B25" s="77">
        <v>655044531</v>
      </c>
      <c r="C25" s="77" t="s">
        <v>507</v>
      </c>
      <c r="D25" s="77" t="s">
        <v>1562</v>
      </c>
      <c r="E25" s="77">
        <v>29</v>
      </c>
      <c r="F25" s="77">
        <v>2919504</v>
      </c>
      <c r="G25" s="78" t="s">
        <v>878</v>
      </c>
      <c r="H25" s="79">
        <v>8.5</v>
      </c>
      <c r="I25" s="80" t="s">
        <v>1563</v>
      </c>
    </row>
    <row r="26" spans="1:9" ht="14.25">
      <c r="A26" s="71">
        <v>43756</v>
      </c>
      <c r="B26" s="72">
        <v>669079502</v>
      </c>
      <c r="C26" s="72" t="s">
        <v>507</v>
      </c>
      <c r="D26" s="72" t="s">
        <v>1562</v>
      </c>
      <c r="E26" s="72">
        <v>29</v>
      </c>
      <c r="F26" s="72">
        <v>2925600</v>
      </c>
      <c r="G26" s="73" t="s">
        <v>1103</v>
      </c>
      <c r="H26" s="74">
        <v>8.5</v>
      </c>
      <c r="I26" s="75"/>
    </row>
    <row r="27" spans="1:9" ht="14.25">
      <c r="A27" s="76">
        <v>43756</v>
      </c>
      <c r="B27" s="77">
        <v>669079502</v>
      </c>
      <c r="C27" s="77" t="s">
        <v>507</v>
      </c>
      <c r="D27" s="77" t="s">
        <v>1562</v>
      </c>
      <c r="E27" s="77">
        <v>29</v>
      </c>
      <c r="F27" s="77">
        <v>2925600</v>
      </c>
      <c r="G27" s="78" t="s">
        <v>1103</v>
      </c>
      <c r="H27" s="79">
        <v>8.5</v>
      </c>
      <c r="I27" s="80" t="s">
        <v>1563</v>
      </c>
    </row>
    <row r="28" spans="1:9" ht="14.25">
      <c r="A28" s="71">
        <v>43762</v>
      </c>
      <c r="B28" s="72">
        <v>1154829545</v>
      </c>
      <c r="C28" s="72" t="s">
        <v>507</v>
      </c>
      <c r="D28" s="72" t="s">
        <v>1562</v>
      </c>
      <c r="E28" s="72">
        <v>29</v>
      </c>
      <c r="F28" s="72">
        <v>2903805</v>
      </c>
      <c r="G28" s="73" t="s">
        <v>1431</v>
      </c>
      <c r="H28" s="74">
        <v>8.5</v>
      </c>
      <c r="I28" s="75"/>
    </row>
    <row r="29" spans="1:9" ht="14.25">
      <c r="A29" s="76">
        <v>43763</v>
      </c>
      <c r="B29" s="77">
        <v>1154829545</v>
      </c>
      <c r="C29" s="77" t="s">
        <v>507</v>
      </c>
      <c r="D29" s="77" t="s">
        <v>1562</v>
      </c>
      <c r="E29" s="77">
        <v>29</v>
      </c>
      <c r="F29" s="77">
        <v>2903805</v>
      </c>
      <c r="G29" s="78" t="s">
        <v>1431</v>
      </c>
      <c r="H29" s="79">
        <v>8.5</v>
      </c>
      <c r="I29" s="80" t="s">
        <v>1563</v>
      </c>
    </row>
    <row r="30" spans="1:9" ht="14.25">
      <c r="A30" s="71">
        <v>43761</v>
      </c>
      <c r="B30" s="72">
        <v>1168230543</v>
      </c>
      <c r="C30" s="72" t="s">
        <v>507</v>
      </c>
      <c r="D30" s="72" t="s">
        <v>1562</v>
      </c>
      <c r="E30" s="72">
        <v>29</v>
      </c>
      <c r="F30" s="72">
        <v>2907103</v>
      </c>
      <c r="G30" s="73" t="s">
        <v>965</v>
      </c>
      <c r="H30" s="74">
        <v>8.5</v>
      </c>
      <c r="I30" s="75"/>
    </row>
    <row r="31" spans="1:9" ht="14.25">
      <c r="A31" s="76">
        <v>43762</v>
      </c>
      <c r="B31" s="77">
        <v>1168230543</v>
      </c>
      <c r="C31" s="77" t="s">
        <v>507</v>
      </c>
      <c r="D31" s="77" t="s">
        <v>1562</v>
      </c>
      <c r="E31" s="77">
        <v>29</v>
      </c>
      <c r="F31" s="77">
        <v>2907103</v>
      </c>
      <c r="G31" s="78" t="s">
        <v>965</v>
      </c>
      <c r="H31" s="79">
        <v>8.5</v>
      </c>
      <c r="I31" s="80" t="s">
        <v>1563</v>
      </c>
    </row>
    <row r="32" spans="1:9" ht="14.25">
      <c r="A32" s="71">
        <v>43761</v>
      </c>
      <c r="B32" s="72">
        <v>1328922510</v>
      </c>
      <c r="C32" s="72" t="s">
        <v>507</v>
      </c>
      <c r="D32" s="72" t="s">
        <v>1562</v>
      </c>
      <c r="E32" s="72">
        <v>29</v>
      </c>
      <c r="F32" s="72">
        <v>2918605</v>
      </c>
      <c r="G32" s="73" t="s">
        <v>1579</v>
      </c>
      <c r="H32" s="74">
        <v>8.5</v>
      </c>
      <c r="I32" s="75"/>
    </row>
    <row r="33" spans="1:9" ht="14.25">
      <c r="A33" s="76">
        <v>43761</v>
      </c>
      <c r="B33" s="77">
        <v>1328922510</v>
      </c>
      <c r="C33" s="77" t="s">
        <v>507</v>
      </c>
      <c r="D33" s="77" t="s">
        <v>1562</v>
      </c>
      <c r="E33" s="77">
        <v>29</v>
      </c>
      <c r="F33" s="77">
        <v>2918605</v>
      </c>
      <c r="G33" s="78" t="s">
        <v>1579</v>
      </c>
      <c r="H33" s="79">
        <v>8.5</v>
      </c>
      <c r="I33" s="80" t="s">
        <v>1563</v>
      </c>
    </row>
    <row r="34" spans="1:9" ht="14.25">
      <c r="A34" s="71">
        <v>43759</v>
      </c>
      <c r="B34" s="72">
        <v>1361246820</v>
      </c>
      <c r="C34" s="72" t="s">
        <v>508</v>
      </c>
      <c r="D34" s="72" t="s">
        <v>1562</v>
      </c>
      <c r="E34" s="72">
        <v>31</v>
      </c>
      <c r="F34" s="72">
        <v>3129657</v>
      </c>
      <c r="G34" s="73" t="s">
        <v>252</v>
      </c>
      <c r="H34" s="74">
        <v>17</v>
      </c>
      <c r="I34" s="75"/>
    </row>
    <row r="35" spans="1:9" ht="14.25">
      <c r="A35" s="76">
        <v>43759</v>
      </c>
      <c r="B35" s="77">
        <v>1361246820</v>
      </c>
      <c r="C35" s="77" t="s">
        <v>508</v>
      </c>
      <c r="D35" s="77" t="s">
        <v>1562</v>
      </c>
      <c r="E35" s="77">
        <v>31</v>
      </c>
      <c r="F35" s="77">
        <v>3129657</v>
      </c>
      <c r="G35" s="78" t="s">
        <v>252</v>
      </c>
      <c r="H35" s="79">
        <v>17</v>
      </c>
      <c r="I35" s="80" t="s">
        <v>1563</v>
      </c>
    </row>
    <row r="36" spans="1:9" ht="14.25">
      <c r="A36" s="71">
        <v>43760</v>
      </c>
      <c r="B36" s="72">
        <v>1591385822</v>
      </c>
      <c r="C36" s="72" t="s">
        <v>507</v>
      </c>
      <c r="D36" s="72" t="s">
        <v>1562</v>
      </c>
      <c r="E36" s="72">
        <v>29</v>
      </c>
      <c r="F36" s="72">
        <v>2907202</v>
      </c>
      <c r="G36" s="73" t="s">
        <v>966</v>
      </c>
      <c r="H36" s="74">
        <v>8.5</v>
      </c>
      <c r="I36" s="75"/>
    </row>
    <row r="37" spans="1:9" ht="14.25">
      <c r="A37" s="76">
        <v>43760</v>
      </c>
      <c r="B37" s="77">
        <v>1591385822</v>
      </c>
      <c r="C37" s="77" t="s">
        <v>507</v>
      </c>
      <c r="D37" s="77" t="s">
        <v>1562</v>
      </c>
      <c r="E37" s="77">
        <v>29</v>
      </c>
      <c r="F37" s="77">
        <v>2907202</v>
      </c>
      <c r="G37" s="78" t="s">
        <v>966</v>
      </c>
      <c r="H37" s="79">
        <v>8.5</v>
      </c>
      <c r="I37" s="80" t="s">
        <v>1563</v>
      </c>
    </row>
    <row r="38" spans="1:9" ht="14.25">
      <c r="A38" s="71">
        <v>43761</v>
      </c>
      <c r="B38" s="72">
        <v>1661762573</v>
      </c>
      <c r="C38" s="72" t="s">
        <v>507</v>
      </c>
      <c r="D38" s="72" t="s">
        <v>1562</v>
      </c>
      <c r="E38" s="72">
        <v>29</v>
      </c>
      <c r="F38" s="72">
        <v>2906006</v>
      </c>
      <c r="G38" s="73" t="s">
        <v>1134</v>
      </c>
      <c r="H38" s="74">
        <v>8.5</v>
      </c>
      <c r="I38" s="75"/>
    </row>
    <row r="39" spans="1:9" ht="14.25">
      <c r="A39" s="76">
        <v>43762</v>
      </c>
      <c r="B39" s="77">
        <v>1661762573</v>
      </c>
      <c r="C39" s="77" t="s">
        <v>507</v>
      </c>
      <c r="D39" s="77" t="s">
        <v>1562</v>
      </c>
      <c r="E39" s="77">
        <v>29</v>
      </c>
      <c r="F39" s="77">
        <v>2906006</v>
      </c>
      <c r="G39" s="78" t="s">
        <v>1134</v>
      </c>
      <c r="H39" s="79">
        <v>8.5</v>
      </c>
      <c r="I39" s="80" t="s">
        <v>1563</v>
      </c>
    </row>
    <row r="40" spans="1:9" ht="14.25">
      <c r="A40" s="71">
        <v>43763</v>
      </c>
      <c r="B40" s="72">
        <v>1697835538</v>
      </c>
      <c r="C40" s="72" t="s">
        <v>507</v>
      </c>
      <c r="D40" s="72" t="s">
        <v>1562</v>
      </c>
      <c r="E40" s="72">
        <v>29</v>
      </c>
      <c r="F40" s="72">
        <v>2907103</v>
      </c>
      <c r="G40" s="73" t="s">
        <v>965</v>
      </c>
      <c r="H40" s="74">
        <v>8.5</v>
      </c>
      <c r="I40" s="75"/>
    </row>
    <row r="41" spans="1:9" ht="14.25">
      <c r="A41" s="76">
        <v>43763</v>
      </c>
      <c r="B41" s="77">
        <v>1697835538</v>
      </c>
      <c r="C41" s="77" t="s">
        <v>507</v>
      </c>
      <c r="D41" s="77" t="s">
        <v>1562</v>
      </c>
      <c r="E41" s="77">
        <v>29</v>
      </c>
      <c r="F41" s="77">
        <v>2907103</v>
      </c>
      <c r="G41" s="78" t="s">
        <v>965</v>
      </c>
      <c r="H41" s="79">
        <v>8.5</v>
      </c>
      <c r="I41" s="80" t="s">
        <v>1563</v>
      </c>
    </row>
    <row r="42" spans="1:9" ht="14.25">
      <c r="A42" s="71">
        <v>43762</v>
      </c>
      <c r="B42" s="72">
        <v>1762815680</v>
      </c>
      <c r="C42" s="72" t="s">
        <v>508</v>
      </c>
      <c r="D42" s="72" t="s">
        <v>1562</v>
      </c>
      <c r="E42" s="72">
        <v>31</v>
      </c>
      <c r="F42" s="72">
        <v>3126703</v>
      </c>
      <c r="G42" s="73" t="s">
        <v>401</v>
      </c>
      <c r="H42" s="74">
        <v>17</v>
      </c>
      <c r="I42" s="75"/>
    </row>
    <row r="43" spans="1:9" ht="14.25">
      <c r="A43" s="76">
        <v>43763</v>
      </c>
      <c r="B43" s="77">
        <v>1762815680</v>
      </c>
      <c r="C43" s="77" t="s">
        <v>508</v>
      </c>
      <c r="D43" s="77" t="s">
        <v>1562</v>
      </c>
      <c r="E43" s="77">
        <v>31</v>
      </c>
      <c r="F43" s="77">
        <v>3126703</v>
      </c>
      <c r="G43" s="78" t="s">
        <v>401</v>
      </c>
      <c r="H43" s="79">
        <v>17</v>
      </c>
      <c r="I43" s="80" t="s">
        <v>1563</v>
      </c>
    </row>
    <row r="44" spans="1:9" ht="14.25">
      <c r="A44" s="71">
        <v>43762</v>
      </c>
      <c r="B44" s="72">
        <v>2046984560</v>
      </c>
      <c r="C44" s="72" t="s">
        <v>507</v>
      </c>
      <c r="D44" s="72" t="s">
        <v>1562</v>
      </c>
      <c r="E44" s="72">
        <v>29</v>
      </c>
      <c r="F44" s="72">
        <v>2926707</v>
      </c>
      <c r="G44" s="73" t="s">
        <v>1111</v>
      </c>
      <c r="H44" s="74">
        <v>8.5</v>
      </c>
      <c r="I44" s="75"/>
    </row>
    <row r="45" spans="1:9" ht="14.25">
      <c r="A45" s="76">
        <v>43762</v>
      </c>
      <c r="B45" s="77">
        <v>2046984560</v>
      </c>
      <c r="C45" s="77" t="s">
        <v>507</v>
      </c>
      <c r="D45" s="77" t="s">
        <v>1562</v>
      </c>
      <c r="E45" s="77">
        <v>29</v>
      </c>
      <c r="F45" s="77">
        <v>2926707</v>
      </c>
      <c r="G45" s="78" t="s">
        <v>1111</v>
      </c>
      <c r="H45" s="79">
        <v>8.5</v>
      </c>
      <c r="I45" s="80" t="s">
        <v>1563</v>
      </c>
    </row>
    <row r="46" spans="1:9" ht="14.25">
      <c r="A46" s="71">
        <v>43761</v>
      </c>
      <c r="B46" s="72">
        <v>2203150513</v>
      </c>
      <c r="C46" s="72" t="s">
        <v>507</v>
      </c>
      <c r="D46" s="72" t="s">
        <v>1562</v>
      </c>
      <c r="E46" s="72">
        <v>29</v>
      </c>
      <c r="F46" s="72">
        <v>2907202</v>
      </c>
      <c r="G46" s="73" t="s">
        <v>966</v>
      </c>
      <c r="H46" s="74">
        <v>8.5</v>
      </c>
      <c r="I46" s="75"/>
    </row>
    <row r="47" spans="1:9" ht="14.25">
      <c r="A47" s="76">
        <v>43761</v>
      </c>
      <c r="B47" s="77">
        <v>2203150513</v>
      </c>
      <c r="C47" s="77" t="s">
        <v>507</v>
      </c>
      <c r="D47" s="77" t="s">
        <v>1562</v>
      </c>
      <c r="E47" s="77">
        <v>29</v>
      </c>
      <c r="F47" s="77">
        <v>2907202</v>
      </c>
      <c r="G47" s="78" t="s">
        <v>966</v>
      </c>
      <c r="H47" s="79">
        <v>8.5</v>
      </c>
      <c r="I47" s="80" t="s">
        <v>1563</v>
      </c>
    </row>
    <row r="48" spans="1:9" ht="14.25">
      <c r="A48" s="71">
        <v>43762</v>
      </c>
      <c r="B48" s="72">
        <v>2339656532</v>
      </c>
      <c r="C48" s="72" t="s">
        <v>507</v>
      </c>
      <c r="D48" s="72" t="s">
        <v>1562</v>
      </c>
      <c r="E48" s="72">
        <v>29</v>
      </c>
      <c r="F48" s="72">
        <v>2906006</v>
      </c>
      <c r="G48" s="73" t="s">
        <v>1134</v>
      </c>
      <c r="H48" s="74">
        <v>8.5</v>
      </c>
      <c r="I48" s="75"/>
    </row>
    <row r="49" spans="1:9" ht="14.25">
      <c r="A49" s="76">
        <v>43763</v>
      </c>
      <c r="B49" s="77">
        <v>2339656532</v>
      </c>
      <c r="C49" s="77" t="s">
        <v>507</v>
      </c>
      <c r="D49" s="77" t="s">
        <v>1562</v>
      </c>
      <c r="E49" s="77">
        <v>29</v>
      </c>
      <c r="F49" s="77">
        <v>2906006</v>
      </c>
      <c r="G49" s="78" t="s">
        <v>1134</v>
      </c>
      <c r="H49" s="79">
        <v>8.5</v>
      </c>
      <c r="I49" s="80" t="s">
        <v>1563</v>
      </c>
    </row>
    <row r="50" spans="1:9" ht="14.25">
      <c r="A50" s="71">
        <v>43756</v>
      </c>
      <c r="B50" s="72">
        <v>2342386583</v>
      </c>
      <c r="C50" s="72" t="s">
        <v>507</v>
      </c>
      <c r="D50" s="72" t="s">
        <v>1562</v>
      </c>
      <c r="E50" s="72">
        <v>29</v>
      </c>
      <c r="F50" s="72">
        <v>2926707</v>
      </c>
      <c r="G50" s="73" t="s">
        <v>1111</v>
      </c>
      <c r="H50" s="74">
        <v>8.5</v>
      </c>
      <c r="I50" s="75"/>
    </row>
    <row r="51" spans="1:9" ht="14.25">
      <c r="A51" s="76">
        <v>43761</v>
      </c>
      <c r="B51" s="77">
        <v>2342386583</v>
      </c>
      <c r="C51" s="77" t="s">
        <v>507</v>
      </c>
      <c r="D51" s="77" t="s">
        <v>1562</v>
      </c>
      <c r="E51" s="77">
        <v>29</v>
      </c>
      <c r="F51" s="77">
        <v>2926707</v>
      </c>
      <c r="G51" s="78" t="s">
        <v>1111</v>
      </c>
      <c r="H51" s="79">
        <v>8.5</v>
      </c>
      <c r="I51" s="80" t="s">
        <v>1563</v>
      </c>
    </row>
    <row r="52" spans="1:9" ht="14.25">
      <c r="A52" s="71">
        <v>43756</v>
      </c>
      <c r="B52" s="72">
        <v>2357825561</v>
      </c>
      <c r="C52" s="72" t="s">
        <v>507</v>
      </c>
      <c r="D52" s="72" t="s">
        <v>1562</v>
      </c>
      <c r="E52" s="72">
        <v>29</v>
      </c>
      <c r="F52" s="72">
        <v>2930154</v>
      </c>
      <c r="G52" s="73" t="s">
        <v>114</v>
      </c>
      <c r="H52" s="74">
        <v>8.5</v>
      </c>
      <c r="I52" s="75"/>
    </row>
    <row r="53" spans="1:9" ht="14.25">
      <c r="A53" s="76">
        <v>43760</v>
      </c>
      <c r="B53" s="77">
        <v>2357825561</v>
      </c>
      <c r="C53" s="77" t="s">
        <v>507</v>
      </c>
      <c r="D53" s="77" t="s">
        <v>1562</v>
      </c>
      <c r="E53" s="77">
        <v>29</v>
      </c>
      <c r="F53" s="77">
        <v>2930154</v>
      </c>
      <c r="G53" s="78" t="s">
        <v>114</v>
      </c>
      <c r="H53" s="79">
        <v>8.5</v>
      </c>
      <c r="I53" s="80" t="s">
        <v>1563</v>
      </c>
    </row>
    <row r="54" spans="1:9" ht="14.25">
      <c r="A54" s="71">
        <v>43762</v>
      </c>
      <c r="B54" s="72">
        <v>2437466525</v>
      </c>
      <c r="C54" s="72" t="s">
        <v>507</v>
      </c>
      <c r="D54" s="72" t="s">
        <v>1562</v>
      </c>
      <c r="E54" s="72">
        <v>29</v>
      </c>
      <c r="F54" s="72">
        <v>2902708</v>
      </c>
      <c r="G54" s="73" t="s">
        <v>1140</v>
      </c>
      <c r="H54" s="74">
        <v>8.5</v>
      </c>
      <c r="I54" s="75"/>
    </row>
    <row r="55" spans="1:9" ht="14.25">
      <c r="A55" s="76">
        <v>43763</v>
      </c>
      <c r="B55" s="77">
        <v>2437466525</v>
      </c>
      <c r="C55" s="77" t="s">
        <v>507</v>
      </c>
      <c r="D55" s="77" t="s">
        <v>1562</v>
      </c>
      <c r="E55" s="77">
        <v>29</v>
      </c>
      <c r="F55" s="77">
        <v>2902708</v>
      </c>
      <c r="G55" s="78" t="s">
        <v>1140</v>
      </c>
      <c r="H55" s="79">
        <v>8.5</v>
      </c>
      <c r="I55" s="80" t="s">
        <v>1563</v>
      </c>
    </row>
    <row r="56" spans="1:9" ht="14.25">
      <c r="A56" s="71">
        <v>43756</v>
      </c>
      <c r="B56" s="72">
        <v>2813643548</v>
      </c>
      <c r="C56" s="72" t="s">
        <v>507</v>
      </c>
      <c r="D56" s="72" t="s">
        <v>1562</v>
      </c>
      <c r="E56" s="72">
        <v>29</v>
      </c>
      <c r="F56" s="72">
        <v>2925600</v>
      </c>
      <c r="G56" s="73" t="s">
        <v>1103</v>
      </c>
      <c r="H56" s="74">
        <v>8.5</v>
      </c>
      <c r="I56" s="75"/>
    </row>
    <row r="57" spans="1:9" ht="14.25">
      <c r="A57" s="76">
        <v>43756</v>
      </c>
      <c r="B57" s="77">
        <v>2813643548</v>
      </c>
      <c r="C57" s="77" t="s">
        <v>507</v>
      </c>
      <c r="D57" s="77" t="s">
        <v>1562</v>
      </c>
      <c r="E57" s="77">
        <v>29</v>
      </c>
      <c r="F57" s="77">
        <v>2925600</v>
      </c>
      <c r="G57" s="78" t="s">
        <v>1103</v>
      </c>
      <c r="H57" s="79">
        <v>8.5</v>
      </c>
      <c r="I57" s="80" t="s">
        <v>1563</v>
      </c>
    </row>
    <row r="58" spans="1:9" ht="14.25">
      <c r="A58" s="71">
        <v>43759</v>
      </c>
      <c r="B58" s="72">
        <v>2851896547</v>
      </c>
      <c r="C58" s="72" t="s">
        <v>507</v>
      </c>
      <c r="D58" s="72" t="s">
        <v>1562</v>
      </c>
      <c r="E58" s="72">
        <v>29</v>
      </c>
      <c r="F58" s="72">
        <v>2920502</v>
      </c>
      <c r="G58" s="73" t="s">
        <v>1107</v>
      </c>
      <c r="H58" s="74">
        <v>8.5</v>
      </c>
      <c r="I58" s="75"/>
    </row>
    <row r="59" spans="1:9" ht="14.25">
      <c r="A59" s="76">
        <v>43760</v>
      </c>
      <c r="B59" s="77">
        <v>2851896547</v>
      </c>
      <c r="C59" s="77" t="s">
        <v>507</v>
      </c>
      <c r="D59" s="77" t="s">
        <v>1562</v>
      </c>
      <c r="E59" s="77">
        <v>29</v>
      </c>
      <c r="F59" s="77">
        <v>2920502</v>
      </c>
      <c r="G59" s="78" t="s">
        <v>1107</v>
      </c>
      <c r="H59" s="79">
        <v>8.5</v>
      </c>
      <c r="I59" s="80" t="s">
        <v>1563</v>
      </c>
    </row>
    <row r="60" spans="1:9" ht="14.25">
      <c r="A60" s="71">
        <v>43762</v>
      </c>
      <c r="B60" s="72">
        <v>2911982525</v>
      </c>
      <c r="C60" s="72" t="s">
        <v>507</v>
      </c>
      <c r="D60" s="72" t="s">
        <v>1562</v>
      </c>
      <c r="E60" s="72">
        <v>29</v>
      </c>
      <c r="F60" s="72">
        <v>2930204</v>
      </c>
      <c r="G60" s="73" t="s">
        <v>115</v>
      </c>
      <c r="H60" s="74">
        <v>8.5</v>
      </c>
      <c r="I60" s="75"/>
    </row>
    <row r="61" spans="1:9" ht="14.25">
      <c r="A61" s="76">
        <v>43762</v>
      </c>
      <c r="B61" s="77">
        <v>2911982525</v>
      </c>
      <c r="C61" s="77" t="s">
        <v>507</v>
      </c>
      <c r="D61" s="77" t="s">
        <v>1562</v>
      </c>
      <c r="E61" s="77">
        <v>29</v>
      </c>
      <c r="F61" s="77">
        <v>2930204</v>
      </c>
      <c r="G61" s="78" t="s">
        <v>115</v>
      </c>
      <c r="H61" s="79">
        <v>8.5</v>
      </c>
      <c r="I61" s="80" t="s">
        <v>1563</v>
      </c>
    </row>
    <row r="62" spans="1:9" ht="14.25">
      <c r="A62" s="71">
        <v>43759</v>
      </c>
      <c r="B62" s="72">
        <v>3287051520</v>
      </c>
      <c r="C62" s="72" t="s">
        <v>507</v>
      </c>
      <c r="D62" s="72" t="s">
        <v>1562</v>
      </c>
      <c r="E62" s="72">
        <v>29</v>
      </c>
      <c r="F62" s="72">
        <v>2903235</v>
      </c>
      <c r="G62" s="73" t="s">
        <v>91</v>
      </c>
      <c r="H62" s="74">
        <v>8.5</v>
      </c>
      <c r="I62" s="75"/>
    </row>
    <row r="63" spans="1:9" ht="14.25">
      <c r="A63" s="76">
        <v>43759</v>
      </c>
      <c r="B63" s="77">
        <v>3287051520</v>
      </c>
      <c r="C63" s="77" t="s">
        <v>507</v>
      </c>
      <c r="D63" s="77" t="s">
        <v>1562</v>
      </c>
      <c r="E63" s="77">
        <v>29</v>
      </c>
      <c r="F63" s="77">
        <v>2903235</v>
      </c>
      <c r="G63" s="78" t="s">
        <v>91</v>
      </c>
      <c r="H63" s="79">
        <v>8.5</v>
      </c>
      <c r="I63" s="80" t="s">
        <v>1563</v>
      </c>
    </row>
    <row r="64" spans="1:9" ht="14.25">
      <c r="A64" s="71">
        <v>43762</v>
      </c>
      <c r="B64" s="72">
        <v>3357300516</v>
      </c>
      <c r="C64" s="72" t="s">
        <v>507</v>
      </c>
      <c r="D64" s="72" t="s">
        <v>1562</v>
      </c>
      <c r="E64" s="72">
        <v>29</v>
      </c>
      <c r="F64" s="72">
        <v>2928109</v>
      </c>
      <c r="G64" s="73" t="s">
        <v>110</v>
      </c>
      <c r="H64" s="74">
        <v>8.5</v>
      </c>
      <c r="I64" s="75"/>
    </row>
    <row r="65" spans="1:9" ht="14.25">
      <c r="A65" s="76">
        <v>43762</v>
      </c>
      <c r="B65" s="77">
        <v>3357300516</v>
      </c>
      <c r="C65" s="77" t="s">
        <v>507</v>
      </c>
      <c r="D65" s="77" t="s">
        <v>1562</v>
      </c>
      <c r="E65" s="77">
        <v>29</v>
      </c>
      <c r="F65" s="77">
        <v>2928109</v>
      </c>
      <c r="G65" s="78" t="s">
        <v>110</v>
      </c>
      <c r="H65" s="79">
        <v>8.5</v>
      </c>
      <c r="I65" s="80" t="s">
        <v>1563</v>
      </c>
    </row>
    <row r="66" spans="1:9" ht="14.25">
      <c r="A66" s="71">
        <v>43760</v>
      </c>
      <c r="B66" s="72">
        <v>3517155500</v>
      </c>
      <c r="C66" s="72" t="s">
        <v>507</v>
      </c>
      <c r="D66" s="72" t="s">
        <v>1562</v>
      </c>
      <c r="E66" s="72">
        <v>29</v>
      </c>
      <c r="F66" s="72">
        <v>2904100</v>
      </c>
      <c r="G66" s="73" t="s">
        <v>526</v>
      </c>
      <c r="H66" s="74">
        <v>8.5</v>
      </c>
      <c r="I66" s="75"/>
    </row>
    <row r="67" spans="1:9" ht="14.25">
      <c r="A67" s="76">
        <v>43761</v>
      </c>
      <c r="B67" s="77">
        <v>3517155500</v>
      </c>
      <c r="C67" s="77" t="s">
        <v>507</v>
      </c>
      <c r="D67" s="77" t="s">
        <v>1562</v>
      </c>
      <c r="E67" s="77">
        <v>29</v>
      </c>
      <c r="F67" s="77">
        <v>2904100</v>
      </c>
      <c r="G67" s="78" t="s">
        <v>526</v>
      </c>
      <c r="H67" s="79">
        <v>8.5</v>
      </c>
      <c r="I67" s="80" t="s">
        <v>1563</v>
      </c>
    </row>
    <row r="68" spans="1:9" ht="14.25">
      <c r="A68" s="71">
        <v>43759</v>
      </c>
      <c r="B68" s="72">
        <v>3762938539</v>
      </c>
      <c r="C68" s="72" t="s">
        <v>507</v>
      </c>
      <c r="D68" s="72" t="s">
        <v>1562</v>
      </c>
      <c r="E68" s="72">
        <v>29</v>
      </c>
      <c r="F68" s="72">
        <v>2913200</v>
      </c>
      <c r="G68" s="73" t="s">
        <v>1105</v>
      </c>
      <c r="H68" s="74">
        <v>8.5</v>
      </c>
      <c r="I68" s="75"/>
    </row>
    <row r="69" spans="1:9" ht="14.25">
      <c r="A69" s="76">
        <v>43759</v>
      </c>
      <c r="B69" s="77">
        <v>3762938539</v>
      </c>
      <c r="C69" s="77" t="s">
        <v>507</v>
      </c>
      <c r="D69" s="77" t="s">
        <v>1562</v>
      </c>
      <c r="E69" s="77">
        <v>29</v>
      </c>
      <c r="F69" s="77">
        <v>2913200</v>
      </c>
      <c r="G69" s="78" t="s">
        <v>1105</v>
      </c>
      <c r="H69" s="79">
        <v>8.5</v>
      </c>
      <c r="I69" s="80" t="s">
        <v>1563</v>
      </c>
    </row>
    <row r="70" spans="1:9" ht="14.25">
      <c r="A70" s="71">
        <v>43760</v>
      </c>
      <c r="B70" s="72">
        <v>3839507596</v>
      </c>
      <c r="C70" s="72" t="s">
        <v>507</v>
      </c>
      <c r="D70" s="72" t="s">
        <v>1562</v>
      </c>
      <c r="E70" s="72">
        <v>29</v>
      </c>
      <c r="F70" s="72">
        <v>2913408</v>
      </c>
      <c r="G70" s="73" t="s">
        <v>869</v>
      </c>
      <c r="H70" s="74">
        <v>8.5</v>
      </c>
      <c r="I70" s="75"/>
    </row>
    <row r="71" spans="1:9" ht="14.25">
      <c r="A71" s="76">
        <v>43760</v>
      </c>
      <c r="B71" s="77">
        <v>3839507596</v>
      </c>
      <c r="C71" s="77" t="s">
        <v>507</v>
      </c>
      <c r="D71" s="77" t="s">
        <v>1562</v>
      </c>
      <c r="E71" s="77">
        <v>29</v>
      </c>
      <c r="F71" s="77">
        <v>2913408</v>
      </c>
      <c r="G71" s="78" t="s">
        <v>869</v>
      </c>
      <c r="H71" s="79">
        <v>8.5</v>
      </c>
      <c r="I71" s="80" t="s">
        <v>1563</v>
      </c>
    </row>
    <row r="72" spans="1:9" ht="14.25">
      <c r="A72" s="71">
        <v>43763</v>
      </c>
      <c r="B72" s="72">
        <v>4153733520</v>
      </c>
      <c r="C72" s="72" t="s">
        <v>507</v>
      </c>
      <c r="D72" s="72" t="s">
        <v>1562</v>
      </c>
      <c r="E72" s="72">
        <v>29</v>
      </c>
      <c r="F72" s="72">
        <v>2906204</v>
      </c>
      <c r="G72" s="73" t="s">
        <v>1574</v>
      </c>
      <c r="H72" s="74">
        <v>8.5</v>
      </c>
      <c r="I72" s="75"/>
    </row>
    <row r="73" spans="1:9" ht="14.25">
      <c r="A73" s="76">
        <v>43763</v>
      </c>
      <c r="B73" s="77">
        <v>4153733520</v>
      </c>
      <c r="C73" s="77" t="s">
        <v>507</v>
      </c>
      <c r="D73" s="77" t="s">
        <v>1562</v>
      </c>
      <c r="E73" s="77">
        <v>29</v>
      </c>
      <c r="F73" s="77">
        <v>2906204</v>
      </c>
      <c r="G73" s="78" t="s">
        <v>1574</v>
      </c>
      <c r="H73" s="79">
        <v>8.5</v>
      </c>
      <c r="I73" s="80" t="s">
        <v>1563</v>
      </c>
    </row>
    <row r="74" spans="1:9" ht="14.25">
      <c r="A74" s="71">
        <v>43763</v>
      </c>
      <c r="B74" s="72">
        <v>4206503508</v>
      </c>
      <c r="C74" s="72" t="s">
        <v>507</v>
      </c>
      <c r="D74" s="72" t="s">
        <v>1562</v>
      </c>
      <c r="E74" s="72">
        <v>29</v>
      </c>
      <c r="F74" s="72">
        <v>2908705</v>
      </c>
      <c r="G74" s="73" t="s">
        <v>1115</v>
      </c>
      <c r="H74" s="74">
        <v>8.5</v>
      </c>
      <c r="I74" s="75"/>
    </row>
    <row r="75" spans="1:9" ht="14.25">
      <c r="A75" s="76">
        <v>43763</v>
      </c>
      <c r="B75" s="77">
        <v>4206503508</v>
      </c>
      <c r="C75" s="77" t="s">
        <v>507</v>
      </c>
      <c r="D75" s="77" t="s">
        <v>1562</v>
      </c>
      <c r="E75" s="77">
        <v>29</v>
      </c>
      <c r="F75" s="77">
        <v>2908705</v>
      </c>
      <c r="G75" s="78" t="s">
        <v>1115</v>
      </c>
      <c r="H75" s="79">
        <v>8.5</v>
      </c>
      <c r="I75" s="80" t="s">
        <v>1563</v>
      </c>
    </row>
    <row r="76" spans="1:9" ht="14.25">
      <c r="A76" s="71">
        <v>43763</v>
      </c>
      <c r="B76" s="72">
        <v>4363479540</v>
      </c>
      <c r="C76" s="72" t="s">
        <v>507</v>
      </c>
      <c r="D76" s="72" t="s">
        <v>1562</v>
      </c>
      <c r="E76" s="72">
        <v>29</v>
      </c>
      <c r="F76" s="72">
        <v>2908705</v>
      </c>
      <c r="G76" s="73" t="s">
        <v>1115</v>
      </c>
      <c r="H76" s="74">
        <v>8.5</v>
      </c>
      <c r="I76" s="75"/>
    </row>
    <row r="77" spans="1:9" ht="14.25">
      <c r="A77" s="76">
        <v>43763</v>
      </c>
      <c r="B77" s="77">
        <v>4363479540</v>
      </c>
      <c r="C77" s="77" t="s">
        <v>507</v>
      </c>
      <c r="D77" s="77" t="s">
        <v>1562</v>
      </c>
      <c r="E77" s="77">
        <v>29</v>
      </c>
      <c r="F77" s="77">
        <v>2908705</v>
      </c>
      <c r="G77" s="78" t="s">
        <v>1115</v>
      </c>
      <c r="H77" s="79">
        <v>8.5</v>
      </c>
      <c r="I77" s="80" t="s">
        <v>1563</v>
      </c>
    </row>
    <row r="78" spans="1:9" ht="14.25">
      <c r="A78" s="71">
        <v>43760</v>
      </c>
      <c r="B78" s="72">
        <v>4538437514</v>
      </c>
      <c r="C78" s="72" t="s">
        <v>507</v>
      </c>
      <c r="D78" s="72" t="s">
        <v>1562</v>
      </c>
      <c r="E78" s="72">
        <v>29</v>
      </c>
      <c r="F78" s="72">
        <v>2907202</v>
      </c>
      <c r="G78" s="73" t="s">
        <v>966</v>
      </c>
      <c r="H78" s="74">
        <v>8.5</v>
      </c>
      <c r="I78" s="75"/>
    </row>
    <row r="79" spans="1:9" ht="14.25">
      <c r="A79" s="76">
        <v>43761</v>
      </c>
      <c r="B79" s="77">
        <v>4538437514</v>
      </c>
      <c r="C79" s="77" t="s">
        <v>507</v>
      </c>
      <c r="D79" s="77" t="s">
        <v>1562</v>
      </c>
      <c r="E79" s="77">
        <v>29</v>
      </c>
      <c r="F79" s="77">
        <v>2907202</v>
      </c>
      <c r="G79" s="78" t="s">
        <v>966</v>
      </c>
      <c r="H79" s="79">
        <v>8.5</v>
      </c>
      <c r="I79" s="80" t="s">
        <v>1563</v>
      </c>
    </row>
    <row r="80" spans="1:9" ht="14.25">
      <c r="A80" s="71">
        <v>43761</v>
      </c>
      <c r="B80" s="72">
        <v>4585918582</v>
      </c>
      <c r="C80" s="72" t="s">
        <v>507</v>
      </c>
      <c r="D80" s="72" t="s">
        <v>1562</v>
      </c>
      <c r="E80" s="72">
        <v>29</v>
      </c>
      <c r="F80" s="72">
        <v>2920403</v>
      </c>
      <c r="G80" s="73" t="s">
        <v>1123</v>
      </c>
      <c r="H80" s="74">
        <v>8.5</v>
      </c>
      <c r="I80" s="75"/>
    </row>
    <row r="81" spans="1:9" ht="14.25">
      <c r="A81" s="76">
        <v>43762</v>
      </c>
      <c r="B81" s="77">
        <v>4585918582</v>
      </c>
      <c r="C81" s="77" t="s">
        <v>507</v>
      </c>
      <c r="D81" s="77" t="s">
        <v>1562</v>
      </c>
      <c r="E81" s="77">
        <v>29</v>
      </c>
      <c r="F81" s="77">
        <v>2920403</v>
      </c>
      <c r="G81" s="78" t="s">
        <v>1123</v>
      </c>
      <c r="H81" s="79">
        <v>8.5</v>
      </c>
      <c r="I81" s="80" t="s">
        <v>1563</v>
      </c>
    </row>
    <row r="82" spans="1:9" ht="14.25">
      <c r="A82" s="71">
        <v>43755</v>
      </c>
      <c r="B82" s="72">
        <v>4623858502</v>
      </c>
      <c r="C82" s="72" t="s">
        <v>507</v>
      </c>
      <c r="D82" s="72" t="s">
        <v>1562</v>
      </c>
      <c r="E82" s="72">
        <v>29</v>
      </c>
      <c r="F82" s="72">
        <v>2909307</v>
      </c>
      <c r="G82" s="73" t="s">
        <v>1118</v>
      </c>
      <c r="H82" s="74">
        <v>8.5</v>
      </c>
      <c r="I82" s="75"/>
    </row>
    <row r="83" spans="1:9" ht="14.25">
      <c r="A83" s="76">
        <v>43755</v>
      </c>
      <c r="B83" s="77">
        <v>4623858502</v>
      </c>
      <c r="C83" s="77" t="s">
        <v>507</v>
      </c>
      <c r="D83" s="77" t="s">
        <v>1562</v>
      </c>
      <c r="E83" s="77">
        <v>29</v>
      </c>
      <c r="F83" s="77">
        <v>2909307</v>
      </c>
      <c r="G83" s="78" t="s">
        <v>1118</v>
      </c>
      <c r="H83" s="79">
        <v>8.5</v>
      </c>
      <c r="I83" s="80" t="s">
        <v>1563</v>
      </c>
    </row>
    <row r="84" spans="1:9" ht="14.25">
      <c r="A84" s="71">
        <v>43762</v>
      </c>
      <c r="B84" s="72">
        <v>4844547577</v>
      </c>
      <c r="C84" s="72" t="s">
        <v>507</v>
      </c>
      <c r="D84" s="72" t="s">
        <v>1562</v>
      </c>
      <c r="E84" s="72">
        <v>29</v>
      </c>
      <c r="F84" s="72">
        <v>2906006</v>
      </c>
      <c r="G84" s="73" t="s">
        <v>1134</v>
      </c>
      <c r="H84" s="74">
        <v>8.5</v>
      </c>
      <c r="I84" s="75"/>
    </row>
    <row r="85" spans="1:9" ht="14.25">
      <c r="A85" s="76">
        <v>43762</v>
      </c>
      <c r="B85" s="77">
        <v>4844547577</v>
      </c>
      <c r="C85" s="77" t="s">
        <v>507</v>
      </c>
      <c r="D85" s="77" t="s">
        <v>1562</v>
      </c>
      <c r="E85" s="77">
        <v>29</v>
      </c>
      <c r="F85" s="77">
        <v>2906006</v>
      </c>
      <c r="G85" s="78" t="s">
        <v>1134</v>
      </c>
      <c r="H85" s="79">
        <v>8.5</v>
      </c>
      <c r="I85" s="80" t="s">
        <v>1563</v>
      </c>
    </row>
    <row r="86" spans="1:9" ht="14.25">
      <c r="A86" s="71">
        <v>43762</v>
      </c>
      <c r="B86" s="72">
        <v>5046791552</v>
      </c>
      <c r="C86" s="72" t="s">
        <v>507</v>
      </c>
      <c r="D86" s="72" t="s">
        <v>1562</v>
      </c>
      <c r="E86" s="72">
        <v>29</v>
      </c>
      <c r="F86" s="72">
        <v>2926707</v>
      </c>
      <c r="G86" s="73" t="s">
        <v>1111</v>
      </c>
      <c r="H86" s="74">
        <v>8.5</v>
      </c>
      <c r="I86" s="75"/>
    </row>
    <row r="87" spans="1:9" ht="14.25">
      <c r="A87" s="76">
        <v>43762</v>
      </c>
      <c r="B87" s="77">
        <v>5046791552</v>
      </c>
      <c r="C87" s="77" t="s">
        <v>507</v>
      </c>
      <c r="D87" s="77" t="s">
        <v>1562</v>
      </c>
      <c r="E87" s="77">
        <v>29</v>
      </c>
      <c r="F87" s="77">
        <v>2926707</v>
      </c>
      <c r="G87" s="78" t="s">
        <v>1111</v>
      </c>
      <c r="H87" s="79">
        <v>8.5</v>
      </c>
      <c r="I87" s="80" t="s">
        <v>1563</v>
      </c>
    </row>
    <row r="88" spans="1:9" ht="14.25">
      <c r="A88" s="71">
        <v>43760</v>
      </c>
      <c r="B88" s="72">
        <v>5596796611</v>
      </c>
      <c r="C88" s="72" t="s">
        <v>508</v>
      </c>
      <c r="D88" s="72" t="s">
        <v>1562</v>
      </c>
      <c r="E88" s="72">
        <v>31</v>
      </c>
      <c r="F88" s="72">
        <v>3140852</v>
      </c>
      <c r="G88" s="73" t="s">
        <v>531</v>
      </c>
      <c r="H88" s="74">
        <v>17</v>
      </c>
      <c r="I88" s="75"/>
    </row>
    <row r="89" spans="1:9" ht="14.25">
      <c r="A89" s="76">
        <v>43760</v>
      </c>
      <c r="B89" s="77">
        <v>5596796611</v>
      </c>
      <c r="C89" s="77" t="s">
        <v>508</v>
      </c>
      <c r="D89" s="77" t="s">
        <v>1562</v>
      </c>
      <c r="E89" s="77">
        <v>31</v>
      </c>
      <c r="F89" s="77">
        <v>3140852</v>
      </c>
      <c r="G89" s="78" t="s">
        <v>531</v>
      </c>
      <c r="H89" s="79">
        <v>17</v>
      </c>
      <c r="I89" s="80" t="s">
        <v>1563</v>
      </c>
    </row>
    <row r="90" spans="1:9" ht="14.25">
      <c r="A90" s="71">
        <v>43756</v>
      </c>
      <c r="B90" s="72">
        <v>5696919588</v>
      </c>
      <c r="C90" s="72" t="s">
        <v>507</v>
      </c>
      <c r="D90" s="72" t="s">
        <v>1562</v>
      </c>
      <c r="E90" s="72">
        <v>29</v>
      </c>
      <c r="F90" s="72">
        <v>2923407</v>
      </c>
      <c r="G90" s="73" t="s">
        <v>412</v>
      </c>
      <c r="H90" s="74">
        <v>8.5</v>
      </c>
      <c r="I90" s="75"/>
    </row>
    <row r="91" spans="1:9" ht="14.25">
      <c r="A91" s="76">
        <v>43763</v>
      </c>
      <c r="B91" s="77">
        <v>5696919588</v>
      </c>
      <c r="C91" s="77" t="s">
        <v>507</v>
      </c>
      <c r="D91" s="77" t="s">
        <v>1562</v>
      </c>
      <c r="E91" s="77">
        <v>29</v>
      </c>
      <c r="F91" s="77">
        <v>2923407</v>
      </c>
      <c r="G91" s="78" t="s">
        <v>412</v>
      </c>
      <c r="H91" s="79">
        <v>8.5</v>
      </c>
      <c r="I91" s="80" t="s">
        <v>1563</v>
      </c>
    </row>
    <row r="92" spans="1:9" ht="14.25">
      <c r="A92" s="71">
        <v>43759</v>
      </c>
      <c r="B92" s="72">
        <v>5729236514</v>
      </c>
      <c r="C92" s="72" t="s">
        <v>507</v>
      </c>
      <c r="D92" s="72" t="s">
        <v>1562</v>
      </c>
      <c r="E92" s="72">
        <v>29</v>
      </c>
      <c r="F92" s="72">
        <v>2919603</v>
      </c>
      <c r="G92" s="73" t="s">
        <v>879</v>
      </c>
      <c r="H92" s="74">
        <v>8.5</v>
      </c>
      <c r="I92" s="75"/>
    </row>
    <row r="93" spans="1:9" ht="14.25">
      <c r="A93" s="76">
        <v>43763</v>
      </c>
      <c r="B93" s="77">
        <v>5729236514</v>
      </c>
      <c r="C93" s="77" t="s">
        <v>507</v>
      </c>
      <c r="D93" s="77" t="s">
        <v>1562</v>
      </c>
      <c r="E93" s="77">
        <v>29</v>
      </c>
      <c r="F93" s="77">
        <v>2919603</v>
      </c>
      <c r="G93" s="78" t="s">
        <v>879</v>
      </c>
      <c r="H93" s="79">
        <v>8.5</v>
      </c>
      <c r="I93" s="80" t="s">
        <v>1563</v>
      </c>
    </row>
    <row r="94" spans="1:9" ht="14.25">
      <c r="A94" s="71">
        <v>43763</v>
      </c>
      <c r="B94" s="72">
        <v>5776999545</v>
      </c>
      <c r="C94" s="72" t="s">
        <v>507</v>
      </c>
      <c r="D94" s="72" t="s">
        <v>1562</v>
      </c>
      <c r="E94" s="72">
        <v>29</v>
      </c>
      <c r="F94" s="72">
        <v>2907202</v>
      </c>
      <c r="G94" s="73" t="s">
        <v>966</v>
      </c>
      <c r="H94" s="74">
        <v>8.5</v>
      </c>
      <c r="I94" s="75"/>
    </row>
    <row r="95" spans="1:9" ht="14.25">
      <c r="A95" s="76">
        <v>43763</v>
      </c>
      <c r="B95" s="77">
        <v>5776999545</v>
      </c>
      <c r="C95" s="77" t="s">
        <v>507</v>
      </c>
      <c r="D95" s="77" t="s">
        <v>1562</v>
      </c>
      <c r="E95" s="77">
        <v>29</v>
      </c>
      <c r="F95" s="77">
        <v>2907202</v>
      </c>
      <c r="G95" s="78" t="s">
        <v>966</v>
      </c>
      <c r="H95" s="79">
        <v>8.5</v>
      </c>
      <c r="I95" s="80" t="s">
        <v>1563</v>
      </c>
    </row>
    <row r="96" spans="1:9" ht="14.25">
      <c r="A96" s="71">
        <v>43761</v>
      </c>
      <c r="B96" s="72">
        <v>5827539619</v>
      </c>
      <c r="C96" s="72" t="s">
        <v>508</v>
      </c>
      <c r="D96" s="72" t="s">
        <v>1562</v>
      </c>
      <c r="E96" s="72">
        <v>31</v>
      </c>
      <c r="F96" s="72">
        <v>3126703</v>
      </c>
      <c r="G96" s="73" t="s">
        <v>401</v>
      </c>
      <c r="H96" s="74">
        <v>17</v>
      </c>
      <c r="I96" s="75"/>
    </row>
    <row r="97" spans="1:9" ht="14.25">
      <c r="A97" s="76">
        <v>43763</v>
      </c>
      <c r="B97" s="77">
        <v>5827539619</v>
      </c>
      <c r="C97" s="77" t="s">
        <v>508</v>
      </c>
      <c r="D97" s="77" t="s">
        <v>1562</v>
      </c>
      <c r="E97" s="77">
        <v>31</v>
      </c>
      <c r="F97" s="77">
        <v>3126703</v>
      </c>
      <c r="G97" s="78" t="s">
        <v>401</v>
      </c>
      <c r="H97" s="79">
        <v>17</v>
      </c>
      <c r="I97" s="80" t="s">
        <v>1563</v>
      </c>
    </row>
    <row r="98" spans="1:9" ht="14.25">
      <c r="A98" s="71">
        <v>43756</v>
      </c>
      <c r="B98" s="72">
        <v>5838691573</v>
      </c>
      <c r="C98" s="72" t="s">
        <v>507</v>
      </c>
      <c r="D98" s="72" t="s">
        <v>1562</v>
      </c>
      <c r="E98" s="72">
        <v>29</v>
      </c>
      <c r="F98" s="72">
        <v>2927200</v>
      </c>
      <c r="G98" s="73" t="s">
        <v>109</v>
      </c>
      <c r="H98" s="74">
        <v>8.5</v>
      </c>
      <c r="I98" s="75"/>
    </row>
    <row r="99" spans="1:9" ht="14.25">
      <c r="A99" s="76">
        <v>43763</v>
      </c>
      <c r="B99" s="77">
        <v>5838691573</v>
      </c>
      <c r="C99" s="77" t="s">
        <v>507</v>
      </c>
      <c r="D99" s="77" t="s">
        <v>1562</v>
      </c>
      <c r="E99" s="77">
        <v>29</v>
      </c>
      <c r="F99" s="77">
        <v>2927200</v>
      </c>
      <c r="G99" s="78" t="s">
        <v>109</v>
      </c>
      <c r="H99" s="79">
        <v>8.5</v>
      </c>
      <c r="I99" s="80" t="s">
        <v>1563</v>
      </c>
    </row>
    <row r="100" spans="1:9" ht="14.25">
      <c r="A100" s="71">
        <v>43760</v>
      </c>
      <c r="B100" s="72">
        <v>5936267539</v>
      </c>
      <c r="C100" s="72" t="s">
        <v>507</v>
      </c>
      <c r="D100" s="72" t="s">
        <v>1562</v>
      </c>
      <c r="E100" s="72">
        <v>29</v>
      </c>
      <c r="F100" s="72">
        <v>2911907</v>
      </c>
      <c r="G100" s="73" t="s">
        <v>866</v>
      </c>
      <c r="H100" s="74">
        <v>8.5</v>
      </c>
      <c r="I100" s="75"/>
    </row>
    <row r="101" spans="1:9" ht="14.25">
      <c r="A101" s="76">
        <v>43763</v>
      </c>
      <c r="B101" s="77">
        <v>5936267539</v>
      </c>
      <c r="C101" s="77" t="s">
        <v>507</v>
      </c>
      <c r="D101" s="77" t="s">
        <v>1562</v>
      </c>
      <c r="E101" s="77">
        <v>29</v>
      </c>
      <c r="F101" s="77">
        <v>2911907</v>
      </c>
      <c r="G101" s="78" t="s">
        <v>866</v>
      </c>
      <c r="H101" s="79">
        <v>8.5</v>
      </c>
      <c r="I101" s="80" t="s">
        <v>1563</v>
      </c>
    </row>
    <row r="102" spans="1:9" ht="14.25">
      <c r="A102" s="71">
        <v>43760</v>
      </c>
      <c r="B102" s="72">
        <v>6155407592</v>
      </c>
      <c r="C102" s="72" t="s">
        <v>507</v>
      </c>
      <c r="D102" s="72" t="s">
        <v>1562</v>
      </c>
      <c r="E102" s="72">
        <v>29</v>
      </c>
      <c r="F102" s="72">
        <v>2923704</v>
      </c>
      <c r="G102" s="73" t="s">
        <v>390</v>
      </c>
      <c r="H102" s="74">
        <v>8.5</v>
      </c>
      <c r="I102" s="75"/>
    </row>
    <row r="103" spans="1:9" ht="14.25">
      <c r="A103" s="76">
        <v>43762</v>
      </c>
      <c r="B103" s="77">
        <v>6155407592</v>
      </c>
      <c r="C103" s="77" t="s">
        <v>507</v>
      </c>
      <c r="D103" s="77" t="s">
        <v>1562</v>
      </c>
      <c r="E103" s="77">
        <v>29</v>
      </c>
      <c r="F103" s="77">
        <v>2923704</v>
      </c>
      <c r="G103" s="78" t="s">
        <v>390</v>
      </c>
      <c r="H103" s="79">
        <v>8.5</v>
      </c>
      <c r="I103" s="80" t="s">
        <v>1563</v>
      </c>
    </row>
    <row r="104" spans="1:9" ht="14.25">
      <c r="A104" s="71">
        <v>43754</v>
      </c>
      <c r="B104" s="72">
        <v>6441522578</v>
      </c>
      <c r="C104" s="72" t="s">
        <v>507</v>
      </c>
      <c r="D104" s="72" t="s">
        <v>1562</v>
      </c>
      <c r="E104" s="72">
        <v>29</v>
      </c>
      <c r="F104" s="72">
        <v>2932002</v>
      </c>
      <c r="G104" s="73" t="s">
        <v>607</v>
      </c>
      <c r="H104" s="74">
        <v>8.5</v>
      </c>
      <c r="I104" s="75"/>
    </row>
    <row r="105" spans="1:9" ht="14.25">
      <c r="A105" s="76">
        <v>43754</v>
      </c>
      <c r="B105" s="77">
        <v>6441522578</v>
      </c>
      <c r="C105" s="77" t="s">
        <v>507</v>
      </c>
      <c r="D105" s="77" t="s">
        <v>1562</v>
      </c>
      <c r="E105" s="77">
        <v>29</v>
      </c>
      <c r="F105" s="77">
        <v>2932002</v>
      </c>
      <c r="G105" s="78" t="s">
        <v>607</v>
      </c>
      <c r="H105" s="79">
        <v>8.5</v>
      </c>
      <c r="I105" s="80" t="s">
        <v>1563</v>
      </c>
    </row>
    <row r="106" spans="1:9" ht="14.25">
      <c r="A106" s="71">
        <v>43762</v>
      </c>
      <c r="B106" s="72">
        <v>6634437505</v>
      </c>
      <c r="C106" s="72" t="s">
        <v>507</v>
      </c>
      <c r="D106" s="72" t="s">
        <v>1562</v>
      </c>
      <c r="E106" s="72">
        <v>29</v>
      </c>
      <c r="F106" s="72">
        <v>2909307</v>
      </c>
      <c r="G106" s="73" t="s">
        <v>1118</v>
      </c>
      <c r="H106" s="74">
        <v>8.5</v>
      </c>
      <c r="I106" s="75"/>
    </row>
    <row r="107" spans="1:9" ht="14.25">
      <c r="A107" s="76">
        <v>43762</v>
      </c>
      <c r="B107" s="77">
        <v>6634437505</v>
      </c>
      <c r="C107" s="77" t="s">
        <v>507</v>
      </c>
      <c r="D107" s="77" t="s">
        <v>1562</v>
      </c>
      <c r="E107" s="77">
        <v>29</v>
      </c>
      <c r="F107" s="77">
        <v>2909307</v>
      </c>
      <c r="G107" s="78" t="s">
        <v>1118</v>
      </c>
      <c r="H107" s="79">
        <v>8.5</v>
      </c>
      <c r="I107" s="80" t="s">
        <v>1563</v>
      </c>
    </row>
    <row r="108" spans="1:9" ht="14.25">
      <c r="A108" s="71">
        <v>43762</v>
      </c>
      <c r="B108" s="72">
        <v>6779285560</v>
      </c>
      <c r="C108" s="72" t="s">
        <v>507</v>
      </c>
      <c r="D108" s="72" t="s">
        <v>1562</v>
      </c>
      <c r="E108" s="72">
        <v>29</v>
      </c>
      <c r="F108" s="72">
        <v>2907103</v>
      </c>
      <c r="G108" s="73" t="s">
        <v>965</v>
      </c>
      <c r="H108" s="74">
        <v>8.5</v>
      </c>
      <c r="I108" s="75"/>
    </row>
    <row r="109" spans="1:9" ht="14.25">
      <c r="A109" s="76">
        <v>43762</v>
      </c>
      <c r="B109" s="77">
        <v>6779285560</v>
      </c>
      <c r="C109" s="77" t="s">
        <v>507</v>
      </c>
      <c r="D109" s="77" t="s">
        <v>1562</v>
      </c>
      <c r="E109" s="77">
        <v>29</v>
      </c>
      <c r="F109" s="77">
        <v>2907103</v>
      </c>
      <c r="G109" s="78" t="s">
        <v>965</v>
      </c>
      <c r="H109" s="79">
        <v>8.5</v>
      </c>
      <c r="I109" s="80" t="s">
        <v>1563</v>
      </c>
    </row>
    <row r="110" spans="1:9" ht="14.25">
      <c r="A110" s="71">
        <v>43762</v>
      </c>
      <c r="B110" s="72">
        <v>7134231534</v>
      </c>
      <c r="C110" s="72" t="s">
        <v>507</v>
      </c>
      <c r="D110" s="72" t="s">
        <v>1562</v>
      </c>
      <c r="E110" s="72">
        <v>29</v>
      </c>
      <c r="F110" s="72">
        <v>2913408</v>
      </c>
      <c r="G110" s="73" t="s">
        <v>869</v>
      </c>
      <c r="H110" s="74">
        <v>8.5</v>
      </c>
      <c r="I110" s="75"/>
    </row>
    <row r="111" spans="1:9" ht="14.25">
      <c r="A111" s="76">
        <v>43762</v>
      </c>
      <c r="B111" s="77">
        <v>7134231534</v>
      </c>
      <c r="C111" s="77" t="s">
        <v>507</v>
      </c>
      <c r="D111" s="77" t="s">
        <v>1562</v>
      </c>
      <c r="E111" s="77">
        <v>29</v>
      </c>
      <c r="F111" s="77">
        <v>2913408</v>
      </c>
      <c r="G111" s="78" t="s">
        <v>869</v>
      </c>
      <c r="H111" s="79">
        <v>8.5</v>
      </c>
      <c r="I111" s="80" t="s">
        <v>1563</v>
      </c>
    </row>
    <row r="112" spans="1:9" ht="14.25">
      <c r="A112" s="71">
        <v>43762</v>
      </c>
      <c r="B112" s="72">
        <v>7221876614</v>
      </c>
      <c r="C112" s="72" t="s">
        <v>508</v>
      </c>
      <c r="D112" s="72" t="s">
        <v>1562</v>
      </c>
      <c r="E112" s="72">
        <v>31</v>
      </c>
      <c r="F112" s="72">
        <v>3126703</v>
      </c>
      <c r="G112" s="73" t="s">
        <v>401</v>
      </c>
      <c r="H112" s="74">
        <v>17</v>
      </c>
      <c r="I112" s="75"/>
    </row>
    <row r="113" spans="1:9" ht="14.25">
      <c r="A113" s="76">
        <v>43763</v>
      </c>
      <c r="B113" s="77">
        <v>7221876614</v>
      </c>
      <c r="C113" s="77" t="s">
        <v>508</v>
      </c>
      <c r="D113" s="77" t="s">
        <v>1562</v>
      </c>
      <c r="E113" s="77">
        <v>31</v>
      </c>
      <c r="F113" s="77">
        <v>3126703</v>
      </c>
      <c r="G113" s="78" t="s">
        <v>401</v>
      </c>
      <c r="H113" s="79">
        <v>17</v>
      </c>
      <c r="I113" s="80" t="s">
        <v>1563</v>
      </c>
    </row>
    <row r="114" spans="1:9" ht="14.25">
      <c r="A114" s="71">
        <v>43763</v>
      </c>
      <c r="B114" s="72">
        <v>7277925556</v>
      </c>
      <c r="C114" s="72" t="s">
        <v>507</v>
      </c>
      <c r="D114" s="72" t="s">
        <v>1562</v>
      </c>
      <c r="E114" s="72">
        <v>29</v>
      </c>
      <c r="F114" s="72">
        <v>2902005</v>
      </c>
      <c r="G114" s="73" t="s">
        <v>1114</v>
      </c>
      <c r="H114" s="74">
        <v>8.5</v>
      </c>
      <c r="I114" s="75"/>
    </row>
    <row r="115" spans="1:9" ht="14.25">
      <c r="A115" s="76">
        <v>43763</v>
      </c>
      <c r="B115" s="77">
        <v>7277925556</v>
      </c>
      <c r="C115" s="77" t="s">
        <v>507</v>
      </c>
      <c r="D115" s="77" t="s">
        <v>1562</v>
      </c>
      <c r="E115" s="77">
        <v>29</v>
      </c>
      <c r="F115" s="77">
        <v>2902005</v>
      </c>
      <c r="G115" s="78" t="s">
        <v>1114</v>
      </c>
      <c r="H115" s="79">
        <v>8.5</v>
      </c>
      <c r="I115" s="80" t="s">
        <v>1563</v>
      </c>
    </row>
    <row r="116" spans="1:9" ht="14.25">
      <c r="A116" s="71">
        <v>43760</v>
      </c>
      <c r="B116" s="72">
        <v>7529539582</v>
      </c>
      <c r="C116" s="72" t="s">
        <v>507</v>
      </c>
      <c r="D116" s="72" t="s">
        <v>1562</v>
      </c>
      <c r="E116" s="72">
        <v>29</v>
      </c>
      <c r="F116" s="72">
        <v>2901155</v>
      </c>
      <c r="G116" s="73" t="s">
        <v>409</v>
      </c>
      <c r="H116" s="74">
        <v>8.5</v>
      </c>
      <c r="I116" s="75"/>
    </row>
    <row r="117" spans="1:9" ht="14.25">
      <c r="A117" s="76">
        <v>43760</v>
      </c>
      <c r="B117" s="77">
        <v>7529539582</v>
      </c>
      <c r="C117" s="77" t="s">
        <v>507</v>
      </c>
      <c r="D117" s="77" t="s">
        <v>1562</v>
      </c>
      <c r="E117" s="77">
        <v>29</v>
      </c>
      <c r="F117" s="77">
        <v>2901155</v>
      </c>
      <c r="G117" s="78" t="s">
        <v>409</v>
      </c>
      <c r="H117" s="79">
        <v>8.5</v>
      </c>
      <c r="I117" s="80" t="s">
        <v>1563</v>
      </c>
    </row>
    <row r="118" spans="1:9" ht="14.25">
      <c r="A118" s="71">
        <v>43763</v>
      </c>
      <c r="B118" s="72">
        <v>7557441524</v>
      </c>
      <c r="C118" s="72" t="s">
        <v>507</v>
      </c>
      <c r="D118" s="72" t="s">
        <v>1562</v>
      </c>
      <c r="E118" s="72">
        <v>29</v>
      </c>
      <c r="F118" s="72">
        <v>2919157</v>
      </c>
      <c r="G118" s="73" t="s">
        <v>994</v>
      </c>
      <c r="H118" s="74">
        <v>8.5</v>
      </c>
      <c r="I118" s="75"/>
    </row>
    <row r="119" spans="1:9" ht="14.25">
      <c r="A119" s="76">
        <v>43763</v>
      </c>
      <c r="B119" s="77">
        <v>7557441524</v>
      </c>
      <c r="C119" s="77" t="s">
        <v>507</v>
      </c>
      <c r="D119" s="77" t="s">
        <v>1562</v>
      </c>
      <c r="E119" s="77">
        <v>29</v>
      </c>
      <c r="F119" s="77">
        <v>2919157</v>
      </c>
      <c r="G119" s="78" t="s">
        <v>994</v>
      </c>
      <c r="H119" s="79">
        <v>8.5</v>
      </c>
      <c r="I119" s="80" t="s">
        <v>1563</v>
      </c>
    </row>
    <row r="120" spans="1:9" ht="14.25">
      <c r="A120" s="71">
        <v>43763</v>
      </c>
      <c r="B120" s="72">
        <v>8066001606</v>
      </c>
      <c r="C120" s="72" t="s">
        <v>508</v>
      </c>
      <c r="D120" s="72" t="s">
        <v>1562</v>
      </c>
      <c r="E120" s="72">
        <v>31</v>
      </c>
      <c r="F120" s="72">
        <v>3126703</v>
      </c>
      <c r="G120" s="73" t="s">
        <v>401</v>
      </c>
      <c r="H120" s="74">
        <v>17</v>
      </c>
      <c r="I120" s="75"/>
    </row>
    <row r="121" spans="1:9" ht="14.25">
      <c r="A121" s="76">
        <v>43763</v>
      </c>
      <c r="B121" s="77">
        <v>8066001606</v>
      </c>
      <c r="C121" s="77" t="s">
        <v>508</v>
      </c>
      <c r="D121" s="77" t="s">
        <v>1562</v>
      </c>
      <c r="E121" s="77">
        <v>31</v>
      </c>
      <c r="F121" s="77">
        <v>3126703</v>
      </c>
      <c r="G121" s="78" t="s">
        <v>401</v>
      </c>
      <c r="H121" s="79">
        <v>17</v>
      </c>
      <c r="I121" s="80" t="s">
        <v>1563</v>
      </c>
    </row>
    <row r="122" spans="1:9" ht="14.25">
      <c r="A122" s="71">
        <v>43763</v>
      </c>
      <c r="B122" s="72">
        <v>8406665513</v>
      </c>
      <c r="C122" s="72" t="s">
        <v>507</v>
      </c>
      <c r="D122" s="72" t="s">
        <v>1562</v>
      </c>
      <c r="E122" s="72">
        <v>29</v>
      </c>
      <c r="F122" s="72">
        <v>2919504</v>
      </c>
      <c r="G122" s="73" t="s">
        <v>878</v>
      </c>
      <c r="H122" s="74">
        <v>8.5</v>
      </c>
      <c r="I122" s="75"/>
    </row>
    <row r="123" spans="1:9" ht="14.25">
      <c r="A123" s="76">
        <v>43763</v>
      </c>
      <c r="B123" s="77">
        <v>8406665513</v>
      </c>
      <c r="C123" s="77" t="s">
        <v>507</v>
      </c>
      <c r="D123" s="77" t="s">
        <v>1562</v>
      </c>
      <c r="E123" s="77">
        <v>29</v>
      </c>
      <c r="F123" s="77">
        <v>2919504</v>
      </c>
      <c r="G123" s="78" t="s">
        <v>878</v>
      </c>
      <c r="H123" s="79">
        <v>8.5</v>
      </c>
      <c r="I123" s="80" t="s">
        <v>1563</v>
      </c>
    </row>
    <row r="124" spans="1:9" ht="14.25">
      <c r="A124" s="71">
        <v>43762</v>
      </c>
      <c r="B124" s="72">
        <v>10337557888</v>
      </c>
      <c r="C124" s="72" t="s">
        <v>507</v>
      </c>
      <c r="D124" s="72" t="s">
        <v>1562</v>
      </c>
      <c r="E124" s="72">
        <v>29</v>
      </c>
      <c r="F124" s="72">
        <v>2908705</v>
      </c>
      <c r="G124" s="73" t="s">
        <v>1115</v>
      </c>
      <c r="H124" s="74">
        <v>8.5</v>
      </c>
      <c r="I124" s="75"/>
    </row>
    <row r="125" spans="1:9" ht="14.25">
      <c r="A125" s="76">
        <v>43762</v>
      </c>
      <c r="B125" s="77">
        <v>10337557888</v>
      </c>
      <c r="C125" s="77" t="s">
        <v>507</v>
      </c>
      <c r="D125" s="77" t="s">
        <v>1562</v>
      </c>
      <c r="E125" s="77">
        <v>29</v>
      </c>
      <c r="F125" s="77">
        <v>2908705</v>
      </c>
      <c r="G125" s="78" t="s">
        <v>1115</v>
      </c>
      <c r="H125" s="79">
        <v>8.5</v>
      </c>
      <c r="I125" s="80" t="s">
        <v>1563</v>
      </c>
    </row>
    <row r="126" spans="1:9" ht="14.25">
      <c r="A126" s="71">
        <v>43756</v>
      </c>
      <c r="B126" s="72">
        <v>12862844810</v>
      </c>
      <c r="C126" s="72" t="s">
        <v>508</v>
      </c>
      <c r="D126" s="72" t="s">
        <v>1562</v>
      </c>
      <c r="E126" s="72">
        <v>31</v>
      </c>
      <c r="F126" s="72">
        <v>3170909</v>
      </c>
      <c r="G126" s="73" t="s">
        <v>260</v>
      </c>
      <c r="H126" s="74">
        <v>17</v>
      </c>
      <c r="I126" s="75"/>
    </row>
    <row r="127" spans="1:9" ht="14.25">
      <c r="A127" s="76">
        <v>43763</v>
      </c>
      <c r="B127" s="77">
        <v>12862844810</v>
      </c>
      <c r="C127" s="77" t="s">
        <v>508</v>
      </c>
      <c r="D127" s="77" t="s">
        <v>1562</v>
      </c>
      <c r="E127" s="77">
        <v>31</v>
      </c>
      <c r="F127" s="77">
        <v>3170909</v>
      </c>
      <c r="G127" s="78" t="s">
        <v>260</v>
      </c>
      <c r="H127" s="79">
        <v>17</v>
      </c>
      <c r="I127" s="80" t="s">
        <v>1563</v>
      </c>
    </row>
    <row r="128" spans="1:9" ht="14.25">
      <c r="A128" s="71">
        <v>43759</v>
      </c>
      <c r="B128" s="72">
        <v>14274244890</v>
      </c>
      <c r="C128" s="72" t="s">
        <v>507</v>
      </c>
      <c r="D128" s="72" t="s">
        <v>1562</v>
      </c>
      <c r="E128" s="72">
        <v>29</v>
      </c>
      <c r="F128" s="72">
        <v>2925105</v>
      </c>
      <c r="G128" s="73" t="s">
        <v>50</v>
      </c>
      <c r="H128" s="74">
        <v>8.5</v>
      </c>
      <c r="I128" s="75"/>
    </row>
    <row r="129" spans="1:9" ht="14.25">
      <c r="A129" s="76">
        <v>43763</v>
      </c>
      <c r="B129" s="77">
        <v>14274244890</v>
      </c>
      <c r="C129" s="77" t="s">
        <v>507</v>
      </c>
      <c r="D129" s="77" t="s">
        <v>1562</v>
      </c>
      <c r="E129" s="77">
        <v>29</v>
      </c>
      <c r="F129" s="77">
        <v>2925105</v>
      </c>
      <c r="G129" s="78" t="s">
        <v>50</v>
      </c>
      <c r="H129" s="79">
        <v>8.5</v>
      </c>
      <c r="I129" s="80" t="s">
        <v>1563</v>
      </c>
    </row>
    <row r="130" spans="1:9" ht="14.25">
      <c r="A130" s="71">
        <v>43762</v>
      </c>
      <c r="B130" s="72">
        <v>14659484572</v>
      </c>
      <c r="C130" s="72" t="s">
        <v>507</v>
      </c>
      <c r="D130" s="72" t="s">
        <v>1562</v>
      </c>
      <c r="E130" s="72">
        <v>29</v>
      </c>
      <c r="F130" s="72">
        <v>2926707</v>
      </c>
      <c r="G130" s="73" t="s">
        <v>1111</v>
      </c>
      <c r="H130" s="74">
        <v>8.5</v>
      </c>
      <c r="I130" s="75"/>
    </row>
    <row r="131" spans="1:9" ht="14.25">
      <c r="A131" s="76">
        <v>43762</v>
      </c>
      <c r="B131" s="77">
        <v>14659484572</v>
      </c>
      <c r="C131" s="77" t="s">
        <v>507</v>
      </c>
      <c r="D131" s="77" t="s">
        <v>1562</v>
      </c>
      <c r="E131" s="77">
        <v>29</v>
      </c>
      <c r="F131" s="77">
        <v>2926707</v>
      </c>
      <c r="G131" s="78" t="s">
        <v>1111</v>
      </c>
      <c r="H131" s="79">
        <v>8.5</v>
      </c>
      <c r="I131" s="80" t="s">
        <v>1563</v>
      </c>
    </row>
    <row r="132" spans="1:9" ht="14.25">
      <c r="A132" s="71">
        <v>43761</v>
      </c>
      <c r="B132" s="72">
        <v>18500703857</v>
      </c>
      <c r="C132" s="72" t="s">
        <v>507</v>
      </c>
      <c r="D132" s="72" t="s">
        <v>1562</v>
      </c>
      <c r="E132" s="72">
        <v>29</v>
      </c>
      <c r="F132" s="72">
        <v>2924702</v>
      </c>
      <c r="G132" s="73" t="s">
        <v>995</v>
      </c>
      <c r="H132" s="74">
        <v>8.5</v>
      </c>
      <c r="I132" s="75"/>
    </row>
    <row r="133" spans="1:9" ht="14.25">
      <c r="A133" s="76">
        <v>43762</v>
      </c>
      <c r="B133" s="77">
        <v>18500703857</v>
      </c>
      <c r="C133" s="77" t="s">
        <v>507</v>
      </c>
      <c r="D133" s="77" t="s">
        <v>1562</v>
      </c>
      <c r="E133" s="77">
        <v>29</v>
      </c>
      <c r="F133" s="77">
        <v>2924702</v>
      </c>
      <c r="G133" s="78" t="s">
        <v>995</v>
      </c>
      <c r="H133" s="79">
        <v>8.5</v>
      </c>
      <c r="I133" s="80" t="s">
        <v>1563</v>
      </c>
    </row>
    <row r="134" spans="1:9" ht="14.25">
      <c r="A134" s="71">
        <v>43761</v>
      </c>
      <c r="B134" s="72">
        <v>26227618802</v>
      </c>
      <c r="C134" s="72" t="s">
        <v>507</v>
      </c>
      <c r="D134" s="72" t="s">
        <v>1562</v>
      </c>
      <c r="E134" s="72">
        <v>29</v>
      </c>
      <c r="F134" s="72">
        <v>2920502</v>
      </c>
      <c r="G134" s="73" t="s">
        <v>1107</v>
      </c>
      <c r="H134" s="74">
        <v>8.5</v>
      </c>
      <c r="I134" s="75"/>
    </row>
    <row r="135" spans="1:9" ht="14.25">
      <c r="A135" s="76">
        <v>43762</v>
      </c>
      <c r="B135" s="77">
        <v>26227618802</v>
      </c>
      <c r="C135" s="77" t="s">
        <v>507</v>
      </c>
      <c r="D135" s="77" t="s">
        <v>1562</v>
      </c>
      <c r="E135" s="77">
        <v>29</v>
      </c>
      <c r="F135" s="77">
        <v>2920502</v>
      </c>
      <c r="G135" s="78" t="s">
        <v>1107</v>
      </c>
      <c r="H135" s="79">
        <v>8.5</v>
      </c>
      <c r="I135" s="80" t="s">
        <v>1563</v>
      </c>
    </row>
    <row r="136" spans="1:9" ht="14.25">
      <c r="A136" s="71">
        <v>43762</v>
      </c>
      <c r="B136" s="72">
        <v>26981726572</v>
      </c>
      <c r="C136" s="72" t="s">
        <v>507</v>
      </c>
      <c r="D136" s="72" t="s">
        <v>1562</v>
      </c>
      <c r="E136" s="72">
        <v>29</v>
      </c>
      <c r="F136" s="72">
        <v>2912400</v>
      </c>
      <c r="G136" s="73" t="s">
        <v>867</v>
      </c>
      <c r="H136" s="74">
        <v>8.5</v>
      </c>
      <c r="I136" s="75"/>
    </row>
    <row r="137" spans="1:9" ht="14.25">
      <c r="A137" s="76">
        <v>43762</v>
      </c>
      <c r="B137" s="77">
        <v>26981726572</v>
      </c>
      <c r="C137" s="77" t="s">
        <v>507</v>
      </c>
      <c r="D137" s="77" t="s">
        <v>1562</v>
      </c>
      <c r="E137" s="77">
        <v>29</v>
      </c>
      <c r="F137" s="77">
        <v>2912400</v>
      </c>
      <c r="G137" s="78" t="s">
        <v>867</v>
      </c>
      <c r="H137" s="79">
        <v>8.5</v>
      </c>
      <c r="I137" s="80" t="s">
        <v>1563</v>
      </c>
    </row>
    <row r="138" spans="1:9" ht="14.25">
      <c r="A138" s="71">
        <v>43761</v>
      </c>
      <c r="B138" s="72">
        <v>27735327838</v>
      </c>
      <c r="C138" s="72" t="s">
        <v>507</v>
      </c>
      <c r="D138" s="72" t="s">
        <v>1562</v>
      </c>
      <c r="E138" s="72">
        <v>29</v>
      </c>
      <c r="F138" s="72">
        <v>2908705</v>
      </c>
      <c r="G138" s="73" t="s">
        <v>1115</v>
      </c>
      <c r="H138" s="74">
        <v>8.5</v>
      </c>
      <c r="I138" s="75"/>
    </row>
    <row r="139" spans="1:9" ht="14.25">
      <c r="A139" s="76">
        <v>43763</v>
      </c>
      <c r="B139" s="77">
        <v>27735327838</v>
      </c>
      <c r="C139" s="77" t="s">
        <v>507</v>
      </c>
      <c r="D139" s="77" t="s">
        <v>1562</v>
      </c>
      <c r="E139" s="77">
        <v>29</v>
      </c>
      <c r="F139" s="77">
        <v>2908705</v>
      </c>
      <c r="G139" s="78" t="s">
        <v>1115</v>
      </c>
      <c r="H139" s="79">
        <v>8.5</v>
      </c>
      <c r="I139" s="80" t="s">
        <v>1563</v>
      </c>
    </row>
    <row r="140" spans="1:9" ht="14.25">
      <c r="A140" s="71">
        <v>43761</v>
      </c>
      <c r="B140" s="72">
        <v>30319950824</v>
      </c>
      <c r="C140" s="72" t="s">
        <v>507</v>
      </c>
      <c r="D140" s="72" t="s">
        <v>1562</v>
      </c>
      <c r="E140" s="72">
        <v>29</v>
      </c>
      <c r="F140" s="72">
        <v>2924306</v>
      </c>
      <c r="G140" s="73" t="s">
        <v>1127</v>
      </c>
      <c r="H140" s="74">
        <v>8.5</v>
      </c>
      <c r="I140" s="75"/>
    </row>
    <row r="141" spans="1:9" ht="14.25">
      <c r="A141" s="76">
        <v>43763</v>
      </c>
      <c r="B141" s="77">
        <v>30319950824</v>
      </c>
      <c r="C141" s="77" t="s">
        <v>507</v>
      </c>
      <c r="D141" s="77" t="s">
        <v>1562</v>
      </c>
      <c r="E141" s="77">
        <v>29</v>
      </c>
      <c r="F141" s="77">
        <v>2924306</v>
      </c>
      <c r="G141" s="78" t="s">
        <v>1127</v>
      </c>
      <c r="H141" s="79">
        <v>8.5</v>
      </c>
      <c r="I141" s="80" t="s">
        <v>1563</v>
      </c>
    </row>
    <row r="142" spans="1:9" ht="14.25">
      <c r="A142" s="71">
        <v>43756</v>
      </c>
      <c r="B142" s="72">
        <v>37631896534</v>
      </c>
      <c r="C142" s="72" t="s">
        <v>507</v>
      </c>
      <c r="D142" s="72" t="s">
        <v>1562</v>
      </c>
      <c r="E142" s="72">
        <v>29</v>
      </c>
      <c r="F142" s="72">
        <v>2927200</v>
      </c>
      <c r="G142" s="73" t="s">
        <v>109</v>
      </c>
      <c r="H142" s="74">
        <v>8.5</v>
      </c>
      <c r="I142" s="75"/>
    </row>
    <row r="143" spans="1:9" ht="14.25">
      <c r="A143" s="76">
        <v>43763</v>
      </c>
      <c r="B143" s="77">
        <v>37631896534</v>
      </c>
      <c r="C143" s="77" t="s">
        <v>507</v>
      </c>
      <c r="D143" s="77" t="s">
        <v>1562</v>
      </c>
      <c r="E143" s="77">
        <v>29</v>
      </c>
      <c r="F143" s="77">
        <v>2927200</v>
      </c>
      <c r="G143" s="78" t="s">
        <v>109</v>
      </c>
      <c r="H143" s="79">
        <v>8.5</v>
      </c>
      <c r="I143" s="80" t="s">
        <v>1563</v>
      </c>
    </row>
    <row r="144" spans="1:9" ht="14.25">
      <c r="A144" s="71">
        <v>43760</v>
      </c>
      <c r="B144" s="72">
        <v>39832880572</v>
      </c>
      <c r="C144" s="72" t="s">
        <v>507</v>
      </c>
      <c r="D144" s="72" t="s">
        <v>1562</v>
      </c>
      <c r="E144" s="72">
        <v>29</v>
      </c>
      <c r="F144" s="72">
        <v>2914604</v>
      </c>
      <c r="G144" s="73" t="s">
        <v>872</v>
      </c>
      <c r="H144" s="74">
        <v>8.5</v>
      </c>
      <c r="I144" s="75"/>
    </row>
    <row r="145" spans="1:9" ht="14.25">
      <c r="A145" s="76">
        <v>43762</v>
      </c>
      <c r="B145" s="77">
        <v>39832880572</v>
      </c>
      <c r="C145" s="77" t="s">
        <v>507</v>
      </c>
      <c r="D145" s="77" t="s">
        <v>1562</v>
      </c>
      <c r="E145" s="77">
        <v>29</v>
      </c>
      <c r="F145" s="77">
        <v>2914604</v>
      </c>
      <c r="G145" s="78" t="s">
        <v>872</v>
      </c>
      <c r="H145" s="79">
        <v>8.5</v>
      </c>
      <c r="I145" s="80" t="s">
        <v>1563</v>
      </c>
    </row>
    <row r="146" spans="1:9" ht="14.25">
      <c r="A146" s="71">
        <v>43761</v>
      </c>
      <c r="B146" s="72">
        <v>42312651866</v>
      </c>
      <c r="C146" s="72" t="s">
        <v>507</v>
      </c>
      <c r="D146" s="72" t="s">
        <v>1562</v>
      </c>
      <c r="E146" s="72">
        <v>29</v>
      </c>
      <c r="F146" s="72">
        <v>2913101</v>
      </c>
      <c r="G146" s="73" t="s">
        <v>1119</v>
      </c>
      <c r="H146" s="74">
        <v>8.5</v>
      </c>
      <c r="I146" s="75"/>
    </row>
    <row r="147" spans="1:9" ht="14.25">
      <c r="A147" s="76">
        <v>43761</v>
      </c>
      <c r="B147" s="77">
        <v>42312651866</v>
      </c>
      <c r="C147" s="77" t="s">
        <v>507</v>
      </c>
      <c r="D147" s="77" t="s">
        <v>1562</v>
      </c>
      <c r="E147" s="77">
        <v>29</v>
      </c>
      <c r="F147" s="77">
        <v>2913101</v>
      </c>
      <c r="G147" s="78" t="s">
        <v>1119</v>
      </c>
      <c r="H147" s="79">
        <v>8.5</v>
      </c>
      <c r="I147" s="80" t="s">
        <v>1563</v>
      </c>
    </row>
    <row r="148" spans="1:9" ht="14.25">
      <c r="A148" s="71">
        <v>43762</v>
      </c>
      <c r="B148" s="72">
        <v>42658124813</v>
      </c>
      <c r="C148" s="72" t="s">
        <v>507</v>
      </c>
      <c r="D148" s="72" t="s">
        <v>1562</v>
      </c>
      <c r="E148" s="72">
        <v>29</v>
      </c>
      <c r="F148" s="72">
        <v>2902708</v>
      </c>
      <c r="G148" s="73" t="s">
        <v>1140</v>
      </c>
      <c r="H148" s="74">
        <v>8.5</v>
      </c>
      <c r="I148" s="75"/>
    </row>
    <row r="149" spans="1:9" ht="14.25">
      <c r="A149" s="76">
        <v>43763</v>
      </c>
      <c r="B149" s="77">
        <v>42658124813</v>
      </c>
      <c r="C149" s="77" t="s">
        <v>507</v>
      </c>
      <c r="D149" s="77" t="s">
        <v>1562</v>
      </c>
      <c r="E149" s="77">
        <v>29</v>
      </c>
      <c r="F149" s="77">
        <v>2902708</v>
      </c>
      <c r="G149" s="78" t="s">
        <v>1140</v>
      </c>
      <c r="H149" s="79">
        <v>8.5</v>
      </c>
      <c r="I149" s="80" t="s">
        <v>1563</v>
      </c>
    </row>
    <row r="150" spans="1:9" ht="14.25">
      <c r="A150" s="71">
        <v>43761</v>
      </c>
      <c r="B150" s="72">
        <v>43367267520</v>
      </c>
      <c r="C150" s="72" t="s">
        <v>507</v>
      </c>
      <c r="D150" s="72" t="s">
        <v>1562</v>
      </c>
      <c r="E150" s="72">
        <v>29</v>
      </c>
      <c r="F150" s="72">
        <v>2918357</v>
      </c>
      <c r="G150" s="73" t="s">
        <v>1098</v>
      </c>
      <c r="H150" s="74">
        <v>8.5</v>
      </c>
      <c r="I150" s="75"/>
    </row>
    <row r="151" spans="1:9" ht="14.25">
      <c r="A151" s="76">
        <v>43762</v>
      </c>
      <c r="B151" s="77">
        <v>43367267520</v>
      </c>
      <c r="C151" s="77" t="s">
        <v>507</v>
      </c>
      <c r="D151" s="77" t="s">
        <v>1562</v>
      </c>
      <c r="E151" s="77">
        <v>29</v>
      </c>
      <c r="F151" s="77">
        <v>2918357</v>
      </c>
      <c r="G151" s="78" t="s">
        <v>1098</v>
      </c>
      <c r="H151" s="79">
        <v>8.5</v>
      </c>
      <c r="I151" s="80" t="s">
        <v>1563</v>
      </c>
    </row>
    <row r="152" spans="1:9" ht="14.25">
      <c r="A152" s="71">
        <v>43762</v>
      </c>
      <c r="B152" s="72">
        <v>43833667591</v>
      </c>
      <c r="C152" s="72" t="s">
        <v>507</v>
      </c>
      <c r="D152" s="72" t="s">
        <v>1562</v>
      </c>
      <c r="E152" s="72">
        <v>29</v>
      </c>
      <c r="F152" s="72">
        <v>2926707</v>
      </c>
      <c r="G152" s="73" t="s">
        <v>1111</v>
      </c>
      <c r="H152" s="74">
        <v>8.5</v>
      </c>
      <c r="I152" s="75"/>
    </row>
    <row r="153" spans="1:9" ht="14.25">
      <c r="A153" s="76">
        <v>43762</v>
      </c>
      <c r="B153" s="77">
        <v>43833667591</v>
      </c>
      <c r="C153" s="77" t="s">
        <v>507</v>
      </c>
      <c r="D153" s="77" t="s">
        <v>1562</v>
      </c>
      <c r="E153" s="77">
        <v>29</v>
      </c>
      <c r="F153" s="77">
        <v>2926707</v>
      </c>
      <c r="G153" s="78" t="s">
        <v>1111</v>
      </c>
      <c r="H153" s="79">
        <v>8.5</v>
      </c>
      <c r="I153" s="80" t="s">
        <v>1563</v>
      </c>
    </row>
    <row r="154" spans="1:9" ht="14.25">
      <c r="A154" s="71">
        <v>43761</v>
      </c>
      <c r="B154" s="72">
        <v>51912015587</v>
      </c>
      <c r="C154" s="72" t="s">
        <v>507</v>
      </c>
      <c r="D154" s="72" t="s">
        <v>1562</v>
      </c>
      <c r="E154" s="72">
        <v>29</v>
      </c>
      <c r="F154" s="72">
        <v>2901155</v>
      </c>
      <c r="G154" s="73" t="s">
        <v>409</v>
      </c>
      <c r="H154" s="74">
        <v>8.5</v>
      </c>
      <c r="I154" s="75"/>
    </row>
    <row r="155" spans="1:9" ht="14.25">
      <c r="A155" s="76">
        <v>43763</v>
      </c>
      <c r="B155" s="77">
        <v>51912015587</v>
      </c>
      <c r="C155" s="77" t="s">
        <v>507</v>
      </c>
      <c r="D155" s="77" t="s">
        <v>1562</v>
      </c>
      <c r="E155" s="77">
        <v>29</v>
      </c>
      <c r="F155" s="77">
        <v>2901155</v>
      </c>
      <c r="G155" s="78" t="s">
        <v>409</v>
      </c>
      <c r="H155" s="79">
        <v>8.5</v>
      </c>
      <c r="I155" s="80" t="s">
        <v>1563</v>
      </c>
    </row>
    <row r="156" spans="1:9" ht="14.25">
      <c r="A156" s="71">
        <v>43762</v>
      </c>
      <c r="B156" s="72">
        <v>52721264591</v>
      </c>
      <c r="C156" s="72" t="s">
        <v>507</v>
      </c>
      <c r="D156" s="72" t="s">
        <v>1562</v>
      </c>
      <c r="E156" s="72">
        <v>29</v>
      </c>
      <c r="F156" s="72">
        <v>2930204</v>
      </c>
      <c r="G156" s="73" t="s">
        <v>115</v>
      </c>
      <c r="H156" s="74">
        <v>8.5</v>
      </c>
      <c r="I156" s="75"/>
    </row>
    <row r="157" spans="1:9" ht="14.25">
      <c r="A157" s="76">
        <v>43762</v>
      </c>
      <c r="B157" s="77">
        <v>52721264591</v>
      </c>
      <c r="C157" s="77" t="s">
        <v>507</v>
      </c>
      <c r="D157" s="77" t="s">
        <v>1562</v>
      </c>
      <c r="E157" s="77">
        <v>29</v>
      </c>
      <c r="F157" s="77">
        <v>2930204</v>
      </c>
      <c r="G157" s="78" t="s">
        <v>115</v>
      </c>
      <c r="H157" s="79">
        <v>8.5</v>
      </c>
      <c r="I157" s="80" t="s">
        <v>1563</v>
      </c>
    </row>
    <row r="158" spans="1:9" ht="14.25">
      <c r="A158" s="71">
        <v>43760</v>
      </c>
      <c r="B158" s="72">
        <v>52725227534</v>
      </c>
      <c r="C158" s="72" t="s">
        <v>507</v>
      </c>
      <c r="D158" s="72" t="s">
        <v>1562</v>
      </c>
      <c r="E158" s="72">
        <v>29</v>
      </c>
      <c r="F158" s="72">
        <v>2907202</v>
      </c>
      <c r="G158" s="73" t="s">
        <v>966</v>
      </c>
      <c r="H158" s="74">
        <v>8.5</v>
      </c>
      <c r="I158" s="75"/>
    </row>
    <row r="159" spans="1:9" ht="14.25">
      <c r="A159" s="76">
        <v>43762</v>
      </c>
      <c r="B159" s="77">
        <v>52725227534</v>
      </c>
      <c r="C159" s="77" t="s">
        <v>507</v>
      </c>
      <c r="D159" s="77" t="s">
        <v>1562</v>
      </c>
      <c r="E159" s="77">
        <v>29</v>
      </c>
      <c r="F159" s="77">
        <v>2907202</v>
      </c>
      <c r="G159" s="78" t="s">
        <v>966</v>
      </c>
      <c r="H159" s="79">
        <v>8.5</v>
      </c>
      <c r="I159" s="80" t="s">
        <v>1563</v>
      </c>
    </row>
    <row r="160" spans="1:9" ht="14.25">
      <c r="A160" s="71">
        <v>43761</v>
      </c>
      <c r="B160" s="72">
        <v>54641624534</v>
      </c>
      <c r="C160" s="72" t="s">
        <v>507</v>
      </c>
      <c r="D160" s="72" t="s">
        <v>1562</v>
      </c>
      <c r="E160" s="72">
        <v>29</v>
      </c>
      <c r="F160" s="72">
        <v>2906006</v>
      </c>
      <c r="G160" s="73" t="s">
        <v>1134</v>
      </c>
      <c r="H160" s="74">
        <v>8.5</v>
      </c>
      <c r="I160" s="75"/>
    </row>
    <row r="161" spans="1:9" ht="14.25">
      <c r="A161" s="76">
        <v>43763</v>
      </c>
      <c r="B161" s="77">
        <v>54641624534</v>
      </c>
      <c r="C161" s="77" t="s">
        <v>507</v>
      </c>
      <c r="D161" s="77" t="s">
        <v>1562</v>
      </c>
      <c r="E161" s="77">
        <v>29</v>
      </c>
      <c r="F161" s="77">
        <v>2906006</v>
      </c>
      <c r="G161" s="78" t="s">
        <v>1134</v>
      </c>
      <c r="H161" s="79">
        <v>8.5</v>
      </c>
      <c r="I161" s="80" t="s">
        <v>1563</v>
      </c>
    </row>
    <row r="162" spans="1:9" ht="14.25">
      <c r="A162" s="71">
        <v>43759</v>
      </c>
      <c r="B162" s="72">
        <v>60021160520</v>
      </c>
      <c r="C162" s="72" t="s">
        <v>507</v>
      </c>
      <c r="D162" s="72" t="s">
        <v>1562</v>
      </c>
      <c r="E162" s="72">
        <v>29</v>
      </c>
      <c r="F162" s="72">
        <v>2921401</v>
      </c>
      <c r="G162" s="73" t="s">
        <v>303</v>
      </c>
      <c r="H162" s="74">
        <v>8.5</v>
      </c>
      <c r="I162" s="75"/>
    </row>
    <row r="163" spans="1:9" ht="14.25">
      <c r="A163" s="76">
        <v>43760</v>
      </c>
      <c r="B163" s="77">
        <v>60021160520</v>
      </c>
      <c r="C163" s="77" t="s">
        <v>507</v>
      </c>
      <c r="D163" s="77" t="s">
        <v>1562</v>
      </c>
      <c r="E163" s="77">
        <v>29</v>
      </c>
      <c r="F163" s="77">
        <v>2921401</v>
      </c>
      <c r="G163" s="78" t="s">
        <v>303</v>
      </c>
      <c r="H163" s="79">
        <v>8.5</v>
      </c>
      <c r="I163" s="80" t="s">
        <v>1563</v>
      </c>
    </row>
    <row r="164" spans="1:9" ht="14.25">
      <c r="A164" s="71">
        <v>43762</v>
      </c>
      <c r="B164" s="72">
        <v>65718461520</v>
      </c>
      <c r="C164" s="72" t="s">
        <v>507</v>
      </c>
      <c r="D164" s="72" t="s">
        <v>1562</v>
      </c>
      <c r="E164" s="72">
        <v>29</v>
      </c>
      <c r="F164" s="72">
        <v>2907103</v>
      </c>
      <c r="G164" s="73" t="s">
        <v>965</v>
      </c>
      <c r="H164" s="74">
        <v>8.5</v>
      </c>
      <c r="I164" s="75"/>
    </row>
    <row r="165" spans="1:9" ht="14.25">
      <c r="A165" s="76">
        <v>43763</v>
      </c>
      <c r="B165" s="77">
        <v>65718461520</v>
      </c>
      <c r="C165" s="77" t="s">
        <v>507</v>
      </c>
      <c r="D165" s="77" t="s">
        <v>1562</v>
      </c>
      <c r="E165" s="77">
        <v>29</v>
      </c>
      <c r="F165" s="77">
        <v>2907103</v>
      </c>
      <c r="G165" s="78" t="s">
        <v>965</v>
      </c>
      <c r="H165" s="79">
        <v>8.5</v>
      </c>
      <c r="I165" s="80" t="s">
        <v>1563</v>
      </c>
    </row>
    <row r="166" spans="1:9" ht="14.25">
      <c r="A166" s="71">
        <v>43756</v>
      </c>
      <c r="B166" s="72">
        <v>65791720530</v>
      </c>
      <c r="C166" s="72" t="s">
        <v>507</v>
      </c>
      <c r="D166" s="72" t="s">
        <v>1562</v>
      </c>
      <c r="E166" s="72">
        <v>29</v>
      </c>
      <c r="F166" s="72">
        <v>2923407</v>
      </c>
      <c r="G166" s="73" t="s">
        <v>412</v>
      </c>
      <c r="H166" s="74">
        <v>8.5</v>
      </c>
      <c r="I166" s="75"/>
    </row>
    <row r="167" spans="1:9" ht="14.25">
      <c r="A167" s="76">
        <v>43759</v>
      </c>
      <c r="B167" s="77">
        <v>65791720530</v>
      </c>
      <c r="C167" s="77" t="s">
        <v>507</v>
      </c>
      <c r="D167" s="77" t="s">
        <v>1562</v>
      </c>
      <c r="E167" s="77">
        <v>29</v>
      </c>
      <c r="F167" s="77">
        <v>2923407</v>
      </c>
      <c r="G167" s="78" t="s">
        <v>412</v>
      </c>
      <c r="H167" s="79">
        <v>8.5</v>
      </c>
      <c r="I167" s="80" t="s">
        <v>1563</v>
      </c>
    </row>
    <row r="168" spans="1:9" ht="14.25">
      <c r="A168" s="71">
        <v>43761</v>
      </c>
      <c r="B168" s="72">
        <v>66757037572</v>
      </c>
      <c r="C168" s="72" t="s">
        <v>507</v>
      </c>
      <c r="D168" s="72" t="s">
        <v>1562</v>
      </c>
      <c r="E168" s="72">
        <v>29</v>
      </c>
      <c r="F168" s="72">
        <v>2901155</v>
      </c>
      <c r="G168" s="73" t="s">
        <v>409</v>
      </c>
      <c r="H168" s="74">
        <v>8.5</v>
      </c>
      <c r="I168" s="75"/>
    </row>
    <row r="169" spans="1:9" ht="14.25">
      <c r="A169" s="76">
        <v>43763</v>
      </c>
      <c r="B169" s="77">
        <v>66757037572</v>
      </c>
      <c r="C169" s="77" t="s">
        <v>507</v>
      </c>
      <c r="D169" s="77" t="s">
        <v>1562</v>
      </c>
      <c r="E169" s="77">
        <v>29</v>
      </c>
      <c r="F169" s="77">
        <v>2901155</v>
      </c>
      <c r="G169" s="78" t="s">
        <v>409</v>
      </c>
      <c r="H169" s="79">
        <v>8.5</v>
      </c>
      <c r="I169" s="80" t="s">
        <v>1563</v>
      </c>
    </row>
    <row r="170" spans="1:9" ht="14.25">
      <c r="A170" s="71">
        <v>43760</v>
      </c>
      <c r="B170" s="72">
        <v>71056904534</v>
      </c>
      <c r="C170" s="72" t="s">
        <v>507</v>
      </c>
      <c r="D170" s="72" t="s">
        <v>1562</v>
      </c>
      <c r="E170" s="72">
        <v>29</v>
      </c>
      <c r="F170" s="72">
        <v>2920403</v>
      </c>
      <c r="G170" s="73" t="s">
        <v>1123</v>
      </c>
      <c r="H170" s="74">
        <v>8.5</v>
      </c>
      <c r="I170" s="75"/>
    </row>
    <row r="171" spans="1:9" ht="14.25">
      <c r="A171" s="76">
        <v>43763</v>
      </c>
      <c r="B171" s="77">
        <v>71056904534</v>
      </c>
      <c r="C171" s="77" t="s">
        <v>507</v>
      </c>
      <c r="D171" s="77" t="s">
        <v>1562</v>
      </c>
      <c r="E171" s="77">
        <v>29</v>
      </c>
      <c r="F171" s="77">
        <v>2920403</v>
      </c>
      <c r="G171" s="78" t="s">
        <v>1123</v>
      </c>
      <c r="H171" s="79">
        <v>8.5</v>
      </c>
      <c r="I171" s="80" t="s">
        <v>1563</v>
      </c>
    </row>
    <row r="172" spans="1:9" ht="14.25">
      <c r="A172" s="71">
        <v>43762</v>
      </c>
      <c r="B172" s="72">
        <v>73179205504</v>
      </c>
      <c r="C172" s="72" t="s">
        <v>507</v>
      </c>
      <c r="D172" s="72" t="s">
        <v>1562</v>
      </c>
      <c r="E172" s="72">
        <v>29</v>
      </c>
      <c r="F172" s="72">
        <v>2926202</v>
      </c>
      <c r="G172" s="73" t="s">
        <v>1149</v>
      </c>
      <c r="H172" s="74">
        <v>8.5</v>
      </c>
      <c r="I172" s="75"/>
    </row>
    <row r="173" spans="1:9" ht="14.25">
      <c r="A173" s="76">
        <v>43763</v>
      </c>
      <c r="B173" s="77">
        <v>73179205504</v>
      </c>
      <c r="C173" s="77" t="s">
        <v>507</v>
      </c>
      <c r="D173" s="77" t="s">
        <v>1562</v>
      </c>
      <c r="E173" s="77">
        <v>29</v>
      </c>
      <c r="F173" s="77">
        <v>2926202</v>
      </c>
      <c r="G173" s="78" t="s">
        <v>1149</v>
      </c>
      <c r="H173" s="79">
        <v>8.5</v>
      </c>
      <c r="I173" s="80" t="s">
        <v>1563</v>
      </c>
    </row>
    <row r="174" spans="1:9" ht="14.25">
      <c r="A174" s="71">
        <v>43759</v>
      </c>
      <c r="B174" s="72">
        <v>73765449504</v>
      </c>
      <c r="C174" s="72" t="s">
        <v>507</v>
      </c>
      <c r="D174" s="72" t="s">
        <v>1562</v>
      </c>
      <c r="E174" s="72">
        <v>29</v>
      </c>
      <c r="F174" s="72">
        <v>2913408</v>
      </c>
      <c r="G174" s="73" t="s">
        <v>869</v>
      </c>
      <c r="H174" s="74">
        <v>8.5</v>
      </c>
      <c r="I174" s="75"/>
    </row>
    <row r="175" spans="1:9" ht="14.25">
      <c r="A175" s="76">
        <v>43763</v>
      </c>
      <c r="B175" s="77">
        <v>73765449504</v>
      </c>
      <c r="C175" s="77" t="s">
        <v>507</v>
      </c>
      <c r="D175" s="77" t="s">
        <v>1562</v>
      </c>
      <c r="E175" s="77">
        <v>29</v>
      </c>
      <c r="F175" s="77">
        <v>2913408</v>
      </c>
      <c r="G175" s="78" t="s">
        <v>869</v>
      </c>
      <c r="H175" s="79">
        <v>8.5</v>
      </c>
      <c r="I175" s="80" t="s">
        <v>1563</v>
      </c>
    </row>
    <row r="176" spans="1:9" ht="14.25">
      <c r="A176" s="71">
        <v>43760</v>
      </c>
      <c r="B176" s="72">
        <v>75263025572</v>
      </c>
      <c r="C176" s="72" t="s">
        <v>507</v>
      </c>
      <c r="D176" s="72" t="s">
        <v>1562</v>
      </c>
      <c r="E176" s="72">
        <v>29</v>
      </c>
      <c r="F176" s="72">
        <v>2930154</v>
      </c>
      <c r="G176" s="73" t="s">
        <v>114</v>
      </c>
      <c r="H176" s="74">
        <v>8.5</v>
      </c>
      <c r="I176" s="75"/>
    </row>
    <row r="177" spans="1:9" ht="14.25">
      <c r="A177" s="76">
        <v>43760</v>
      </c>
      <c r="B177" s="77">
        <v>75263025572</v>
      </c>
      <c r="C177" s="77" t="s">
        <v>507</v>
      </c>
      <c r="D177" s="77" t="s">
        <v>1562</v>
      </c>
      <c r="E177" s="77">
        <v>29</v>
      </c>
      <c r="F177" s="77">
        <v>2930154</v>
      </c>
      <c r="G177" s="78" t="s">
        <v>114</v>
      </c>
      <c r="H177" s="79">
        <v>8.5</v>
      </c>
      <c r="I177" s="80" t="s">
        <v>1563</v>
      </c>
    </row>
    <row r="178" spans="1:9" ht="14.25">
      <c r="A178" s="71">
        <v>43755</v>
      </c>
      <c r="B178" s="72">
        <v>81156146534</v>
      </c>
      <c r="C178" s="72" t="s">
        <v>507</v>
      </c>
      <c r="D178" s="72" t="s">
        <v>1562</v>
      </c>
      <c r="E178" s="72">
        <v>29</v>
      </c>
      <c r="F178" s="72">
        <v>2909307</v>
      </c>
      <c r="G178" s="73" t="s">
        <v>1118</v>
      </c>
      <c r="H178" s="74">
        <v>8.5</v>
      </c>
      <c r="I178" s="75"/>
    </row>
    <row r="179" spans="1:9" ht="14.25">
      <c r="A179" s="76">
        <v>43755</v>
      </c>
      <c r="B179" s="77">
        <v>81156146534</v>
      </c>
      <c r="C179" s="77" t="s">
        <v>507</v>
      </c>
      <c r="D179" s="77" t="s">
        <v>1562</v>
      </c>
      <c r="E179" s="77">
        <v>29</v>
      </c>
      <c r="F179" s="77">
        <v>2909307</v>
      </c>
      <c r="G179" s="78" t="s">
        <v>1118</v>
      </c>
      <c r="H179" s="79">
        <v>8.5</v>
      </c>
      <c r="I179" s="80" t="s">
        <v>1563</v>
      </c>
    </row>
    <row r="180" spans="1:9" ht="14.25">
      <c r="A180" s="71">
        <v>43762</v>
      </c>
      <c r="B180" s="72">
        <v>81680368591</v>
      </c>
      <c r="C180" s="72" t="s">
        <v>507</v>
      </c>
      <c r="D180" s="72" t="s">
        <v>1562</v>
      </c>
      <c r="E180" s="72">
        <v>29</v>
      </c>
      <c r="F180" s="72">
        <v>2930204</v>
      </c>
      <c r="G180" s="73" t="s">
        <v>115</v>
      </c>
      <c r="H180" s="74">
        <v>8.5</v>
      </c>
      <c r="I180" s="75"/>
    </row>
    <row r="181" spans="1:9" ht="14.25">
      <c r="A181" s="76">
        <v>43762</v>
      </c>
      <c r="B181" s="77">
        <v>81680368591</v>
      </c>
      <c r="C181" s="77" t="s">
        <v>507</v>
      </c>
      <c r="D181" s="77" t="s">
        <v>1562</v>
      </c>
      <c r="E181" s="77">
        <v>29</v>
      </c>
      <c r="F181" s="77">
        <v>2930204</v>
      </c>
      <c r="G181" s="78" t="s">
        <v>115</v>
      </c>
      <c r="H181" s="79">
        <v>8.5</v>
      </c>
      <c r="I181" s="80" t="s">
        <v>1563</v>
      </c>
    </row>
    <row r="182" spans="1:9" ht="14.25">
      <c r="A182" s="71">
        <v>43761</v>
      </c>
      <c r="B182" s="72">
        <v>82241830682</v>
      </c>
      <c r="C182" s="72" t="s">
        <v>508</v>
      </c>
      <c r="D182" s="72" t="s">
        <v>1562</v>
      </c>
      <c r="E182" s="72">
        <v>31</v>
      </c>
      <c r="F182" s="72">
        <v>3126703</v>
      </c>
      <c r="G182" s="73" t="s">
        <v>401</v>
      </c>
      <c r="H182" s="74">
        <v>17</v>
      </c>
      <c r="I182" s="75"/>
    </row>
    <row r="183" spans="1:9" ht="14.25">
      <c r="A183" s="76">
        <v>43761</v>
      </c>
      <c r="B183" s="77">
        <v>82241830682</v>
      </c>
      <c r="C183" s="77" t="s">
        <v>508</v>
      </c>
      <c r="D183" s="77" t="s">
        <v>1562</v>
      </c>
      <c r="E183" s="77">
        <v>31</v>
      </c>
      <c r="F183" s="77">
        <v>3126703</v>
      </c>
      <c r="G183" s="78" t="s">
        <v>401</v>
      </c>
      <c r="H183" s="79">
        <v>17</v>
      </c>
      <c r="I183" s="80" t="s">
        <v>1563</v>
      </c>
    </row>
    <row r="184" spans="1:9" ht="14.25">
      <c r="A184" s="71">
        <v>43760</v>
      </c>
      <c r="B184" s="72">
        <v>84256451820</v>
      </c>
      <c r="C184" s="72" t="s">
        <v>507</v>
      </c>
      <c r="D184" s="72" t="s">
        <v>1562</v>
      </c>
      <c r="E184" s="72">
        <v>29</v>
      </c>
      <c r="F184" s="72">
        <v>2907103</v>
      </c>
      <c r="G184" s="73" t="s">
        <v>965</v>
      </c>
      <c r="H184" s="74">
        <v>8.5</v>
      </c>
      <c r="I184" s="75"/>
    </row>
    <row r="185" spans="1:9" ht="14.25">
      <c r="A185" s="76">
        <v>43763</v>
      </c>
      <c r="B185" s="77">
        <v>84256451820</v>
      </c>
      <c r="C185" s="77" t="s">
        <v>507</v>
      </c>
      <c r="D185" s="77" t="s">
        <v>1562</v>
      </c>
      <c r="E185" s="77">
        <v>29</v>
      </c>
      <c r="F185" s="77">
        <v>2907103</v>
      </c>
      <c r="G185" s="78" t="s">
        <v>965</v>
      </c>
      <c r="H185" s="79">
        <v>8.5</v>
      </c>
      <c r="I185" s="80" t="s">
        <v>1563</v>
      </c>
    </row>
    <row r="186" spans="1:9" ht="14.25">
      <c r="A186" s="71">
        <v>43755</v>
      </c>
      <c r="B186" s="72">
        <v>85847713525</v>
      </c>
      <c r="C186" s="72" t="s">
        <v>507</v>
      </c>
      <c r="D186" s="72" t="s">
        <v>1562</v>
      </c>
      <c r="E186" s="72">
        <v>29</v>
      </c>
      <c r="F186" s="72">
        <v>2925600</v>
      </c>
      <c r="G186" s="73" t="s">
        <v>1103</v>
      </c>
      <c r="H186" s="74">
        <v>8.5</v>
      </c>
      <c r="I186" s="75"/>
    </row>
    <row r="187" spans="1:9" ht="14.25">
      <c r="A187" s="76">
        <v>43755</v>
      </c>
      <c r="B187" s="77">
        <v>85847713525</v>
      </c>
      <c r="C187" s="77" t="s">
        <v>507</v>
      </c>
      <c r="D187" s="77" t="s">
        <v>1562</v>
      </c>
      <c r="E187" s="77">
        <v>29</v>
      </c>
      <c r="F187" s="77">
        <v>2925600</v>
      </c>
      <c r="G187" s="78" t="s">
        <v>1103</v>
      </c>
      <c r="H187" s="79">
        <v>8.5</v>
      </c>
      <c r="I187" s="80" t="s">
        <v>1563</v>
      </c>
    </row>
    <row r="188" spans="1:9" ht="14.25">
      <c r="A188" s="71">
        <v>43761</v>
      </c>
      <c r="B188" s="72">
        <v>85905795576</v>
      </c>
      <c r="C188" s="72" t="s">
        <v>507</v>
      </c>
      <c r="D188" s="72" t="s">
        <v>1562</v>
      </c>
      <c r="E188" s="72">
        <v>29</v>
      </c>
      <c r="F188" s="72">
        <v>2929255</v>
      </c>
      <c r="G188" s="73" t="s">
        <v>1112</v>
      </c>
      <c r="H188" s="74">
        <v>8.5</v>
      </c>
      <c r="I188" s="75"/>
    </row>
    <row r="189" spans="1:9" ht="14.25">
      <c r="A189" s="76">
        <v>43762</v>
      </c>
      <c r="B189" s="77">
        <v>85905795576</v>
      </c>
      <c r="C189" s="77" t="s">
        <v>507</v>
      </c>
      <c r="D189" s="77" t="s">
        <v>1562</v>
      </c>
      <c r="E189" s="77">
        <v>29</v>
      </c>
      <c r="F189" s="77">
        <v>2929255</v>
      </c>
      <c r="G189" s="78" t="s">
        <v>1112</v>
      </c>
      <c r="H189" s="79">
        <v>8.5</v>
      </c>
      <c r="I189" s="80" t="s">
        <v>1563</v>
      </c>
    </row>
    <row r="190" spans="1:9" ht="14.25">
      <c r="A190" s="71">
        <v>43762</v>
      </c>
      <c r="B190" s="72">
        <v>85993992506</v>
      </c>
      <c r="C190" s="72" t="s">
        <v>507</v>
      </c>
      <c r="D190" s="72" t="s">
        <v>1562</v>
      </c>
      <c r="E190" s="72">
        <v>29</v>
      </c>
      <c r="F190" s="72">
        <v>2918357</v>
      </c>
      <c r="G190" s="73" t="s">
        <v>1098</v>
      </c>
      <c r="H190" s="74">
        <v>8.5</v>
      </c>
      <c r="I190" s="75"/>
    </row>
    <row r="191" spans="1:9" ht="14.25">
      <c r="A191" s="76">
        <v>43763</v>
      </c>
      <c r="B191" s="77">
        <v>85993992506</v>
      </c>
      <c r="C191" s="77" t="s">
        <v>507</v>
      </c>
      <c r="D191" s="77" t="s">
        <v>1562</v>
      </c>
      <c r="E191" s="77">
        <v>29</v>
      </c>
      <c r="F191" s="77">
        <v>2918357</v>
      </c>
      <c r="G191" s="78" t="s">
        <v>1098</v>
      </c>
      <c r="H191" s="79">
        <v>8.5</v>
      </c>
      <c r="I191" s="80" t="s">
        <v>1563</v>
      </c>
    </row>
    <row r="192" spans="1:9" ht="14.25">
      <c r="A192" s="71">
        <v>43763</v>
      </c>
      <c r="B192" s="72">
        <v>86213058524</v>
      </c>
      <c r="C192" s="72" t="s">
        <v>507</v>
      </c>
      <c r="D192" s="72" t="s">
        <v>1562</v>
      </c>
      <c r="E192" s="72">
        <v>29</v>
      </c>
      <c r="F192" s="72">
        <v>2920403</v>
      </c>
      <c r="G192" s="73" t="s">
        <v>1123</v>
      </c>
      <c r="H192" s="74">
        <v>8.5</v>
      </c>
      <c r="I192" s="75"/>
    </row>
    <row r="193" spans="1:9" ht="14.25">
      <c r="A193" s="76">
        <v>43763</v>
      </c>
      <c r="B193" s="77">
        <v>86213058524</v>
      </c>
      <c r="C193" s="77" t="s">
        <v>507</v>
      </c>
      <c r="D193" s="77" t="s">
        <v>1562</v>
      </c>
      <c r="E193" s="77">
        <v>29</v>
      </c>
      <c r="F193" s="77">
        <v>2920403</v>
      </c>
      <c r="G193" s="78" t="s">
        <v>1123</v>
      </c>
      <c r="H193" s="79">
        <v>8.5</v>
      </c>
      <c r="I193" s="80" t="s">
        <v>1563</v>
      </c>
    </row>
    <row r="194" spans="1:9" ht="14.25">
      <c r="A194" s="71">
        <v>43762</v>
      </c>
      <c r="B194" s="72">
        <v>88554562534</v>
      </c>
      <c r="C194" s="72" t="s">
        <v>507</v>
      </c>
      <c r="D194" s="72" t="s">
        <v>1562</v>
      </c>
      <c r="E194" s="72">
        <v>29</v>
      </c>
      <c r="F194" s="72">
        <v>2918357</v>
      </c>
      <c r="G194" s="73" t="s">
        <v>1098</v>
      </c>
      <c r="H194" s="74">
        <v>8.5</v>
      </c>
      <c r="I194" s="75"/>
    </row>
    <row r="195" spans="1:9" ht="14.25">
      <c r="A195" s="76">
        <v>43763</v>
      </c>
      <c r="B195" s="77">
        <v>88554562534</v>
      </c>
      <c r="C195" s="77" t="s">
        <v>507</v>
      </c>
      <c r="D195" s="77" t="s">
        <v>1562</v>
      </c>
      <c r="E195" s="77">
        <v>29</v>
      </c>
      <c r="F195" s="77">
        <v>2918357</v>
      </c>
      <c r="G195" s="78" t="s">
        <v>1098</v>
      </c>
      <c r="H195" s="79">
        <v>8.5</v>
      </c>
      <c r="I195" s="80" t="s">
        <v>1563</v>
      </c>
    </row>
    <row r="196" spans="1:9" ht="14.25">
      <c r="A196" s="71">
        <v>43755</v>
      </c>
      <c r="B196" s="72">
        <v>88953289572</v>
      </c>
      <c r="C196" s="72" t="s">
        <v>507</v>
      </c>
      <c r="D196" s="72" t="s">
        <v>1562</v>
      </c>
      <c r="E196" s="72">
        <v>29</v>
      </c>
      <c r="F196" s="72">
        <v>2925600</v>
      </c>
      <c r="G196" s="73" t="s">
        <v>1103</v>
      </c>
      <c r="H196" s="74">
        <v>8.5</v>
      </c>
      <c r="I196" s="75"/>
    </row>
    <row r="197" spans="1:9" ht="14.25">
      <c r="A197" s="76">
        <v>43756</v>
      </c>
      <c r="B197" s="77">
        <v>88953289572</v>
      </c>
      <c r="C197" s="77" t="s">
        <v>507</v>
      </c>
      <c r="D197" s="77" t="s">
        <v>1562</v>
      </c>
      <c r="E197" s="77">
        <v>29</v>
      </c>
      <c r="F197" s="77">
        <v>2925600</v>
      </c>
      <c r="G197" s="78" t="s">
        <v>1103</v>
      </c>
      <c r="H197" s="79">
        <v>8.5</v>
      </c>
      <c r="I197" s="80" t="s">
        <v>1563</v>
      </c>
    </row>
    <row r="198" spans="1:9" ht="14.25">
      <c r="A198" s="71">
        <v>43761</v>
      </c>
      <c r="B198" s="72">
        <v>89698282572</v>
      </c>
      <c r="C198" s="72" t="s">
        <v>507</v>
      </c>
      <c r="D198" s="72" t="s">
        <v>1562</v>
      </c>
      <c r="E198" s="72">
        <v>29</v>
      </c>
      <c r="F198" s="72">
        <v>2907103</v>
      </c>
      <c r="G198" s="73" t="s">
        <v>965</v>
      </c>
      <c r="H198" s="74">
        <v>8.5</v>
      </c>
      <c r="I198" s="75"/>
    </row>
    <row r="199" spans="1:9" ht="14.25">
      <c r="A199" s="76">
        <v>43762</v>
      </c>
      <c r="B199" s="77">
        <v>89698282572</v>
      </c>
      <c r="C199" s="77" t="s">
        <v>507</v>
      </c>
      <c r="D199" s="77" t="s">
        <v>1562</v>
      </c>
      <c r="E199" s="77">
        <v>29</v>
      </c>
      <c r="F199" s="77">
        <v>2907103</v>
      </c>
      <c r="G199" s="78" t="s">
        <v>965</v>
      </c>
      <c r="H199" s="79">
        <v>8.5</v>
      </c>
      <c r="I199" s="80" t="s">
        <v>1563</v>
      </c>
    </row>
    <row r="200" spans="1:9" ht="14.25">
      <c r="A200" s="71">
        <v>43762</v>
      </c>
      <c r="B200" s="72">
        <v>89938097553</v>
      </c>
      <c r="C200" s="72" t="s">
        <v>507</v>
      </c>
      <c r="D200" s="72" t="s">
        <v>1562</v>
      </c>
      <c r="E200" s="72">
        <v>29</v>
      </c>
      <c r="F200" s="72">
        <v>2901155</v>
      </c>
      <c r="G200" s="73" t="s">
        <v>409</v>
      </c>
      <c r="H200" s="74">
        <v>8.5</v>
      </c>
      <c r="I200" s="75"/>
    </row>
    <row r="201" spans="1:9" ht="14.25">
      <c r="A201" s="76">
        <v>43763</v>
      </c>
      <c r="B201" s="77">
        <v>89938097553</v>
      </c>
      <c r="C201" s="77" t="s">
        <v>507</v>
      </c>
      <c r="D201" s="77" t="s">
        <v>1562</v>
      </c>
      <c r="E201" s="77">
        <v>29</v>
      </c>
      <c r="F201" s="77">
        <v>2901155</v>
      </c>
      <c r="G201" s="78" t="s">
        <v>409</v>
      </c>
      <c r="H201" s="79">
        <v>8.5</v>
      </c>
      <c r="I201" s="80" t="s">
        <v>1563</v>
      </c>
    </row>
    <row r="202" spans="1:9" ht="14.25">
      <c r="A202" s="71">
        <v>43756</v>
      </c>
      <c r="B202" s="72">
        <v>91063302587</v>
      </c>
      <c r="C202" s="72" t="s">
        <v>507</v>
      </c>
      <c r="D202" s="72" t="s">
        <v>1562</v>
      </c>
      <c r="E202" s="72">
        <v>29</v>
      </c>
      <c r="F202" s="72">
        <v>2923407</v>
      </c>
      <c r="G202" s="73" t="s">
        <v>412</v>
      </c>
      <c r="H202" s="74">
        <v>8.5</v>
      </c>
      <c r="I202" s="75"/>
    </row>
    <row r="203" spans="1:9" ht="14.25">
      <c r="A203" s="76">
        <v>43762</v>
      </c>
      <c r="B203" s="77">
        <v>91063302587</v>
      </c>
      <c r="C203" s="77" t="s">
        <v>507</v>
      </c>
      <c r="D203" s="77" t="s">
        <v>1562</v>
      </c>
      <c r="E203" s="77">
        <v>29</v>
      </c>
      <c r="F203" s="77">
        <v>2923407</v>
      </c>
      <c r="G203" s="78" t="s">
        <v>412</v>
      </c>
      <c r="H203" s="79">
        <v>8.5</v>
      </c>
      <c r="I203" s="80" t="s">
        <v>1563</v>
      </c>
    </row>
    <row r="204" spans="1:9" ht="14.25">
      <c r="A204" s="71">
        <v>43760</v>
      </c>
      <c r="B204" s="72">
        <v>91379539587</v>
      </c>
      <c r="C204" s="72" t="s">
        <v>507</v>
      </c>
      <c r="D204" s="72" t="s">
        <v>1562</v>
      </c>
      <c r="E204" s="72">
        <v>29</v>
      </c>
      <c r="F204" s="72">
        <v>2913408</v>
      </c>
      <c r="G204" s="73" t="s">
        <v>869</v>
      </c>
      <c r="H204" s="74">
        <v>8.5</v>
      </c>
      <c r="I204" s="75"/>
    </row>
    <row r="205" spans="1:9" ht="14.25">
      <c r="A205" s="76">
        <v>43760</v>
      </c>
      <c r="B205" s="77">
        <v>91379539587</v>
      </c>
      <c r="C205" s="77" t="s">
        <v>507</v>
      </c>
      <c r="D205" s="77" t="s">
        <v>1562</v>
      </c>
      <c r="E205" s="77">
        <v>29</v>
      </c>
      <c r="F205" s="77">
        <v>2913408</v>
      </c>
      <c r="G205" s="78" t="s">
        <v>869</v>
      </c>
      <c r="H205" s="79">
        <v>8.5</v>
      </c>
      <c r="I205" s="80" t="s">
        <v>1563</v>
      </c>
    </row>
    <row r="206" spans="1:9" ht="14.25">
      <c r="A206" s="71">
        <v>43760</v>
      </c>
      <c r="B206" s="72">
        <v>92078052515</v>
      </c>
      <c r="C206" s="72" t="s">
        <v>507</v>
      </c>
      <c r="D206" s="72" t="s">
        <v>1562</v>
      </c>
      <c r="E206" s="72">
        <v>29</v>
      </c>
      <c r="F206" s="72">
        <v>2925600</v>
      </c>
      <c r="G206" s="73" t="s">
        <v>1103</v>
      </c>
      <c r="H206" s="74">
        <v>8.5</v>
      </c>
      <c r="I206" s="75"/>
    </row>
    <row r="207" spans="1:9" ht="14.25">
      <c r="A207" s="76">
        <v>43760</v>
      </c>
      <c r="B207" s="77">
        <v>92078052515</v>
      </c>
      <c r="C207" s="77" t="s">
        <v>507</v>
      </c>
      <c r="D207" s="77" t="s">
        <v>1562</v>
      </c>
      <c r="E207" s="77">
        <v>29</v>
      </c>
      <c r="F207" s="77">
        <v>2925600</v>
      </c>
      <c r="G207" s="78" t="s">
        <v>1103</v>
      </c>
      <c r="H207" s="79">
        <v>8.5</v>
      </c>
      <c r="I207" s="80" t="s">
        <v>1563</v>
      </c>
    </row>
    <row r="208" spans="1:9" ht="14.25">
      <c r="A208" s="71">
        <v>43756</v>
      </c>
      <c r="B208" s="72">
        <v>94155844591</v>
      </c>
      <c r="C208" s="72" t="s">
        <v>507</v>
      </c>
      <c r="D208" s="72" t="s">
        <v>1562</v>
      </c>
      <c r="E208" s="72">
        <v>29</v>
      </c>
      <c r="F208" s="72">
        <v>2923209</v>
      </c>
      <c r="G208" s="73" t="s">
        <v>1124</v>
      </c>
      <c r="H208" s="74">
        <v>8.5</v>
      </c>
      <c r="I208" s="75"/>
    </row>
    <row r="209" spans="1:9" ht="14.25">
      <c r="A209" s="76">
        <v>43761</v>
      </c>
      <c r="B209" s="77">
        <v>94155844591</v>
      </c>
      <c r="C209" s="77" t="s">
        <v>507</v>
      </c>
      <c r="D209" s="77" t="s">
        <v>1562</v>
      </c>
      <c r="E209" s="77">
        <v>29</v>
      </c>
      <c r="F209" s="77">
        <v>2923209</v>
      </c>
      <c r="G209" s="78" t="s">
        <v>1124</v>
      </c>
      <c r="H209" s="79">
        <v>8.5</v>
      </c>
      <c r="I209" s="80" t="s">
        <v>1563</v>
      </c>
    </row>
    <row r="210" spans="1:9" ht="14.25">
      <c r="A210" s="71">
        <v>43761</v>
      </c>
      <c r="B210" s="72">
        <v>94432180463</v>
      </c>
      <c r="C210" s="72" t="s">
        <v>507</v>
      </c>
      <c r="D210" s="72" t="s">
        <v>1562</v>
      </c>
      <c r="E210" s="72">
        <v>29</v>
      </c>
      <c r="F210" s="72">
        <v>2900207</v>
      </c>
      <c r="G210" s="73" t="s">
        <v>1475</v>
      </c>
      <c r="H210" s="74">
        <v>8.5</v>
      </c>
      <c r="I210" s="75"/>
    </row>
    <row r="211" spans="1:9" ht="14.25">
      <c r="A211" s="76">
        <v>43763</v>
      </c>
      <c r="B211" s="77">
        <v>94432180463</v>
      </c>
      <c r="C211" s="77" t="s">
        <v>507</v>
      </c>
      <c r="D211" s="77" t="s">
        <v>1562</v>
      </c>
      <c r="E211" s="77">
        <v>29</v>
      </c>
      <c r="F211" s="77">
        <v>2900207</v>
      </c>
      <c r="G211" s="78" t="s">
        <v>1475</v>
      </c>
      <c r="H211" s="79">
        <v>8.5</v>
      </c>
      <c r="I211" s="80" t="s">
        <v>1563</v>
      </c>
    </row>
    <row r="212" spans="1:9" ht="14.25">
      <c r="A212" s="71">
        <v>43762</v>
      </c>
      <c r="B212" s="72">
        <v>96747072553</v>
      </c>
      <c r="C212" s="72" t="s">
        <v>507</v>
      </c>
      <c r="D212" s="72" t="s">
        <v>1562</v>
      </c>
      <c r="E212" s="72">
        <v>29</v>
      </c>
      <c r="F212" s="72">
        <v>2918605</v>
      </c>
      <c r="G212" s="73" t="s">
        <v>1579</v>
      </c>
      <c r="H212" s="74">
        <v>8.5</v>
      </c>
      <c r="I212" s="75"/>
    </row>
    <row r="213" spans="1:9" ht="14.25">
      <c r="A213" s="81">
        <v>43762</v>
      </c>
      <c r="B213" s="82">
        <v>96747072553</v>
      </c>
      <c r="C213" s="82" t="s">
        <v>507</v>
      </c>
      <c r="D213" s="82" t="s">
        <v>1562</v>
      </c>
      <c r="E213" s="82">
        <v>29</v>
      </c>
      <c r="F213" s="82">
        <v>2918605</v>
      </c>
      <c r="G213" s="83" t="s">
        <v>1579</v>
      </c>
      <c r="H213" s="84">
        <v>8.5</v>
      </c>
      <c r="I213" s="85" t="s">
        <v>1563</v>
      </c>
    </row>
  </sheetData>
  <sheetProtection formatCells="0" formatColumns="0" formatRows="0" insertColumns="0" insertRows="0" insertHyperlinks="0" deleteColumns="0" deleteRows="0" sort="0" autoFilter="0" pivotTables="0"/>
  <autoFilter ref="A3:I3"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Usuário do Windows</cp:lastModifiedBy>
  <cp:lastPrinted>2019-10-25T12:21:35Z</cp:lastPrinted>
  <dcterms:created xsi:type="dcterms:W3CDTF">2014-11-21T11:49:29Z</dcterms:created>
  <dcterms:modified xsi:type="dcterms:W3CDTF">2019-10-31T13:48:41Z</dcterms:modified>
  <cp:category/>
  <cp:version/>
  <cp:contentType/>
  <cp:contentStatus/>
</cp:coreProperties>
</file>