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TAB 2.3.2 " sheetId="1" r:id="rId1"/>
  </sheets>
  <definedNames>
    <definedName name="_xlnm.Print_Area" localSheetId="0">'TAB 2.3.2 '!$A$1:$H$86</definedName>
  </definedNames>
  <calcPr fullCalcOnLoad="1"/>
</workbook>
</file>

<file path=xl/sharedStrings.xml><?xml version="1.0" encoding="utf-8"?>
<sst xmlns="http://schemas.openxmlformats.org/spreadsheetml/2006/main" count="86" uniqueCount="20">
  <si>
    <t>Ano</t>
  </si>
  <si>
    <t>Modalidade</t>
  </si>
  <si>
    <t>Total</t>
  </si>
  <si>
    <t>Norte</t>
  </si>
  <si>
    <t>Nordeste</t>
  </si>
  <si>
    <t>Sudeste</t>
  </si>
  <si>
    <t>Sul</t>
  </si>
  <si>
    <t>ACTC</t>
  </si>
  <si>
    <t xml:space="preserve">Tabela 2.3.2 </t>
  </si>
  <si>
    <t>C&amp;T</t>
  </si>
  <si>
    <t>Nota(s):  1) ciência e tecnologia (C&amp;T) = pesquisa e desenvolvimento (P&amp;D) + atividades científicas e técnicas correlatas (ACTC);</t>
  </si>
  <si>
    <r>
      <t>P&amp;D</t>
    </r>
    <r>
      <rPr>
        <vertAlign val="superscript"/>
        <sz val="10"/>
        <rFont val="Arial"/>
        <family val="2"/>
      </rPr>
      <t>(2)</t>
    </r>
  </si>
  <si>
    <t>Fonte(s):  Balanços Gerais dos Estados e levantamentos realizados pelas Secretarias Estaduais de Ciência e Tecnologia ou instituições afins;
número de docentes NRD3 e número de docentes permanentes da pós-graduação: http://geocapes.capes.gov.br/geocapesds/;
funções docentes em exercício: Sinopse Estatística da Educação Superior, do Instituto Nacional de Estudos e Pesquisas Educacionais Anísio Teixeira (INEP), do Ministério da Educação (MEC), extração especial.</t>
  </si>
  <si>
    <t>Centro-
Oeste</t>
  </si>
  <si>
    <t>(em milhões de R$ correntes)</t>
  </si>
  <si>
    <t>2) considerados os valores de empenhos liquidados dos recursos do Tesouro e de outras fontes dos orçamentos fiscal e de seguridade social, excluíndo-se, quando o balanço permite, as despesas com juros e amortização de dívidas, cumprimento de sentenças judiciais e com inativos e pensionistas;
considerados os gastos da pós-graduação como proxy dos dispêndios em P&amp;D das instituições de ensino superior (IES), sendo que:
dos recursos anuais executados pelas instituições federais e estaduais com pós-graduação stricto sensu reconhecida pela CAPES, subtraem-se as despesas com juros e amortizações de dívidas, com o cumprimento de sentenças judiciais, com inativos e pensionistas e com a manutenção dos hospitais universitários, para estimar a parcela direcionada à pós-graduação multiplicando este resultado pelo quociente número de docentes da pós-graduação / número de docentes das IES do respectivo ano, à exceção dos anos de 2004 a 2006 nas instituições federais, quando foi empregado o quociente de 2003;</t>
  </si>
  <si>
    <t>Elaboração:  Coordenação de Indicadores de Ciência e Tecnologia (COICT) - CGDI/DGIT/SEXEC - Ministério da Ciência, Tecnologia e Inovação (MCTI)</t>
  </si>
  <si>
    <r>
      <t>Dispêndios dos governos estaduais em ciência e tecnologia (C&amp;T)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, por modalidade 2000-2022</t>
    </r>
  </si>
  <si>
    <r>
      <t>2022</t>
    </r>
    <r>
      <rPr>
        <b/>
        <vertAlign val="superscript"/>
        <sz val="10"/>
        <rFont val="Arial"/>
        <family val="2"/>
      </rPr>
      <t>(3)</t>
    </r>
  </si>
  <si>
    <t>3) dados preliminares.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</si>
</sst>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178" fontId="6" fillId="32" borderId="10" xfId="0" applyNumberFormat="1" applyFont="1" applyFill="1" applyBorder="1" applyAlignment="1">
      <alignment horizontal="right" vertical="center" wrapText="1"/>
    </xf>
    <xf numFmtId="0" fontId="4" fillId="32" borderId="10" xfId="0" applyFont="1" applyFill="1" applyBorder="1" applyAlignment="1">
      <alignment horizontal="center" vertical="center" wrapText="1"/>
    </xf>
    <xf numFmtId="178" fontId="4" fillId="32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indent="4"/>
    </xf>
    <xf numFmtId="0" fontId="3" fillId="0" borderId="0" xfId="0" applyFont="1" applyAlignment="1">
      <alignment horizontal="left"/>
    </xf>
    <xf numFmtId="0" fontId="6" fillId="32" borderId="11" xfId="0" applyFont="1" applyFill="1" applyBorder="1" applyAlignment="1">
      <alignment horizontal="center" vertical="center" wrapText="1"/>
    </xf>
    <xf numFmtId="178" fontId="6" fillId="32" borderId="12" xfId="0" applyNumberFormat="1" applyFont="1" applyFill="1" applyBorder="1" applyAlignment="1">
      <alignment horizontal="right" vertical="center" wrapText="1"/>
    </xf>
    <xf numFmtId="178" fontId="4" fillId="32" borderId="12" xfId="0" applyNumberFormat="1" applyFont="1" applyFill="1" applyBorder="1" applyAlignment="1">
      <alignment horizontal="right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3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3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 horizontal="left" vertical="center" wrapText="1" indent="4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4</xdr:row>
      <xdr:rowOff>85725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52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87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7.7109375" style="0" customWidth="1"/>
    <col min="2" max="2" width="13.421875" style="0" customWidth="1"/>
    <col min="3" max="8" width="12.140625" style="0" customWidth="1"/>
  </cols>
  <sheetData>
    <row r="6" ht="12.75">
      <c r="A6" s="1" t="s">
        <v>8</v>
      </c>
    </row>
    <row r="8" spans="1:8" ht="14.25">
      <c r="A8" s="18" t="s">
        <v>17</v>
      </c>
      <c r="B8" s="18"/>
      <c r="C8" s="18"/>
      <c r="D8" s="18"/>
      <c r="E8" s="18"/>
      <c r="F8" s="18"/>
      <c r="G8" s="18"/>
      <c r="H8" s="18"/>
    </row>
    <row r="9" spans="1:9" ht="21" customHeight="1">
      <c r="A9" s="19" t="s">
        <v>14</v>
      </c>
      <c r="B9" s="19"/>
      <c r="C9" s="19"/>
      <c r="D9" s="19"/>
      <c r="E9" s="19"/>
      <c r="F9" s="19"/>
      <c r="G9" s="19"/>
      <c r="H9" s="19"/>
      <c r="I9" s="14"/>
    </row>
    <row r="10" spans="1:9" ht="25.5" customHeight="1">
      <c r="A10" s="10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13" t="s">
        <v>13</v>
      </c>
      <c r="I10" s="14"/>
    </row>
    <row r="11" spans="1:9" ht="14.25" customHeight="1">
      <c r="A11" s="15">
        <v>2000</v>
      </c>
      <c r="B11" s="4" t="s">
        <v>9</v>
      </c>
      <c r="C11" s="5">
        <v>2854.3005</v>
      </c>
      <c r="D11" s="5">
        <v>26.2883</v>
      </c>
      <c r="E11" s="5">
        <v>139.24429999999998</v>
      </c>
      <c r="F11" s="5">
        <v>2377.4085</v>
      </c>
      <c r="G11" s="5">
        <v>274.16290000000004</v>
      </c>
      <c r="H11" s="11">
        <v>37.1965</v>
      </c>
      <c r="I11" s="14"/>
    </row>
    <row r="12" spans="1:9" ht="14.25" customHeight="1">
      <c r="A12" s="15"/>
      <c r="B12" s="6" t="s">
        <v>11</v>
      </c>
      <c r="C12" s="7">
        <v>2486.1603</v>
      </c>
      <c r="D12" s="7">
        <v>7.083399999999999</v>
      </c>
      <c r="E12" s="7">
        <v>82.5007</v>
      </c>
      <c r="F12" s="7">
        <v>2257.3288</v>
      </c>
      <c r="G12" s="7">
        <v>137.8725</v>
      </c>
      <c r="H12" s="12">
        <v>1.3749</v>
      </c>
      <c r="I12" s="14"/>
    </row>
    <row r="13" spans="1:9" ht="14.25" customHeight="1">
      <c r="A13" s="15"/>
      <c r="B13" s="6" t="s">
        <v>7</v>
      </c>
      <c r="C13" s="7">
        <v>368.1402</v>
      </c>
      <c r="D13" s="7">
        <v>19.204900000000002</v>
      </c>
      <c r="E13" s="7">
        <v>56.7436</v>
      </c>
      <c r="F13" s="7">
        <v>120.0798</v>
      </c>
      <c r="G13" s="7">
        <v>136.2904</v>
      </c>
      <c r="H13" s="12">
        <v>35.8216</v>
      </c>
      <c r="I13" s="14"/>
    </row>
    <row r="14" spans="1:9" ht="14.25" customHeight="1">
      <c r="A14" s="15">
        <v>2001</v>
      </c>
      <c r="B14" s="4" t="s">
        <v>9</v>
      </c>
      <c r="C14" s="5">
        <v>3287.0914</v>
      </c>
      <c r="D14" s="5">
        <v>26.262900000000002</v>
      </c>
      <c r="E14" s="5">
        <v>216.62</v>
      </c>
      <c r="F14" s="5">
        <v>2703.7625</v>
      </c>
      <c r="G14" s="5">
        <v>308.3927</v>
      </c>
      <c r="H14" s="11">
        <v>32.0533</v>
      </c>
      <c r="I14" s="14"/>
    </row>
    <row r="15" spans="1:9" ht="14.25" customHeight="1">
      <c r="A15" s="15"/>
      <c r="B15" s="6" t="s">
        <v>11</v>
      </c>
      <c r="C15" s="7">
        <v>2884.3642999999997</v>
      </c>
      <c r="D15" s="7">
        <v>7.4905</v>
      </c>
      <c r="E15" s="7">
        <v>138.1116</v>
      </c>
      <c r="F15" s="7">
        <v>2559.1682</v>
      </c>
      <c r="G15" s="7">
        <v>177.97670000000002</v>
      </c>
      <c r="H15" s="12">
        <v>1.6173</v>
      </c>
      <c r="I15" s="14"/>
    </row>
    <row r="16" spans="1:9" ht="14.25" customHeight="1">
      <c r="A16" s="15"/>
      <c r="B16" s="6" t="s">
        <v>7</v>
      </c>
      <c r="C16" s="7">
        <v>402.72709999999995</v>
      </c>
      <c r="D16" s="7">
        <v>18.7724</v>
      </c>
      <c r="E16" s="7">
        <v>78.5084</v>
      </c>
      <c r="F16" s="7">
        <v>144.59429999999998</v>
      </c>
      <c r="G16" s="7">
        <v>130.416</v>
      </c>
      <c r="H16" s="12">
        <v>30.436</v>
      </c>
      <c r="I16" s="14"/>
    </row>
    <row r="17" spans="1:9" ht="14.25" customHeight="1">
      <c r="A17" s="15">
        <v>2002</v>
      </c>
      <c r="B17" s="4" t="s">
        <v>9</v>
      </c>
      <c r="C17" s="5">
        <v>3473.2862</v>
      </c>
      <c r="D17" s="5">
        <v>26.9237</v>
      </c>
      <c r="E17" s="5">
        <v>228.2177</v>
      </c>
      <c r="F17" s="5">
        <v>2851.3771</v>
      </c>
      <c r="G17" s="5">
        <v>354.9592</v>
      </c>
      <c r="H17" s="11">
        <v>11.808399999999999</v>
      </c>
      <c r="I17" s="14"/>
    </row>
    <row r="18" spans="1:9" ht="14.25" customHeight="1">
      <c r="A18" s="15"/>
      <c r="B18" s="6" t="s">
        <v>11</v>
      </c>
      <c r="C18" s="7">
        <v>2932.6275</v>
      </c>
      <c r="D18" s="7">
        <v>9.3537</v>
      </c>
      <c r="E18" s="7">
        <v>134.3347</v>
      </c>
      <c r="F18" s="7">
        <v>2615.9581000000003</v>
      </c>
      <c r="G18" s="7">
        <v>170.19</v>
      </c>
      <c r="H18" s="12">
        <v>2.791</v>
      </c>
      <c r="I18" s="14"/>
    </row>
    <row r="19" spans="1:9" ht="14.25" customHeight="1">
      <c r="A19" s="15"/>
      <c r="B19" s="6" t="s">
        <v>7</v>
      </c>
      <c r="C19" s="7">
        <v>540.6587</v>
      </c>
      <c r="D19" s="7">
        <v>17.57</v>
      </c>
      <c r="E19" s="7">
        <v>93.883</v>
      </c>
      <c r="F19" s="7">
        <v>235.419</v>
      </c>
      <c r="G19" s="7">
        <v>184.7693</v>
      </c>
      <c r="H19" s="12">
        <v>9.0174</v>
      </c>
      <c r="I19" s="14"/>
    </row>
    <row r="20" spans="1:9" ht="14.25" customHeight="1">
      <c r="A20" s="15">
        <v>2003</v>
      </c>
      <c r="B20" s="4" t="s">
        <v>9</v>
      </c>
      <c r="C20" s="5">
        <v>3705.6936</v>
      </c>
      <c r="D20" s="5">
        <v>36.338699999999996</v>
      </c>
      <c r="E20" s="5">
        <v>281.3177</v>
      </c>
      <c r="F20" s="5">
        <v>3014.9165</v>
      </c>
      <c r="G20" s="5">
        <v>351.30920000000003</v>
      </c>
      <c r="H20" s="11">
        <v>21.8115</v>
      </c>
      <c r="I20" s="14"/>
    </row>
    <row r="21" spans="1:9" ht="14.25" customHeight="1">
      <c r="A21" s="15"/>
      <c r="B21" s="6" t="s">
        <v>11</v>
      </c>
      <c r="C21" s="7">
        <v>3023.5532000000003</v>
      </c>
      <c r="D21" s="7">
        <v>11.585</v>
      </c>
      <c r="E21" s="7">
        <v>171.3853</v>
      </c>
      <c r="F21" s="7">
        <v>2653.7076</v>
      </c>
      <c r="G21" s="7">
        <v>181.8797</v>
      </c>
      <c r="H21" s="12">
        <v>4.9956000000000005</v>
      </c>
      <c r="I21" s="14"/>
    </row>
    <row r="22" spans="1:9" ht="14.25" customHeight="1">
      <c r="A22" s="15"/>
      <c r="B22" s="6" t="s">
        <v>7</v>
      </c>
      <c r="C22" s="7">
        <v>682.1404</v>
      </c>
      <c r="D22" s="7">
        <v>24.753700000000002</v>
      </c>
      <c r="E22" s="7">
        <v>109.9323</v>
      </c>
      <c r="F22" s="7">
        <v>361.2089</v>
      </c>
      <c r="G22" s="7">
        <v>169.4295</v>
      </c>
      <c r="H22" s="12">
        <v>16.815900000000003</v>
      </c>
      <c r="I22" s="14"/>
    </row>
    <row r="23" spans="1:9" ht="14.25" customHeight="1">
      <c r="A23" s="15">
        <v>2004</v>
      </c>
      <c r="B23" s="4" t="s">
        <v>9</v>
      </c>
      <c r="C23" s="5">
        <v>3900.4726</v>
      </c>
      <c r="D23" s="5">
        <v>41.2625</v>
      </c>
      <c r="E23" s="5">
        <v>311.33790000000005</v>
      </c>
      <c r="F23" s="5">
        <v>3066.0732000000003</v>
      </c>
      <c r="G23" s="5">
        <v>425.1344</v>
      </c>
      <c r="H23" s="11">
        <v>56.6648</v>
      </c>
      <c r="I23" s="14"/>
    </row>
    <row r="24" spans="1:9" ht="14.25" customHeight="1">
      <c r="A24" s="15"/>
      <c r="B24" s="6" t="s">
        <v>11</v>
      </c>
      <c r="C24" s="7">
        <v>2916.9548</v>
      </c>
      <c r="D24" s="7">
        <v>8.042</v>
      </c>
      <c r="E24" s="7">
        <v>166.672</v>
      </c>
      <c r="F24" s="7">
        <v>2460.8025</v>
      </c>
      <c r="G24" s="7">
        <v>258.5036</v>
      </c>
      <c r="H24" s="12">
        <v>22.9347</v>
      </c>
      <c r="I24" s="14"/>
    </row>
    <row r="25" spans="1:9" ht="14.25" customHeight="1">
      <c r="A25" s="15"/>
      <c r="B25" s="6" t="s">
        <v>7</v>
      </c>
      <c r="C25" s="7">
        <v>983.5178000000001</v>
      </c>
      <c r="D25" s="7">
        <v>33.2204</v>
      </c>
      <c r="E25" s="7">
        <v>144.6658</v>
      </c>
      <c r="F25" s="7">
        <v>605.2706999999999</v>
      </c>
      <c r="G25" s="7">
        <v>166.6308</v>
      </c>
      <c r="H25" s="12">
        <v>33.7301</v>
      </c>
      <c r="I25" s="14"/>
    </row>
    <row r="26" spans="1:9" ht="14.25" customHeight="1">
      <c r="A26" s="15">
        <v>2005</v>
      </c>
      <c r="B26" s="4" t="s">
        <v>9</v>
      </c>
      <c r="C26" s="5">
        <v>4027.3282999999997</v>
      </c>
      <c r="D26" s="5">
        <v>68.4578</v>
      </c>
      <c r="E26" s="5">
        <v>393.9155</v>
      </c>
      <c r="F26" s="5">
        <v>3006.8158</v>
      </c>
      <c r="G26" s="5">
        <v>491.6569</v>
      </c>
      <c r="H26" s="11">
        <v>66.48230000000001</v>
      </c>
      <c r="I26" s="14"/>
    </row>
    <row r="27" spans="1:9" ht="14.25" customHeight="1">
      <c r="A27" s="15"/>
      <c r="B27" s="6" t="s">
        <v>11</v>
      </c>
      <c r="C27" s="7">
        <v>3286.057</v>
      </c>
      <c r="D27" s="7">
        <v>35.5178</v>
      </c>
      <c r="E27" s="7">
        <v>214.8425</v>
      </c>
      <c r="F27" s="7">
        <v>2705.8195</v>
      </c>
      <c r="G27" s="7">
        <v>309.2672</v>
      </c>
      <c r="H27" s="12">
        <v>20.609900000000003</v>
      </c>
      <c r="I27" s="14"/>
    </row>
    <row r="28" spans="1:9" ht="14.25" customHeight="1">
      <c r="A28" s="15"/>
      <c r="B28" s="6" t="s">
        <v>7</v>
      </c>
      <c r="C28" s="7">
        <v>741.2714</v>
      </c>
      <c r="D28" s="7">
        <v>32.94</v>
      </c>
      <c r="E28" s="7">
        <v>179.073</v>
      </c>
      <c r="F28" s="7">
        <v>300.99629999999996</v>
      </c>
      <c r="G28" s="7">
        <v>182.3897</v>
      </c>
      <c r="H28" s="12">
        <v>45.8723</v>
      </c>
      <c r="I28" s="14"/>
    </row>
    <row r="29" spans="1:9" ht="14.25" customHeight="1">
      <c r="A29" s="15">
        <v>2006</v>
      </c>
      <c r="B29" s="4" t="s">
        <v>9</v>
      </c>
      <c r="C29" s="5">
        <v>4282.095</v>
      </c>
      <c r="D29" s="5">
        <v>125.0325</v>
      </c>
      <c r="E29" s="5">
        <v>441.6583</v>
      </c>
      <c r="F29" s="5">
        <v>3141.8026</v>
      </c>
      <c r="G29" s="5">
        <v>501.9403</v>
      </c>
      <c r="H29" s="11">
        <v>71.6614</v>
      </c>
      <c r="I29" s="14"/>
    </row>
    <row r="30" spans="1:9" ht="14.25" customHeight="1">
      <c r="A30" s="15"/>
      <c r="B30" s="6" t="s">
        <v>11</v>
      </c>
      <c r="C30" s="7">
        <v>3427.6288999999997</v>
      </c>
      <c r="D30" s="7">
        <v>59.783199999999994</v>
      </c>
      <c r="E30" s="7">
        <v>217.4338</v>
      </c>
      <c r="F30" s="7">
        <v>2833.0416</v>
      </c>
      <c r="G30" s="7">
        <v>296.5292</v>
      </c>
      <c r="H30" s="12">
        <v>20.8412</v>
      </c>
      <c r="I30" s="14"/>
    </row>
    <row r="31" spans="1:9" ht="14.25" customHeight="1">
      <c r="A31" s="15"/>
      <c r="B31" s="6" t="s">
        <v>7</v>
      </c>
      <c r="C31" s="7">
        <v>854.4662</v>
      </c>
      <c r="D31" s="7">
        <v>65.2493</v>
      </c>
      <c r="E31" s="7">
        <v>224.2245</v>
      </c>
      <c r="F31" s="7">
        <v>308.7611</v>
      </c>
      <c r="G31" s="7">
        <v>205.4111</v>
      </c>
      <c r="H31" s="12">
        <v>50.8202</v>
      </c>
      <c r="I31" s="14"/>
    </row>
    <row r="32" spans="1:9" ht="14.25" customHeight="1">
      <c r="A32" s="15">
        <v>2007</v>
      </c>
      <c r="B32" s="4" t="s">
        <v>9</v>
      </c>
      <c r="C32" s="5">
        <v>5687.432463032545</v>
      </c>
      <c r="D32" s="5">
        <v>152.15712477360785</v>
      </c>
      <c r="E32" s="5">
        <v>515.1979962900031</v>
      </c>
      <c r="F32" s="5">
        <v>4289.766581420521</v>
      </c>
      <c r="G32" s="5">
        <v>586.5624586280147</v>
      </c>
      <c r="H32" s="11">
        <v>143.7483019203987</v>
      </c>
      <c r="I32" s="14"/>
    </row>
    <row r="33" spans="1:9" ht="14.25" customHeight="1">
      <c r="A33" s="15"/>
      <c r="B33" s="6" t="s">
        <v>11</v>
      </c>
      <c r="C33" s="7">
        <v>4740.085863032545</v>
      </c>
      <c r="D33" s="7">
        <v>57.052224773607854</v>
      </c>
      <c r="E33" s="7">
        <v>312.525396290003</v>
      </c>
      <c r="F33" s="7">
        <v>3928.4147814205216</v>
      </c>
      <c r="G33" s="7">
        <v>401.0814586280148</v>
      </c>
      <c r="H33" s="12">
        <v>41.01200192039869</v>
      </c>
      <c r="I33" s="14"/>
    </row>
    <row r="34" spans="1:9" ht="14.25" customHeight="1">
      <c r="A34" s="15"/>
      <c r="B34" s="6" t="s">
        <v>7</v>
      </c>
      <c r="C34" s="7">
        <v>947.3466</v>
      </c>
      <c r="D34" s="7">
        <v>95.1049</v>
      </c>
      <c r="E34" s="7">
        <v>202.67260000000002</v>
      </c>
      <c r="F34" s="7">
        <v>361.35179999999997</v>
      </c>
      <c r="G34" s="7">
        <v>185.481</v>
      </c>
      <c r="H34" s="12">
        <v>102.7363</v>
      </c>
      <c r="I34" s="14"/>
    </row>
    <row r="35" spans="1:9" ht="14.25" customHeight="1">
      <c r="A35" s="15">
        <v>2008</v>
      </c>
      <c r="B35" s="4" t="s">
        <v>9</v>
      </c>
      <c r="C35" s="5">
        <v>7138.004679241164</v>
      </c>
      <c r="D35" s="5">
        <v>245.7580701125856</v>
      </c>
      <c r="E35" s="5">
        <v>732.4588057140587</v>
      </c>
      <c r="F35" s="5">
        <v>5225.415083065055</v>
      </c>
      <c r="G35" s="5">
        <v>780.5757327798485</v>
      </c>
      <c r="H35" s="11">
        <v>153.7969875696157</v>
      </c>
      <c r="I35" s="14"/>
    </row>
    <row r="36" spans="1:9" ht="14.25" customHeight="1">
      <c r="A36" s="15"/>
      <c r="B36" s="6" t="s">
        <v>11</v>
      </c>
      <c r="C36" s="7">
        <v>5611.665026561163</v>
      </c>
      <c r="D36" s="7">
        <v>89.4978724725856</v>
      </c>
      <c r="E36" s="7">
        <v>306.94940249405863</v>
      </c>
      <c r="F36" s="7">
        <v>4715.116006965055</v>
      </c>
      <c r="G36" s="7">
        <v>421.0130987998485</v>
      </c>
      <c r="H36" s="12">
        <v>79.0886458296157</v>
      </c>
      <c r="I36" s="14"/>
    </row>
    <row r="37" spans="1:9" ht="14.25" customHeight="1">
      <c r="A37" s="15"/>
      <c r="B37" s="6" t="s">
        <v>7</v>
      </c>
      <c r="C37" s="7">
        <v>1526.3396526799997</v>
      </c>
      <c r="D37" s="7">
        <v>156.26019764</v>
      </c>
      <c r="E37" s="7">
        <v>425.50940321999997</v>
      </c>
      <c r="F37" s="7">
        <v>510.2990760999999</v>
      </c>
      <c r="G37" s="7">
        <v>359.56263398000004</v>
      </c>
      <c r="H37" s="12">
        <v>74.70834174000001</v>
      </c>
      <c r="I37" s="14"/>
    </row>
    <row r="38" spans="1:9" ht="14.25" customHeight="1">
      <c r="A38" s="15">
        <v>2009</v>
      </c>
      <c r="B38" s="4" t="s">
        <v>9</v>
      </c>
      <c r="C38" s="5">
        <v>8424.818566863936</v>
      </c>
      <c r="D38" s="5">
        <v>345.11521219</v>
      </c>
      <c r="E38" s="5">
        <v>938.819881825969</v>
      </c>
      <c r="F38" s="5">
        <v>5871.087607926805</v>
      </c>
      <c r="G38" s="5">
        <v>1000.515492621162</v>
      </c>
      <c r="H38" s="11">
        <v>269.28037230000007</v>
      </c>
      <c r="I38" s="14"/>
    </row>
    <row r="39" spans="1:9" ht="14.25" customHeight="1">
      <c r="A39" s="15"/>
      <c r="B39" s="6" t="s">
        <v>11</v>
      </c>
      <c r="C39" s="7">
        <v>6036.184962427098</v>
      </c>
      <c r="D39" s="7">
        <v>70.72496967679494</v>
      </c>
      <c r="E39" s="7">
        <v>305.36486907943794</v>
      </c>
      <c r="F39" s="7">
        <v>4901.743263809999</v>
      </c>
      <c r="G39" s="7">
        <v>638.9588809726295</v>
      </c>
      <c r="H39" s="12">
        <v>119.39297888823623</v>
      </c>
      <c r="I39" s="14"/>
    </row>
    <row r="40" spans="1:9" ht="14.25" customHeight="1">
      <c r="A40" s="15"/>
      <c r="B40" s="6" t="s">
        <v>7</v>
      </c>
      <c r="C40" s="7">
        <v>2388.633604436838</v>
      </c>
      <c r="D40" s="7">
        <v>274.3902425132051</v>
      </c>
      <c r="E40" s="7">
        <v>633.455012746531</v>
      </c>
      <c r="F40" s="7">
        <v>969.3443441168052</v>
      </c>
      <c r="G40" s="7">
        <v>361.5566116485325</v>
      </c>
      <c r="H40" s="12">
        <v>149.8873934117638</v>
      </c>
      <c r="I40" s="14"/>
    </row>
    <row r="41" spans="1:9" ht="14.25" customHeight="1">
      <c r="A41" s="15">
        <v>2010</v>
      </c>
      <c r="B41" s="4" t="s">
        <v>9</v>
      </c>
      <c r="C41" s="5">
        <v>10201.79050738</v>
      </c>
      <c r="D41" s="5">
        <v>429.84893812</v>
      </c>
      <c r="E41" s="5">
        <v>1296.60222469</v>
      </c>
      <c r="F41" s="5">
        <v>6936.806540689999</v>
      </c>
      <c r="G41" s="5">
        <v>1182.30688543</v>
      </c>
      <c r="H41" s="11">
        <v>356.22591845</v>
      </c>
      <c r="I41" s="14"/>
    </row>
    <row r="42" spans="1:9" ht="14.25" customHeight="1">
      <c r="A42" s="15"/>
      <c r="B42" s="6" t="s">
        <v>11</v>
      </c>
      <c r="C42" s="7">
        <v>6999.68087191</v>
      </c>
      <c r="D42" s="7">
        <v>79.51163438999998</v>
      </c>
      <c r="E42" s="7">
        <v>333.69875422999996</v>
      </c>
      <c r="F42" s="7">
        <v>5731.173358519999</v>
      </c>
      <c r="G42" s="7">
        <v>716.30104173</v>
      </c>
      <c r="H42" s="12">
        <v>138.99608303999997</v>
      </c>
      <c r="I42" s="14"/>
    </row>
    <row r="43" spans="1:9" ht="14.25" customHeight="1">
      <c r="A43" s="15"/>
      <c r="B43" s="6" t="s">
        <v>7</v>
      </c>
      <c r="C43" s="7">
        <v>3202.10963547</v>
      </c>
      <c r="D43" s="7">
        <v>350.33730373000003</v>
      </c>
      <c r="E43" s="7">
        <v>962.90347046</v>
      </c>
      <c r="F43" s="7">
        <v>1205.63318217</v>
      </c>
      <c r="G43" s="7">
        <v>466.00584369999996</v>
      </c>
      <c r="H43" s="12">
        <v>217.22983541000002</v>
      </c>
      <c r="I43" s="14"/>
    </row>
    <row r="44" spans="1:9" ht="14.25" customHeight="1">
      <c r="A44" s="15">
        <v>2011</v>
      </c>
      <c r="B44" s="4" t="s">
        <v>9</v>
      </c>
      <c r="C44" s="5">
        <v>11871.642747303064</v>
      </c>
      <c r="D44" s="5">
        <v>427.3863407795664</v>
      </c>
      <c r="E44" s="5">
        <v>1245.0531102869218</v>
      </c>
      <c r="F44" s="5">
        <v>8487.906261257049</v>
      </c>
      <c r="G44" s="5">
        <v>1305.829136356438</v>
      </c>
      <c r="H44" s="11">
        <v>405.4678986230892</v>
      </c>
      <c r="I44" s="14"/>
    </row>
    <row r="45" spans="1:9" ht="14.25" customHeight="1">
      <c r="A45" s="15"/>
      <c r="B45" s="6" t="s">
        <v>11</v>
      </c>
      <c r="C45" s="7">
        <v>8598.436046103065</v>
      </c>
      <c r="D45" s="7">
        <v>81.3783204795664</v>
      </c>
      <c r="E45" s="7">
        <v>451.2096951069218</v>
      </c>
      <c r="F45" s="7">
        <v>7223.118121337048</v>
      </c>
      <c r="G45" s="7">
        <v>738.057993486438</v>
      </c>
      <c r="H45" s="12">
        <v>104.67191569308919</v>
      </c>
      <c r="I45" s="14"/>
    </row>
    <row r="46" spans="1:9" ht="14.25" customHeight="1">
      <c r="A46" s="15"/>
      <c r="B46" s="6" t="s">
        <v>7</v>
      </c>
      <c r="C46" s="7">
        <v>3273.2067011999998</v>
      </c>
      <c r="D46" s="7">
        <v>346.0080203</v>
      </c>
      <c r="E46" s="7">
        <v>793.8434151800001</v>
      </c>
      <c r="F46" s="7">
        <v>1264.78813992</v>
      </c>
      <c r="G46" s="7">
        <v>567.77114287</v>
      </c>
      <c r="H46" s="12">
        <v>300.79598293</v>
      </c>
      <c r="I46" s="14"/>
    </row>
    <row r="47" spans="1:9" ht="14.25" customHeight="1">
      <c r="A47" s="15">
        <v>2012</v>
      </c>
      <c r="B47" s="4" t="s">
        <v>9</v>
      </c>
      <c r="C47" s="5">
        <v>13650.556334299998</v>
      </c>
      <c r="D47" s="5">
        <v>515.0635464999999</v>
      </c>
      <c r="E47" s="5">
        <v>1538.9317121000001</v>
      </c>
      <c r="F47" s="5">
        <v>9514.366877299999</v>
      </c>
      <c r="G47" s="5">
        <v>1545.6168469999998</v>
      </c>
      <c r="H47" s="11">
        <v>536.5773514</v>
      </c>
      <c r="I47" s="14"/>
    </row>
    <row r="48" spans="1:9" ht="14.25" customHeight="1">
      <c r="A48" s="15"/>
      <c r="B48" s="6" t="s">
        <v>11</v>
      </c>
      <c r="C48" s="7">
        <v>9782.1864195</v>
      </c>
      <c r="D48" s="7">
        <v>137.61459190000002</v>
      </c>
      <c r="E48" s="7">
        <v>507.74602590000006</v>
      </c>
      <c r="F48" s="7">
        <v>8150.5261941</v>
      </c>
      <c r="G48" s="7">
        <v>835.580647</v>
      </c>
      <c r="H48" s="12">
        <v>150.7189606</v>
      </c>
      <c r="I48" s="14"/>
    </row>
    <row r="49" spans="1:9" ht="14.25" customHeight="1">
      <c r="A49" s="15"/>
      <c r="B49" s="6" t="s">
        <v>7</v>
      </c>
      <c r="C49" s="7">
        <v>3868.3699148</v>
      </c>
      <c r="D49" s="7">
        <v>377.4489546</v>
      </c>
      <c r="E49" s="7">
        <v>1031.1856862</v>
      </c>
      <c r="F49" s="7">
        <v>1363.8406832</v>
      </c>
      <c r="G49" s="7">
        <v>710.0362</v>
      </c>
      <c r="H49" s="12">
        <v>385.8583908</v>
      </c>
      <c r="I49" s="14"/>
    </row>
    <row r="50" spans="1:9" ht="14.25" customHeight="1">
      <c r="A50" s="15">
        <v>2013</v>
      </c>
      <c r="B50" s="4" t="s">
        <v>9</v>
      </c>
      <c r="C50" s="5">
        <v>15006.6029043</v>
      </c>
      <c r="D50" s="5">
        <v>587.266985</v>
      </c>
      <c r="E50" s="5">
        <v>1532.9590771</v>
      </c>
      <c r="F50" s="5">
        <v>10590.90614</v>
      </c>
      <c r="G50" s="5">
        <v>1675.3454949</v>
      </c>
      <c r="H50" s="11">
        <v>620.1252073</v>
      </c>
      <c r="I50" s="14"/>
    </row>
    <row r="51" spans="1:9" ht="14.25" customHeight="1">
      <c r="A51" s="15"/>
      <c r="B51" s="6" t="s">
        <v>11</v>
      </c>
      <c r="C51" s="7">
        <v>10981.2704743</v>
      </c>
      <c r="D51" s="7">
        <v>124.71672380000001</v>
      </c>
      <c r="E51" s="7">
        <v>561.4427851</v>
      </c>
      <c r="F51" s="7">
        <v>9232.1024576</v>
      </c>
      <c r="G51" s="7">
        <v>861.3301134</v>
      </c>
      <c r="H51" s="12">
        <v>201.6783944</v>
      </c>
      <c r="I51" s="14"/>
    </row>
    <row r="52" spans="1:9" ht="14.25" customHeight="1">
      <c r="A52" s="15"/>
      <c r="B52" s="6" t="s">
        <v>7</v>
      </c>
      <c r="C52" s="7">
        <v>4025.3324300000004</v>
      </c>
      <c r="D52" s="7">
        <v>462.5502611999999</v>
      </c>
      <c r="E52" s="7">
        <v>971.5162920000001</v>
      </c>
      <c r="F52" s="7">
        <v>1358.8036824</v>
      </c>
      <c r="G52" s="7">
        <v>814.0153814999999</v>
      </c>
      <c r="H52" s="12">
        <v>418.4468129</v>
      </c>
      <c r="I52" s="14"/>
    </row>
    <row r="53" spans="1:9" ht="14.25" customHeight="1">
      <c r="A53" s="15">
        <v>2014</v>
      </c>
      <c r="B53" s="4" t="s">
        <v>9</v>
      </c>
      <c r="C53" s="5">
        <v>17503.263703519322</v>
      </c>
      <c r="D53" s="5">
        <v>627.7394949901374</v>
      </c>
      <c r="E53" s="5">
        <v>2046.3739498688337</v>
      </c>
      <c r="F53" s="5">
        <v>11885.28129369074</v>
      </c>
      <c r="G53" s="5">
        <v>2036.6068039451347</v>
      </c>
      <c r="H53" s="11">
        <v>907.2621610244754</v>
      </c>
      <c r="I53" s="14"/>
    </row>
    <row r="54" spans="1:9" ht="14.25" customHeight="1">
      <c r="A54" s="15"/>
      <c r="B54" s="6" t="s">
        <v>11</v>
      </c>
      <c r="C54" s="7">
        <v>12721.172067273954</v>
      </c>
      <c r="D54" s="7">
        <v>166.72942930013735</v>
      </c>
      <c r="E54" s="7">
        <v>842.265812368834</v>
      </c>
      <c r="F54" s="7">
        <v>10377.14697382074</v>
      </c>
      <c r="G54" s="7">
        <v>1054.1553625997658</v>
      </c>
      <c r="H54" s="12">
        <v>280.87448918447546</v>
      </c>
      <c r="I54" s="14"/>
    </row>
    <row r="55" spans="1:9" ht="14.25" customHeight="1">
      <c r="A55" s="15"/>
      <c r="B55" s="6" t="s">
        <v>7</v>
      </c>
      <c r="C55" s="7">
        <v>4782.091636245368</v>
      </c>
      <c r="D55" s="7">
        <v>461.01006569000003</v>
      </c>
      <c r="E55" s="7">
        <v>1204.1081374999999</v>
      </c>
      <c r="F55" s="7">
        <v>1508.1343198700001</v>
      </c>
      <c r="G55" s="7">
        <v>982.4514413453687</v>
      </c>
      <c r="H55" s="12">
        <v>626.3876718399999</v>
      </c>
      <c r="I55" s="14"/>
    </row>
    <row r="56" spans="1:9" ht="14.25" customHeight="1">
      <c r="A56" s="15">
        <v>2015</v>
      </c>
      <c r="B56" s="4" t="s">
        <v>9</v>
      </c>
      <c r="C56" s="5">
        <v>19658.16246251121</v>
      </c>
      <c r="D56" s="5">
        <v>598.1965182756351</v>
      </c>
      <c r="E56" s="5">
        <v>1780.300008902584</v>
      </c>
      <c r="F56" s="5">
        <v>14329.98651413307</v>
      </c>
      <c r="G56" s="5">
        <v>2058.550994339294</v>
      </c>
      <c r="H56" s="11">
        <v>891.1284268606267</v>
      </c>
      <c r="I56" s="14"/>
    </row>
    <row r="57" spans="1:9" ht="14.25" customHeight="1">
      <c r="A57" s="15"/>
      <c r="B57" s="6" t="s">
        <v>11</v>
      </c>
      <c r="C57" s="7">
        <v>14831.808334002943</v>
      </c>
      <c r="D57" s="7">
        <v>153.35272511563514</v>
      </c>
      <c r="E57" s="7">
        <v>811.8431871431052</v>
      </c>
      <c r="F57" s="7">
        <v>12518.12954640335</v>
      </c>
      <c r="G57" s="7">
        <v>1171.311844542263</v>
      </c>
      <c r="H57" s="12">
        <v>177.1710307985908</v>
      </c>
      <c r="I57" s="14"/>
    </row>
    <row r="58" spans="1:9" ht="14.25" customHeight="1">
      <c r="A58" s="15"/>
      <c r="B58" s="6" t="s">
        <v>7</v>
      </c>
      <c r="C58" s="7">
        <v>4826.354128508267</v>
      </c>
      <c r="D58" s="7">
        <v>444.84379316</v>
      </c>
      <c r="E58" s="7">
        <v>968.4568217594789</v>
      </c>
      <c r="F58" s="7">
        <v>1811.856967729721</v>
      </c>
      <c r="G58" s="7">
        <v>887.2391497970311</v>
      </c>
      <c r="H58" s="12">
        <v>713.9573960620361</v>
      </c>
      <c r="I58" s="14"/>
    </row>
    <row r="59" spans="1:9" ht="14.25" customHeight="1">
      <c r="A59" s="15">
        <v>2016</v>
      </c>
      <c r="B59" s="4" t="s">
        <v>9</v>
      </c>
      <c r="C59" s="5">
        <v>19842.62860703057</v>
      </c>
      <c r="D59" s="5">
        <v>609.4912248014004</v>
      </c>
      <c r="E59" s="5">
        <v>1976.70122857765</v>
      </c>
      <c r="F59" s="5">
        <v>13940.037723974026</v>
      </c>
      <c r="G59" s="5">
        <v>2277.7826822278485</v>
      </c>
      <c r="H59" s="11">
        <v>1038.6157474496463</v>
      </c>
      <c r="I59" s="14"/>
    </row>
    <row r="60" spans="1:9" ht="14.25" customHeight="1">
      <c r="A60" s="15"/>
      <c r="B60" s="6" t="s">
        <v>11</v>
      </c>
      <c r="C60" s="7">
        <v>14907.566234276985</v>
      </c>
      <c r="D60" s="7">
        <v>168.2786490114004</v>
      </c>
      <c r="E60" s="7">
        <v>1009.5810488021594</v>
      </c>
      <c r="F60" s="7">
        <v>12094.58009396082</v>
      </c>
      <c r="G60" s="7">
        <v>1378.6338415024516</v>
      </c>
      <c r="H60" s="12">
        <v>256.4926010001552</v>
      </c>
      <c r="I60" s="14"/>
    </row>
    <row r="61" spans="1:9" ht="14.25" customHeight="1">
      <c r="A61" s="15"/>
      <c r="B61" s="6" t="s">
        <v>7</v>
      </c>
      <c r="C61" s="7">
        <v>4935.062372753585</v>
      </c>
      <c r="D61" s="7">
        <v>441.21257578999996</v>
      </c>
      <c r="E61" s="7">
        <v>967.1201797754902</v>
      </c>
      <c r="F61" s="7">
        <v>1845.4576300132067</v>
      </c>
      <c r="G61" s="7">
        <v>899.1488407253969</v>
      </c>
      <c r="H61" s="12">
        <v>782.1231464494911</v>
      </c>
      <c r="I61" s="14"/>
    </row>
    <row r="62" spans="1:9" ht="14.25" customHeight="1">
      <c r="A62" s="15">
        <v>2017</v>
      </c>
      <c r="B62" s="4" t="s">
        <v>9</v>
      </c>
      <c r="C62" s="5">
        <v>20729.200237886456</v>
      </c>
      <c r="D62" s="5">
        <v>634.4697652148823</v>
      </c>
      <c r="E62" s="5">
        <v>2132.361205441559</v>
      </c>
      <c r="F62" s="5">
        <v>14504.483518076653</v>
      </c>
      <c r="G62" s="5">
        <v>2364.4566328703513</v>
      </c>
      <c r="H62" s="11">
        <v>1093.429116283013</v>
      </c>
      <c r="I62" s="14"/>
    </row>
    <row r="63" spans="1:9" ht="14.25" customHeight="1">
      <c r="A63" s="15"/>
      <c r="B63" s="6" t="s">
        <v>11</v>
      </c>
      <c r="C63" s="7">
        <v>15456.931306353306</v>
      </c>
      <c r="D63" s="7">
        <v>154.80067028488233</v>
      </c>
      <c r="E63" s="7">
        <v>1075.3706048004235</v>
      </c>
      <c r="F63" s="7">
        <v>12464.468359057071</v>
      </c>
      <c r="G63" s="7">
        <v>1404.080099779525</v>
      </c>
      <c r="H63" s="12">
        <v>358.2115724314044</v>
      </c>
      <c r="I63" s="14"/>
    </row>
    <row r="64" spans="1:9" ht="14.25" customHeight="1">
      <c r="A64" s="15"/>
      <c r="B64" s="6" t="s">
        <v>7</v>
      </c>
      <c r="C64" s="7">
        <v>5272.268931533151</v>
      </c>
      <c r="D64" s="7">
        <v>479.66909493</v>
      </c>
      <c r="E64" s="7">
        <v>1056.9906006411356</v>
      </c>
      <c r="F64" s="7">
        <v>2040.0151590195806</v>
      </c>
      <c r="G64" s="7">
        <v>960.3765330908263</v>
      </c>
      <c r="H64" s="12">
        <v>735.2175438516085</v>
      </c>
      <c r="I64" s="14"/>
    </row>
    <row r="65" spans="1:9" ht="14.25" customHeight="1">
      <c r="A65" s="15">
        <v>2018</v>
      </c>
      <c r="B65" s="4" t="s">
        <v>9</v>
      </c>
      <c r="C65" s="5">
        <v>22139.396800229966</v>
      </c>
      <c r="D65" s="5">
        <v>667.094212199803</v>
      </c>
      <c r="E65" s="5">
        <v>2103.759418237504</v>
      </c>
      <c r="F65" s="5">
        <v>15781.598704850094</v>
      </c>
      <c r="G65" s="5">
        <v>2332.2621282208447</v>
      </c>
      <c r="H65" s="11">
        <v>1254.6823367217173</v>
      </c>
      <c r="I65" s="14"/>
    </row>
    <row r="66" spans="1:9" ht="14.25" customHeight="1">
      <c r="A66" s="15"/>
      <c r="B66" s="6" t="s">
        <v>11</v>
      </c>
      <c r="C66" s="7">
        <v>17001.17386281918</v>
      </c>
      <c r="D66" s="7">
        <v>193.97345611088704</v>
      </c>
      <c r="E66" s="7">
        <v>1029.2855802234658</v>
      </c>
      <c r="F66" s="7">
        <v>13837.249597942784</v>
      </c>
      <c r="G66" s="7">
        <v>1443.7980948850166</v>
      </c>
      <c r="H66" s="12">
        <v>496.8671336570259</v>
      </c>
      <c r="I66" s="14"/>
    </row>
    <row r="67" spans="1:9" ht="14.25" customHeight="1">
      <c r="A67" s="15"/>
      <c r="B67" s="6" t="s">
        <v>7</v>
      </c>
      <c r="C67" s="7">
        <v>5138.222937410785</v>
      </c>
      <c r="D67" s="7">
        <v>473.12075608891587</v>
      </c>
      <c r="E67" s="7">
        <v>1074.4738380140382</v>
      </c>
      <c r="F67" s="7">
        <v>1944.3491069073104</v>
      </c>
      <c r="G67" s="7">
        <v>888.4640333358283</v>
      </c>
      <c r="H67" s="12">
        <v>757.8152030646916</v>
      </c>
      <c r="I67" s="14"/>
    </row>
    <row r="68" spans="1:9" ht="14.25" customHeight="1">
      <c r="A68" s="15">
        <v>2019</v>
      </c>
      <c r="B68" s="4" t="s">
        <v>9</v>
      </c>
      <c r="C68" s="5">
        <f>SUM(C69:C70)</f>
        <v>18571.803624292257</v>
      </c>
      <c r="D68" s="5">
        <f>+D69+D70</f>
        <v>646.2883113877663</v>
      </c>
      <c r="E68" s="5">
        <f>+E69+E70</f>
        <v>2201.706799792918</v>
      </c>
      <c r="F68" s="5">
        <f>+F69+F70</f>
        <v>12314.000046080166</v>
      </c>
      <c r="G68" s="5">
        <f>+G69+G70</f>
        <v>2130.11137482302</v>
      </c>
      <c r="H68" s="11">
        <f>+H69+H70</f>
        <v>1279.6970922083872</v>
      </c>
      <c r="I68" s="14"/>
    </row>
    <row r="69" spans="1:9" ht="14.25" customHeight="1">
      <c r="A69" s="15"/>
      <c r="B69" s="6" t="s">
        <v>11</v>
      </c>
      <c r="C69" s="7">
        <f>SUM(D69:H69)</f>
        <v>13785.262861062003</v>
      </c>
      <c r="D69" s="7">
        <v>200.94923234776616</v>
      </c>
      <c r="E69" s="7">
        <v>1110.8350510651917</v>
      </c>
      <c r="F69" s="7">
        <v>10634.104477462915</v>
      </c>
      <c r="G69" s="7">
        <v>1380.865016060481</v>
      </c>
      <c r="H69" s="12">
        <v>458.5090841256484</v>
      </c>
      <c r="I69" s="14"/>
    </row>
    <row r="70" spans="1:9" ht="14.25" customHeight="1">
      <c r="A70" s="15"/>
      <c r="B70" s="6" t="s">
        <v>7</v>
      </c>
      <c r="C70" s="7">
        <f>SUM(D70:H70)</f>
        <v>4786.540763230255</v>
      </c>
      <c r="D70" s="7">
        <v>445.33907904000006</v>
      </c>
      <c r="E70" s="7">
        <v>1090.8717487277263</v>
      </c>
      <c r="F70" s="7">
        <v>1679.8955686172505</v>
      </c>
      <c r="G70" s="7">
        <v>749.2463587625391</v>
      </c>
      <c r="H70" s="12">
        <v>821.1880080827387</v>
      </c>
      <c r="I70" s="14"/>
    </row>
    <row r="71" spans="1:9" ht="14.25" customHeight="1">
      <c r="A71" s="15">
        <v>2020</v>
      </c>
      <c r="B71" s="4" t="s">
        <v>9</v>
      </c>
      <c r="C71" s="5">
        <f>SUM(C72:C73)</f>
        <v>18288.2610782333</v>
      </c>
      <c r="D71" s="5">
        <f>+D72+D73</f>
        <v>687.0187626340985</v>
      </c>
      <c r="E71" s="5">
        <f>+E72+E73</f>
        <v>1952.38675543315</v>
      </c>
      <c r="F71" s="5">
        <f>+F72+F73</f>
        <v>11976.285116327772</v>
      </c>
      <c r="G71" s="5">
        <f>+G72+G73</f>
        <v>2416.1826183673884</v>
      </c>
      <c r="H71" s="11">
        <f>+H72+H73</f>
        <v>1256.3878254708916</v>
      </c>
      <c r="I71" s="14"/>
    </row>
    <row r="72" spans="1:9" ht="14.25" customHeight="1">
      <c r="A72" s="15"/>
      <c r="B72" s="6" t="s">
        <v>11</v>
      </c>
      <c r="C72" s="7">
        <f>SUM(D72:H72)</f>
        <v>14115.227410613117</v>
      </c>
      <c r="D72" s="7">
        <v>204.24879056928947</v>
      </c>
      <c r="E72" s="7">
        <v>1036.266328697551</v>
      </c>
      <c r="F72" s="7">
        <v>10711.667058097542</v>
      </c>
      <c r="G72" s="7">
        <v>1715.533325070005</v>
      </c>
      <c r="H72" s="12">
        <v>447.5119081787294</v>
      </c>
      <c r="I72" s="14"/>
    </row>
    <row r="73" spans="1:9" ht="14.25" customHeight="1">
      <c r="A73" s="15"/>
      <c r="B73" s="6" t="s">
        <v>7</v>
      </c>
      <c r="C73" s="7">
        <f>SUM(D73:H73)</f>
        <v>4173.033667620182</v>
      </c>
      <c r="D73" s="7">
        <v>482.76997206480905</v>
      </c>
      <c r="E73" s="7">
        <v>916.1204267355989</v>
      </c>
      <c r="F73" s="7">
        <v>1264.6180582302288</v>
      </c>
      <c r="G73" s="7">
        <v>700.6492932973832</v>
      </c>
      <c r="H73" s="12">
        <v>808.8759172921622</v>
      </c>
      <c r="I73" s="14"/>
    </row>
    <row r="74" spans="1:9" ht="14.25" customHeight="1">
      <c r="A74" s="15">
        <v>2021</v>
      </c>
      <c r="B74" s="4" t="s">
        <v>9</v>
      </c>
      <c r="C74" s="5">
        <f>SUM(C75:C76)</f>
        <v>22156.740447203316</v>
      </c>
      <c r="D74" s="5">
        <f>+D75+D76</f>
        <v>995.8912305141293</v>
      </c>
      <c r="E74" s="5">
        <f>+E75+E76</f>
        <v>2300.5487491616577</v>
      </c>
      <c r="F74" s="5">
        <f>+F75+F76</f>
        <v>14801.191729276741</v>
      </c>
      <c r="G74" s="5">
        <f>+G75+G76</f>
        <v>2601.3904377282756</v>
      </c>
      <c r="H74" s="11">
        <f>+H75+H76</f>
        <v>1457.7183005225127</v>
      </c>
      <c r="I74" s="14"/>
    </row>
    <row r="75" spans="1:9" ht="14.25" customHeight="1">
      <c r="A75" s="15"/>
      <c r="B75" s="6" t="s">
        <v>11</v>
      </c>
      <c r="C75" s="7">
        <f>SUM(D75:H75)</f>
        <v>16905.02907952911</v>
      </c>
      <c r="D75" s="7">
        <v>297.15155792389913</v>
      </c>
      <c r="E75" s="7">
        <v>1267.2462910389927</v>
      </c>
      <c r="F75" s="7">
        <v>13311.91326316729</v>
      </c>
      <c r="G75" s="7">
        <v>1536.8339432941389</v>
      </c>
      <c r="H75" s="12">
        <v>491.8840241047924</v>
      </c>
      <c r="I75" s="14"/>
    </row>
    <row r="76" spans="1:9" ht="14.25" customHeight="1">
      <c r="A76" s="15"/>
      <c r="B76" s="6" t="s">
        <v>7</v>
      </c>
      <c r="C76" s="7">
        <f>SUM(D76:H76)</f>
        <v>5251.711367674204</v>
      </c>
      <c r="D76" s="7">
        <v>698.7396725902302</v>
      </c>
      <c r="E76" s="7">
        <v>1033.3024581226648</v>
      </c>
      <c r="F76" s="7">
        <v>1489.2784661094518</v>
      </c>
      <c r="G76" s="7">
        <v>1064.5564944341368</v>
      </c>
      <c r="H76" s="12">
        <v>965.8342764177203</v>
      </c>
      <c r="I76" s="14"/>
    </row>
    <row r="77" spans="1:9" ht="14.25" customHeight="1">
      <c r="A77" s="15" t="s">
        <v>18</v>
      </c>
      <c r="B77" s="4" t="s">
        <v>9</v>
      </c>
      <c r="C77" s="5">
        <f>SUM(C78:C79)</f>
        <v>26942.341163168647</v>
      </c>
      <c r="D77" s="5">
        <f>+D78+D79</f>
        <v>1393.7362651599133</v>
      </c>
      <c r="E77" s="5">
        <f>+E78+E79</f>
        <v>2681.695377367263</v>
      </c>
      <c r="F77" s="5">
        <f>+F78+F79</f>
        <v>18635.765287466314</v>
      </c>
      <c r="G77" s="5">
        <f>+G78+G79</f>
        <v>3116.6254757766173</v>
      </c>
      <c r="H77" s="11">
        <f>+H78+H79</f>
        <v>1114.5187573985413</v>
      </c>
      <c r="I77" s="14"/>
    </row>
    <row r="78" spans="1:9" ht="14.25" customHeight="1">
      <c r="A78" s="15"/>
      <c r="B78" s="6" t="s">
        <v>11</v>
      </c>
      <c r="C78" s="7">
        <f>SUM(D78:H78)</f>
        <v>20064.95439916517</v>
      </c>
      <c r="D78" s="7">
        <v>388.87479827543586</v>
      </c>
      <c r="E78" s="7">
        <v>1497.556341133174</v>
      </c>
      <c r="F78" s="7">
        <v>15887.714684376691</v>
      </c>
      <c r="G78" s="7">
        <v>1918.5932712497781</v>
      </c>
      <c r="H78" s="12">
        <v>372.2153041300909</v>
      </c>
      <c r="I78" s="14"/>
    </row>
    <row r="79" spans="1:9" ht="14.25" customHeight="1">
      <c r="A79" s="15"/>
      <c r="B79" s="6" t="s">
        <v>7</v>
      </c>
      <c r="C79" s="7">
        <f>SUM(D79:H79)</f>
        <v>6877.386764003479</v>
      </c>
      <c r="D79" s="7">
        <v>1004.8614668844775</v>
      </c>
      <c r="E79" s="7">
        <v>1184.1390362340887</v>
      </c>
      <c r="F79" s="7">
        <v>2748.050603089622</v>
      </c>
      <c r="G79" s="7">
        <v>1198.0322045268395</v>
      </c>
      <c r="H79" s="12">
        <v>742.3034532684504</v>
      </c>
      <c r="I79" s="14"/>
    </row>
    <row r="80" spans="1:9" ht="57.75" customHeight="1">
      <c r="A80" s="17" t="s">
        <v>12</v>
      </c>
      <c r="B80" s="17"/>
      <c r="C80" s="17"/>
      <c r="D80" s="17"/>
      <c r="E80" s="17"/>
      <c r="F80" s="17"/>
      <c r="G80" s="17"/>
      <c r="H80" s="17"/>
      <c r="I80" s="14"/>
    </row>
    <row r="81" spans="1:10" ht="24" customHeight="1">
      <c r="A81" s="16" t="s">
        <v>16</v>
      </c>
      <c r="B81" s="16"/>
      <c r="C81" s="16"/>
      <c r="D81" s="16"/>
      <c r="E81" s="16"/>
      <c r="F81" s="16"/>
      <c r="G81" s="16"/>
      <c r="H81" s="16"/>
      <c r="I81" s="9"/>
      <c r="J81" s="9"/>
    </row>
    <row r="82" ht="18.75" customHeight="1">
      <c r="A82" s="2" t="s">
        <v>10</v>
      </c>
    </row>
    <row r="83" spans="1:10" ht="129" customHeight="1">
      <c r="A83" s="20" t="s">
        <v>15</v>
      </c>
      <c r="B83" s="20"/>
      <c r="C83" s="20"/>
      <c r="D83" s="20"/>
      <c r="E83" s="20"/>
      <c r="F83" s="20"/>
      <c r="G83" s="20"/>
      <c r="H83" s="20"/>
      <c r="I83" s="8"/>
      <c r="J83" s="8"/>
    </row>
    <row r="84" spans="1:10" ht="14.25" customHeight="1">
      <c r="A84" s="20" t="s">
        <v>19</v>
      </c>
      <c r="B84" s="20"/>
      <c r="C84" s="20"/>
      <c r="D84" s="20"/>
      <c r="E84" s="20"/>
      <c r="F84" s="20"/>
      <c r="G84" s="20"/>
      <c r="H84" s="20"/>
      <c r="I84" s="8"/>
      <c r="J84" s="8"/>
    </row>
    <row r="85" ht="12.75">
      <c r="A85" s="2"/>
    </row>
    <row r="86" ht="12.75">
      <c r="A86" s="3"/>
    </row>
    <row r="87" ht="12.75">
      <c r="A87" s="2"/>
    </row>
  </sheetData>
  <sheetProtection/>
  <mergeCells count="29">
    <mergeCell ref="A84:H84"/>
    <mergeCell ref="A83:H83"/>
    <mergeCell ref="A11:A13"/>
    <mergeCell ref="A14:A16"/>
    <mergeCell ref="A17:A19"/>
    <mergeCell ref="A20:A22"/>
    <mergeCell ref="A38:A40"/>
    <mergeCell ref="A44:A46"/>
    <mergeCell ref="A41:A43"/>
    <mergeCell ref="A23:A25"/>
    <mergeCell ref="A53:A55"/>
    <mergeCell ref="A65:A67"/>
    <mergeCell ref="A71:A73"/>
    <mergeCell ref="A8:H8"/>
    <mergeCell ref="A9:H9"/>
    <mergeCell ref="A50:A52"/>
    <mergeCell ref="A59:A61"/>
    <mergeCell ref="A47:A49"/>
    <mergeCell ref="A56:A58"/>
    <mergeCell ref="A74:A76"/>
    <mergeCell ref="A77:A79"/>
    <mergeCell ref="A81:H81"/>
    <mergeCell ref="A26:A28"/>
    <mergeCell ref="A29:A31"/>
    <mergeCell ref="A32:A34"/>
    <mergeCell ref="A35:A37"/>
    <mergeCell ref="A80:H80"/>
    <mergeCell ref="A68:A70"/>
    <mergeCell ref="A62:A64"/>
  </mergeCells>
  <printOptions/>
  <pageMargins left="0.4724409448818898" right="0.6692913385826772" top="0.4724409448818898" bottom="0.15748031496062992" header="0.31496062992125984" footer="0.11811023622047245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Ciência e Tecnologia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Rede Local do MCT - SEDE</dc:creator>
  <cp:keywords/>
  <dc:description/>
  <cp:lastModifiedBy>FERNANDO VAREJÃO FREIRE</cp:lastModifiedBy>
  <cp:lastPrinted>2022-12-21T15:49:46Z</cp:lastPrinted>
  <dcterms:created xsi:type="dcterms:W3CDTF">2009-03-23T13:29:07Z</dcterms:created>
  <dcterms:modified xsi:type="dcterms:W3CDTF">2023-11-27T14:28:47Z</dcterms:modified>
  <cp:category/>
  <cp:version/>
  <cp:contentType/>
  <cp:contentStatus/>
</cp:coreProperties>
</file>