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04035108138\Downloads\"/>
    </mc:Choice>
  </mc:AlternateContent>
  <xr:revisionPtr revIDLastSave="0" documentId="13_ncr:1_{34D4936E-59E8-434A-A448-7001E3859A7D}" xr6:coauthVersionLast="47" xr6:coauthVersionMax="47" xr10:uidLastSave="{00000000-0000-0000-0000-000000000000}"/>
  <bookViews>
    <workbookView xWindow="-28920" yWindow="-120" windowWidth="29040" windowHeight="15840" tabRatio="591" xr2:uid="{00000000-000D-0000-FFFF-FFFF00000000}"/>
  </bookViews>
  <sheets>
    <sheet name="INDICADORES E METAS" sheetId="22" r:id="rId1"/>
    <sheet name="AVALIACAO MEIO TERMO" sheetId="33" r:id="rId2"/>
    <sheet name="AVALIACAO FINAL" sheetId="34" r:id="rId3"/>
    <sheet name="FIGURAS" sheetId="35" r:id="rId4"/>
  </sheets>
  <definedNames>
    <definedName name="Figuras">FIGURAS!$A$1:$B$6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4" l="1"/>
  <c r="C9" i="34"/>
  <c r="C7" i="33"/>
</calcChain>
</file>

<file path=xl/sharedStrings.xml><?xml version="1.0" encoding="utf-8"?>
<sst xmlns="http://schemas.openxmlformats.org/spreadsheetml/2006/main" count="397" uniqueCount="112">
  <si>
    <t xml:space="preserve"> Plano de Ação Nacional para Conservação de Espécies Ameaçadas de Extinção - PAN Pequenos Felinos</t>
  </si>
  <si>
    <t>Plano de Ação para a Conservação dos Pequenos Felinos</t>
  </si>
  <si>
    <t>OBJETIVO GERAL</t>
  </si>
  <si>
    <t>Promover e integrar ações para mitigar as ameaças e ampliar o conhecimento sobre as populações de pequenos felinos, visando reduzir o risco de extinção em cinco anos.</t>
  </si>
  <si>
    <t>DATA DA MATRIZ DE METAS</t>
  </si>
  <si>
    <t>DADOS DA MATRIZ DE METAS</t>
  </si>
  <si>
    <t xml:space="preserve">Nº OBJ. 
ESP. </t>
  </si>
  <si>
    <t>OBJETIVO ESPECÍFICO</t>
  </si>
  <si>
    <t>INDICADOR</t>
  </si>
  <si>
    <t>LINHA DE BASE</t>
  </si>
  <si>
    <t>META  DE MEIO TERMO</t>
  </si>
  <si>
    <t>META FINAL</t>
  </si>
  <si>
    <t>EXPECTATIVA
(Aumentar, Manter, Reduzir)</t>
  </si>
  <si>
    <t>MEIO DE VERIFICAÇÃO</t>
  </si>
  <si>
    <t xml:space="preserve"> FREQUÊNCIA DE MENSURAÇÃO</t>
  </si>
  <si>
    <t>RESPONSÁVEL</t>
  </si>
  <si>
    <t>OBSERVAÇÕES</t>
  </si>
  <si>
    <t>Dimensionamento e mitigação de impactos decorrentes dos atropelamentos em empreendimentos rodoferroviários.</t>
  </si>
  <si>
    <t>Número de documentos técnico científicos que incluam dados de atropelamento de pequenos felinos desenvolvidos na área de abrangência do PAN.</t>
  </si>
  <si>
    <t>Aumentar</t>
  </si>
  <si>
    <t>Artigos, dissertações, relatórios, SISGEO​</t>
  </si>
  <si>
    <t>Anual.</t>
  </si>
  <si>
    <t>Tatiane Trigo</t>
  </si>
  <si>
    <t>O objetivo deste indicador é preencher a lacuna de dados que são necessários para o desenvolvimento de índices que possibilitem dimensionar de forma mais assertiva os impactos de atropelamentos de pequenos felinos e definição de áreas prioritárias para ações de mitigação. É necessária também definição das áreas estratégicas do PAN.
Cálculo da meta: estimativa de 2 documentos por região geográfica como meta final, totalizando 10.</t>
  </si>
  <si>
    <t>Nº de campanhas de sensibilização voltadas para atropelamento de pequenos felinos nas áreas estratégicas do PAN.</t>
  </si>
  <si>
    <t>Material das campanhas (impresso ou virtual), fotos, relatório de atividade, etc​.</t>
  </si>
  <si>
    <t>Flávia Tirelli</t>
  </si>
  <si>
    <t>(Cálculo da linha de base) Projeto Gatos do Mato-RS/REPRAAS/GCWG: 1 campanha que inclui cartilha, sinalização de rodovias, adesivos; Projeto Felinos do Pampa/GCWG: 1 campanha que inclui 3 placas de sinalização, 1 outdoor e produção de adesivos. (Projetos no Rio Grande do Sul: hotspot de diversidade de pequenos felinos)​</t>
  </si>
  <si>
    <t>Dimensionamento e mitigação de impactos decorrentes do abate retaliatório e preventivo de pequenos felinos e da pressão de caça de suas presas.</t>
  </si>
  <si>
    <t>Número de propriedades atendidas em que houve intervenções para resolução de conflitos.</t>
  </si>
  <si>
    <t>Formulários de visitas a propriedades.</t>
  </si>
  <si>
    <t>Linha de base – Projeto Felinos do Pampa: 1; Fernando Lima: 1; Projeto Panthera: 2.​
Ações que vão contar para a meta de meio termo – Projeto Panthera: 1; Fernando Lima: 2; Felinos do Pampa: 10, todos realizados em 2023.​</t>
  </si>
  <si>
    <t>Nº de iniciativas, projetos e campanhas institucionais, a fim de dimensionar impactos de conflitos com pequenos felinos.</t>
  </si>
  <si>
    <t>Formulário online.</t>
  </si>
  <si>
    <t>Fernando Lima</t>
  </si>
  <si>
    <t>O grupo entendeu como “iniciativa”: projetos, campanhas institucionais ou levantamento e sistematização de informações​
Linha de base - 2 projetos já realizam estas atividades: Projeto Felinos do Pampa, Projeto Felinos da Cantareira​, Felinos do Caparaó, Felinos da Juréia-Itatins, Projeto Felinos, Tiger Cats Conservation (TCCI), Felinos do Aguaí, Felinos do Vale e Felinos de Itapeva.
Meio termo: x+50%
Final: x+100%
Indicador relacionado com o protocolo gerado na ação 2.1​</t>
  </si>
  <si>
    <t>Redução da remoção indevida de indivíduos vivos in situ e melhoramento dos procedimentos de recebimento, manutenção e destinação destes animais.</t>
  </si>
  <si>
    <r>
      <t xml:space="preserve">Nº de ações de educação/ sensibilização que incluem a temática da remoção de indivíduos vivos </t>
    </r>
    <r>
      <rPr>
        <i/>
        <sz val="12"/>
        <rFont val="Calibri"/>
        <family val="2"/>
        <scheme val="minor"/>
      </rPr>
      <t>in situ.</t>
    </r>
  </si>
  <si>
    <t>Fotos, relatórios de atividades.</t>
  </si>
  <si>
    <t>Linha de base – Projeto Felinos do Pampa: 22 ações​
Projeto Gatos do Mato-RS/REPRAAS: 11 ações​
Projeto Felinos da Cantareira: 8 ações.
Ações de educação podem ser eventos pontuais, como palestras, eventos, etc.
Meio termo: x+50%
Final: x+100%</t>
  </si>
  <si>
    <t>% de instituições ambientais que adotam o protocolo de recebimento, manutenção e destinação.</t>
  </si>
  <si>
    <t>Questionários, formulário online, contato direto com as instituições.</t>
  </si>
  <si>
    <t>Bianual.</t>
  </si>
  <si>
    <t>Carolina Vanin</t>
  </si>
  <si>
    <t>Protocolo elaborado na ação 3.2​.
Instituições que recebem (CETAS, CRAS, Zoológicos, hospitais veterinários), que fazem a manutenção dos animais ex situ (zoológicos) e a destinação (reintrodução ou destinação para manejo ex situ)​.</t>
  </si>
  <si>
    <t>Número de agentes capacitados para o manejo adequado de pequenos felinos.</t>
  </si>
  <si>
    <t>50% da meta final.</t>
  </si>
  <si>
    <t>A meta final será pelo menos um agente de cada instituição contabilizada no indicador anterior, que adote o protocolo da ação 3.2​.</t>
  </si>
  <si>
    <t>Listas de presença de eventos/cursos de capacitação.</t>
  </si>
  <si>
    <r>
      <t xml:space="preserve">Podem ser considerados nesta capacitação pessoas que são responsáveis pelo manejo direto dos animais. Instituições que recebem (CETAS, CRAS, Zoológicos, hospitais veterinários), que fazem a manutenção dos animais </t>
    </r>
    <r>
      <rPr>
        <i/>
        <sz val="12"/>
        <rFont val="Calibri"/>
        <family val="2"/>
        <scheme val="minor"/>
      </rPr>
      <t>ex situ</t>
    </r>
    <r>
      <rPr>
        <sz val="12"/>
        <rFont val="Calibri"/>
        <family val="2"/>
        <scheme val="minor"/>
      </rPr>
      <t xml:space="preserve"> (zoológicos) e a destinação (reintrodução ou destinação para manejo </t>
    </r>
    <r>
      <rPr>
        <i/>
        <sz val="12"/>
        <rFont val="Calibri"/>
        <family val="2"/>
        <scheme val="minor"/>
      </rPr>
      <t>ex situ</t>
    </r>
    <r>
      <rPr>
        <sz val="12"/>
        <rFont val="Calibri"/>
        <family val="2"/>
        <scheme val="minor"/>
      </rPr>
      <t>)​
Estas ações de capacitação deverão utilizar o protocolo elaborado na ação 3.2.</t>
    </r>
  </si>
  <si>
    <t>Investigação, prevenção e redução dos efeitos das interações negativas entre espécies de pequenos felinos silvestres e animais domésticos e exóticos.</t>
  </si>
  <si>
    <t>Nº de campanhas com ações de controle/castração de espécies domésticas (cachorro, gato) nas áreas estratégicas do PAN.</t>
  </si>
  <si>
    <t>Formulário eletrônico a ser encaminhado aos colaboradores desse OE.</t>
  </si>
  <si>
    <t xml:space="preserve">Em 2022, três campanhas realizadas ações de controle / castração cão e gato (Nova Veneza, Siderópolis e Treviso, em Santa Catarina – Projeto Felinos do Aguaí). Pretende-se ao final ter pelo menos 2 ações de controle por regiões Brasileiras. </t>
  </si>
  <si>
    <t>Nº de artigos científicos e teses publicados envolvendo impactos ecológico e sanitário de espécies exóticas invasoras nos felinos do PAN.</t>
  </si>
  <si>
    <t>Consulta as plataformas de pesquisas científicas.</t>
  </si>
  <si>
    <t>A linha de base foi tomada pelas publicações (revistas, dissertações e teses)a partir da reunião de planejamento em 2019 até 2022.
Meta de meio termo: Linha de Base + 20%;
Meta Final: Linha de Base + 40%;</t>
  </si>
  <si>
    <t>Fortalecimento dos mecanismos e ferramentas institucionais para a manutenção e ampliação da conectividade da paisagem e da melhoria da qualidade do habitat.</t>
  </si>
  <si>
    <t>Nº de Planos de Gestão Territorial que tenham ações que contemplem a manutenção e ampliação da conectividade da paisagem e melhoria da qualidade do habitat, relacionadas com ações do PAN.</t>
  </si>
  <si>
    <t>Pesquisa direta junto aos órgãos oficiais  (municipal, estado, federal).</t>
  </si>
  <si>
    <t>Selma C. Ribeiro</t>
  </si>
  <si>
    <t>Planos de Gestão Territorial: Corredores Ecológicos, Mosaico de UCs, Zoneamento Ecológico Econômico, planos de recuperação ambiental, Avaliação Ambiental estratégica, Planos de Ações Estaduais, “processo de colheita”​
Ações podem ser inseridas nos planos já existentes, porém a partir da criação do PAN.​
Devem ser contabilizados Planos criadas a partir do PAN: de sua data de publicação, 2022.​
Linha base foi calculada com base na PAT Campanha sul Serra do Sudeste.</t>
  </si>
  <si>
    <t>Nº de ferramentas desenvolvidas para a manutenção e ampliação da conectividade da paisagem e da melhoria da qualidade do habitat, para conservação de pequenos felinos.</t>
  </si>
  <si>
    <t>Levantar junto as monitorias anuais.</t>
  </si>
  <si>
    <r>
      <t xml:space="preserve">Entende-se como mecanismos e ferramentas: mapas de adequabilidade, mapa de distribuição, mapa de áreas prioritárias e mapa de conectividade.
Devem ser contabilizadas a partir da criação do PAN. Sendo que a linha base foi calculada a partir do artigo da Tirelli </t>
    </r>
    <r>
      <rPr>
        <i/>
        <sz val="12"/>
        <color rgb="FF000000"/>
        <rFont val="Calibri"/>
      </rPr>
      <t>et al</t>
    </r>
    <r>
      <rPr>
        <sz val="12"/>
        <color rgb="FF000000"/>
        <rFont val="Calibri"/>
      </rPr>
      <t xml:space="preserve"> 2021, que contempla 2 mapas para </t>
    </r>
    <r>
      <rPr>
        <i/>
        <sz val="12"/>
        <color rgb="FF000000"/>
        <rFont val="Calibri"/>
      </rPr>
      <t>L. munoai</t>
    </r>
    <r>
      <rPr>
        <sz val="12"/>
        <color rgb="FF000000"/>
        <rFont val="Calibri"/>
      </rPr>
      <t xml:space="preserve">. (conectividade e adequabilidade) e doutorado da Almeida, 2021 (Lilian Almeida, ICMBio/CENAP), mapa de conececitidade de </t>
    </r>
    <r>
      <rPr>
        <i/>
        <sz val="12"/>
        <color rgb="FF000000"/>
        <rFont val="Calibri"/>
      </rPr>
      <t>L. guttulus</t>
    </r>
    <r>
      <rPr>
        <sz val="12"/>
        <color rgb="FF000000"/>
        <rFont val="Calibri"/>
      </rPr>
      <t xml:space="preserve">; Sartor 2021 – 2 Mapa de adequabilidade de </t>
    </r>
    <r>
      <rPr>
        <i/>
        <sz val="12"/>
        <color rgb="FF000000"/>
        <rFont val="Calibri"/>
      </rPr>
      <t xml:space="preserve">L. geoffroyi </t>
    </r>
    <r>
      <rPr>
        <sz val="12"/>
        <color rgb="FF000000"/>
        <rFont val="Calibri"/>
      </rPr>
      <t>e</t>
    </r>
    <r>
      <rPr>
        <i/>
        <sz val="12"/>
        <color rgb="FF000000"/>
        <rFont val="Calibri"/>
      </rPr>
      <t xml:space="preserve"> L. guttulus</t>
    </r>
    <r>
      <rPr>
        <sz val="12"/>
        <color rgb="FF000000"/>
        <rFont val="Calibri"/>
      </rPr>
      <t>.​
Deve ser monitorado a partir dos produtos das ações entregues nas monitorias.​</t>
    </r>
  </si>
  <si>
    <t>Produção, integração e difusão de conhecimento para a conservação das espécies.</t>
  </si>
  <si>
    <t>Nº de artigos científicos publicados que se relacionem com ações os objetivos do PAN.</t>
  </si>
  <si>
    <r>
      <rPr>
        <sz val="12"/>
        <color rgb="FF000000"/>
        <rFont val="Calibri"/>
      </rPr>
      <t>A linha base considerou as publicações a partir da oficina de planejamento (2019 a 2022).​
Meta de meio termo: Linha de Base + 20%;
Meta Final: Linha de Base + 40%;
Buscar por “palavras chaves” de busca sugeridas: nome científico das espécies, “small wild cats”, “neotropical cats”, “</t>
    </r>
    <r>
      <rPr>
        <i/>
        <sz val="12"/>
        <color rgb="FF000000"/>
        <rFont val="Calibri"/>
      </rPr>
      <t>Leopardus sp.</t>
    </r>
    <r>
      <rPr>
        <sz val="12"/>
        <color rgb="FF000000"/>
        <rFont val="Calibri"/>
      </rPr>
      <t xml:space="preserve">” </t>
    </r>
  </si>
  <si>
    <t>Nº de campanhas veiculadas na mídia tradicional.</t>
  </si>
  <si>
    <t>Clipping de resultados de mídia.</t>
  </si>
  <si>
    <t>Hugo Fernandes</t>
  </si>
  <si>
    <t xml:space="preserve">Mídia tradicional: TV e Rádio, Jornal impresso, portais de notícias.​
Campanha: Ações planejadas sobre as espécies do PAN. Campanhas Conhecidas até 2022: SBT Ceará. </t>
  </si>
  <si>
    <t>Nº de campanhas veiculadas em Redes sociais de amplo impacto.</t>
  </si>
  <si>
    <t>Verificação direta em redes sociais.​</t>
  </si>
  <si>
    <t>Campanha: Ações planejadas sobre as espécies do PAN. ​
Amplo impacto: acima de 250 mil seguidores da rede social.</t>
  </si>
  <si>
    <t>Nº de ações de comunicação, pontuais e frequentes, veiculadas em plataformas online, sobre as espécies e sua conservação e que envolvam atores do PAN.</t>
  </si>
  <si>
    <r>
      <t xml:space="preserve">Entre 2019 e 2022: Podcasts: jaguarundi, gato do mato grande, gato maracajá, taxonomia do complexo </t>
    </r>
    <r>
      <rPr>
        <i/>
        <sz val="12"/>
        <rFont val="Calibri"/>
        <family val="2"/>
        <scheme val="minor"/>
      </rPr>
      <t>L. colocola</t>
    </r>
    <r>
      <rPr>
        <sz val="12"/>
        <rFont val="Calibri"/>
        <family val="2"/>
        <scheme val="minor"/>
      </rPr>
      <t>, gato palheiro pampeano, doutorado do Fernando (3x), “</t>
    </r>
    <r>
      <rPr>
        <i/>
        <sz val="12"/>
        <rFont val="Calibri"/>
        <family val="2"/>
        <scheme val="minor"/>
      </rPr>
      <t>cats of the wild</t>
    </r>
    <r>
      <rPr>
        <sz val="12"/>
        <rFont val="Calibri"/>
        <family val="2"/>
        <scheme val="minor"/>
      </rPr>
      <t>”, “</t>
    </r>
    <r>
      <rPr>
        <i/>
        <sz val="12"/>
        <rFont val="Calibri"/>
        <family val="2"/>
        <scheme val="minor"/>
      </rPr>
      <t>its a wild life</t>
    </r>
    <r>
      <rPr>
        <sz val="12"/>
        <rFont val="Calibri"/>
        <family val="2"/>
        <scheme val="minor"/>
      </rPr>
      <t>”. Youtube: WCN, Semana dos pequenos Felinos México – live/2021. Live Uruguai, 4 divulgações em revistas eletrônicas de divulgação.​
Plataforma online: Blogs, Podcasts, Revistas eletrônicas de divulgação científica, youtube.</t>
    </r>
  </si>
  <si>
    <t>Nº de edições de cursos realizados que incluam tópicos de manejo ou conservação de pequenos felinos.</t>
  </si>
  <si>
    <t>Verificação direta com profissionais e instituições da área.</t>
  </si>
  <si>
    <t>Os cursos aqui quantificados devem possuir duração mínima de 20hs.​
O módulo de "pequenos felinos" pode estar inserido em cursos mais gerais. Curso do Fábio Mazim: “Vivencias de campo para Mastozoologos” 1 pelos menos.  
https://www.fam.br/curso/medicina-de-animais-silvestres-e-exoticos/ - publico alvo profissionais e estudantes de biologia e veterinária
Curso de capacitação da Policia Militar Ambiental do Estado de São Paulo Ministrado pelo Zoológico de São Bernardo do Campo - MV Marcelo da Silva Gomes;
https://www.bnselvagens.com.br/p/cursoselvagens - BN Reab e Bem-estar Felino - M.V. M.Sc Jacqueline Muniz;
 Anclivepa.</t>
  </si>
  <si>
    <t>DATA DA AVALIAÇÃO DE MEIO TERMO</t>
  </si>
  <si>
    <t>DADOS DA AVALIAÇÃO DE MEIO TERMO</t>
  </si>
  <si>
    <t>ID</t>
  </si>
  <si>
    <t xml:space="preserve">RESULTADO DA MONITORIA DO INDICADOR </t>
  </si>
  <si>
    <t>TENDÊNCIA DO INDICADOR</t>
  </si>
  <si>
    <t>ACURÁCIA DA ANÁLISE DE TENDÊNCIA</t>
  </si>
  <si>
    <t>DESCRIÇÃO DO RESULTADO DO INDICADOR</t>
  </si>
  <si>
    <t>DATA DA MENSURAÇÃO</t>
  </si>
  <si>
    <t>TENDÊNCIA DO OBJETIVO ESPECÍFICO</t>
  </si>
  <si>
    <t>ACURÁCIA DA ANÁLISE DE TENDÊNCIA
(Baixa, Média, Alta)</t>
  </si>
  <si>
    <t>DESCRIÇÃO DO RESULTADO DO OBJETIVO ESPECÍFICO</t>
  </si>
  <si>
    <t>Baixa</t>
  </si>
  <si>
    <t>(Cálculo da linha de base) Projeto Gatos do Mato-RS/REPRAAS/GCWG: 1 campanha que inclui cartilha, sinalização de rodovias, adesivos; Projeto Felinos do Pampa/GCWG: 1 campanha que inclui 3 placas de sinalização, 1 outdoor e produção de adesivos. (Projetos no Rio Grande do Sul: hotspot de diversidade de pequenos felinos)​.</t>
  </si>
  <si>
    <t>A meta final será pelo menos 1 agente de cada instituição contabilizada no indicador anterior, que adote o protocolo da ação 3.2​.</t>
  </si>
  <si>
    <t>Em 2022 segundo informações de Tatiane, havia 1 área importante que vinha sendo realizadas ações de controle / castração cão e gato (Michelli – em Santa Catarina – Projeto Felinos do Aguaí). Pretende-se ao final ter pelo menos 2 ações de controle por regiões Brasileiras.</t>
  </si>
  <si>
    <t>A linha de base foi tomada pelas publicações (revistas, dissertações e teses)a partir da reunião de planejamento em 2019 até 2023.
Meta de meio termo: Linha de Base + 20%;
Meta Final: Linha de Base + 40%;</t>
  </si>
  <si>
    <t>Meta de meio termo: Linha de Base + 20%;</t>
  </si>
  <si>
    <t>Meta Final: Linha de Base + 40%;</t>
  </si>
  <si>
    <r>
      <t>A linha base considerou as publicações a partir da oficina de planejamento (2019 a 2022).​
Buscar por “palavras chaves” de busca sugeridas: nome científico das espécies, “small wild cats”, “neotropical cats”, “</t>
    </r>
    <r>
      <rPr>
        <i/>
        <sz val="12"/>
        <rFont val="Calibri"/>
        <family val="2"/>
        <scheme val="minor"/>
      </rPr>
      <t>Leopardus sp.</t>
    </r>
    <r>
      <rPr>
        <sz val="12"/>
        <rFont val="Calibri"/>
        <family val="2"/>
        <scheme val="minor"/>
      </rPr>
      <t xml:space="preserve">” </t>
    </r>
  </si>
  <si>
    <t>DATA DA AVALIAÇÃO FINAL</t>
  </si>
  <si>
    <t>DADOS DA AVALIAÇÃO FINAL</t>
  </si>
  <si>
    <t xml:space="preserve">Em 2022 segundo informações de Tatiane, havia 1 área importante que vinha sendo realizadas ações de controle / castração cão e gato (Michelli – em Santa Catarina – Projeto Felinos do Aguaí). Pretende-se ao final ter pelo menos 2 ações de controle por regiões Brasileiras. </t>
  </si>
  <si>
    <t>Avaliação</t>
  </si>
  <si>
    <t>Tendência</t>
  </si>
  <si>
    <t>Definição</t>
  </si>
  <si>
    <t xml:space="preserve">No rumo para exceder a meta, que deve ser alcançada antes do prazo definido.
</t>
  </si>
  <si>
    <t>No rumo para alcançar a meta, que deve ser alcançada até o prazo definido.</t>
  </si>
  <si>
    <t>Houve progresso, mas o ritmo é insuficiente. É necessário intensificar os esforços para alcance da meta dentro do prazo definido.</t>
  </si>
  <si>
    <t>Não houve progresso significativo.</t>
  </si>
  <si>
    <t>Houve retrocesso em relação à meta e a situação está piorando.</t>
  </si>
  <si>
    <r>
      <t xml:space="preserve">Entende-se como mecanismos e ferramentas: mapas de adequabilidade, mapa de distribuição, mapa de áreas prioritárias e mapa de conectividade.
Devem ser contabilizadas a partir da criação do PAN. Sendo que a linha base foi calculada a partir do artigo da Tirelli </t>
    </r>
    <r>
      <rPr>
        <i/>
        <sz val="12"/>
        <rFont val="Calibri"/>
        <family val="2"/>
      </rPr>
      <t>et al</t>
    </r>
    <r>
      <rPr>
        <sz val="12"/>
        <rFont val="Calibri"/>
        <family val="2"/>
      </rPr>
      <t xml:space="preserve"> 2021, que contempla 2 mapas para </t>
    </r>
    <r>
      <rPr>
        <i/>
        <sz val="12"/>
        <rFont val="Calibri"/>
        <family val="2"/>
      </rPr>
      <t>L. munoai</t>
    </r>
    <r>
      <rPr>
        <sz val="12"/>
        <rFont val="Calibri"/>
        <family val="2"/>
      </rPr>
      <t xml:space="preserve">. (conectividade e adequabilidade) e doutorado da Almeida, 2021 (Lilian), mapa de conececitidade de </t>
    </r>
    <r>
      <rPr>
        <i/>
        <sz val="12"/>
        <rFont val="Calibri"/>
        <family val="2"/>
      </rPr>
      <t>L. guttulus</t>
    </r>
    <r>
      <rPr>
        <sz val="12"/>
        <rFont val="Calibri"/>
        <family val="2"/>
      </rPr>
      <t xml:space="preserve">; Sartor 2021 – 2 Mapa de adequabilidade de </t>
    </r>
    <r>
      <rPr>
        <i/>
        <sz val="12"/>
        <rFont val="Calibri"/>
        <family val="2"/>
      </rPr>
      <t xml:space="preserve">L. geoffroyi </t>
    </r>
    <r>
      <rPr>
        <sz val="12"/>
        <rFont val="Calibri"/>
        <family val="2"/>
      </rPr>
      <t>e</t>
    </r>
    <r>
      <rPr>
        <i/>
        <sz val="12"/>
        <rFont val="Calibri"/>
        <family val="2"/>
      </rPr>
      <t xml:space="preserve"> L. guttulus</t>
    </r>
    <r>
      <rPr>
        <sz val="12"/>
        <rFont val="Calibri"/>
        <family val="2"/>
      </rPr>
      <t>.​
Deve ser monitorado a partir dos produtos das ações entregues nas monitorias.​</t>
    </r>
  </si>
  <si>
    <t>Os cursos aqui quantificados devem possuir duração mínima de 20hs.​
O módulo de "pequenos felinos" pode estar inserido em cursos mais gerais. Curso do Fábio Mazim: “Vivencias de campo para Mastozoologos”.  
https://www.fam.br/curso/medicina-de-animais-silvestres-e-exoticos/ - publico alvo profissionais e estudantes de biologia e veterinária
Curso de capacitação da Policia Militar Ambiental do Estado de São Paulo Ministrado pelo Zoológico de São Bernardo do Campo - MV Marcelo da Silva Gomes;
https://www.bnselvagens.com.br/p/cursoselvagens - BN Reab e Bem-estar Felino - M.V. M.Sc Jacqueline Muniz;
 Anclivepa.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</si>
</sst>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 x14ac:knownFonts="1">
    <font>
      <sz val="10"/>
      <name val="Arial"/>
      <family val="2"/>
    </font>
    <font>
      <sz val="11"/>
      <color theme="1"/>
      <name val="Calibri"/>
      <scheme val="minor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name val="Calibri"/>
      <family val="2"/>
    </font>
    <font>
      <sz val="16"/>
      <name val="Arial"/>
      <family val="2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4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Calibri"/>
      <family val="2"/>
      <scheme val="minor"/>
    </font>
    <font>
      <b/>
      <sz val="18"/>
      <name val="Arial"/>
      <family val="2"/>
    </font>
    <font>
      <i/>
      <sz val="12"/>
      <name val="Calibri"/>
      <family val="2"/>
      <scheme val="minor"/>
    </font>
    <font>
      <sz val="12"/>
      <color rgb="FF000000"/>
      <name val="Calibri"/>
      <scheme val="minor"/>
    </font>
    <font>
      <sz val="12"/>
      <color rgb="FF000000"/>
      <name val="Calibri"/>
    </font>
    <font>
      <sz val="12"/>
      <name val="Calibri"/>
    </font>
    <font>
      <sz val="14"/>
      <color theme="1"/>
      <name val="Calibri"/>
      <family val="2"/>
      <scheme val="minor"/>
    </font>
    <font>
      <i/>
      <sz val="12"/>
      <color rgb="FF000000"/>
      <name val="Calibri"/>
    </font>
    <font>
      <sz val="11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AF2A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2" borderId="1">
      <alignment horizontal="center" vertical="center" wrapText="1"/>
    </xf>
    <xf numFmtId="0" fontId="5" fillId="0" borderId="0"/>
    <xf numFmtId="9" fontId="5" fillId="0" borderId="0" applyFont="0" applyFill="0" applyBorder="0" applyAlignment="0" applyProtection="0"/>
  </cellStyleXfs>
  <cellXfs count="90">
    <xf numFmtId="0" fontId="0" fillId="0" borderId="0" xfId="0"/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3" fillId="0" borderId="2" xfId="0" applyFont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8" fillId="3" borderId="11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0" fillId="3" borderId="2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0" fontId="31" fillId="3" borderId="0" xfId="0" applyFont="1" applyFill="1" applyAlignment="1">
      <alignment vertical="center"/>
    </xf>
    <xf numFmtId="0" fontId="29" fillId="15" borderId="2" xfId="0" applyFont="1" applyFill="1" applyBorder="1" applyAlignment="1">
      <alignment vertical="center" wrapText="1"/>
    </xf>
    <xf numFmtId="0" fontId="24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4" fontId="14" fillId="0" borderId="6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5" fillId="8" borderId="4" xfId="0" applyFont="1" applyFill="1" applyBorder="1" applyAlignment="1">
      <alignment horizontal="right" vertical="center"/>
    </xf>
    <xf numFmtId="0" fontId="15" fillId="8" borderId="5" xfId="0" applyFont="1" applyFill="1" applyBorder="1" applyAlignment="1">
      <alignment horizontal="right" vertical="center"/>
    </xf>
    <xf numFmtId="0" fontId="7" fillId="9" borderId="4" xfId="0" applyFont="1" applyFill="1" applyBorder="1" applyAlignment="1">
      <alignment horizontal="right" vertical="center"/>
    </xf>
    <xf numFmtId="0" fontId="7" fillId="9" borderId="5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10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7" fillId="9" borderId="2" xfId="0" applyFont="1" applyFill="1" applyBorder="1" applyAlignment="1">
      <alignment horizontal="right" vertical="center"/>
    </xf>
    <xf numFmtId="14" fontId="1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1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 wrapText="1"/>
    </xf>
  </cellXfs>
  <cellStyles count="4">
    <cellStyle name="Estilo 1" xfId="1" xr:uid="{00000000-0005-0000-0000-000000000000}"/>
    <cellStyle name="Normal" xfId="0" builtinId="0"/>
    <cellStyle name="Normal 2" xfId="2" xr:uid="{00000000-0005-0000-0000-000002000000}"/>
    <cellStyle name="Porcentagem 2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363682</xdr:colOff>
      <xdr:row>13</xdr:row>
      <xdr:rowOff>467591</xdr:rowOff>
    </xdr:from>
    <xdr:to>
      <xdr:col>18</xdr:col>
      <xdr:colOff>1897864</xdr:colOff>
      <xdr:row>14</xdr:row>
      <xdr:rowOff>447525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7697829-346B-4DC3-9767-7B19A3261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0" y="5697682"/>
          <a:ext cx="1534182" cy="1434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352747</xdr:colOff>
      <xdr:row>2</xdr:row>
      <xdr:rowOff>76846</xdr:rowOff>
    </xdr:from>
    <xdr:to>
      <xdr:col>1</xdr:col>
      <xdr:colOff>1796142</xdr:colOff>
      <xdr:row>2</xdr:row>
      <xdr:rowOff>1411283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A5D190-71D1-4514-BA21-558F5B37A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90" y="1777739"/>
          <a:ext cx="1443395" cy="1334437"/>
        </a:xfrm>
        <a:prstGeom prst="rect">
          <a:avLst/>
        </a:prstGeom>
      </xdr:spPr>
    </xdr:pic>
    <xdr:clientData/>
  </xdr:twoCellAnchor>
  <xdr:twoCellAnchor editAs="oneCell">
    <xdr:from>
      <xdr:col>1</xdr:col>
      <xdr:colOff>233648</xdr:colOff>
      <xdr:row>3</xdr:row>
      <xdr:rowOff>33673</xdr:rowOff>
    </xdr:from>
    <xdr:to>
      <xdr:col>1</xdr:col>
      <xdr:colOff>1767830</xdr:colOff>
      <xdr:row>3</xdr:row>
      <xdr:rowOff>1455964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F653B12-4C64-4DDE-AB6B-ED46D1377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91" y="3272173"/>
          <a:ext cx="1534182" cy="1422291"/>
        </a:xfrm>
        <a:prstGeom prst="rect">
          <a:avLst/>
        </a:prstGeom>
      </xdr:spPr>
    </xdr:pic>
    <xdr:clientData/>
  </xdr:twoCellAnchor>
  <xdr:twoCellAnchor editAs="oneCell">
    <xdr:from>
      <xdr:col>1</xdr:col>
      <xdr:colOff>353710</xdr:colOff>
      <xdr:row>4</xdr:row>
      <xdr:rowOff>92529</xdr:rowOff>
    </xdr:from>
    <xdr:to>
      <xdr:col>1</xdr:col>
      <xdr:colOff>1745903</xdr:colOff>
      <xdr:row>4</xdr:row>
      <xdr:rowOff>1387929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4E64CDB5-7377-4377-ABB8-3A238B6A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853" y="4868636"/>
          <a:ext cx="1392193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435429</xdr:colOff>
      <xdr:row>5</xdr:row>
      <xdr:rowOff>54427</xdr:rowOff>
    </xdr:from>
    <xdr:to>
      <xdr:col>1</xdr:col>
      <xdr:colOff>1714500</xdr:colOff>
      <xdr:row>5</xdr:row>
      <xdr:rowOff>1471387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2B74F0-D3DA-47E3-B5C5-A3CFD76AF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643" y="6830784"/>
          <a:ext cx="1279071" cy="1416960"/>
        </a:xfrm>
        <a:prstGeom prst="rect">
          <a:avLst/>
        </a:prstGeom>
      </xdr:spPr>
    </xdr:pic>
    <xdr:clientData/>
  </xdr:twoCellAnchor>
  <xdr:twoCellAnchor editAs="oneCell">
    <xdr:from>
      <xdr:col>1</xdr:col>
      <xdr:colOff>503464</xdr:colOff>
      <xdr:row>0</xdr:row>
      <xdr:rowOff>544287</xdr:rowOff>
    </xdr:from>
    <xdr:to>
      <xdr:col>1</xdr:col>
      <xdr:colOff>1889806</xdr:colOff>
      <xdr:row>1</xdr:row>
      <xdr:rowOff>1328384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BC3EF1C-AFC1-45B1-8DC5-987C54A30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78" y="544287"/>
          <a:ext cx="1386342" cy="1410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K26"/>
  <sheetViews>
    <sheetView tabSelected="1" zoomScale="60" zoomScaleNormal="60" workbookViewId="0">
      <pane ySplit="10" topLeftCell="A11" activePane="bottomLeft" state="frozen"/>
      <selection pane="bottomLeft" activeCell="B22" sqref="B22:B26"/>
    </sheetView>
  </sheetViews>
  <sheetFormatPr defaultColWidth="9.140625" defaultRowHeight="18.75" x14ac:dyDescent="0.2"/>
  <cols>
    <col min="1" max="1" width="8" style="2" customWidth="1"/>
    <col min="2" max="2" width="45.5703125" style="2" customWidth="1"/>
    <col min="3" max="3" width="46.85546875" style="2" customWidth="1"/>
    <col min="4" max="4" width="32.140625" style="2" customWidth="1"/>
    <col min="5" max="7" width="40.85546875" style="2" customWidth="1"/>
    <col min="8" max="8" width="37.42578125" style="2" customWidth="1"/>
    <col min="9" max="10" width="34.5703125" style="2" customWidth="1"/>
    <col min="11" max="11" width="62.5703125" style="2" customWidth="1"/>
    <col min="12" max="16384" width="9.140625" style="2"/>
  </cols>
  <sheetData>
    <row r="1" spans="1:11" s="4" customFormat="1" ht="39" hidden="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s="5" customFormat="1" ht="8.25" hidden="1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s="5" customFormat="1" ht="28.5" hidden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s="5" customFormat="1" ht="12.75" hidden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s="1" customFormat="1" ht="26.25" hidden="1" customHeight="1" x14ac:dyDescent="0.2">
      <c r="A5" s="67" t="s">
        <v>2</v>
      </c>
      <c r="B5" s="68"/>
      <c r="C5" s="60" t="s">
        <v>3</v>
      </c>
      <c r="D5" s="61"/>
      <c r="E5" s="61"/>
      <c r="F5" s="61"/>
      <c r="G5" s="61"/>
      <c r="H5" s="61"/>
      <c r="I5" s="61"/>
      <c r="J5" s="61"/>
      <c r="K5" s="62"/>
    </row>
    <row r="6" spans="1:11" s="1" customFormat="1" ht="11.25" hidden="1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1" customFormat="1" ht="31.5" hidden="1" customHeight="1" x14ac:dyDescent="0.2">
      <c r="A7" s="69" t="s">
        <v>4</v>
      </c>
      <c r="B7" s="70"/>
      <c r="C7" s="28">
        <v>45280</v>
      </c>
      <c r="D7" s="63"/>
      <c r="E7" s="63"/>
      <c r="F7" s="63"/>
      <c r="G7" s="63"/>
      <c r="H7" s="63"/>
      <c r="I7" s="63"/>
      <c r="J7" s="63"/>
      <c r="K7" s="64"/>
    </row>
    <row r="8" spans="1:11" ht="16.5" hidden="1" customHeight="1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.75" customHeight="1" x14ac:dyDescent="0.2">
      <c r="A9" s="65" t="s">
        <v>5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56.25" x14ac:dyDescent="0.2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7" t="s">
        <v>15</v>
      </c>
      <c r="K10" s="7" t="s">
        <v>16</v>
      </c>
    </row>
    <row r="11" spans="1:11" ht="252" x14ac:dyDescent="0.2">
      <c r="A11" s="53">
        <v>1</v>
      </c>
      <c r="B11" s="53" t="s">
        <v>17</v>
      </c>
      <c r="C11" s="3" t="s">
        <v>18</v>
      </c>
      <c r="D11" s="29">
        <v>3</v>
      </c>
      <c r="E11" s="29">
        <v>8</v>
      </c>
      <c r="F11" s="29">
        <v>12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</row>
    <row r="12" spans="1:11" ht="173.25" x14ac:dyDescent="0.2">
      <c r="A12" s="54"/>
      <c r="B12" s="54"/>
      <c r="C12" s="3" t="s">
        <v>24</v>
      </c>
      <c r="D12" s="29">
        <v>2</v>
      </c>
      <c r="E12" s="29">
        <v>4</v>
      </c>
      <c r="F12" s="29">
        <v>8</v>
      </c>
      <c r="G12" s="3" t="s">
        <v>19</v>
      </c>
      <c r="H12" s="3" t="s">
        <v>25</v>
      </c>
      <c r="I12" s="3" t="s">
        <v>21</v>
      </c>
      <c r="J12" s="3" t="s">
        <v>26</v>
      </c>
      <c r="K12" s="3" t="s">
        <v>27</v>
      </c>
    </row>
    <row r="13" spans="1:11" ht="141.75" x14ac:dyDescent="0.2">
      <c r="A13" s="53">
        <v>2</v>
      </c>
      <c r="B13" s="53" t="s">
        <v>28</v>
      </c>
      <c r="C13" s="32" t="s">
        <v>29</v>
      </c>
      <c r="D13" s="29">
        <v>4</v>
      </c>
      <c r="E13" s="29">
        <v>20</v>
      </c>
      <c r="F13" s="29">
        <v>25</v>
      </c>
      <c r="G13" s="3" t="s">
        <v>19</v>
      </c>
      <c r="H13" s="3" t="s">
        <v>30</v>
      </c>
      <c r="I13" s="3" t="s">
        <v>21</v>
      </c>
      <c r="J13" s="3" t="s">
        <v>26</v>
      </c>
      <c r="K13" s="3" t="s">
        <v>31</v>
      </c>
    </row>
    <row r="14" spans="1:11" ht="315" x14ac:dyDescent="0.2">
      <c r="A14" s="55"/>
      <c r="B14" s="55"/>
      <c r="C14" s="6" t="s">
        <v>32</v>
      </c>
      <c r="D14" s="29">
        <v>9</v>
      </c>
      <c r="E14" s="29">
        <v>13</v>
      </c>
      <c r="F14" s="29">
        <v>18</v>
      </c>
      <c r="G14" s="3" t="s">
        <v>19</v>
      </c>
      <c r="H14" s="3" t="s">
        <v>33</v>
      </c>
      <c r="I14" s="3" t="s">
        <v>21</v>
      </c>
      <c r="J14" s="3" t="s">
        <v>34</v>
      </c>
      <c r="K14" s="3" t="s">
        <v>35</v>
      </c>
    </row>
    <row r="15" spans="1:11" s="45" customFormat="1" ht="220.5" x14ac:dyDescent="0.2">
      <c r="A15" s="53">
        <v>3</v>
      </c>
      <c r="B15" s="53" t="s">
        <v>36</v>
      </c>
      <c r="C15" s="29" t="s">
        <v>37</v>
      </c>
      <c r="D15" s="29">
        <v>41</v>
      </c>
      <c r="E15" s="29">
        <v>61</v>
      </c>
      <c r="F15" s="29">
        <v>82</v>
      </c>
      <c r="G15" s="3" t="s">
        <v>19</v>
      </c>
      <c r="H15" s="3" t="s">
        <v>38</v>
      </c>
      <c r="I15" s="3" t="s">
        <v>21</v>
      </c>
      <c r="J15" s="3" t="s">
        <v>26</v>
      </c>
      <c r="K15" s="44" t="s">
        <v>39</v>
      </c>
    </row>
    <row r="16" spans="1:11" ht="141.75" x14ac:dyDescent="0.2">
      <c r="A16" s="54"/>
      <c r="B16" s="54"/>
      <c r="C16" s="3" t="s">
        <v>40</v>
      </c>
      <c r="D16" s="29">
        <v>0</v>
      </c>
      <c r="E16" s="33">
        <v>0.33</v>
      </c>
      <c r="F16" s="33">
        <v>0.8</v>
      </c>
      <c r="G16" s="3" t="s">
        <v>19</v>
      </c>
      <c r="H16" s="3" t="s">
        <v>41</v>
      </c>
      <c r="I16" s="3" t="s">
        <v>42</v>
      </c>
      <c r="J16" s="3" t="s">
        <v>43</v>
      </c>
      <c r="K16" s="3" t="s">
        <v>44</v>
      </c>
    </row>
    <row r="17" spans="1:11" ht="236.25" x14ac:dyDescent="0.2">
      <c r="A17" s="55"/>
      <c r="B17" s="55"/>
      <c r="C17" s="3" t="s">
        <v>45</v>
      </c>
      <c r="D17" s="29">
        <v>0</v>
      </c>
      <c r="E17" s="29" t="s">
        <v>46</v>
      </c>
      <c r="F17" s="29" t="s">
        <v>47</v>
      </c>
      <c r="G17" s="3" t="s">
        <v>19</v>
      </c>
      <c r="H17" s="3" t="s">
        <v>48</v>
      </c>
      <c r="I17" s="3" t="s">
        <v>42</v>
      </c>
      <c r="J17" s="3" t="s">
        <v>43</v>
      </c>
      <c r="K17" s="3" t="s">
        <v>49</v>
      </c>
    </row>
    <row r="18" spans="1:11" s="45" customFormat="1" ht="126" x14ac:dyDescent="0.2">
      <c r="A18" s="53">
        <v>4</v>
      </c>
      <c r="B18" s="53" t="s">
        <v>50</v>
      </c>
      <c r="C18" s="3" t="s">
        <v>51</v>
      </c>
      <c r="D18" s="29">
        <v>3</v>
      </c>
      <c r="E18" s="29">
        <v>6</v>
      </c>
      <c r="F18" s="29">
        <v>16</v>
      </c>
      <c r="G18" s="3" t="s">
        <v>19</v>
      </c>
      <c r="H18" s="3" t="s">
        <v>52</v>
      </c>
      <c r="I18" s="3" t="s">
        <v>42</v>
      </c>
      <c r="J18" s="3" t="s">
        <v>22</v>
      </c>
      <c r="K18" s="3" t="s">
        <v>53</v>
      </c>
    </row>
    <row r="19" spans="1:11" ht="126" x14ac:dyDescent="0.2">
      <c r="A19" s="55"/>
      <c r="B19" s="55"/>
      <c r="C19" s="3" t="s">
        <v>54</v>
      </c>
      <c r="D19" s="43">
        <v>18</v>
      </c>
      <c r="E19" s="34">
        <v>22</v>
      </c>
      <c r="F19" s="34">
        <v>26</v>
      </c>
      <c r="G19" s="3" t="s">
        <v>19</v>
      </c>
      <c r="H19" s="9" t="s">
        <v>55</v>
      </c>
      <c r="I19" s="9" t="s">
        <v>42</v>
      </c>
      <c r="J19" s="9" t="s">
        <v>22</v>
      </c>
      <c r="K19" s="42" t="s">
        <v>56</v>
      </c>
    </row>
    <row r="20" spans="1:11" ht="315" x14ac:dyDescent="0.2">
      <c r="A20" s="53">
        <v>5</v>
      </c>
      <c r="B20" s="53" t="s">
        <v>57</v>
      </c>
      <c r="C20" s="3" t="s">
        <v>58</v>
      </c>
      <c r="D20" s="29">
        <v>1</v>
      </c>
      <c r="E20" s="29">
        <v>5</v>
      </c>
      <c r="F20" s="29">
        <v>8</v>
      </c>
      <c r="G20" s="3" t="s">
        <v>19</v>
      </c>
      <c r="H20" s="3" t="s">
        <v>59</v>
      </c>
      <c r="I20" s="3" t="s">
        <v>42</v>
      </c>
      <c r="J20" s="3" t="s">
        <v>60</v>
      </c>
      <c r="K20" s="3" t="s">
        <v>61</v>
      </c>
    </row>
    <row r="21" spans="1:11" s="49" customFormat="1" ht="261.75" customHeight="1" x14ac:dyDescent="0.2">
      <c r="A21" s="55"/>
      <c r="B21" s="55"/>
      <c r="C21" s="46" t="s">
        <v>62</v>
      </c>
      <c r="D21" s="47">
        <v>5</v>
      </c>
      <c r="E21" s="46">
        <v>8</v>
      </c>
      <c r="F21" s="46">
        <v>11</v>
      </c>
      <c r="G21" s="46" t="s">
        <v>19</v>
      </c>
      <c r="H21" s="46" t="s">
        <v>63</v>
      </c>
      <c r="I21" s="46" t="s">
        <v>42</v>
      </c>
      <c r="J21" s="46" t="s">
        <v>34</v>
      </c>
      <c r="K21" s="48" t="s">
        <v>64</v>
      </c>
    </row>
    <row r="22" spans="1:11" ht="189" x14ac:dyDescent="0.2">
      <c r="A22" s="53">
        <v>6</v>
      </c>
      <c r="B22" s="53" t="s">
        <v>65</v>
      </c>
      <c r="C22" s="3" t="s">
        <v>66</v>
      </c>
      <c r="D22" s="29">
        <v>29</v>
      </c>
      <c r="E22" s="29">
        <v>35</v>
      </c>
      <c r="F22" s="29">
        <v>41</v>
      </c>
      <c r="G22" s="3" t="s">
        <v>19</v>
      </c>
      <c r="H22" s="3" t="s">
        <v>55</v>
      </c>
      <c r="I22" s="3" t="s">
        <v>42</v>
      </c>
      <c r="J22" s="3" t="s">
        <v>22</v>
      </c>
      <c r="K22" s="44" t="s">
        <v>67</v>
      </c>
    </row>
    <row r="23" spans="1:11" ht="99.75" customHeight="1" x14ac:dyDescent="0.2">
      <c r="A23" s="54"/>
      <c r="B23" s="54"/>
      <c r="C23" s="3" t="s">
        <v>68</v>
      </c>
      <c r="D23" s="29">
        <v>1</v>
      </c>
      <c r="E23" s="29">
        <v>4</v>
      </c>
      <c r="F23" s="29">
        <v>8</v>
      </c>
      <c r="G23" s="3" t="s">
        <v>19</v>
      </c>
      <c r="H23" s="3" t="s">
        <v>69</v>
      </c>
      <c r="I23" s="3" t="s">
        <v>42</v>
      </c>
      <c r="J23" s="3" t="s">
        <v>70</v>
      </c>
      <c r="K23" s="3" t="s">
        <v>71</v>
      </c>
    </row>
    <row r="24" spans="1:11" ht="87.75" customHeight="1" x14ac:dyDescent="0.2">
      <c r="A24" s="54"/>
      <c r="B24" s="54"/>
      <c r="C24" s="3" t="s">
        <v>72</v>
      </c>
      <c r="D24" s="29">
        <v>0</v>
      </c>
      <c r="E24" s="29">
        <v>2</v>
      </c>
      <c r="F24" s="29">
        <v>5</v>
      </c>
      <c r="G24" s="3" t="s">
        <v>19</v>
      </c>
      <c r="H24" s="3" t="s">
        <v>73</v>
      </c>
      <c r="I24" s="3" t="s">
        <v>42</v>
      </c>
      <c r="J24" s="3" t="s">
        <v>70</v>
      </c>
      <c r="K24" s="3" t="s">
        <v>74</v>
      </c>
    </row>
    <row r="25" spans="1:11" ht="204" customHeight="1" x14ac:dyDescent="0.2">
      <c r="A25" s="54"/>
      <c r="B25" s="54"/>
      <c r="C25" s="3" t="s">
        <v>75</v>
      </c>
      <c r="D25" s="29">
        <v>17</v>
      </c>
      <c r="E25" s="29">
        <v>42</v>
      </c>
      <c r="F25" s="29">
        <v>67</v>
      </c>
      <c r="G25" s="3" t="s">
        <v>19</v>
      </c>
      <c r="H25" s="3" t="s">
        <v>73</v>
      </c>
      <c r="I25" s="3" t="s">
        <v>42</v>
      </c>
      <c r="J25" s="3" t="s">
        <v>34</v>
      </c>
      <c r="K25" s="3" t="s">
        <v>76</v>
      </c>
    </row>
    <row r="26" spans="1:11" ht="282.75" customHeight="1" x14ac:dyDescent="0.2">
      <c r="A26" s="55"/>
      <c r="B26" s="55"/>
      <c r="C26" s="3" t="s">
        <v>77</v>
      </c>
      <c r="D26" s="29">
        <v>4</v>
      </c>
      <c r="E26" s="29">
        <v>6</v>
      </c>
      <c r="F26" s="29">
        <v>10</v>
      </c>
      <c r="G26" s="3" t="s">
        <v>19</v>
      </c>
      <c r="H26" s="3" t="s">
        <v>78</v>
      </c>
      <c r="I26" s="3" t="s">
        <v>42</v>
      </c>
      <c r="J26" s="3" t="s">
        <v>34</v>
      </c>
      <c r="K26" s="3" t="s">
        <v>79</v>
      </c>
    </row>
  </sheetData>
  <mergeCells count="23">
    <mergeCell ref="A5:B5"/>
    <mergeCell ref="A7:B7"/>
    <mergeCell ref="B18:B19"/>
    <mergeCell ref="A18:A19"/>
    <mergeCell ref="B20:B21"/>
    <mergeCell ref="A20:A21"/>
    <mergeCell ref="B15:B17"/>
    <mergeCell ref="A22:A26"/>
    <mergeCell ref="B22:B26"/>
    <mergeCell ref="A1:K1"/>
    <mergeCell ref="A2:K2"/>
    <mergeCell ref="A4:K4"/>
    <mergeCell ref="A6:K6"/>
    <mergeCell ref="A3:K3"/>
    <mergeCell ref="C5:K5"/>
    <mergeCell ref="D7:K7"/>
    <mergeCell ref="A9:K9"/>
    <mergeCell ref="A8:K8"/>
    <mergeCell ref="B11:B12"/>
    <mergeCell ref="A11:A12"/>
    <mergeCell ref="B13:B14"/>
    <mergeCell ref="A13:A14"/>
    <mergeCell ref="A15:A17"/>
  </mergeCells>
  <dataValidations count="1">
    <dataValidation type="list" allowBlank="1" showInputMessage="1" showErrorMessage="1" sqref="G11:G1048576" xr:uid="{00000000-0002-0000-0000-000000000000}">
      <formula1>"Aumentar, Manter, Reduzir"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U74"/>
  <sheetViews>
    <sheetView zoomScale="50" zoomScaleNormal="50" workbookViewId="0">
      <pane ySplit="12" topLeftCell="A22" activePane="bottomLeft" state="frozen"/>
      <selection pane="bottomLeft" activeCell="K20" sqref="K20:K23"/>
    </sheetView>
  </sheetViews>
  <sheetFormatPr defaultColWidth="9.140625" defaultRowHeight="18.75" x14ac:dyDescent="0.2"/>
  <cols>
    <col min="1" max="1" width="8" style="2" customWidth="1"/>
    <col min="2" max="2" width="45.5703125" style="2" customWidth="1"/>
    <col min="3" max="3" width="46.85546875" style="2" customWidth="1"/>
    <col min="4" max="10" width="33.5703125" style="2" customWidth="1"/>
    <col min="11" max="11" width="152.85546875" style="2" bestFit="1" customWidth="1"/>
    <col min="12" max="21" width="33.5703125" style="2" customWidth="1"/>
    <col min="22" max="16384" width="9.140625" style="2"/>
  </cols>
  <sheetData>
    <row r="1" spans="1:21" s="4" customFormat="1" ht="39" hidden="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s="5" customFormat="1" ht="8.25" hidden="1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s="5" customFormat="1" ht="28.5" hidden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s="5" customFormat="1" ht="12.75" hidden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s="1" customFormat="1" ht="29.25" hidden="1" customHeight="1" x14ac:dyDescent="0.2">
      <c r="A5" s="74" t="s">
        <v>2</v>
      </c>
      <c r="B5" s="74"/>
      <c r="C5" s="75" t="s">
        <v>3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</row>
    <row r="6" spans="1:21" s="1" customFormat="1" ht="11.25" hidden="1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s="1" customFormat="1" ht="31.5" hidden="1" customHeight="1" x14ac:dyDescent="0.2">
      <c r="A7" s="81" t="s">
        <v>4</v>
      </c>
      <c r="B7" s="81"/>
      <c r="C7" s="28">
        <f>'INDICADORES E METAS'!C7:K7</f>
        <v>45280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1" s="1" customFormat="1" ht="11.25" hidden="1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s="1" customFormat="1" ht="31.5" hidden="1" customHeight="1" x14ac:dyDescent="0.2">
      <c r="A9" s="79" t="s">
        <v>80</v>
      </c>
      <c r="B9" s="79"/>
      <c r="C9" s="31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4"/>
    </row>
    <row r="10" spans="1:21" ht="16.5" customHeight="1" x14ac:dyDescent="0.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</row>
    <row r="11" spans="1:21" ht="23.25" customHeight="1" x14ac:dyDescent="0.2">
      <c r="A11" s="65" t="s">
        <v>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76" t="s">
        <v>81</v>
      </c>
      <c r="M11" s="77"/>
      <c r="N11" s="77"/>
      <c r="O11" s="77"/>
      <c r="P11" s="77"/>
      <c r="Q11" s="77"/>
      <c r="R11" s="77"/>
      <c r="S11" s="77"/>
      <c r="T11" s="77"/>
      <c r="U11" s="77"/>
    </row>
    <row r="12" spans="1:21" ht="56.25" x14ac:dyDescent="0.2">
      <c r="A12" s="19" t="s">
        <v>82</v>
      </c>
      <c r="B12" s="19" t="s">
        <v>7</v>
      </c>
      <c r="C12" s="19" t="s">
        <v>8</v>
      </c>
      <c r="D12" s="19" t="s">
        <v>9</v>
      </c>
      <c r="E12" s="19" t="s">
        <v>10</v>
      </c>
      <c r="F12" s="19" t="s">
        <v>11</v>
      </c>
      <c r="G12" s="19" t="s">
        <v>12</v>
      </c>
      <c r="H12" s="19" t="s">
        <v>13</v>
      </c>
      <c r="I12" s="19" t="s">
        <v>14</v>
      </c>
      <c r="J12" s="19" t="s">
        <v>15</v>
      </c>
      <c r="K12" s="19" t="s">
        <v>16</v>
      </c>
      <c r="L12" s="8" t="s">
        <v>83</v>
      </c>
      <c r="M12" s="8" t="s">
        <v>84</v>
      </c>
      <c r="N12" s="8" t="s">
        <v>85</v>
      </c>
      <c r="O12" s="8" t="s">
        <v>86</v>
      </c>
      <c r="P12" s="8" t="s">
        <v>87</v>
      </c>
      <c r="Q12" s="8" t="s">
        <v>15</v>
      </c>
      <c r="R12" s="8" t="s">
        <v>16</v>
      </c>
      <c r="S12" s="20" t="s">
        <v>88</v>
      </c>
      <c r="T12" s="20" t="s">
        <v>89</v>
      </c>
      <c r="U12" s="20" t="s">
        <v>90</v>
      </c>
    </row>
    <row r="13" spans="1:21" ht="63" x14ac:dyDescent="0.2">
      <c r="A13" s="53">
        <v>1</v>
      </c>
      <c r="B13" s="53" t="s">
        <v>17</v>
      </c>
      <c r="C13" s="3" t="s">
        <v>18</v>
      </c>
      <c r="D13" s="29">
        <v>3</v>
      </c>
      <c r="E13" s="29">
        <v>8</v>
      </c>
      <c r="F13" s="29">
        <v>12</v>
      </c>
      <c r="G13" s="3" t="s">
        <v>19</v>
      </c>
      <c r="H13" s="3" t="s">
        <v>20</v>
      </c>
      <c r="I13" s="3" t="s">
        <v>21</v>
      </c>
      <c r="J13" s="3" t="s">
        <v>22</v>
      </c>
      <c r="K13" s="3" t="s">
        <v>23</v>
      </c>
      <c r="L13" s="9"/>
      <c r="M13" s="9"/>
      <c r="N13" s="9"/>
      <c r="O13" s="9"/>
      <c r="P13" s="9"/>
      <c r="Q13" s="9"/>
      <c r="R13" s="9"/>
      <c r="S13" s="16"/>
      <c r="T13" s="71" t="s">
        <v>91</v>
      </c>
      <c r="U13" s="71"/>
    </row>
    <row r="14" spans="1:21" ht="114" customHeight="1" x14ac:dyDescent="0.2">
      <c r="A14" s="54"/>
      <c r="B14" s="54"/>
      <c r="C14" s="3" t="s">
        <v>24</v>
      </c>
      <c r="D14" s="29">
        <v>2</v>
      </c>
      <c r="E14" s="29">
        <v>4</v>
      </c>
      <c r="F14" s="29">
        <v>8</v>
      </c>
      <c r="G14" s="3" t="s">
        <v>19</v>
      </c>
      <c r="H14" s="3" t="s">
        <v>25</v>
      </c>
      <c r="I14" s="3" t="s">
        <v>21</v>
      </c>
      <c r="J14" s="3" t="s">
        <v>26</v>
      </c>
      <c r="K14" s="3" t="s">
        <v>92</v>
      </c>
      <c r="L14" s="9"/>
      <c r="M14" s="9"/>
      <c r="N14" s="9"/>
      <c r="O14" s="9"/>
      <c r="P14" s="9"/>
      <c r="Q14" s="9"/>
      <c r="R14" s="9"/>
      <c r="S14" s="17"/>
      <c r="T14" s="72"/>
      <c r="U14" s="72"/>
    </row>
    <row r="15" spans="1:21" ht="114" customHeight="1" x14ac:dyDescent="0.2">
      <c r="A15" s="53">
        <v>2</v>
      </c>
      <c r="B15" s="53" t="s">
        <v>28</v>
      </c>
      <c r="C15" s="32" t="s">
        <v>29</v>
      </c>
      <c r="D15" s="29">
        <v>4</v>
      </c>
      <c r="E15" s="29">
        <v>20</v>
      </c>
      <c r="F15" s="29">
        <v>25</v>
      </c>
      <c r="G15" s="3" t="s">
        <v>19</v>
      </c>
      <c r="H15" s="3" t="s">
        <v>30</v>
      </c>
      <c r="I15" s="3" t="s">
        <v>21</v>
      </c>
      <c r="J15" s="3" t="s">
        <v>26</v>
      </c>
      <c r="K15" s="3" t="s">
        <v>31</v>
      </c>
      <c r="L15" s="9"/>
      <c r="M15" s="9"/>
      <c r="N15" s="9"/>
      <c r="O15" s="9"/>
      <c r="P15" s="9"/>
      <c r="Q15" s="9"/>
      <c r="R15" s="9"/>
      <c r="S15" s="18"/>
      <c r="T15" s="73"/>
      <c r="U15" s="73"/>
    </row>
    <row r="16" spans="1:21" ht="114" customHeight="1" x14ac:dyDescent="0.2">
      <c r="A16" s="55"/>
      <c r="B16" s="55"/>
      <c r="C16" s="6" t="s">
        <v>32</v>
      </c>
      <c r="D16" s="29">
        <v>9</v>
      </c>
      <c r="E16" s="29">
        <v>13</v>
      </c>
      <c r="F16" s="29">
        <v>18</v>
      </c>
      <c r="G16" s="3" t="s">
        <v>19</v>
      </c>
      <c r="H16" s="3" t="s">
        <v>33</v>
      </c>
      <c r="I16" s="3" t="s">
        <v>21</v>
      </c>
      <c r="J16" s="3" t="s">
        <v>34</v>
      </c>
      <c r="K16" s="3" t="s">
        <v>35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14" customHeight="1" x14ac:dyDescent="0.2">
      <c r="A17" s="53">
        <v>3</v>
      </c>
      <c r="B17" s="53" t="s">
        <v>36</v>
      </c>
      <c r="C17" s="29" t="s">
        <v>37</v>
      </c>
      <c r="D17" s="29">
        <v>41</v>
      </c>
      <c r="E17" s="29">
        <v>61</v>
      </c>
      <c r="F17" s="29">
        <v>82</v>
      </c>
      <c r="G17" s="3" t="s">
        <v>19</v>
      </c>
      <c r="H17" s="3" t="s">
        <v>38</v>
      </c>
      <c r="I17" s="3" t="s">
        <v>21</v>
      </c>
      <c r="J17" s="3" t="s">
        <v>26</v>
      </c>
      <c r="K17" s="44" t="s">
        <v>39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14" customHeight="1" x14ac:dyDescent="0.2">
      <c r="A18" s="54"/>
      <c r="B18" s="54"/>
      <c r="C18" s="3" t="s">
        <v>40</v>
      </c>
      <c r="D18" s="29">
        <v>0</v>
      </c>
      <c r="E18" s="33">
        <v>0.33</v>
      </c>
      <c r="F18" s="33">
        <v>0.8</v>
      </c>
      <c r="G18" s="3" t="s">
        <v>19</v>
      </c>
      <c r="H18" s="3" t="s">
        <v>41</v>
      </c>
      <c r="I18" s="3" t="s">
        <v>42</v>
      </c>
      <c r="J18" s="3" t="s">
        <v>43</v>
      </c>
      <c r="K18" s="3" t="s">
        <v>44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14" customHeight="1" x14ac:dyDescent="0.2">
      <c r="A19" s="55"/>
      <c r="B19" s="55"/>
      <c r="C19" s="3" t="s">
        <v>45</v>
      </c>
      <c r="D19" s="29">
        <v>0</v>
      </c>
      <c r="E19" s="29" t="s">
        <v>46</v>
      </c>
      <c r="F19" s="29" t="s">
        <v>93</v>
      </c>
      <c r="G19" s="3" t="s">
        <v>19</v>
      </c>
      <c r="H19" s="3" t="s">
        <v>48</v>
      </c>
      <c r="I19" s="3" t="s">
        <v>42</v>
      </c>
      <c r="J19" s="3" t="s">
        <v>43</v>
      </c>
      <c r="K19" s="3" t="s">
        <v>49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14" customHeight="1" x14ac:dyDescent="0.2">
      <c r="A20" s="53">
        <v>4</v>
      </c>
      <c r="B20" s="53" t="s">
        <v>50</v>
      </c>
      <c r="C20" s="3" t="s">
        <v>51</v>
      </c>
      <c r="D20" s="29">
        <v>1</v>
      </c>
      <c r="E20" s="29">
        <v>6</v>
      </c>
      <c r="F20" s="29">
        <v>16</v>
      </c>
      <c r="G20" s="3" t="s">
        <v>19</v>
      </c>
      <c r="H20" s="3" t="s">
        <v>52</v>
      </c>
      <c r="I20" s="3" t="s">
        <v>42</v>
      </c>
      <c r="J20" s="3" t="s">
        <v>22</v>
      </c>
      <c r="K20" s="3" t="s">
        <v>94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14" customHeight="1" x14ac:dyDescent="0.2">
      <c r="A21" s="55"/>
      <c r="B21" s="55"/>
      <c r="C21" s="3" t="s">
        <v>54</v>
      </c>
      <c r="D21" s="43">
        <v>19</v>
      </c>
      <c r="E21" s="34">
        <v>23</v>
      </c>
      <c r="F21" s="34">
        <v>27</v>
      </c>
      <c r="G21" s="3" t="s">
        <v>19</v>
      </c>
      <c r="H21" s="9" t="s">
        <v>55</v>
      </c>
      <c r="I21" s="9" t="s">
        <v>42</v>
      </c>
      <c r="J21" s="9" t="s">
        <v>22</v>
      </c>
      <c r="K21" s="52" t="s">
        <v>95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14" customHeight="1" x14ac:dyDescent="0.2">
      <c r="A22" s="53">
        <v>5</v>
      </c>
      <c r="B22" s="53" t="s">
        <v>57</v>
      </c>
      <c r="C22" s="3" t="s">
        <v>58</v>
      </c>
      <c r="D22" s="29">
        <v>1</v>
      </c>
      <c r="E22" s="29">
        <v>5</v>
      </c>
      <c r="F22" s="29">
        <v>8</v>
      </c>
      <c r="G22" s="3" t="s">
        <v>19</v>
      </c>
      <c r="H22" s="3" t="s">
        <v>59</v>
      </c>
      <c r="I22" s="3" t="s">
        <v>42</v>
      </c>
      <c r="J22" s="3" t="s">
        <v>60</v>
      </c>
      <c r="K22" s="50" t="s">
        <v>96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14" customHeight="1" x14ac:dyDescent="0.2">
      <c r="A23" s="55"/>
      <c r="B23" s="55"/>
      <c r="C23" s="3" t="s">
        <v>62</v>
      </c>
      <c r="D23" s="29">
        <v>5</v>
      </c>
      <c r="E23" s="3"/>
      <c r="F23" s="3"/>
      <c r="G23" s="3" t="s">
        <v>19</v>
      </c>
      <c r="H23" s="3" t="s">
        <v>63</v>
      </c>
      <c r="I23" s="3" t="s">
        <v>42</v>
      </c>
      <c r="J23" s="3" t="s">
        <v>34</v>
      </c>
      <c r="K23" s="51" t="s">
        <v>97</v>
      </c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14" customHeight="1" x14ac:dyDescent="0.2">
      <c r="A24" s="53">
        <v>6</v>
      </c>
      <c r="B24" s="53" t="s">
        <v>65</v>
      </c>
      <c r="C24" s="3" t="s">
        <v>66</v>
      </c>
      <c r="D24" s="29">
        <v>29</v>
      </c>
      <c r="E24" s="29">
        <v>35</v>
      </c>
      <c r="F24" s="29">
        <v>41</v>
      </c>
      <c r="G24" s="3" t="s">
        <v>19</v>
      </c>
      <c r="H24" s="3" t="s">
        <v>55</v>
      </c>
      <c r="I24" s="3" t="s">
        <v>42</v>
      </c>
      <c r="J24" s="3" t="s">
        <v>22</v>
      </c>
      <c r="K24" s="3" t="s">
        <v>98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14" customHeight="1" x14ac:dyDescent="0.2">
      <c r="A25" s="54"/>
      <c r="B25" s="54"/>
      <c r="C25" s="3" t="s">
        <v>68</v>
      </c>
      <c r="D25" s="29">
        <v>1</v>
      </c>
      <c r="E25" s="29">
        <v>4</v>
      </c>
      <c r="F25" s="29">
        <v>8</v>
      </c>
      <c r="G25" s="3" t="s">
        <v>19</v>
      </c>
      <c r="H25" s="3" t="s">
        <v>69</v>
      </c>
      <c r="I25" s="3" t="s">
        <v>42</v>
      </c>
      <c r="J25" s="3" t="s">
        <v>70</v>
      </c>
      <c r="K25" s="3" t="s">
        <v>71</v>
      </c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14" customHeight="1" x14ac:dyDescent="0.2">
      <c r="A26" s="54"/>
      <c r="B26" s="54"/>
      <c r="C26" s="3" t="s">
        <v>72</v>
      </c>
      <c r="D26" s="29">
        <v>0</v>
      </c>
      <c r="E26" s="29">
        <v>2</v>
      </c>
      <c r="F26" s="29">
        <v>5</v>
      </c>
      <c r="G26" s="3" t="s">
        <v>19</v>
      </c>
      <c r="H26" s="3" t="s">
        <v>73</v>
      </c>
      <c r="I26" s="3" t="s">
        <v>42</v>
      </c>
      <c r="J26" s="3" t="s">
        <v>70</v>
      </c>
      <c r="K26" s="3" t="s">
        <v>74</v>
      </c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14" customHeight="1" x14ac:dyDescent="0.2">
      <c r="A27" s="54"/>
      <c r="B27" s="54"/>
      <c r="C27" s="3" t="s">
        <v>75</v>
      </c>
      <c r="D27" s="29">
        <v>17</v>
      </c>
      <c r="E27" s="29">
        <v>42</v>
      </c>
      <c r="F27" s="29">
        <v>67</v>
      </c>
      <c r="G27" s="3" t="s">
        <v>19</v>
      </c>
      <c r="H27" s="3" t="s">
        <v>73</v>
      </c>
      <c r="I27" s="3" t="s">
        <v>42</v>
      </c>
      <c r="J27" s="3" t="s">
        <v>34</v>
      </c>
      <c r="K27" s="3" t="s">
        <v>76</v>
      </c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14" customHeight="1" x14ac:dyDescent="0.2">
      <c r="A28" s="55"/>
      <c r="B28" s="55"/>
      <c r="C28" s="3" t="s">
        <v>77</v>
      </c>
      <c r="D28" s="29">
        <v>4</v>
      </c>
      <c r="E28" s="29">
        <v>6</v>
      </c>
      <c r="F28" s="29">
        <v>10</v>
      </c>
      <c r="G28" s="3" t="s">
        <v>19</v>
      </c>
      <c r="H28" s="3" t="s">
        <v>78</v>
      </c>
      <c r="I28" s="3" t="s">
        <v>42</v>
      </c>
      <c r="J28" s="3" t="s">
        <v>34</v>
      </c>
      <c r="K28" s="3" t="s">
        <v>79</v>
      </c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14" customHeight="1" x14ac:dyDescent="0.2">
      <c r="A29" s="38"/>
      <c r="B29" s="38"/>
      <c r="C29" s="39"/>
      <c r="D29" s="38"/>
      <c r="E29" s="38"/>
      <c r="F29" s="38"/>
      <c r="G29" s="39"/>
      <c r="H29" s="39"/>
      <c r="I29" s="39"/>
      <c r="J29" s="39"/>
      <c r="K29" s="39"/>
    </row>
    <row r="30" spans="1:21" ht="114" customHeight="1" x14ac:dyDescent="0.2">
      <c r="A30" s="38"/>
      <c r="B30" s="38"/>
      <c r="C30" s="39"/>
      <c r="D30" s="38"/>
      <c r="E30" s="38"/>
      <c r="F30" s="38"/>
      <c r="G30" s="39"/>
      <c r="H30" s="39"/>
      <c r="I30" s="39"/>
      <c r="J30" s="39"/>
      <c r="K30" s="39"/>
    </row>
    <row r="31" spans="1:21" ht="114" customHeight="1" x14ac:dyDescent="0.2">
      <c r="A31" s="38"/>
      <c r="B31" s="38"/>
      <c r="C31" s="39"/>
      <c r="D31" s="38"/>
      <c r="E31" s="38"/>
      <c r="F31" s="38"/>
      <c r="G31" s="39"/>
      <c r="H31" s="39"/>
      <c r="I31" s="39"/>
      <c r="J31" s="39"/>
      <c r="K31" s="39"/>
    </row>
    <row r="32" spans="1:21" ht="114" customHeight="1" x14ac:dyDescent="0.2">
      <c r="A32" s="38"/>
      <c r="B32" s="38"/>
      <c r="C32" s="39"/>
      <c r="D32" s="38"/>
      <c r="E32" s="38"/>
      <c r="F32" s="38"/>
      <c r="G32" s="39"/>
      <c r="H32" s="39"/>
      <c r="I32" s="39"/>
      <c r="J32" s="39"/>
      <c r="K32" s="39"/>
    </row>
    <row r="33" spans="1:11" ht="114" customHeight="1" x14ac:dyDescent="0.2">
      <c r="A33" s="38"/>
      <c r="B33" s="38"/>
      <c r="C33" s="39"/>
      <c r="D33" s="38"/>
      <c r="E33" s="38"/>
      <c r="F33" s="38"/>
      <c r="G33" s="39"/>
      <c r="H33" s="39"/>
      <c r="I33" s="39"/>
      <c r="J33" s="39"/>
      <c r="K33" s="39"/>
    </row>
    <row r="34" spans="1:11" ht="114" customHeight="1" x14ac:dyDescent="0.2">
      <c r="A34" s="38"/>
      <c r="B34" s="38"/>
      <c r="C34" s="39"/>
      <c r="D34" s="38"/>
      <c r="E34" s="38"/>
      <c r="F34" s="38"/>
      <c r="G34" s="39"/>
      <c r="H34" s="39"/>
      <c r="I34" s="39"/>
      <c r="J34" s="39"/>
      <c r="K34" s="39"/>
    </row>
    <row r="35" spans="1:11" ht="114" customHeight="1" x14ac:dyDescent="0.2">
      <c r="A35" s="38"/>
      <c r="B35" s="38"/>
      <c r="C35" s="39"/>
      <c r="D35" s="38"/>
      <c r="E35" s="38"/>
      <c r="F35" s="38"/>
      <c r="G35" s="39"/>
      <c r="H35" s="39"/>
      <c r="I35" s="39"/>
      <c r="J35" s="39"/>
      <c r="K35" s="39"/>
    </row>
    <row r="36" spans="1:11" ht="114" customHeight="1" x14ac:dyDescent="0.2">
      <c r="A36" s="38"/>
      <c r="B36" s="38"/>
      <c r="C36" s="39"/>
      <c r="D36" s="38"/>
      <c r="E36" s="38"/>
      <c r="F36" s="38"/>
      <c r="G36" s="39"/>
      <c r="H36" s="39"/>
      <c r="I36" s="39"/>
      <c r="J36" s="39"/>
      <c r="K36" s="39"/>
    </row>
    <row r="37" spans="1:11" ht="114" customHeight="1" x14ac:dyDescent="0.2">
      <c r="A37" s="38"/>
      <c r="B37" s="38"/>
      <c r="C37" s="39"/>
      <c r="D37" s="38"/>
      <c r="E37" s="38"/>
      <c r="F37" s="38"/>
      <c r="G37" s="39"/>
      <c r="H37" s="39"/>
      <c r="I37" s="39"/>
      <c r="J37" s="39"/>
      <c r="K37" s="39"/>
    </row>
    <row r="38" spans="1:11" ht="114" customHeight="1" x14ac:dyDescent="0.2">
      <c r="A38" s="38"/>
      <c r="B38" s="38"/>
      <c r="C38" s="39"/>
      <c r="D38" s="38"/>
      <c r="E38" s="38"/>
      <c r="F38" s="38"/>
      <c r="G38" s="39"/>
      <c r="H38" s="39"/>
      <c r="I38" s="39"/>
      <c r="J38" s="39"/>
      <c r="K38" s="39"/>
    </row>
    <row r="39" spans="1:11" ht="114" customHeight="1" x14ac:dyDescent="0.2">
      <c r="A39" s="38"/>
      <c r="B39" s="38"/>
      <c r="C39" s="39"/>
      <c r="D39" s="38"/>
      <c r="E39" s="38"/>
      <c r="F39" s="38"/>
      <c r="G39" s="39"/>
      <c r="H39" s="39"/>
      <c r="I39" s="39"/>
      <c r="J39" s="39"/>
      <c r="K39" s="39"/>
    </row>
    <row r="40" spans="1:11" ht="114" customHeight="1" x14ac:dyDescent="0.2">
      <c r="A40" s="38"/>
      <c r="B40" s="38"/>
      <c r="C40" s="39"/>
      <c r="D40" s="38"/>
      <c r="E40" s="38"/>
      <c r="F40" s="38"/>
      <c r="G40" s="39"/>
      <c r="H40" s="39"/>
      <c r="I40" s="39"/>
      <c r="J40" s="39"/>
      <c r="K40" s="39"/>
    </row>
    <row r="41" spans="1:11" ht="114" customHeight="1" x14ac:dyDescent="0.2">
      <c r="A41" s="38"/>
      <c r="B41" s="38"/>
      <c r="C41" s="39"/>
      <c r="D41" s="38"/>
      <c r="E41" s="38"/>
      <c r="F41" s="38"/>
      <c r="G41" s="39"/>
      <c r="H41" s="39"/>
      <c r="I41" s="39"/>
      <c r="J41" s="39"/>
      <c r="K41" s="39"/>
    </row>
    <row r="42" spans="1:11" ht="114" customHeight="1" x14ac:dyDescent="0.2">
      <c r="A42" s="38"/>
      <c r="B42" s="38"/>
      <c r="C42" s="39"/>
      <c r="D42" s="38"/>
      <c r="E42" s="38"/>
      <c r="F42" s="38"/>
      <c r="G42" s="39"/>
      <c r="H42" s="39"/>
      <c r="I42" s="39"/>
      <c r="J42" s="39"/>
      <c r="K42" s="39"/>
    </row>
    <row r="43" spans="1:11" ht="114" customHeight="1" x14ac:dyDescent="0.2">
      <c r="A43" s="38"/>
      <c r="B43" s="38"/>
      <c r="C43" s="39"/>
      <c r="D43" s="38"/>
      <c r="E43" s="38"/>
      <c r="F43" s="38"/>
      <c r="G43" s="39"/>
      <c r="H43" s="39"/>
      <c r="I43" s="39"/>
      <c r="J43" s="39"/>
      <c r="K43" s="39"/>
    </row>
    <row r="44" spans="1:11" ht="114" customHeight="1" x14ac:dyDescent="0.2">
      <c r="A44" s="38"/>
      <c r="B44" s="38"/>
      <c r="C44" s="39"/>
      <c r="D44" s="38"/>
      <c r="E44" s="38"/>
      <c r="F44" s="38"/>
      <c r="G44" s="39"/>
      <c r="H44" s="39"/>
      <c r="I44" s="39"/>
      <c r="J44" s="39"/>
      <c r="K44" s="39"/>
    </row>
    <row r="45" spans="1:11" ht="114" customHeight="1" x14ac:dyDescent="0.2">
      <c r="A45" s="38"/>
      <c r="B45" s="38"/>
      <c r="C45" s="39"/>
      <c r="D45" s="38"/>
      <c r="E45" s="38"/>
      <c r="F45" s="38"/>
      <c r="G45" s="39"/>
      <c r="H45" s="39"/>
      <c r="I45" s="39"/>
      <c r="J45" s="39"/>
      <c r="K45" s="39"/>
    </row>
    <row r="46" spans="1:11" ht="114" customHeight="1" x14ac:dyDescent="0.2">
      <c r="A46" s="38"/>
      <c r="B46" s="38"/>
      <c r="C46" s="39"/>
      <c r="D46" s="38"/>
      <c r="E46" s="38"/>
      <c r="F46" s="38"/>
      <c r="G46" s="39"/>
      <c r="H46" s="39"/>
      <c r="I46" s="39"/>
      <c r="J46" s="39"/>
      <c r="K46" s="39"/>
    </row>
    <row r="47" spans="1:11" ht="114" customHeight="1" x14ac:dyDescent="0.2">
      <c r="A47" s="38"/>
      <c r="B47" s="38"/>
      <c r="C47" s="39"/>
      <c r="D47" s="38"/>
      <c r="E47" s="38"/>
      <c r="F47" s="38"/>
      <c r="G47" s="39"/>
      <c r="H47" s="39"/>
      <c r="I47" s="39"/>
      <c r="J47" s="39"/>
      <c r="K47" s="39"/>
    </row>
    <row r="48" spans="1:11" ht="114" customHeight="1" x14ac:dyDescent="0.2">
      <c r="A48" s="38"/>
      <c r="B48" s="38"/>
      <c r="C48" s="39"/>
      <c r="D48" s="38"/>
      <c r="E48" s="38"/>
      <c r="F48" s="38"/>
      <c r="G48" s="39"/>
      <c r="H48" s="39"/>
      <c r="I48" s="39"/>
      <c r="J48" s="39"/>
      <c r="K48" s="39"/>
    </row>
    <row r="49" spans="1:21" ht="114" customHeight="1" x14ac:dyDescent="0.2">
      <c r="A49" s="38"/>
      <c r="B49" s="38"/>
      <c r="C49" s="39"/>
      <c r="D49" s="38"/>
      <c r="E49" s="38"/>
      <c r="F49" s="38"/>
      <c r="G49" s="39"/>
      <c r="H49" s="39"/>
      <c r="I49" s="39"/>
      <c r="J49" s="39"/>
      <c r="K49" s="39"/>
    </row>
    <row r="50" spans="1:21" ht="114" customHeight="1" x14ac:dyDescent="0.2">
      <c r="A50" s="38"/>
      <c r="B50" s="38"/>
      <c r="C50" s="39"/>
      <c r="D50" s="38"/>
      <c r="E50" s="38"/>
      <c r="F50" s="38"/>
      <c r="G50" s="39"/>
      <c r="H50" s="39"/>
      <c r="I50" s="39"/>
      <c r="J50" s="39"/>
      <c r="K50" s="39"/>
    </row>
    <row r="51" spans="1:21" ht="114" customHeight="1" x14ac:dyDescent="0.2">
      <c r="A51" s="38"/>
      <c r="B51" s="38"/>
      <c r="C51" s="39"/>
      <c r="D51" s="38"/>
      <c r="E51" s="38"/>
      <c r="F51" s="38"/>
      <c r="G51" s="39"/>
      <c r="H51" s="39"/>
      <c r="I51" s="39"/>
      <c r="J51" s="39"/>
      <c r="K51" s="39"/>
    </row>
    <row r="52" spans="1:21" ht="114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114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14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14" customHeight="1" x14ac:dyDescent="0.2">
      <c r="A55" s="80">
        <v>6</v>
      </c>
      <c r="B55" s="80"/>
      <c r="C55" s="3"/>
      <c r="D55" s="3"/>
      <c r="E55" s="3"/>
      <c r="F55" s="3"/>
      <c r="G55" s="3"/>
      <c r="H55" s="3"/>
      <c r="I55" s="3"/>
      <c r="J55" s="3"/>
      <c r="K55" s="3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14" customHeight="1" x14ac:dyDescent="0.2">
      <c r="A56" s="80"/>
      <c r="B56" s="80"/>
      <c r="C56" s="3"/>
      <c r="D56" s="3"/>
      <c r="E56" s="3"/>
      <c r="F56" s="3"/>
      <c r="G56" s="3"/>
      <c r="H56" s="3"/>
      <c r="I56" s="3"/>
      <c r="J56" s="3"/>
      <c r="K56" s="3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14" customHeight="1" x14ac:dyDescent="0.2">
      <c r="A57" s="80"/>
      <c r="B57" s="80"/>
      <c r="C57" s="3"/>
      <c r="D57" s="3"/>
      <c r="E57" s="3"/>
      <c r="F57" s="3"/>
      <c r="G57" s="3"/>
      <c r="H57" s="3"/>
      <c r="I57" s="3"/>
      <c r="J57" s="3"/>
      <c r="K57" s="3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14" customHeight="1" x14ac:dyDescent="0.2">
      <c r="A58" s="80"/>
      <c r="B58" s="80"/>
      <c r="C58" s="3"/>
      <c r="D58" s="3"/>
      <c r="E58" s="3"/>
      <c r="F58" s="3"/>
      <c r="G58" s="3"/>
      <c r="H58" s="3"/>
      <c r="I58" s="3"/>
      <c r="J58" s="3"/>
      <c r="K58" s="3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14" customHeight="1" x14ac:dyDescent="0.2">
      <c r="A59" s="80">
        <v>7</v>
      </c>
      <c r="B59" s="80"/>
      <c r="C59" s="3"/>
      <c r="D59" s="3"/>
      <c r="E59" s="3"/>
      <c r="F59" s="3"/>
      <c r="G59" s="3"/>
      <c r="H59" s="3"/>
      <c r="I59" s="3"/>
      <c r="J59" s="3"/>
      <c r="K59" s="3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14" customHeight="1" x14ac:dyDescent="0.2">
      <c r="A60" s="80"/>
      <c r="B60" s="80"/>
      <c r="C60" s="3"/>
      <c r="D60" s="3"/>
      <c r="E60" s="3"/>
      <c r="F60" s="3"/>
      <c r="G60" s="3"/>
      <c r="H60" s="3"/>
      <c r="I60" s="3"/>
      <c r="J60" s="3"/>
      <c r="K60" s="3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14" customHeight="1" x14ac:dyDescent="0.2">
      <c r="A61" s="80"/>
      <c r="B61" s="80"/>
      <c r="C61" s="3"/>
      <c r="D61" s="3"/>
      <c r="E61" s="3"/>
      <c r="F61" s="3"/>
      <c r="G61" s="3"/>
      <c r="H61" s="3"/>
      <c r="I61" s="3"/>
      <c r="J61" s="3"/>
      <c r="K61" s="3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14" customHeight="1" x14ac:dyDescent="0.2">
      <c r="A62" s="80"/>
      <c r="B62" s="80"/>
      <c r="C62" s="3"/>
      <c r="D62" s="3"/>
      <c r="E62" s="3"/>
      <c r="F62" s="3"/>
      <c r="G62" s="3"/>
      <c r="H62" s="3"/>
      <c r="I62" s="3"/>
      <c r="J62" s="3"/>
      <c r="K62" s="3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14" customHeight="1" x14ac:dyDescent="0.2">
      <c r="A63" s="80">
        <v>8</v>
      </c>
      <c r="B63" s="80"/>
      <c r="C63" s="3"/>
      <c r="D63" s="3"/>
      <c r="E63" s="3"/>
      <c r="F63" s="3"/>
      <c r="G63" s="3"/>
      <c r="H63" s="3"/>
      <c r="I63" s="3"/>
      <c r="J63" s="3"/>
      <c r="K63" s="3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14" customHeight="1" x14ac:dyDescent="0.2">
      <c r="A64" s="80"/>
      <c r="B64" s="80"/>
      <c r="C64" s="3"/>
      <c r="D64" s="3"/>
      <c r="E64" s="3"/>
      <c r="F64" s="3"/>
      <c r="G64" s="3"/>
      <c r="H64" s="3"/>
      <c r="I64" s="3"/>
      <c r="J64" s="3"/>
      <c r="K64" s="3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14" customHeight="1" x14ac:dyDescent="0.2">
      <c r="A65" s="80"/>
      <c r="B65" s="80"/>
      <c r="C65" s="3"/>
      <c r="D65" s="3"/>
      <c r="E65" s="3"/>
      <c r="F65" s="3"/>
      <c r="G65" s="3"/>
      <c r="H65" s="3"/>
      <c r="I65" s="3"/>
      <c r="J65" s="3"/>
      <c r="K65" s="3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14" customHeight="1" x14ac:dyDescent="0.2">
      <c r="A66" s="80"/>
      <c r="B66" s="80"/>
      <c r="C66" s="3"/>
      <c r="D66" s="3"/>
      <c r="E66" s="3"/>
      <c r="F66" s="3"/>
      <c r="G66" s="3"/>
      <c r="H66" s="3"/>
      <c r="I66" s="3"/>
      <c r="J66" s="3"/>
      <c r="K66" s="3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14" customHeight="1" x14ac:dyDescent="0.2">
      <c r="A67" s="80">
        <v>9</v>
      </c>
      <c r="B67" s="80"/>
      <c r="C67" s="3"/>
      <c r="D67" s="3"/>
      <c r="E67" s="3"/>
      <c r="F67" s="3"/>
      <c r="G67" s="3"/>
      <c r="H67" s="3"/>
      <c r="I67" s="3"/>
      <c r="J67" s="3"/>
      <c r="K67" s="3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14" customHeight="1" x14ac:dyDescent="0.2">
      <c r="A68" s="80"/>
      <c r="B68" s="80"/>
      <c r="C68" s="3"/>
      <c r="D68" s="3"/>
      <c r="E68" s="3"/>
      <c r="F68" s="3"/>
      <c r="G68" s="3"/>
      <c r="H68" s="3"/>
      <c r="I68" s="3"/>
      <c r="J68" s="3"/>
      <c r="K68" s="3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14" customHeight="1" x14ac:dyDescent="0.2">
      <c r="A69" s="80"/>
      <c r="B69" s="80"/>
      <c r="C69" s="3"/>
      <c r="D69" s="3"/>
      <c r="E69" s="3"/>
      <c r="F69" s="3"/>
      <c r="G69" s="3"/>
      <c r="H69" s="3"/>
      <c r="I69" s="3"/>
      <c r="J69" s="3"/>
      <c r="K69" s="3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14" customHeight="1" x14ac:dyDescent="0.2">
      <c r="A70" s="80"/>
      <c r="B70" s="80"/>
      <c r="C70" s="3"/>
      <c r="D70" s="3"/>
      <c r="E70" s="3"/>
      <c r="F70" s="3"/>
      <c r="G70" s="3"/>
      <c r="H70" s="3"/>
      <c r="I70" s="3"/>
      <c r="J70" s="3"/>
      <c r="K70" s="3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14" customHeight="1" x14ac:dyDescent="0.2">
      <c r="A71" s="80">
        <v>10</v>
      </c>
      <c r="B71" s="80"/>
      <c r="C71" s="3"/>
      <c r="D71" s="3"/>
      <c r="E71" s="3"/>
      <c r="F71" s="3"/>
      <c r="G71" s="3"/>
      <c r="H71" s="3"/>
      <c r="I71" s="3"/>
      <c r="J71" s="3"/>
      <c r="K71" s="3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14" customHeight="1" x14ac:dyDescent="0.2">
      <c r="A72" s="80"/>
      <c r="B72" s="80"/>
      <c r="C72" s="3"/>
      <c r="D72" s="3"/>
      <c r="E72" s="3"/>
      <c r="F72" s="3"/>
      <c r="G72" s="3"/>
      <c r="H72" s="3"/>
      <c r="I72" s="3"/>
      <c r="J72" s="3"/>
      <c r="K72" s="3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14" customHeight="1" x14ac:dyDescent="0.2">
      <c r="A73" s="80"/>
      <c r="B73" s="80"/>
      <c r="C73" s="3"/>
      <c r="D73" s="3"/>
      <c r="E73" s="3"/>
      <c r="F73" s="3"/>
      <c r="G73" s="3"/>
      <c r="H73" s="3"/>
      <c r="I73" s="3"/>
      <c r="J73" s="3"/>
      <c r="K73" s="3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14" customHeight="1" x14ac:dyDescent="0.2">
      <c r="A74" s="80"/>
      <c r="B74" s="80"/>
      <c r="C74" s="3"/>
      <c r="D74" s="3"/>
      <c r="E74" s="3"/>
      <c r="F74" s="3"/>
      <c r="G74" s="3"/>
      <c r="H74" s="3"/>
      <c r="I74" s="3"/>
      <c r="J74" s="3"/>
      <c r="K74" s="3"/>
      <c r="L74" s="9"/>
      <c r="M74" s="9"/>
      <c r="N74" s="9"/>
      <c r="O74" s="9"/>
      <c r="P74" s="9"/>
      <c r="Q74" s="9"/>
      <c r="R74" s="9"/>
      <c r="S74" s="9"/>
      <c r="T74" s="9"/>
      <c r="U74" s="9"/>
    </row>
  </sheetData>
  <mergeCells count="39">
    <mergeCell ref="A67:A70"/>
    <mergeCell ref="B67:B70"/>
    <mergeCell ref="A71:A74"/>
    <mergeCell ref="B71:B74"/>
    <mergeCell ref="A1:U1"/>
    <mergeCell ref="A4:U4"/>
    <mergeCell ref="A2:U2"/>
    <mergeCell ref="A6:U6"/>
    <mergeCell ref="A8:U8"/>
    <mergeCell ref="A7:B7"/>
    <mergeCell ref="D7:U7"/>
    <mergeCell ref="A59:A62"/>
    <mergeCell ref="B59:B62"/>
    <mergeCell ref="B24:B28"/>
    <mergeCell ref="A24:A28"/>
    <mergeCell ref="A63:A66"/>
    <mergeCell ref="B63:B66"/>
    <mergeCell ref="A15:A16"/>
    <mergeCell ref="A17:A19"/>
    <mergeCell ref="B17:B19"/>
    <mergeCell ref="B20:B21"/>
    <mergeCell ref="A55:A58"/>
    <mergeCell ref="B55:B58"/>
    <mergeCell ref="B22:B23"/>
    <mergeCell ref="A20:A21"/>
    <mergeCell ref="A22:A23"/>
    <mergeCell ref="A5:B5"/>
    <mergeCell ref="A3:U3"/>
    <mergeCell ref="C5:U5"/>
    <mergeCell ref="L11:U11"/>
    <mergeCell ref="A10:U10"/>
    <mergeCell ref="A11:K11"/>
    <mergeCell ref="A9:B9"/>
    <mergeCell ref="U13:U15"/>
    <mergeCell ref="D9:U9"/>
    <mergeCell ref="T13:T15"/>
    <mergeCell ref="B13:B14"/>
    <mergeCell ref="A13:A14"/>
    <mergeCell ref="B15:B16"/>
  </mergeCells>
  <dataValidations count="2">
    <dataValidation type="list" allowBlank="1" showInputMessage="1" showErrorMessage="1" sqref="T13 T16:T1048576 N13:N1048576" xr:uid="{00000000-0002-0000-0100-000000000000}">
      <formula1>"Baixa, Média, Alta"</formula1>
    </dataValidation>
    <dataValidation type="list" allowBlank="1" showInputMessage="1" showErrorMessage="1" sqref="G13:G51" xr:uid="{58C5A73B-9CAE-4178-AFB3-9741AA9DE8D7}">
      <formula1>"Aumentar, Manter, Reduzir"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U54"/>
  <sheetViews>
    <sheetView zoomScale="56" zoomScaleNormal="56" workbookViewId="0">
      <pane ySplit="14" topLeftCell="A28" activePane="bottomLeft" state="frozen"/>
      <selection pane="bottomLeft" activeCell="G32" sqref="G32"/>
    </sheetView>
  </sheetViews>
  <sheetFormatPr defaultColWidth="9.140625" defaultRowHeight="18.75" x14ac:dyDescent="0.2"/>
  <cols>
    <col min="1" max="1" width="8" style="15" customWidth="1"/>
    <col min="2" max="2" width="45.5703125" style="15" customWidth="1"/>
    <col min="3" max="3" width="46.85546875" style="15" customWidth="1"/>
    <col min="4" max="21" width="33.5703125" style="15" customWidth="1"/>
    <col min="22" max="16384" width="9.140625" style="15"/>
  </cols>
  <sheetData>
    <row r="1" spans="1:21" s="12" customFormat="1" ht="39" hidden="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s="13" customFormat="1" ht="8.25" hidden="1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s="13" customFormat="1" ht="28.5" hidden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s="13" customFormat="1" ht="12.75" hidden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</row>
    <row r="5" spans="1:21" s="14" customFormat="1" ht="26.25" hidden="1" customHeight="1" x14ac:dyDescent="0.2">
      <c r="A5" s="74" t="s">
        <v>2</v>
      </c>
      <c r="B5" s="74"/>
      <c r="C5" s="75" t="s">
        <v>3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</row>
    <row r="6" spans="1:21" s="14" customFormat="1" ht="11.25" hidden="1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s="14" customFormat="1" ht="31.5" hidden="1" customHeight="1" x14ac:dyDescent="0.2">
      <c r="A7" s="81" t="s">
        <v>4</v>
      </c>
      <c r="B7" s="81"/>
      <c r="C7" s="28">
        <f>'INDICADORES E METAS'!C7</f>
        <v>45280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4"/>
    </row>
    <row r="8" spans="1:21" s="14" customFormat="1" ht="11.25" hidden="1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spans="1:21" s="14" customFormat="1" ht="31.5" hidden="1" customHeight="1" x14ac:dyDescent="0.2">
      <c r="A9" s="79" t="s">
        <v>80</v>
      </c>
      <c r="B9" s="79"/>
      <c r="C9" s="28">
        <f>'AVALIACAO MEIO TERMO'!C9</f>
        <v>0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4"/>
    </row>
    <row r="10" spans="1:21" s="14" customFormat="1" ht="11.25" hidden="1" customHeight="1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s="14" customFormat="1" ht="31.5" hidden="1" customHeight="1" x14ac:dyDescent="0.2">
      <c r="A11" s="84" t="s">
        <v>99</v>
      </c>
      <c r="B11" s="84"/>
      <c r="C11" s="28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4"/>
    </row>
    <row r="12" spans="1:21" ht="16.5" customHeight="1" x14ac:dyDescent="0.2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ht="42" customHeight="1" x14ac:dyDescent="0.2">
      <c r="A13" s="86" t="s">
        <v>5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89" t="s">
        <v>100</v>
      </c>
      <c r="M13" s="89"/>
      <c r="N13" s="89"/>
      <c r="O13" s="89"/>
      <c r="P13" s="89"/>
      <c r="Q13" s="89"/>
      <c r="R13" s="89"/>
      <c r="S13" s="89"/>
      <c r="T13" s="89"/>
      <c r="U13" s="89"/>
    </row>
    <row r="14" spans="1:21" ht="108" customHeight="1" x14ac:dyDescent="0.2">
      <c r="A14" s="19" t="s">
        <v>82</v>
      </c>
      <c r="B14" s="19" t="s">
        <v>7</v>
      </c>
      <c r="C14" s="19" t="s">
        <v>8</v>
      </c>
      <c r="D14" s="19" t="s">
        <v>9</v>
      </c>
      <c r="E14" s="19" t="s">
        <v>10</v>
      </c>
      <c r="F14" s="19" t="s">
        <v>11</v>
      </c>
      <c r="G14" s="19" t="s">
        <v>12</v>
      </c>
      <c r="H14" s="19" t="s">
        <v>13</v>
      </c>
      <c r="I14" s="19" t="s">
        <v>14</v>
      </c>
      <c r="J14" s="19" t="s">
        <v>15</v>
      </c>
      <c r="K14" s="19" t="s">
        <v>16</v>
      </c>
      <c r="L14" s="21" t="s">
        <v>83</v>
      </c>
      <c r="M14" s="21" t="s">
        <v>84</v>
      </c>
      <c r="N14" s="21" t="s">
        <v>85</v>
      </c>
      <c r="O14" s="21" t="s">
        <v>86</v>
      </c>
      <c r="P14" s="21" t="s">
        <v>87</v>
      </c>
      <c r="Q14" s="21" t="s">
        <v>15</v>
      </c>
      <c r="R14" s="21" t="s">
        <v>16</v>
      </c>
      <c r="S14" s="22" t="s">
        <v>88</v>
      </c>
      <c r="T14" s="22" t="s">
        <v>89</v>
      </c>
      <c r="U14" s="22" t="s">
        <v>90</v>
      </c>
    </row>
    <row r="15" spans="1:21" ht="159.75" customHeight="1" x14ac:dyDescent="0.2">
      <c r="A15" s="53">
        <v>1</v>
      </c>
      <c r="B15" s="53" t="s">
        <v>17</v>
      </c>
      <c r="C15" s="3" t="s">
        <v>18</v>
      </c>
      <c r="D15" s="29">
        <v>3</v>
      </c>
      <c r="E15" s="29">
        <v>8</v>
      </c>
      <c r="F15" s="29">
        <v>12</v>
      </c>
      <c r="G15" s="3" t="s">
        <v>19</v>
      </c>
      <c r="H15" s="3" t="s">
        <v>20</v>
      </c>
      <c r="I15" s="3" t="s">
        <v>21</v>
      </c>
      <c r="J15" s="3" t="s">
        <v>22</v>
      </c>
      <c r="K15" s="3" t="s">
        <v>23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9.75" customHeight="1" x14ac:dyDescent="0.2">
      <c r="A16" s="54"/>
      <c r="B16" s="54"/>
      <c r="C16" s="3" t="s">
        <v>24</v>
      </c>
      <c r="D16" s="29">
        <v>2</v>
      </c>
      <c r="E16" s="29">
        <v>4</v>
      </c>
      <c r="F16" s="29">
        <v>8</v>
      </c>
      <c r="G16" s="3" t="s">
        <v>19</v>
      </c>
      <c r="H16" s="3" t="s">
        <v>25</v>
      </c>
      <c r="I16" s="3" t="s">
        <v>21</v>
      </c>
      <c r="J16" s="3" t="s">
        <v>26</v>
      </c>
      <c r="K16" s="3" t="s">
        <v>27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9.75" customHeight="1" x14ac:dyDescent="0.2">
      <c r="A17" s="53">
        <v>2</v>
      </c>
      <c r="B17" s="53" t="s">
        <v>28</v>
      </c>
      <c r="C17" s="32" t="s">
        <v>29</v>
      </c>
      <c r="D17" s="29">
        <v>4</v>
      </c>
      <c r="E17" s="29">
        <v>20</v>
      </c>
      <c r="F17" s="29">
        <v>25</v>
      </c>
      <c r="G17" s="3" t="s">
        <v>19</v>
      </c>
      <c r="H17" s="3" t="s">
        <v>30</v>
      </c>
      <c r="I17" s="3" t="s">
        <v>21</v>
      </c>
      <c r="J17" s="3" t="s">
        <v>26</v>
      </c>
      <c r="K17" s="3" t="s">
        <v>31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59.75" customHeight="1" x14ac:dyDescent="0.2">
      <c r="A18" s="55"/>
      <c r="B18" s="55"/>
      <c r="C18" s="6" t="s">
        <v>32</v>
      </c>
      <c r="D18" s="29">
        <v>9</v>
      </c>
      <c r="E18" s="29">
        <v>13</v>
      </c>
      <c r="F18" s="29">
        <v>18</v>
      </c>
      <c r="G18" s="3" t="s">
        <v>19</v>
      </c>
      <c r="H18" s="3" t="s">
        <v>33</v>
      </c>
      <c r="I18" s="3" t="s">
        <v>21</v>
      </c>
      <c r="J18" s="3" t="s">
        <v>34</v>
      </c>
      <c r="K18" s="3" t="s">
        <v>35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59.75" customHeight="1" x14ac:dyDescent="0.2">
      <c r="A19" s="53">
        <v>3</v>
      </c>
      <c r="B19" s="53" t="s">
        <v>36</v>
      </c>
      <c r="C19" s="29" t="s">
        <v>37</v>
      </c>
      <c r="D19" s="29">
        <v>41</v>
      </c>
      <c r="E19" s="29">
        <v>61</v>
      </c>
      <c r="F19" s="29">
        <v>82</v>
      </c>
      <c r="G19" s="3" t="s">
        <v>19</v>
      </c>
      <c r="H19" s="3" t="s">
        <v>38</v>
      </c>
      <c r="I19" s="3" t="s">
        <v>21</v>
      </c>
      <c r="J19" s="3" t="s">
        <v>26</v>
      </c>
      <c r="K19" s="44" t="s">
        <v>39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9.75" customHeight="1" x14ac:dyDescent="0.2">
      <c r="A20" s="54"/>
      <c r="B20" s="54"/>
      <c r="C20" s="3" t="s">
        <v>40</v>
      </c>
      <c r="D20" s="29">
        <v>0</v>
      </c>
      <c r="E20" s="33">
        <v>0.33</v>
      </c>
      <c r="F20" s="33">
        <v>0.8</v>
      </c>
      <c r="G20" s="3" t="s">
        <v>19</v>
      </c>
      <c r="H20" s="3" t="s">
        <v>41</v>
      </c>
      <c r="I20" s="3" t="s">
        <v>42</v>
      </c>
      <c r="J20" s="3" t="s">
        <v>43</v>
      </c>
      <c r="K20" s="3" t="s">
        <v>44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9.75" customHeight="1" x14ac:dyDescent="0.2">
      <c r="A21" s="55"/>
      <c r="B21" s="55"/>
      <c r="C21" s="3" t="s">
        <v>45</v>
      </c>
      <c r="D21" s="29">
        <v>0</v>
      </c>
      <c r="E21" s="29" t="s">
        <v>46</v>
      </c>
      <c r="F21" s="29" t="s">
        <v>93</v>
      </c>
      <c r="G21" s="3" t="s">
        <v>19</v>
      </c>
      <c r="H21" s="3" t="s">
        <v>48</v>
      </c>
      <c r="I21" s="3" t="s">
        <v>42</v>
      </c>
      <c r="J21" s="3" t="s">
        <v>43</v>
      </c>
      <c r="K21" s="3" t="s">
        <v>49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9.75" customHeight="1" x14ac:dyDescent="0.2">
      <c r="A22" s="53">
        <v>4</v>
      </c>
      <c r="B22" s="53" t="s">
        <v>50</v>
      </c>
      <c r="C22" s="3" t="s">
        <v>51</v>
      </c>
      <c r="D22" s="29">
        <v>1</v>
      </c>
      <c r="E22" s="29">
        <v>6</v>
      </c>
      <c r="F22" s="29">
        <v>16</v>
      </c>
      <c r="G22" s="3" t="s">
        <v>19</v>
      </c>
      <c r="H22" s="3" t="s">
        <v>52</v>
      </c>
      <c r="I22" s="3" t="s">
        <v>42</v>
      </c>
      <c r="J22" s="3" t="s">
        <v>22</v>
      </c>
      <c r="K22" s="3" t="s">
        <v>101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59.75" customHeight="1" x14ac:dyDescent="0.2">
      <c r="A23" s="55"/>
      <c r="B23" s="55"/>
      <c r="C23" s="3" t="s">
        <v>54</v>
      </c>
      <c r="D23" s="43">
        <v>19</v>
      </c>
      <c r="E23" s="34">
        <v>23</v>
      </c>
      <c r="F23" s="34">
        <v>27</v>
      </c>
      <c r="G23" s="3" t="s">
        <v>19</v>
      </c>
      <c r="H23" s="9" t="s">
        <v>55</v>
      </c>
      <c r="I23" s="9" t="s">
        <v>42</v>
      </c>
      <c r="J23" s="9" t="s">
        <v>22</v>
      </c>
      <c r="K23" s="35" t="s">
        <v>95</v>
      </c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9.75" customHeight="1" x14ac:dyDescent="0.2">
      <c r="A24" s="53">
        <v>5</v>
      </c>
      <c r="B24" s="53" t="s">
        <v>57</v>
      </c>
      <c r="C24" s="3" t="s">
        <v>58</v>
      </c>
      <c r="D24" s="29">
        <v>1</v>
      </c>
      <c r="E24" s="29">
        <v>5</v>
      </c>
      <c r="F24" s="29">
        <v>8</v>
      </c>
      <c r="G24" s="3" t="s">
        <v>19</v>
      </c>
      <c r="H24" s="3" t="s">
        <v>59</v>
      </c>
      <c r="I24" s="3" t="s">
        <v>42</v>
      </c>
      <c r="J24" s="3" t="s">
        <v>60</v>
      </c>
      <c r="K24" s="3" t="s">
        <v>61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59.75" customHeight="1" x14ac:dyDescent="0.2">
      <c r="A25" s="55"/>
      <c r="B25" s="55"/>
      <c r="C25" s="3" t="s">
        <v>62</v>
      </c>
      <c r="D25" s="29">
        <v>5</v>
      </c>
      <c r="E25" s="3"/>
      <c r="F25" s="3"/>
      <c r="G25" s="3" t="s">
        <v>19</v>
      </c>
      <c r="H25" s="3" t="s">
        <v>63</v>
      </c>
      <c r="I25" s="3" t="s">
        <v>42</v>
      </c>
      <c r="J25" s="3" t="s">
        <v>34</v>
      </c>
      <c r="K25" s="6" t="s">
        <v>110</v>
      </c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59.75" customHeight="1" x14ac:dyDescent="0.2">
      <c r="A26" s="53">
        <v>6</v>
      </c>
      <c r="B26" s="53" t="s">
        <v>65</v>
      </c>
      <c r="C26" s="3" t="s">
        <v>66</v>
      </c>
      <c r="D26" s="3">
        <v>29</v>
      </c>
      <c r="E26" s="3">
        <v>35</v>
      </c>
      <c r="F26" s="3">
        <v>41</v>
      </c>
      <c r="G26" s="3" t="s">
        <v>19</v>
      </c>
      <c r="H26" s="3" t="s">
        <v>55</v>
      </c>
      <c r="I26" s="3" t="s">
        <v>42</v>
      </c>
      <c r="J26" s="3" t="s">
        <v>22</v>
      </c>
      <c r="K26" s="3" t="s">
        <v>98</v>
      </c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59.75" customHeight="1" x14ac:dyDescent="0.2">
      <c r="A27" s="54"/>
      <c r="B27" s="54"/>
      <c r="C27" s="3" t="s">
        <v>68</v>
      </c>
      <c r="D27" s="29">
        <v>1</v>
      </c>
      <c r="E27" s="29">
        <v>4</v>
      </c>
      <c r="F27" s="29">
        <v>8</v>
      </c>
      <c r="G27" s="3" t="s">
        <v>19</v>
      </c>
      <c r="H27" s="3" t="s">
        <v>69</v>
      </c>
      <c r="I27" s="3" t="s">
        <v>42</v>
      </c>
      <c r="J27" s="3" t="s">
        <v>70</v>
      </c>
      <c r="K27" s="3" t="s">
        <v>71</v>
      </c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59.75" customHeight="1" x14ac:dyDescent="0.2">
      <c r="A28" s="54"/>
      <c r="B28" s="54"/>
      <c r="C28" s="3" t="s">
        <v>72</v>
      </c>
      <c r="D28" s="29">
        <v>0</v>
      </c>
      <c r="E28" s="29">
        <v>2</v>
      </c>
      <c r="F28" s="29">
        <v>5</v>
      </c>
      <c r="G28" s="3" t="s">
        <v>19</v>
      </c>
      <c r="H28" s="3" t="s">
        <v>73</v>
      </c>
      <c r="I28" s="3" t="s">
        <v>42</v>
      </c>
      <c r="J28" s="3" t="s">
        <v>70</v>
      </c>
      <c r="K28" s="3" t="s">
        <v>74</v>
      </c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59.75" customHeight="1" x14ac:dyDescent="0.2">
      <c r="A29" s="54"/>
      <c r="B29" s="54"/>
      <c r="C29" s="3" t="s">
        <v>75</v>
      </c>
      <c r="D29" s="29">
        <v>17</v>
      </c>
      <c r="E29" s="29">
        <v>42</v>
      </c>
      <c r="F29" s="29">
        <v>67</v>
      </c>
      <c r="G29" s="3" t="s">
        <v>19</v>
      </c>
      <c r="H29" s="3" t="s">
        <v>73</v>
      </c>
      <c r="I29" s="3" t="s">
        <v>42</v>
      </c>
      <c r="J29" s="3" t="s">
        <v>34</v>
      </c>
      <c r="K29" s="3" t="s">
        <v>76</v>
      </c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59.75" customHeight="1" x14ac:dyDescent="0.2">
      <c r="A30" s="54"/>
      <c r="B30" s="54"/>
      <c r="C30" s="36" t="s">
        <v>77</v>
      </c>
      <c r="D30" s="30">
        <v>4</v>
      </c>
      <c r="E30" s="30">
        <v>6</v>
      </c>
      <c r="F30" s="30">
        <v>10</v>
      </c>
      <c r="G30" s="36" t="s">
        <v>19</v>
      </c>
      <c r="H30" s="36" t="s">
        <v>78</v>
      </c>
      <c r="I30" s="36" t="s">
        <v>42</v>
      </c>
      <c r="J30" s="36" t="s">
        <v>34</v>
      </c>
      <c r="K30" s="36" t="s">
        <v>111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159.7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ht="159.75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9.75" customHeight="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9.75" customHeight="1" x14ac:dyDescent="0.2">
      <c r="A34" s="83">
        <v>6</v>
      </c>
      <c r="B34" s="83"/>
      <c r="C34" s="39"/>
      <c r="D34" s="39"/>
      <c r="E34" s="39"/>
      <c r="F34" s="39"/>
      <c r="G34" s="39"/>
      <c r="H34" s="39"/>
      <c r="I34" s="39"/>
      <c r="J34" s="39"/>
      <c r="K34" s="39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9.75" customHeight="1" x14ac:dyDescent="0.2">
      <c r="A35" s="83"/>
      <c r="B35" s="83"/>
      <c r="C35" s="39"/>
      <c r="D35" s="39"/>
      <c r="E35" s="39"/>
      <c r="F35" s="39"/>
      <c r="G35" s="39"/>
      <c r="H35" s="39"/>
      <c r="I35" s="39"/>
      <c r="J35" s="39"/>
      <c r="K35" s="39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9.75" customHeight="1" x14ac:dyDescent="0.2">
      <c r="A36" s="83"/>
      <c r="B36" s="83"/>
      <c r="C36" s="39"/>
      <c r="D36" s="39"/>
      <c r="E36" s="39"/>
      <c r="F36" s="39"/>
      <c r="G36" s="39"/>
      <c r="H36" s="39"/>
      <c r="I36" s="39"/>
      <c r="J36" s="39"/>
      <c r="K36" s="39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9.75" customHeight="1" x14ac:dyDescent="0.2">
      <c r="A37" s="83"/>
      <c r="B37" s="83"/>
      <c r="C37" s="39"/>
      <c r="D37" s="39"/>
      <c r="E37" s="39"/>
      <c r="F37" s="39"/>
      <c r="G37" s="39"/>
      <c r="H37" s="39"/>
      <c r="I37" s="39"/>
      <c r="J37" s="39"/>
      <c r="K37" s="39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9.75" customHeight="1" x14ac:dyDescent="0.2">
      <c r="A38" s="83">
        <v>7</v>
      </c>
      <c r="B38" s="83"/>
      <c r="C38" s="39"/>
      <c r="D38" s="39"/>
      <c r="E38" s="39"/>
      <c r="F38" s="39"/>
      <c r="G38" s="39"/>
      <c r="H38" s="39"/>
      <c r="I38" s="39"/>
      <c r="J38" s="39"/>
      <c r="K38" s="39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9.75" customHeight="1" x14ac:dyDescent="0.2">
      <c r="A39" s="83"/>
      <c r="B39" s="83"/>
      <c r="C39" s="39"/>
      <c r="D39" s="39"/>
      <c r="E39" s="39"/>
      <c r="F39" s="39"/>
      <c r="G39" s="39"/>
      <c r="H39" s="39"/>
      <c r="I39" s="39"/>
      <c r="J39" s="39"/>
      <c r="K39" s="39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9.75" customHeight="1" x14ac:dyDescent="0.2">
      <c r="A40" s="83"/>
      <c r="B40" s="83"/>
      <c r="C40" s="39"/>
      <c r="D40" s="39"/>
      <c r="E40" s="39"/>
      <c r="F40" s="39"/>
      <c r="G40" s="39"/>
      <c r="H40" s="39"/>
      <c r="I40" s="39"/>
      <c r="J40" s="39"/>
      <c r="K40" s="39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9.75" customHeight="1" x14ac:dyDescent="0.2">
      <c r="A41" s="83"/>
      <c r="B41" s="83"/>
      <c r="C41" s="39"/>
      <c r="D41" s="39"/>
      <c r="E41" s="39"/>
      <c r="F41" s="39"/>
      <c r="G41" s="39"/>
      <c r="H41" s="39"/>
      <c r="I41" s="39"/>
      <c r="J41" s="39"/>
      <c r="K41" s="39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9.75" customHeight="1" x14ac:dyDescent="0.2">
      <c r="A42" s="83">
        <v>8</v>
      </c>
      <c r="B42" s="83"/>
      <c r="C42" s="39"/>
      <c r="D42" s="39"/>
      <c r="E42" s="39"/>
      <c r="F42" s="39"/>
      <c r="G42" s="39"/>
      <c r="H42" s="39"/>
      <c r="I42" s="39"/>
      <c r="J42" s="39"/>
      <c r="K42" s="39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9.75" customHeight="1" x14ac:dyDescent="0.2">
      <c r="A43" s="83"/>
      <c r="B43" s="83"/>
      <c r="C43" s="39"/>
      <c r="D43" s="39"/>
      <c r="E43" s="39"/>
      <c r="F43" s="39"/>
      <c r="G43" s="39"/>
      <c r="H43" s="39"/>
      <c r="I43" s="39"/>
      <c r="J43" s="39"/>
      <c r="K43" s="39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9.75" customHeight="1" x14ac:dyDescent="0.2">
      <c r="A44" s="83"/>
      <c r="B44" s="83"/>
      <c r="C44" s="39"/>
      <c r="D44" s="39"/>
      <c r="E44" s="39"/>
      <c r="F44" s="39"/>
      <c r="G44" s="39"/>
      <c r="H44" s="39"/>
      <c r="I44" s="39"/>
      <c r="J44" s="39"/>
      <c r="K44" s="39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9.75" customHeight="1" x14ac:dyDescent="0.2">
      <c r="A45" s="83"/>
      <c r="B45" s="83"/>
      <c r="C45" s="39"/>
      <c r="D45" s="39"/>
      <c r="E45" s="39"/>
      <c r="F45" s="39"/>
      <c r="G45" s="39"/>
      <c r="H45" s="39"/>
      <c r="I45" s="39"/>
      <c r="J45" s="39"/>
      <c r="K45" s="39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9.75" customHeight="1" x14ac:dyDescent="0.2">
      <c r="A46" s="83">
        <v>9</v>
      </c>
      <c r="B46" s="83"/>
      <c r="C46" s="39"/>
      <c r="D46" s="39"/>
      <c r="E46" s="39"/>
      <c r="F46" s="39"/>
      <c r="G46" s="39"/>
      <c r="H46" s="39"/>
      <c r="I46" s="39"/>
      <c r="J46" s="39"/>
      <c r="K46" s="39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9.75" customHeight="1" x14ac:dyDescent="0.2">
      <c r="A47" s="83"/>
      <c r="B47" s="83"/>
      <c r="C47" s="39"/>
      <c r="D47" s="39"/>
      <c r="E47" s="39"/>
      <c r="F47" s="39"/>
      <c r="G47" s="39"/>
      <c r="H47" s="39"/>
      <c r="I47" s="39"/>
      <c r="J47" s="39"/>
      <c r="K47" s="39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9.75" customHeight="1" x14ac:dyDescent="0.2">
      <c r="A48" s="83"/>
      <c r="B48" s="83"/>
      <c r="C48" s="39"/>
      <c r="D48" s="39"/>
      <c r="E48" s="39"/>
      <c r="F48" s="39"/>
      <c r="G48" s="39"/>
      <c r="H48" s="39"/>
      <c r="I48" s="39"/>
      <c r="J48" s="39"/>
      <c r="K48" s="39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9.75" customHeight="1" x14ac:dyDescent="0.2">
      <c r="A49" s="83"/>
      <c r="B49" s="83"/>
      <c r="C49" s="39"/>
      <c r="D49" s="39"/>
      <c r="E49" s="39"/>
      <c r="F49" s="39"/>
      <c r="G49" s="39"/>
      <c r="H49" s="39"/>
      <c r="I49" s="39"/>
      <c r="J49" s="39"/>
      <c r="K49" s="39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9.75" customHeight="1" x14ac:dyDescent="0.2">
      <c r="A50" s="83">
        <v>10</v>
      </c>
      <c r="B50" s="83"/>
      <c r="C50" s="39"/>
      <c r="D50" s="39"/>
      <c r="E50" s="39"/>
      <c r="F50" s="39"/>
      <c r="G50" s="39"/>
      <c r="H50" s="39"/>
      <c r="I50" s="39"/>
      <c r="J50" s="39"/>
      <c r="K50" s="39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9.75" customHeight="1" x14ac:dyDescent="0.2">
      <c r="A51" s="83"/>
      <c r="B51" s="83"/>
      <c r="C51" s="39"/>
      <c r="D51" s="39"/>
      <c r="E51" s="39"/>
      <c r="F51" s="39"/>
      <c r="G51" s="39"/>
      <c r="H51" s="39"/>
      <c r="I51" s="39"/>
      <c r="J51" s="39"/>
      <c r="K51" s="39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9.75" customHeight="1" x14ac:dyDescent="0.2">
      <c r="A52" s="83"/>
      <c r="B52" s="83"/>
      <c r="C52" s="39"/>
      <c r="D52" s="39"/>
      <c r="E52" s="39"/>
      <c r="F52" s="39"/>
      <c r="G52" s="39"/>
      <c r="H52" s="39"/>
      <c r="I52" s="39"/>
      <c r="J52" s="39"/>
      <c r="K52" s="39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9.75" customHeight="1" x14ac:dyDescent="0.2">
      <c r="A53" s="83"/>
      <c r="B53" s="83"/>
      <c r="C53" s="39"/>
      <c r="D53" s="39"/>
      <c r="E53" s="39"/>
      <c r="F53" s="39"/>
      <c r="G53" s="39"/>
      <c r="H53" s="39"/>
      <c r="I53" s="39"/>
      <c r="J53" s="39"/>
      <c r="K53" s="39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</sheetData>
  <mergeCells count="40">
    <mergeCell ref="A22:A23"/>
    <mergeCell ref="B22:B23"/>
    <mergeCell ref="B24:B25"/>
    <mergeCell ref="A24:A25"/>
    <mergeCell ref="B26:B30"/>
    <mergeCell ref="A26:A30"/>
    <mergeCell ref="A13:K13"/>
    <mergeCell ref="L13:U13"/>
    <mergeCell ref="B15:B16"/>
    <mergeCell ref="A15:A16"/>
    <mergeCell ref="B17:B18"/>
    <mergeCell ref="A17:A18"/>
    <mergeCell ref="A46:A49"/>
    <mergeCell ref="B46:B49"/>
    <mergeCell ref="A50:A53"/>
    <mergeCell ref="B50:B53"/>
    <mergeCell ref="A42:A45"/>
    <mergeCell ref="B42:B45"/>
    <mergeCell ref="A1:U1"/>
    <mergeCell ref="A2:U2"/>
    <mergeCell ref="A3:U3"/>
    <mergeCell ref="A4:U4"/>
    <mergeCell ref="C5:U5"/>
    <mergeCell ref="A5:B5"/>
    <mergeCell ref="A6:U6"/>
    <mergeCell ref="A34:A37"/>
    <mergeCell ref="B34:B37"/>
    <mergeCell ref="A38:A41"/>
    <mergeCell ref="B38:B41"/>
    <mergeCell ref="D7:U7"/>
    <mergeCell ref="D9:U9"/>
    <mergeCell ref="D11:U11"/>
    <mergeCell ref="A10:U10"/>
    <mergeCell ref="A11:B11"/>
    <mergeCell ref="A7:B7"/>
    <mergeCell ref="A9:B9"/>
    <mergeCell ref="A8:U8"/>
    <mergeCell ref="B19:B21"/>
    <mergeCell ref="A19:A21"/>
    <mergeCell ref="A12:U12"/>
  </mergeCells>
  <dataValidations count="2">
    <dataValidation type="list" allowBlank="1" showInputMessage="1" showErrorMessage="1" sqref="T18:T1048576" xr:uid="{00000000-0002-0000-0200-000000000000}">
      <formula1>"Baixa, Média, Alta"</formula1>
    </dataValidation>
    <dataValidation type="list" allowBlank="1" showInputMessage="1" showErrorMessage="1" sqref="G15:G30" xr:uid="{B95AC9A4-9A68-4A52-B725-94B132CD7137}">
      <formula1>"Aumentar, Manter, Reduzir"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zoomScale="70" zoomScaleNormal="70" workbookViewId="0">
      <selection activeCell="C6" sqref="C6"/>
    </sheetView>
  </sheetViews>
  <sheetFormatPr defaultRowHeight="12.75" x14ac:dyDescent="0.2"/>
  <cols>
    <col min="1" max="1" width="17.5703125" style="10" bestFit="1" customWidth="1"/>
    <col min="2" max="2" width="32.42578125" style="10" customWidth="1"/>
    <col min="3" max="3" width="88.5703125" style="23" customWidth="1"/>
    <col min="4" max="16384" width="9.140625" style="10"/>
  </cols>
  <sheetData>
    <row r="1" spans="1:3" s="26" customFormat="1" ht="48.75" customHeight="1" x14ac:dyDescent="0.2">
      <c r="A1" s="25" t="s">
        <v>102</v>
      </c>
      <c r="B1" s="25" t="s">
        <v>103</v>
      </c>
      <c r="C1" s="27" t="s">
        <v>104</v>
      </c>
    </row>
    <row r="2" spans="1:3" ht="121.5" customHeight="1" x14ac:dyDescent="0.2">
      <c r="A2" s="11">
        <v>1</v>
      </c>
      <c r="B2" s="11"/>
      <c r="C2" s="24" t="s">
        <v>105</v>
      </c>
    </row>
    <row r="3" spans="1:3" ht="121.5" customHeight="1" x14ac:dyDescent="0.2">
      <c r="A3" s="11">
        <v>2</v>
      </c>
      <c r="B3" s="11"/>
      <c r="C3" s="24" t="s">
        <v>106</v>
      </c>
    </row>
    <row r="4" spans="1:3" ht="121.5" customHeight="1" x14ac:dyDescent="0.2">
      <c r="A4" s="11">
        <v>3</v>
      </c>
      <c r="B4" s="11"/>
      <c r="C4" s="24" t="s">
        <v>107</v>
      </c>
    </row>
    <row r="5" spans="1:3" ht="121.5" customHeight="1" x14ac:dyDescent="0.2">
      <c r="A5" s="11">
        <v>4</v>
      </c>
      <c r="B5" s="11"/>
      <c r="C5" s="24" t="s">
        <v>108</v>
      </c>
    </row>
    <row r="6" spans="1:3" ht="121.5" customHeight="1" x14ac:dyDescent="0.2">
      <c r="A6" s="11">
        <v>5</v>
      </c>
      <c r="B6" s="11"/>
      <c r="C6" s="24" t="s">
        <v>109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A9FA3EBFD826458AF5EFED1AD78E9F" ma:contentTypeVersion="32" ma:contentTypeDescription="Crie um novo documento." ma:contentTypeScope="" ma:versionID="070bd91d972efd8488ac2aefba309dee">
  <xsd:schema xmlns:xsd="http://www.w3.org/2001/XMLSchema" xmlns:xs="http://www.w3.org/2001/XMLSchema" xmlns:p="http://schemas.microsoft.com/office/2006/metadata/properties" xmlns:ns1="http://schemas.microsoft.com/sharepoint/v3" xmlns:ns2="d48891a3-fa21-4480-9dcb-202080cb6d5b" xmlns:ns3="1262c583-ff64-4db5-95f7-0975d010bab7" targetNamespace="http://schemas.microsoft.com/office/2006/metadata/properties" ma:root="true" ma:fieldsID="ce3fe612d4f3fa216bc1cc6e9663bbb7" ns1:_="" ns2:_="" ns3:_="">
    <xsd:import namespace="http://schemas.microsoft.com/sharepoint/v3"/>
    <xsd:import namespace="d48891a3-fa21-4480-9dcb-202080cb6d5b"/>
    <xsd:import namespace="1262c583-ff64-4db5-95f7-0975d010ba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j61951ea8320440dab7e1274a374873d" minOccurs="0"/>
                <xsd:element ref="ns3:TaxCatchAll" minOccurs="0"/>
                <xsd:element ref="ns2:Pessoas" minOccurs="0"/>
                <xsd:element ref="ns2:Autoriza_x00e7__x00e3_odeusoparaoCENAP_x002f_ICMBio" minOccurs="0"/>
                <xsd:element ref="ns2:h1to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91a3-fa21-4480-9dcb-202080cb6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j61951ea8320440dab7e1274a374873d" ma:index="21" nillable="true" ma:taxonomy="true" ma:internalName="j61951ea8320440dab7e1274a374873d" ma:taxonomyFieldName="Tags" ma:displayName="Tags" ma:readOnly="false" ma:default="" ma:fieldId="{361951ea-8320-440d-ab7e-1274a374873d}" ma:taxonomyMulti="true" ma:sspId="11439537-a661-4c27-8fe4-74698d587d7f" ma:termSetId="163a0ffd-9e23-40ad-852d-9381ab81b8e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essoas" ma:index="23" nillable="true" ma:displayName="Pessoas" ma:list="UserInfo" ma:SharePointGroup="0" ma:internalName="Pessoas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oriza_x00e7__x00e3_odeusoparaoCENAP_x002f_ICMBio" ma:index="24" nillable="true" ma:displayName="Autorização de uso para o CENAP/ICMBio" ma:default="0" ma:description="Marcar se tivermos autorização do autor para uso em nossas atividades" ma:format="Dropdown" ma:internalName="Autoriza_x00e7__x00e3_odeusoparaoCENAP_x002f_ICMBio">
      <xsd:simpleType>
        <xsd:restriction base="dms:Boolean"/>
      </xsd:simpleType>
    </xsd:element>
    <xsd:element name="h1to" ma:index="25" nillable="true" ma:displayName="Data e hora" ma:internalName="h1to">
      <xsd:simpleType>
        <xsd:restriction base="dms:DateTime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1439537-a661-4c27-8fe4-74698d587d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2c583-ff64-4db5-95f7-0975d010ba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cfd5e4-6e76-40a0-8025-22329fa19566}" ma:internalName="TaxCatchAll" ma:showField="CatchAllData" ma:web="1262c583-ff64-4db5-95f7-0975d010ba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62c583-ff64-4db5-95f7-0975d010bab7">
      <UserInfo>
        <DisplayName/>
        <AccountId xsi:nil="true"/>
        <AccountType/>
      </UserInfo>
    </SharedWithUsers>
    <_ip_UnifiedCompliancePolicyUIAction xmlns="http://schemas.microsoft.com/sharepoint/v3" xsi:nil="true"/>
    <Autoriza_x00e7__x00e3_odeusoparaoCENAP_x002f_ICMBio xmlns="d48891a3-fa21-4480-9dcb-202080cb6d5b">false</Autoriza_x00e7__x00e3_odeusoparaoCENAP_x002f_ICMBio>
    <j61951ea8320440dab7e1274a374873d xmlns="d48891a3-fa21-4480-9dcb-202080cb6d5b">
      <Terms xmlns="http://schemas.microsoft.com/office/infopath/2007/PartnerControls"/>
    </j61951ea8320440dab7e1274a374873d>
    <h1to xmlns="d48891a3-fa21-4480-9dcb-202080cb6d5b" xsi:nil="true"/>
    <_ip_UnifiedCompliancePolicyProperties xmlns="http://schemas.microsoft.com/sharepoint/v3" xsi:nil="true"/>
    <Pessoas xmlns="d48891a3-fa21-4480-9dcb-202080cb6d5b">
      <UserInfo>
        <DisplayName/>
        <AccountId xsi:nil="true"/>
        <AccountType/>
      </UserInfo>
    </Pessoas>
    <TaxCatchAll xmlns="1262c583-ff64-4db5-95f7-0975d010bab7" xsi:nil="true"/>
    <lcf76f155ced4ddcb4097134ff3c332f xmlns="d48891a3-fa21-4480-9dcb-202080cb6d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B5735B-DC9B-45D5-9BBF-0035B96C0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8891a3-fa21-4480-9dcb-202080cb6d5b"/>
    <ds:schemaRef ds:uri="1262c583-ff64-4db5-95f7-0975d010ba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DD9EBD-714C-4EF7-A8A5-530FE1DFC2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F52E5-3992-42FE-AD5E-B4B90A968819}">
  <ds:schemaRefs>
    <ds:schemaRef ds:uri="http://schemas.microsoft.com/office/2006/metadata/properties"/>
    <ds:schemaRef ds:uri="http://schemas.microsoft.com/office/infopath/2007/PartnerControls"/>
    <ds:schemaRef ds:uri="1262c583-ff64-4db5-95f7-0975d010bab7"/>
    <ds:schemaRef ds:uri="http://schemas.microsoft.com/sharepoint/v3"/>
    <ds:schemaRef ds:uri="d48891a3-fa21-4480-9dcb-202080cb6d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E METAS</vt:lpstr>
      <vt:lpstr>AVALIACAO MEIO TERMO</vt:lpstr>
      <vt:lpstr>AVALIACAO FINAL</vt:lpstr>
      <vt:lpstr>FIGURAS</vt:lpstr>
      <vt:lpstr>Figuras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Onildo</dc:creator>
  <cp:keywords/>
  <dc:description/>
  <cp:lastModifiedBy>Elizabeth Santos de Araujo</cp:lastModifiedBy>
  <cp:revision/>
  <dcterms:created xsi:type="dcterms:W3CDTF">2010-08-06T11:52:22Z</dcterms:created>
  <dcterms:modified xsi:type="dcterms:W3CDTF">2024-06-07T13:22:55Z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c82c2660-6031-4235-9832-1e454fbad09f</vt:lpwstr>
  </property>
  <property fmtid="{D5CDD505-2E9C-101B-9397-08002B2CF9AE}" pid="3" name="ContentTypeId">
    <vt:lpwstr>0x010100E8A9FA3EBFD826458AF5EFED1AD78E9F</vt:lpwstr>
  </property>
  <property fmtid="{D5CDD505-2E9C-101B-9397-08002B2CF9AE}" pid="4" name="MSIP_Label_3738d5ca-cd4e-433d-8f2a-eee77df5cad2_Enabled">
    <vt:lpwstr>true</vt:lpwstr>
  </property>
  <property fmtid="{D5CDD505-2E9C-101B-9397-08002B2CF9AE}" pid="5" name="MSIP_Label_3738d5ca-cd4e-433d-8f2a-eee77df5cad2_SetDate">
    <vt:lpwstr>2023-05-26T12:55:49Z</vt:lpwstr>
  </property>
  <property fmtid="{D5CDD505-2E9C-101B-9397-08002B2CF9AE}" pid="6" name="MSIP_Label_3738d5ca-cd4e-433d-8f2a-eee77df5cad2_Method">
    <vt:lpwstr>Standard</vt:lpwstr>
  </property>
  <property fmtid="{D5CDD505-2E9C-101B-9397-08002B2CF9AE}" pid="7" name="MSIP_Label_3738d5ca-cd4e-433d-8f2a-eee77df5cad2_Name">
    <vt:lpwstr>defa4170-0d19-0005-0004-bc88714345d2</vt:lpwstr>
  </property>
  <property fmtid="{D5CDD505-2E9C-101B-9397-08002B2CF9AE}" pid="8" name="MSIP_Label_3738d5ca-cd4e-433d-8f2a-eee77df5cad2_SiteId">
    <vt:lpwstr>c14e2b56-c5bc-43bd-ad9c-408cf6cc3560</vt:lpwstr>
  </property>
  <property fmtid="{D5CDD505-2E9C-101B-9397-08002B2CF9AE}" pid="9" name="MSIP_Label_3738d5ca-cd4e-433d-8f2a-eee77df5cad2_ActionId">
    <vt:lpwstr>1815e64d-3540-45e5-ad4d-c6dafe52466b</vt:lpwstr>
  </property>
  <property fmtid="{D5CDD505-2E9C-101B-9397-08002B2CF9AE}" pid="10" name="MSIP_Label_3738d5ca-cd4e-433d-8f2a-eee77df5cad2_ContentBits">
    <vt:lpwstr>0</vt:lpwstr>
  </property>
  <property fmtid="{D5CDD505-2E9C-101B-9397-08002B2CF9AE}" pid="11" name="MediaServiceImageTags">
    <vt:lpwstr/>
  </property>
  <property fmtid="{D5CDD505-2E9C-101B-9397-08002B2CF9AE}" pid="12" name="Tags">
    <vt:lpwstr/>
  </property>
  <property fmtid="{D5CDD505-2E9C-101B-9397-08002B2CF9AE}" pid="13" name="Order">
    <vt:r8>45836000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AutorizaçãodeusoparaoCENAP/ICMBio">
    <vt:bool>false</vt:bool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