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activeTab="1"/>
  </bookViews>
  <sheets>
    <sheet name="Custo por trabalhador" sheetId="2" r:id="rId1"/>
    <sheet name="Plan1"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text>
        <r>
          <rPr>
            <b/>
            <sz val="9"/>
            <color indexed="81"/>
            <rFont val="Segoe UI"/>
            <family val="2"/>
          </rPr>
          <t xml:space="preserve">Seges: </t>
        </r>
        <r>
          <rPr>
            <sz val="9"/>
            <color indexed="81"/>
            <rFont val="Segoe UI"/>
            <family val="2"/>
          </rPr>
          <t>Por tratar-se de planilha mensal será contabilizado 1/12 avos do custo.</t>
        </r>
      </text>
    </comment>
    <comment ref="A90" author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<sst xmlns="http://schemas.openxmlformats.org/spreadsheetml/2006/main" count="625" uniqueCount="235">
  <si>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</si>
  <si>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</si>
  <si>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</si>
  <si>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</si>
  <si>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</si>
  <si>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</si>
  <si>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</si>
  <si>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</si>
  <si>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</si>
  <si>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</si>
  <si>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</si>
  <si>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</si>
  <si>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</si>
  <si>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</si>
  <si>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</si>
  <si>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</si>
  <si>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</si>
  <si>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</si>
  <si>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</si>
  <si>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</si>
  <si>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</si>
  <si>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</si>
  <si>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</si>
  <si>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</si>
  <si>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</si>
  <si>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</si>
  <si>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</si>
  <si>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</si>
  <si>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</si>
  <si>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</si>
  <si>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</si>
  <si>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</si>
  <si>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</si>
  <si>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</si>
  <si>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</si>
  <si>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</si>
  <si>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</si>
  <si>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</si>
  <si>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</si>
  <si>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</si>
  <si>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</si>
  <si>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</si>
  <si>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</si>
  <si>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</si>
  <si>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</si>
  <si>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</si>
  <si>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</si>
  <si>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</si>
  <si>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</si>
  <si>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</si>
  <si>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</si>
  <si>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</si>
  <si>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</si>
  <si>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</si>
  <si>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</si>
  <si>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</si>
  <si>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</si>
  <si>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</si>
  <si>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</si>
  <si>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</si>
  <si>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</si>
  <si>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</si>
  <si>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</si>
  <si>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</si>
  <si>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</si>
  <si>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</si>
  <si>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</si>
  <si>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</si>
  <si>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</si>
  <si>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</si>
  <si>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</si>
  <si>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</si>
  <si>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</si>
  <si>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</si>
  <si>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</si>
  <si>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</si>
  <si>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</si>
  <si>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</si>
  <si>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</si>
  <si>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</si>
  <si>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</si>
  <si>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</si>
  <si>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</si>
  <si>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</si>
  <si>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</si>
  <si>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</si>
  <si>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</si>
  <si>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</si>
  <si>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</si>
  <si>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</si>
  <si>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</si>
  <si>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</si>
  <si>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</si>
  <si>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</si>
  <si>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</si>
  <si>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</si>
  <si>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</si>
  <si>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</si>
  <si>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</si>
  <si>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</si>
  <si>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</si>
  <si>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</si>
  <si>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</si>
  <si>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</si>
  <si>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</si>
  <si>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</si>
  <si>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</si>
  <si>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</si>
  <si>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</si>
  <si>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</si>
  <si>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</si>
  <si>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</si>
  <si>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</si>
  <si>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</si>
  <si>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</si>
  <si>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</si>
  <si>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</si>
  <si>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</si>
  <si>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</si>
  <si>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</si>
  <si>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</si>
  <si>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</si>
  <si>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</si>
  <si>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</si>
  <si>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</si>
  <si>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</si>
  <si>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</si>
  <si>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</si>
  <si>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</si>
  <si>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</si>
  <si>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</si>
  <si>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</si>
  <si>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</si>
  <si>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</si>
  <si>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</si>
  <si>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</si>
  <si>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</si>
  <si>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</si>
  <si>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</si>
  <si>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</si>
  <si>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</si>
  <si>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</si>
  <si>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</si>
  <si>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</si>
  <si>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</si>
  <si>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</si>
  <si>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</si>
  <si>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</si>
  <si>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</si>
  <si>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</si>
  <si>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</si>
  <si>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</si>
  <si>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</si>
  <si>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</si>
  <si>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</si>
  <si>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</si>
  <si>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</si>
  <si>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</si>
  <si>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</si>
  <si>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</si>
  <si>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</si>
  <si>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</si>
  <si>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</si>
  <si>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</si>
  <si>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</si>
  <si>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</si>
  <si>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</si>
  <si>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</si>
  <si>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</si>
  <si>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</si>
  <si>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</si>
  <si>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</si>
  <si>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</si>
  <si>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</si>
  <si>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</si>
  <si>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</si>
  <si>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</si>
  <si>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</si>
  <si>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</si>
  <si>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</si>
  <si>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</si>
  <si>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</si>
  <si>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</si>
  <si>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</si>
  <si>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</si>
  <si>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</si>
  <si>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</si>
  <si>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</si>
  <si>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</si>
  <si>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</si>
  <si>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</si>
  <si>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PLANILHA DE CUSTOS E FORMAÇÃO DE PREÇOS</t>
  </si>
  <si>
    <t xml:space="preserve">MODELO DE FORMAÇÃO DE CUSTO MENSAL PARA UM EMPREGADO </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</si>
  <si>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</si>
  <si>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</si>
  <si>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</si>
  <si>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</si>
  <si>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</si>
  <si>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</si>
  <si>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</si>
  <si>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</si>
  <si>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</si>
  <si>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</si>
  <si>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</si>
  <si>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</si>
  <si>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</si>
  <si>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</si>
  <si>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</si>
  <si>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</si>
  <si>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</si>
  <si>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</si>
  <si>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</si>
  <si>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</si>
  <si>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</si>
  <si>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</si>
  <si>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</si>
  <si>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</si>
  <si>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</si>
  <si>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 A planilha de custos e formação de preços é ferramenta de apoio à realização de estimativas da contratação e para a análise das propostas na fase de pregão e nas prorrogações contratuais.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</si>
  <si>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ITEM</t>
  </si>
  <si>
    <t>DESCRIÇÃO</t>
  </si>
  <si>
    <t>VALOR ANUAL ESTIMADO</t>
  </si>
  <si>
    <r>
      <t>Aluguel de vaga a seco, guarda, movimentação (4 subidas e 4 descidas mensais), com lavagem e manutenção da </t>
    </r>
    <r>
      <rPr>
        <b/>
        <sz val="11"/>
        <color rgb="FF000000"/>
        <rFont val="Times New Roman"/>
        <family val="1"/>
      </rPr>
      <t>lancha Flexboat SR 620</t>
    </r>
  </si>
  <si>
    <t>40 m² e 8 lingadas mensais (4 subidas e 4 descidas) não acumuláveis</t>
  </si>
  <si>
    <r>
      <t>Aluguel de vaga a seco, guarda, movimentação (4 subidas e 4 descidas mensais), com lavagem e manutenção da </t>
    </r>
    <r>
      <rPr>
        <b/>
        <sz val="11"/>
        <color rgb="FF000000"/>
        <rFont val="Times New Roman"/>
        <family val="1"/>
      </rPr>
      <t>lancha Flexboat SR 550</t>
    </r>
  </si>
  <si>
    <t>40 m² e 8 lingadas mensais (4 subidas e 4 descidas) não acumuláveis</t>
  </si>
  <si>
    <r>
      <t>Aluguel de vaga a seco, guarda, movimentação (4 subidas e 4 descidas mensais), com lavagem e manutenção da </t>
    </r>
    <r>
      <rPr>
        <b/>
        <sz val="11"/>
        <color rgb="FF000000"/>
        <rFont val="Times New Roman"/>
        <family val="1"/>
      </rPr>
      <t>lancha Flexboat SR 12</t>
    </r>
  </si>
  <si>
    <r>
      <t>Aluguel de vaga a seco, guarda, movimentação (4 subidas e 4 descidas mensais), com lavagem e manutenção da </t>
    </r>
    <r>
      <rPr>
        <b/>
        <sz val="11"/>
        <color rgb="FF000000"/>
        <rFont val="Times New Roman"/>
        <family val="1"/>
      </rPr>
      <t>voadeira de alumínio</t>
    </r>
    <r>
      <rPr>
        <sz val="11"/>
        <color rgb="FF000000"/>
        <rFont val="Times New Roman"/>
        <family val="1"/>
      </rPr>
      <t> </t>
    </r>
    <r>
      <rPr>
        <b/>
        <sz val="11"/>
        <color rgb="FF000000"/>
        <rFont val="Times New Roman"/>
        <family val="1"/>
      </rPr>
      <t>de 5,5 metros e motor de 25 HP</t>
    </r>
  </si>
  <si>
    <t>20 m² e 8 lingadas mensais (4 subidas e 4 descidas) não acumuláveis</t>
  </si>
  <si>
    <r>
      <t>Aluguel de vaga a seco, guarda, movimentação (4 subidas e 4 descidas mensais), com lavagem e manutenção da </t>
    </r>
    <r>
      <rPr>
        <b/>
        <sz val="11"/>
        <color rgb="FF000000"/>
        <rFont val="Times New Roman"/>
        <family val="1"/>
      </rPr>
      <t>voadeira de alumínio de 5,5 metros</t>
    </r>
    <r>
      <rPr>
        <sz val="11"/>
        <color rgb="FF000000"/>
        <rFont val="Times New Roman"/>
        <family val="1"/>
      </rPr>
      <t> </t>
    </r>
    <r>
      <rPr>
        <b/>
        <sz val="11"/>
        <color rgb="FF000000"/>
        <rFont val="Times New Roman"/>
        <family val="1"/>
      </rPr>
      <t>e motor de 30 HP</t>
    </r>
  </si>
  <si>
    <t>Taxa para operação fora do horário de funcionamento da marina (por dia)</t>
  </si>
  <si>
    <t>VALOR ANUAL ESTIMADO TOTAL</t>
  </si>
  <si>
    <t>METRAGEM MÍNIMA  /     QUANTIDADE ANUAL ESTIMADA</t>
  </si>
  <si>
    <t>VALOR MENSAL ESTIMADO</t>
  </si>
  <si>
    <t>24 funcionamentos fora do expediente - 2 dias por mês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</si>
</sst>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3" formatCode="_-* #,##0.00_-;\-* #,##0.00_-;_-* &quot;-&quot;??_-;_-@_-"/>
    <numFmt numFmtId="164" formatCode="#,##0.00;[Red]#,##0.00"/>
    <numFmt numFmtId="165" formatCode="0.0000"/>
    <numFmt numFmtId="166" formatCode="#,##0.0000_ ;\-#,##0.0000\ "/>
    <numFmt numFmtId="167" formatCode="_(* #,##0.00_);_(* \(#,##0.00\);_(* \-??_);_(@_)"/>
  </numFmts>
  <fonts count="3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
      <b/>
      <sz val="12"/>
      <color rgb="FFFFFFFF"/>
      <name val="Times New Roman"/>
      <family val="1"/>
    </font>
    <font>
      <sz val="11"/>
      <color rgb="FF000000"/>
      <name val="Times New Roman"/>
      <family val="1"/>
    </font>
    <font>
      <b/>
      <sz val="11"/>
      <color rgb="FF000000"/>
      <name val="Times New Roman"/>
      <family val="1"/>
    </font>
    <font>
      <b/>
      <sz val="12"/>
      <color rgb="FF00000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55555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10" fontId="3" fillId="36" borderId="5" xfId="1" applyNumberFormat="1" applyFont="1" applyFill="1" applyBorder="1" applyAlignment="1">
      <alignment horizontal="center" vertical="center"/>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0" borderId="16" xfId="0" applyFont="1" applyFill="1" applyBorder="1" applyAlignment="1">
      <alignment horizontal="center" vertical="center"/>
    </xf>
    <xf numFmtId="10" fontId="2" fillId="40"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34" fillId="42" borderId="61" xfId="0" applyFont="1" applyFill="1" applyBorder="1" applyAlignment="1">
      <alignment horizontal="center" vertical="center" wrapText="1"/>
    </xf>
    <xf numFmtId="0" fontId="35" fillId="0" borderId="61" xfId="0" applyFont="1" applyBorder="1" applyAlignment="1">
      <alignment horizontal="center" vertical="center" wrapText="1"/>
    </xf>
    <xf numFmtId="0" fontId="35" fillId="0" borderId="62" xfId="0" applyFont="1" applyBorder="1" applyAlignment="1">
      <alignment horizontal="center" vertical="center" wrapText="1"/>
    </xf>
    <xf numFmtId="0" fontId="34" fillId="42" borderId="64" xfId="0" applyFont="1" applyFill="1" applyBorder="1" applyAlignment="1">
      <alignment horizontal="center" vertical="center" wrapText="1"/>
    </xf>
    <xf numFmtId="0" fontId="35" fillId="0" borderId="64" xfId="0" applyFont="1" applyBorder="1" applyAlignment="1">
      <alignment horizontal="center" vertical="center" wrapText="1"/>
    </xf>
    <xf numFmtId="8" fontId="35" fillId="0" borderId="67" xfId="0" applyNumberFormat="1" applyFont="1" applyBorder="1" applyAlignment="1">
      <alignment horizontal="center" vertical="center" wrapText="1"/>
    </xf>
    <xf numFmtId="8" fontId="36" fillId="0" borderId="65" xfId="0" applyNumberFormat="1" applyFont="1" applyBorder="1" applyAlignment="1">
      <alignment horizontal="center" vertical="center" wrapText="1"/>
    </xf>
    <xf numFmtId="0" fontId="34" fillId="42"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25" xfId="0" applyFont="1" applyBorder="1" applyAlignment="1">
      <alignment horizontal="center" vertical="center" wrapText="1"/>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 fillId="41"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3" fillId="41" borderId="0" xfId="0" applyFont="1" applyFill="1" applyAlignment="1">
      <alignment horizont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0" borderId="0" xfId="0" applyFont="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center" vertical="center" wrapTex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7" fillId="0" borderId="35" xfId="0" applyFont="1" applyBorder="1" applyAlignment="1">
      <alignment horizontal="right" vertical="center" wrapText="1"/>
    </xf>
    <xf numFmtId="0" fontId="37" fillId="0" borderId="69" xfId="0" applyFont="1" applyBorder="1" applyAlignment="1">
      <alignment horizontal="right" vertical="center" wrapText="1"/>
    </xf>
    <xf numFmtId="0" fontId="37" fillId="0" borderId="70" xfId="0" applyFont="1" applyBorder="1" applyAlignment="1">
      <alignment horizontal="right" vertical="center" wrapText="1"/>
    </xf>
    <xf numFmtId="0" fontId="35" fillId="0" borderId="71" xfId="0" applyFont="1" applyBorder="1" applyAlignment="1">
      <alignment horizontal="center" vertical="center" wrapText="1"/>
    </xf>
    <xf numFmtId="0" fontId="34" fillId="42" borderId="66" xfId="0" applyFont="1" applyFill="1" applyBorder="1" applyAlignment="1">
      <alignment horizontal="center" vertical="center" wrapText="1"/>
    </xf>
    <xf numFmtId="8" fontId="35" fillId="0" borderId="1" xfId="0" applyNumberFormat="1" applyFont="1" applyBorder="1" applyAlignment="1">
      <alignment vertical="center" wrapText="1"/>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topLeftCell="A10" zoomScale="115" zoomScaleNormal="115" workbookViewId="0">
      <selection activeCell="A5" sqref="A5:H5"/>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05" t="s">
        <v>191</v>
      </c>
      <c r="B1" s="305"/>
      <c r="C1" s="305"/>
      <c r="D1" s="305"/>
      <c r="E1" s="305"/>
      <c r="F1" s="305"/>
      <c r="G1" s="305"/>
      <c r="H1" s="305"/>
    </row>
    <row r="2" spans="1:8" ht="24" customHeight="1" x14ac:dyDescent="0.35">
      <c r="A2" s="305" t="s">
        <v>192</v>
      </c>
      <c r="B2" s="305"/>
      <c r="C2" s="305"/>
      <c r="D2" s="305"/>
      <c r="E2" s="305"/>
      <c r="F2" s="305"/>
      <c r="G2" s="305"/>
      <c r="H2" s="305"/>
    </row>
    <row r="3" spans="1:8" ht="177" customHeight="1" x14ac:dyDescent="0.25">
      <c r="A3" s="309" t="s">
        <v>218</v>
      </c>
      <c r="B3" s="309"/>
      <c r="C3" s="309"/>
      <c r="D3" s="309"/>
      <c r="E3" s="309"/>
      <c r="F3" s="309"/>
      <c r="G3" s="309"/>
      <c r="H3" s="309"/>
    </row>
    <row r="4" spans="1:8" ht="24" customHeight="1" x14ac:dyDescent="0.25">
      <c r="A4" s="261"/>
      <c r="B4" s="261"/>
      <c r="C4" s="261"/>
      <c r="D4" s="261"/>
      <c r="E4" s="261"/>
      <c r="F4" s="261"/>
      <c r="G4" s="260"/>
      <c r="H4" s="260"/>
    </row>
    <row r="5" spans="1:8" ht="24" customHeight="1" x14ac:dyDescent="0.25">
      <c r="A5" s="298" t="s">
        <v>5</v>
      </c>
      <c r="B5" s="298"/>
      <c r="C5" s="298"/>
      <c r="D5" s="298"/>
      <c r="E5" s="298"/>
      <c r="F5" s="298"/>
      <c r="G5" s="298"/>
      <c r="H5" s="298"/>
    </row>
    <row r="6" spans="1:8" ht="40.5" customHeight="1" x14ac:dyDescent="0.25">
      <c r="A6" s="309" t="s">
        <v>197</v>
      </c>
      <c r="B6" s="309"/>
      <c r="C6" s="309"/>
      <c r="D6" s="309"/>
      <c r="E6" s="309"/>
      <c r="F6" s="309"/>
      <c r="G6" s="309"/>
      <c r="H6" s="309"/>
    </row>
    <row r="7" spans="1:8" ht="24" customHeight="1" x14ac:dyDescent="0.25">
      <c r="A7" s="167"/>
      <c r="B7" s="167"/>
      <c r="C7" s="167"/>
      <c r="D7" s="167"/>
      <c r="E7" s="167"/>
      <c r="F7" s="167"/>
      <c r="G7" s="162"/>
      <c r="H7" s="162"/>
    </row>
    <row r="8" spans="1:8" ht="24" customHeight="1" x14ac:dyDescent="0.25">
      <c r="A8" s="303" t="s">
        <v>0</v>
      </c>
      <c r="B8" s="304"/>
      <c r="C8" s="304"/>
      <c r="D8" s="304"/>
      <c r="E8" s="304"/>
      <c r="F8" s="304"/>
      <c r="G8" s="304"/>
      <c r="H8" s="304"/>
    </row>
    <row r="9" spans="1:8" ht="33.75" customHeight="1" x14ac:dyDescent="0.25">
      <c r="A9" s="309" t="s">
        <v>209</v>
      </c>
      <c r="B9" s="309"/>
      <c r="C9" s="309"/>
      <c r="D9" s="309"/>
      <c r="E9" s="309"/>
      <c r="F9" s="309"/>
      <c r="G9" s="309"/>
      <c r="H9" s="309"/>
    </row>
    <row r="10" spans="1:8" ht="24" customHeight="1" thickBot="1" x14ac:dyDescent="0.3"/>
    <row r="11" spans="1:8" ht="24" customHeight="1" thickBot="1" x14ac:dyDescent="0.3">
      <c r="A11" s="299" t="s">
        <v>0</v>
      </c>
      <c r="B11" s="301"/>
    </row>
    <row r="12" spans="1:8" ht="24" customHeight="1" x14ac:dyDescent="0.25">
      <c r="A12" s="1" t="s">
        <v>145</v>
      </c>
      <c r="B12" s="20"/>
    </row>
    <row r="13" spans="1:8" ht="24" customHeight="1" thickBot="1" x14ac:dyDescent="0.3">
      <c r="A13" s="2" t="s">
        <v>149</v>
      </c>
      <c r="B13" s="19"/>
    </row>
    <row r="15" spans="1:8" ht="24" customHeight="1" x14ac:dyDescent="0.25">
      <c r="A15" s="303" t="s">
        <v>146</v>
      </c>
      <c r="B15" s="304"/>
      <c r="C15" s="304"/>
      <c r="D15" s="304"/>
      <c r="E15" s="304"/>
      <c r="F15" s="304"/>
      <c r="G15" s="304"/>
      <c r="H15" s="304"/>
    </row>
    <row r="16" spans="1:8" ht="85.5" customHeight="1" x14ac:dyDescent="0.25">
      <c r="A16" s="309" t="s">
        <v>210</v>
      </c>
      <c r="B16" s="309"/>
      <c r="C16" s="309"/>
      <c r="D16" s="309"/>
      <c r="E16" s="309"/>
      <c r="F16" s="309"/>
      <c r="G16" s="309"/>
      <c r="H16" s="309"/>
    </row>
    <row r="17" spans="1:8" ht="24" customHeight="1" thickBot="1" x14ac:dyDescent="0.3">
      <c r="A17" s="167"/>
      <c r="B17" s="167"/>
      <c r="C17" s="167"/>
      <c r="D17" s="167"/>
      <c r="E17" s="167"/>
      <c r="F17" s="167"/>
    </row>
    <row r="18" spans="1:8" ht="24" customHeight="1" thickBot="1" x14ac:dyDescent="0.3">
      <c r="A18" s="306" t="s">
        <v>146</v>
      </c>
      <c r="B18" s="307"/>
      <c r="C18" s="307"/>
      <c r="D18" s="308"/>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303" t="s">
        <v>148</v>
      </c>
      <c r="B23" s="304"/>
      <c r="C23" s="304"/>
      <c r="D23" s="304"/>
      <c r="E23" s="304"/>
      <c r="F23" s="304"/>
      <c r="G23" s="304"/>
      <c r="H23" s="304"/>
    </row>
    <row r="24" spans="1:8" ht="72" customHeight="1" x14ac:dyDescent="0.25">
      <c r="A24" s="309" t="s">
        <v>198</v>
      </c>
      <c r="B24" s="309"/>
      <c r="C24" s="309"/>
      <c r="D24" s="309"/>
      <c r="E24" s="309"/>
      <c r="F24" s="309"/>
      <c r="G24" s="309"/>
      <c r="H24" s="309"/>
    </row>
    <row r="25" spans="1:8" ht="24" customHeight="1" thickBot="1" x14ac:dyDescent="0.3">
      <c r="A25" s="162"/>
      <c r="B25" s="162"/>
      <c r="C25" s="162"/>
      <c r="D25" s="162"/>
      <c r="F25" s="162"/>
    </row>
    <row r="26" spans="1:8" ht="24" customHeight="1" thickBot="1" x14ac:dyDescent="0.3">
      <c r="A26" s="299" t="s">
        <v>150</v>
      </c>
      <c r="B26" s="300"/>
      <c r="C26" s="300"/>
      <c r="D26" s="301"/>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303" t="s">
        <v>6</v>
      </c>
      <c r="B36" s="304"/>
      <c r="C36" s="304"/>
      <c r="D36" s="304"/>
      <c r="E36" s="304"/>
      <c r="F36" s="304"/>
      <c r="G36" s="304"/>
      <c r="H36" s="304"/>
    </row>
    <row r="37" spans="1:8" ht="69.75" customHeight="1" x14ac:dyDescent="0.25">
      <c r="A37" s="309" t="s">
        <v>211</v>
      </c>
      <c r="B37" s="309"/>
      <c r="C37" s="309"/>
      <c r="D37" s="309"/>
      <c r="E37" s="309"/>
      <c r="F37" s="309"/>
      <c r="G37" s="309"/>
      <c r="H37" s="309"/>
    </row>
    <row r="38" spans="1:8" ht="24" customHeight="1" thickBot="1" x14ac:dyDescent="0.3"/>
    <row r="39" spans="1:8" ht="24" customHeight="1" thickBot="1" x14ac:dyDescent="0.3">
      <c r="A39" s="306" t="s">
        <v>6</v>
      </c>
      <c r="B39" s="307"/>
      <c r="C39" s="307"/>
      <c r="D39" s="307"/>
      <c r="E39" s="308"/>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306" t="s">
        <v>10</v>
      </c>
      <c r="B43" s="307"/>
      <c r="C43" s="307"/>
      <c r="D43" s="307"/>
      <c r="E43" s="308"/>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299" t="s">
        <v>7</v>
      </c>
      <c r="B48" s="300"/>
      <c r="C48" s="300"/>
      <c r="D48" s="301"/>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324" t="s">
        <v>13</v>
      </c>
      <c r="B53" s="324"/>
      <c r="C53" s="324"/>
      <c r="D53" s="324"/>
      <c r="E53" s="162"/>
      <c r="F53" s="162"/>
    </row>
    <row r="54" spans="1:8" ht="48" customHeight="1" x14ac:dyDescent="0.25">
      <c r="A54" s="309" t="s">
        <v>199</v>
      </c>
      <c r="B54" s="309"/>
      <c r="C54" s="309"/>
      <c r="D54" s="309"/>
      <c r="E54" s="309"/>
      <c r="F54" s="309"/>
    </row>
    <row r="55" spans="1:8" ht="24" customHeight="1" thickBot="1" x14ac:dyDescent="0.3"/>
    <row r="56" spans="1:8" ht="24" customHeight="1" thickBot="1" x14ac:dyDescent="0.3">
      <c r="A56" s="299" t="s">
        <v>13</v>
      </c>
      <c r="B56" s="300"/>
      <c r="C56" s="300"/>
      <c r="D56" s="301"/>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98" t="s">
        <v>5</v>
      </c>
      <c r="B65" s="298"/>
      <c r="C65" s="298"/>
      <c r="D65" s="298"/>
      <c r="E65" s="298"/>
      <c r="F65" s="298"/>
      <c r="G65" s="298"/>
      <c r="H65" s="298"/>
    </row>
    <row r="66" spans="1:8" ht="42" customHeight="1" x14ac:dyDescent="0.25">
      <c r="A66" s="329" t="s">
        <v>153</v>
      </c>
      <c r="B66" s="329"/>
      <c r="C66" s="329"/>
      <c r="D66" s="329"/>
      <c r="E66" s="329"/>
      <c r="F66" s="329"/>
      <c r="G66" s="329"/>
      <c r="H66" s="329"/>
    </row>
    <row r="67" spans="1:8" ht="30.75" customHeight="1" thickBot="1" x14ac:dyDescent="0.3"/>
    <row r="68" spans="1:8" ht="24" customHeight="1" thickBot="1" x14ac:dyDescent="0.3">
      <c r="A68" s="306" t="s">
        <v>5</v>
      </c>
      <c r="B68" s="307"/>
      <c r="C68" s="307"/>
      <c r="D68" s="307"/>
      <c r="E68" s="307"/>
      <c r="F68" s="307"/>
      <c r="G68" s="308"/>
    </row>
    <row r="69" spans="1:8" ht="48" thickBot="1" x14ac:dyDescent="0.3">
      <c r="A69" s="47" t="s">
        <v>3</v>
      </c>
      <c r="B69" s="48" t="s">
        <v>14</v>
      </c>
      <c r="C69" s="264"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98" t="s">
        <v>141</v>
      </c>
      <c r="B77" s="298"/>
      <c r="C77" s="298"/>
      <c r="D77" s="298"/>
      <c r="E77" s="298"/>
      <c r="F77" s="298"/>
      <c r="G77" s="298"/>
      <c r="H77" s="298"/>
    </row>
    <row r="79" spans="1:8" ht="24" customHeight="1" x14ac:dyDescent="0.25">
      <c r="A79" s="303" t="s">
        <v>144</v>
      </c>
      <c r="B79" s="304"/>
      <c r="C79" s="304"/>
      <c r="D79" s="304"/>
      <c r="E79" s="304"/>
      <c r="F79" s="304"/>
      <c r="G79" s="304"/>
      <c r="H79" s="304"/>
    </row>
    <row r="80" spans="1:8" ht="16.5" thickBot="1" x14ac:dyDescent="0.3"/>
    <row r="81" spans="1:5" ht="31.5" customHeight="1" thickBot="1" x14ac:dyDescent="0.3">
      <c r="A81" s="302" t="s">
        <v>162</v>
      </c>
      <c r="B81" s="300"/>
      <c r="C81" s="300"/>
      <c r="D81" s="301"/>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302" t="s">
        <v>163</v>
      </c>
      <c r="B90" s="300"/>
      <c r="C90" s="300"/>
      <c r="D90" s="301"/>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12" t="s">
        <v>17</v>
      </c>
      <c r="B99" s="313"/>
      <c r="C99" s="313"/>
      <c r="D99" s="313"/>
      <c r="E99" s="314"/>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306" t="s">
        <v>144</v>
      </c>
      <c r="B108" s="307"/>
      <c r="C108" s="307"/>
      <c r="D108" s="307"/>
      <c r="E108" s="308"/>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303" t="s">
        <v>21</v>
      </c>
      <c r="B117" s="304"/>
      <c r="C117" s="304"/>
      <c r="D117" s="304"/>
      <c r="E117" s="304"/>
      <c r="F117" s="304"/>
      <c r="G117" s="304"/>
      <c r="H117" s="304"/>
    </row>
    <row r="118" spans="1:8" ht="51.75" customHeight="1" x14ac:dyDescent="0.25">
      <c r="A118" s="309" t="s">
        <v>200</v>
      </c>
      <c r="B118" s="309"/>
      <c r="C118" s="309"/>
      <c r="D118" s="309"/>
      <c r="E118" s="309"/>
      <c r="F118" s="309"/>
      <c r="G118" s="309"/>
      <c r="H118" s="309"/>
    </row>
    <row r="119" spans="1:8" ht="24" customHeight="1" thickBot="1" x14ac:dyDescent="0.3"/>
    <row r="120" spans="1:8" ht="24" customHeight="1" thickBot="1" x14ac:dyDescent="0.3">
      <c r="A120" s="299" t="s">
        <v>22</v>
      </c>
      <c r="B120" s="301"/>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0"/>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54" t="s">
        <v>32</v>
      </c>
      <c r="B130" s="255">
        <f>SUM(B122:B129)</f>
        <v>0.33800000000000002</v>
      </c>
    </row>
    <row r="131" spans="1:4" ht="24" customHeight="1" thickBot="1" x14ac:dyDescent="0.3"/>
    <row r="132" spans="1:4" ht="24" customHeight="1" thickBot="1" x14ac:dyDescent="0.3">
      <c r="A132" s="299" t="s">
        <v>33</v>
      </c>
      <c r="B132" s="300"/>
      <c r="C132" s="300"/>
      <c r="D132" s="301"/>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56">
        <f>SUM($B$122:$B$128)</f>
        <v>0.25800000000000001</v>
      </c>
      <c r="D134" s="128">
        <f>B134*C134</f>
        <v>0</v>
      </c>
    </row>
    <row r="135" spans="1:4" ht="24" customHeight="1" x14ac:dyDescent="0.25">
      <c r="A135" s="114" t="s">
        <v>158</v>
      </c>
      <c r="B135" s="121">
        <f t="shared" si="18"/>
        <v>0</v>
      </c>
      <c r="C135" s="257">
        <f t="shared" ref="C135:C139" si="19">SUM($B$122:$B$128)</f>
        <v>0.25800000000000001</v>
      </c>
      <c r="D135" s="129">
        <f t="shared" ref="D135:D139" si="20">B135*C135</f>
        <v>0</v>
      </c>
    </row>
    <row r="136" spans="1:4" ht="24" customHeight="1" thickBot="1" x14ac:dyDescent="0.3">
      <c r="A136" s="123" t="s">
        <v>160</v>
      </c>
      <c r="B136" s="124">
        <f t="shared" si="18"/>
        <v>0</v>
      </c>
      <c r="C136" s="258">
        <f t="shared" si="19"/>
        <v>0.25800000000000001</v>
      </c>
      <c r="D136" s="130">
        <f t="shared" si="20"/>
        <v>0</v>
      </c>
    </row>
    <row r="137" spans="1:4" ht="24" customHeight="1" x14ac:dyDescent="0.25">
      <c r="A137" s="112" t="s">
        <v>156</v>
      </c>
      <c r="B137" s="120">
        <f t="shared" si="18"/>
        <v>0</v>
      </c>
      <c r="C137" s="256">
        <f t="shared" si="19"/>
        <v>0.25800000000000001</v>
      </c>
      <c r="D137" s="128">
        <f t="shared" si="20"/>
        <v>0</v>
      </c>
    </row>
    <row r="138" spans="1:4" ht="24" customHeight="1" x14ac:dyDescent="0.25">
      <c r="A138" s="114" t="s">
        <v>157</v>
      </c>
      <c r="B138" s="121">
        <f t="shared" si="18"/>
        <v>0</v>
      </c>
      <c r="C138" s="257">
        <f t="shared" si="19"/>
        <v>0.25800000000000001</v>
      </c>
      <c r="D138" s="129">
        <f t="shared" si="20"/>
        <v>0</v>
      </c>
    </row>
    <row r="139" spans="1:4" ht="24" customHeight="1" thickBot="1" x14ac:dyDescent="0.3">
      <c r="A139" s="111" t="s">
        <v>161</v>
      </c>
      <c r="B139" s="122">
        <f t="shared" si="18"/>
        <v>0</v>
      </c>
      <c r="C139" s="259">
        <f t="shared" si="19"/>
        <v>0.25800000000000001</v>
      </c>
      <c r="D139" s="131">
        <f t="shared" si="20"/>
        <v>0</v>
      </c>
    </row>
    <row r="140" spans="1:4" ht="24" customHeight="1" thickBot="1" x14ac:dyDescent="0.3"/>
    <row r="141" spans="1:4" ht="24" customHeight="1" thickBot="1" x14ac:dyDescent="0.3">
      <c r="A141" s="299" t="s">
        <v>34</v>
      </c>
      <c r="B141" s="300"/>
      <c r="C141" s="300"/>
      <c r="D141" s="301"/>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299" t="s">
        <v>21</v>
      </c>
      <c r="B150" s="300"/>
      <c r="C150" s="300"/>
      <c r="D150" s="301"/>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303" t="s">
        <v>36</v>
      </c>
      <c r="B159" s="304"/>
      <c r="C159" s="304"/>
      <c r="D159" s="304"/>
      <c r="E159" s="304"/>
      <c r="F159" s="304"/>
      <c r="G159" s="304"/>
      <c r="H159" s="304"/>
    </row>
    <row r="160" spans="1:8" ht="72.75" customHeight="1" x14ac:dyDescent="0.25">
      <c r="A160" s="309" t="s">
        <v>201</v>
      </c>
      <c r="B160" s="309"/>
      <c r="C160" s="309"/>
      <c r="D160" s="309"/>
      <c r="E160" s="309"/>
      <c r="F160" s="309"/>
      <c r="G160" s="309"/>
      <c r="H160" s="309"/>
    </row>
    <row r="162" spans="1:7" ht="24" customHeight="1" x14ac:dyDescent="0.25">
      <c r="A162" s="324" t="s">
        <v>37</v>
      </c>
      <c r="B162" s="324"/>
      <c r="C162" s="324"/>
      <c r="D162" s="324"/>
      <c r="E162" s="324"/>
      <c r="F162" s="324"/>
      <c r="G162" s="162"/>
    </row>
    <row r="163" spans="1:7" ht="36" customHeight="1" thickBot="1" x14ac:dyDescent="0.3"/>
    <row r="164" spans="1:7" ht="24" customHeight="1" thickBot="1" x14ac:dyDescent="0.3">
      <c r="A164" s="306" t="s">
        <v>42</v>
      </c>
      <c r="B164" s="307"/>
      <c r="C164" s="307"/>
      <c r="D164" s="307"/>
      <c r="E164" s="308"/>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306" t="s">
        <v>46</v>
      </c>
      <c r="B173" s="307"/>
      <c r="C173" s="307"/>
      <c r="D173" s="307"/>
      <c r="E173" s="308"/>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299" t="s">
        <v>48</v>
      </c>
      <c r="B182" s="300"/>
      <c r="C182" s="300"/>
      <c r="D182" s="301"/>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324" t="s">
        <v>49</v>
      </c>
      <c r="B191" s="324"/>
      <c r="C191" s="324"/>
      <c r="D191" s="324"/>
      <c r="E191" s="324"/>
      <c r="F191" s="324"/>
      <c r="G191" s="162"/>
    </row>
    <row r="192" spans="1:8" ht="31.5" customHeight="1" thickBot="1" x14ac:dyDescent="0.3"/>
    <row r="193" spans="1:4" ht="24" customHeight="1" thickBot="1" x14ac:dyDescent="0.3">
      <c r="A193" s="299" t="s">
        <v>49</v>
      </c>
      <c r="B193" s="300"/>
      <c r="C193" s="300"/>
      <c r="D193" s="301"/>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299" t="s">
        <v>51</v>
      </c>
      <c r="B202" s="300"/>
      <c r="C202" s="300"/>
      <c r="D202" s="301"/>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299" t="s">
        <v>52</v>
      </c>
      <c r="B211" s="300"/>
      <c r="C211" s="300"/>
      <c r="D211" s="301"/>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330" t="s">
        <v>212</v>
      </c>
      <c r="B220" s="330"/>
      <c r="C220" s="330"/>
      <c r="D220" s="330"/>
      <c r="E220" s="330"/>
      <c r="F220" s="330"/>
      <c r="G220" s="330"/>
      <c r="H220" s="330"/>
    </row>
    <row r="221" spans="1:8" ht="24" customHeight="1" thickBot="1" x14ac:dyDescent="0.3"/>
    <row r="222" spans="1:8" ht="24" customHeight="1" thickBot="1" x14ac:dyDescent="0.3">
      <c r="A222" s="299" t="s">
        <v>193</v>
      </c>
      <c r="B222" s="300"/>
      <c r="C222" s="300"/>
      <c r="D222" s="301"/>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330" t="s">
        <v>213</v>
      </c>
      <c r="B231" s="330"/>
      <c r="C231" s="330"/>
      <c r="D231" s="330"/>
      <c r="E231" s="330"/>
      <c r="F231" s="330"/>
      <c r="G231" s="330"/>
      <c r="H231" s="330"/>
    </row>
    <row r="232" spans="1:8" ht="24" customHeight="1" thickBot="1" x14ac:dyDescent="0.3"/>
    <row r="233" spans="1:8" ht="24" customHeight="1" thickBot="1" x14ac:dyDescent="0.3">
      <c r="A233" s="299" t="s">
        <v>194</v>
      </c>
      <c r="B233" s="300"/>
      <c r="C233" s="300"/>
      <c r="D233" s="301"/>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306" t="s">
        <v>36</v>
      </c>
      <c r="B242" s="307"/>
      <c r="C242" s="307"/>
      <c r="D242" s="307"/>
      <c r="E242" s="307"/>
      <c r="F242" s="308"/>
      <c r="G242" s="33"/>
    </row>
    <row r="243" spans="1:8" ht="24" customHeight="1" thickBot="1" x14ac:dyDescent="0.3">
      <c r="A243" s="23" t="s">
        <v>3</v>
      </c>
      <c r="B243" s="24" t="s">
        <v>53</v>
      </c>
      <c r="C243" s="24" t="s">
        <v>54</v>
      </c>
      <c r="D243" s="24" t="s">
        <v>195</v>
      </c>
      <c r="E243" s="24" t="s">
        <v>196</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98" t="s">
        <v>141</v>
      </c>
      <c r="B251" s="298"/>
      <c r="C251" s="298"/>
      <c r="D251" s="298"/>
      <c r="E251" s="298"/>
      <c r="F251" s="298"/>
      <c r="G251" s="298"/>
      <c r="H251" s="298"/>
    </row>
    <row r="252" spans="1:8" ht="24" customHeight="1" thickBot="1" x14ac:dyDescent="0.3"/>
    <row r="253" spans="1:8" ht="24" customHeight="1" thickBot="1" x14ac:dyDescent="0.3">
      <c r="A253" s="306" t="s">
        <v>141</v>
      </c>
      <c r="B253" s="307"/>
      <c r="C253" s="307"/>
      <c r="D253" s="307"/>
      <c r="E253" s="308"/>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98" t="s">
        <v>55</v>
      </c>
      <c r="B262" s="298"/>
      <c r="C262" s="298"/>
      <c r="D262" s="298"/>
      <c r="E262" s="298"/>
      <c r="F262" s="298"/>
      <c r="G262" s="298"/>
      <c r="H262" s="298"/>
    </row>
    <row r="263" spans="1:8" ht="53.25" customHeight="1" x14ac:dyDescent="0.25">
      <c r="A263" s="309" t="s">
        <v>206</v>
      </c>
      <c r="B263" s="309"/>
      <c r="C263" s="309"/>
      <c r="D263" s="309"/>
      <c r="E263" s="309"/>
      <c r="F263" s="309"/>
      <c r="G263" s="309"/>
      <c r="H263" s="309"/>
    </row>
    <row r="264" spans="1:8" ht="24" customHeight="1" thickBot="1" x14ac:dyDescent="0.3"/>
    <row r="265" spans="1:8" ht="16.5" thickBot="1" x14ac:dyDescent="0.3">
      <c r="A265" s="310" t="s">
        <v>56</v>
      </c>
      <c r="B265" s="311"/>
    </row>
    <row r="266" spans="1:8" ht="16.5" thickBot="1" x14ac:dyDescent="0.3">
      <c r="A266" s="262" t="s">
        <v>57</v>
      </c>
      <c r="B266" s="263"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62" t="s">
        <v>32</v>
      </c>
      <c r="B272" s="36">
        <f>SUM(B268:B271)</f>
        <v>0</v>
      </c>
      <c r="H272" s="162"/>
    </row>
    <row r="274" spans="1:8" ht="24" customHeight="1" x14ac:dyDescent="0.25">
      <c r="A274" s="303" t="s">
        <v>63</v>
      </c>
      <c r="B274" s="304"/>
      <c r="C274" s="304"/>
      <c r="D274" s="304"/>
      <c r="E274" s="304"/>
      <c r="F274" s="304"/>
      <c r="G274" s="304"/>
      <c r="H274" s="304"/>
    </row>
    <row r="275" spans="1:8" ht="106.5" customHeight="1" x14ac:dyDescent="0.25">
      <c r="A275" s="309" t="s">
        <v>214</v>
      </c>
      <c r="B275" s="309"/>
      <c r="C275" s="309"/>
      <c r="D275" s="309"/>
      <c r="E275" s="309"/>
      <c r="F275" s="309"/>
      <c r="G275" s="309"/>
      <c r="H275" s="309"/>
    </row>
    <row r="276" spans="1:8" ht="16.5" thickBot="1" x14ac:dyDescent="0.3"/>
    <row r="277" spans="1:8" ht="24" customHeight="1" thickBot="1" x14ac:dyDescent="0.3">
      <c r="A277" s="299" t="s">
        <v>64</v>
      </c>
      <c r="B277" s="300"/>
      <c r="C277" s="300"/>
      <c r="D277" s="301"/>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12" t="s">
        <v>68</v>
      </c>
      <c r="B286" s="313"/>
      <c r="C286" s="313"/>
      <c r="D286" s="314"/>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299" t="s">
        <v>70</v>
      </c>
      <c r="B295" s="300"/>
      <c r="C295" s="300"/>
      <c r="D295" s="301"/>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303" t="s">
        <v>71</v>
      </c>
      <c r="B304" s="304"/>
      <c r="C304" s="304"/>
      <c r="D304" s="304"/>
      <c r="E304" s="304"/>
      <c r="F304" s="304"/>
      <c r="G304" s="304"/>
      <c r="H304" s="304"/>
    </row>
    <row r="305" spans="1:8" ht="101.25" customHeight="1" x14ac:dyDescent="0.25">
      <c r="A305" s="309" t="s">
        <v>215</v>
      </c>
      <c r="B305" s="309"/>
      <c r="C305" s="309"/>
      <c r="D305" s="309"/>
      <c r="E305" s="309"/>
      <c r="F305" s="309"/>
      <c r="G305" s="309"/>
      <c r="H305" s="309"/>
    </row>
    <row r="306" spans="1:8" ht="16.5" thickBot="1" x14ac:dyDescent="0.3"/>
    <row r="307" spans="1:8" ht="24" customHeight="1" thickBot="1" x14ac:dyDescent="0.3">
      <c r="A307" s="299" t="s">
        <v>72</v>
      </c>
      <c r="B307" s="300"/>
      <c r="C307" s="300"/>
      <c r="D307" s="301"/>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12" t="s">
        <v>73</v>
      </c>
      <c r="B316" s="313"/>
      <c r="C316" s="313"/>
      <c r="D316" s="314"/>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299" t="s">
        <v>82</v>
      </c>
      <c r="B325" s="300"/>
      <c r="C325" s="300"/>
      <c r="D325" s="301"/>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303" t="s">
        <v>74</v>
      </c>
      <c r="B334" s="304"/>
      <c r="C334" s="304"/>
      <c r="D334" s="304"/>
      <c r="E334" s="304"/>
      <c r="F334" s="304"/>
      <c r="G334" s="304"/>
      <c r="H334" s="304"/>
    </row>
    <row r="335" spans="1:8" ht="75" customHeight="1" x14ac:dyDescent="0.25">
      <c r="A335" s="315" t="s">
        <v>216</v>
      </c>
      <c r="B335" s="315"/>
      <c r="C335" s="315"/>
      <c r="D335" s="315"/>
      <c r="E335" s="315"/>
      <c r="F335" s="315"/>
      <c r="G335" s="315"/>
      <c r="H335" s="315"/>
    </row>
    <row r="336" spans="1:8" ht="20.25" customHeight="1" thickBot="1" x14ac:dyDescent="0.3"/>
    <row r="337" spans="1:5" ht="24" customHeight="1" thickBot="1" x14ac:dyDescent="0.3">
      <c r="A337" s="306" t="s">
        <v>77</v>
      </c>
      <c r="B337" s="307"/>
      <c r="C337" s="307"/>
      <c r="D337" s="307"/>
      <c r="E337" s="308"/>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299" t="s">
        <v>78</v>
      </c>
      <c r="B346" s="300"/>
      <c r="C346" s="300"/>
      <c r="D346" s="301"/>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98" t="s">
        <v>55</v>
      </c>
      <c r="B355" s="298"/>
      <c r="C355" s="298"/>
      <c r="D355" s="298"/>
      <c r="E355" s="298"/>
      <c r="F355" s="298"/>
      <c r="G355" s="298"/>
      <c r="H355" s="298"/>
    </row>
    <row r="356" spans="1:8" ht="24" customHeight="1" thickBot="1" x14ac:dyDescent="0.3"/>
    <row r="357" spans="1:8" ht="24" customHeight="1" thickBot="1" x14ac:dyDescent="0.3">
      <c r="A357" s="306" t="s">
        <v>55</v>
      </c>
      <c r="B357" s="307"/>
      <c r="C357" s="307"/>
      <c r="D357" s="307"/>
      <c r="E357" s="308"/>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98" t="s">
        <v>83</v>
      </c>
      <c r="B366" s="298"/>
      <c r="C366" s="298"/>
      <c r="D366" s="298"/>
      <c r="E366" s="298"/>
      <c r="F366" s="298"/>
      <c r="G366" s="298"/>
      <c r="H366" s="298"/>
    </row>
    <row r="367" spans="1:8" ht="144" customHeight="1" x14ac:dyDescent="0.25">
      <c r="A367" s="309" t="s">
        <v>202</v>
      </c>
      <c r="B367" s="309"/>
      <c r="C367" s="309"/>
      <c r="D367" s="309"/>
      <c r="E367" s="309"/>
      <c r="F367" s="309"/>
      <c r="G367" s="309"/>
      <c r="H367" s="309"/>
    </row>
    <row r="368" spans="1:8" ht="24" customHeight="1" thickBot="1" x14ac:dyDescent="0.3"/>
    <row r="369" spans="1:7" ht="24" customHeight="1" thickBot="1" x14ac:dyDescent="0.3">
      <c r="A369" s="312" t="s">
        <v>165</v>
      </c>
      <c r="B369" s="313"/>
      <c r="C369" s="313"/>
      <c r="D369" s="313"/>
      <c r="E369" s="313"/>
      <c r="F369" s="313"/>
      <c r="G369" s="314"/>
    </row>
    <row r="370" spans="1:7" ht="16.5" thickBot="1" x14ac:dyDescent="0.3">
      <c r="A370" s="312" t="s">
        <v>87</v>
      </c>
      <c r="B370" s="313"/>
      <c r="C370" s="313"/>
      <c r="D370" s="313"/>
      <c r="E370" s="313"/>
      <c r="F370" s="313"/>
      <c r="G370" s="314"/>
    </row>
    <row r="371" spans="1:7" ht="24" customHeight="1" thickBot="1" x14ac:dyDescent="0.3">
      <c r="A371" s="316" t="s">
        <v>3</v>
      </c>
      <c r="B371" s="316" t="s">
        <v>88</v>
      </c>
      <c r="C371" s="316" t="s">
        <v>89</v>
      </c>
      <c r="D371" s="164" t="s">
        <v>90</v>
      </c>
      <c r="E371" s="165"/>
      <c r="F371" s="164" t="s">
        <v>91</v>
      </c>
      <c r="G371" s="165"/>
    </row>
    <row r="372" spans="1:7" ht="31.5" customHeight="1" thickBot="1" x14ac:dyDescent="0.3">
      <c r="A372" s="317"/>
      <c r="B372" s="317"/>
      <c r="C372" s="317"/>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302" t="s">
        <v>110</v>
      </c>
      <c r="B386" s="325"/>
      <c r="C386" s="325"/>
      <c r="D386" s="326"/>
    </row>
    <row r="387" spans="1:4" ht="24" customHeight="1" thickBot="1" x14ac:dyDescent="0.3">
      <c r="A387" s="327" t="s">
        <v>105</v>
      </c>
      <c r="B387" s="302" t="s">
        <v>151</v>
      </c>
      <c r="C387" s="325"/>
      <c r="D387" s="326"/>
    </row>
    <row r="388" spans="1:4" ht="26.25" customHeight="1" thickBot="1" x14ac:dyDescent="0.3">
      <c r="A388" s="328"/>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303" t="s">
        <v>114</v>
      </c>
      <c r="B403" s="304"/>
      <c r="C403" s="304"/>
      <c r="D403" s="304"/>
      <c r="E403" s="304"/>
      <c r="F403" s="304"/>
      <c r="G403" s="304"/>
      <c r="H403" s="304"/>
    </row>
    <row r="404" spans="1:8" ht="78" customHeight="1" x14ac:dyDescent="0.25">
      <c r="A404" s="309" t="s">
        <v>217</v>
      </c>
      <c r="B404" s="309"/>
      <c r="C404" s="309"/>
      <c r="D404" s="309"/>
      <c r="E404" s="309"/>
      <c r="F404" s="309"/>
      <c r="G404" s="309"/>
      <c r="H404" s="309"/>
    </row>
    <row r="405" spans="1:8" ht="24" customHeight="1" thickBot="1" x14ac:dyDescent="0.3"/>
    <row r="406" spans="1:8" ht="24" customHeight="1" thickBot="1" x14ac:dyDescent="0.3">
      <c r="A406" s="299" t="s">
        <v>86</v>
      </c>
      <c r="B406" s="300"/>
      <c r="C406" s="300"/>
      <c r="D406" s="301"/>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12" t="s">
        <v>114</v>
      </c>
      <c r="B415" s="313"/>
      <c r="C415" s="313"/>
      <c r="D415" s="313"/>
      <c r="E415" s="314"/>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303" t="s">
        <v>115</v>
      </c>
      <c r="B424" s="304"/>
      <c r="C424" s="304"/>
      <c r="D424" s="304"/>
      <c r="E424" s="304"/>
      <c r="F424" s="304"/>
      <c r="G424" s="304"/>
      <c r="H424" s="304"/>
    </row>
    <row r="425" spans="1:8" ht="119.25" customHeight="1" x14ac:dyDescent="0.25">
      <c r="A425" s="309" t="s">
        <v>207</v>
      </c>
      <c r="B425" s="309"/>
      <c r="C425" s="309"/>
      <c r="D425" s="309"/>
      <c r="E425" s="309"/>
      <c r="F425" s="309"/>
      <c r="G425" s="309"/>
      <c r="H425" s="309"/>
    </row>
    <row r="426" spans="1:8" ht="22.5" customHeight="1" thickBot="1" x14ac:dyDescent="0.3"/>
    <row r="427" spans="1:8" ht="22.5" customHeight="1" thickBot="1" x14ac:dyDescent="0.3">
      <c r="A427" s="299" t="s">
        <v>117</v>
      </c>
      <c r="B427" s="300"/>
      <c r="C427" s="300"/>
      <c r="D427" s="301"/>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318" t="s">
        <v>115</v>
      </c>
      <c r="B433" s="319"/>
      <c r="C433" s="319"/>
      <c r="D433" s="320"/>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98" t="s">
        <v>83</v>
      </c>
      <c r="B439" s="298"/>
      <c r="C439" s="298"/>
      <c r="D439" s="298"/>
      <c r="E439" s="298"/>
      <c r="F439" s="298"/>
      <c r="G439" s="298"/>
      <c r="H439" s="298"/>
    </row>
    <row r="440" spans="1:8" ht="24" customHeight="1" thickBot="1" x14ac:dyDescent="0.3"/>
    <row r="441" spans="1:8" ht="24" customHeight="1" thickBot="1" x14ac:dyDescent="0.3">
      <c r="A441" s="299" t="s">
        <v>83</v>
      </c>
      <c r="B441" s="300"/>
      <c r="C441" s="300"/>
      <c r="D441" s="301"/>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98" t="s">
        <v>122</v>
      </c>
      <c r="B450" s="298"/>
      <c r="C450" s="298"/>
      <c r="D450" s="298"/>
      <c r="E450" s="298"/>
      <c r="F450" s="298"/>
      <c r="G450" s="298"/>
      <c r="H450" s="298"/>
    </row>
    <row r="451" spans="1:8" ht="24" customHeight="1" thickBot="1" x14ac:dyDescent="0.3">
      <c r="A451" s="166"/>
      <c r="B451" s="166"/>
      <c r="C451" s="166"/>
      <c r="E451" s="166"/>
    </row>
    <row r="452" spans="1:8" ht="24" customHeight="1" thickBot="1" x14ac:dyDescent="0.3">
      <c r="A452" s="286" t="s">
        <v>172</v>
      </c>
      <c r="B452" s="287"/>
      <c r="C452" s="287"/>
      <c r="D452" s="288"/>
      <c r="E452" s="182"/>
    </row>
    <row r="453" spans="1:8" ht="24" customHeight="1" thickBot="1" x14ac:dyDescent="0.3">
      <c r="A453" s="183" t="s">
        <v>173</v>
      </c>
      <c r="B453" s="184" t="s">
        <v>174</v>
      </c>
      <c r="C453" s="184" t="s">
        <v>175</v>
      </c>
      <c r="D453" s="267"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208</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286" t="s">
        <v>179</v>
      </c>
      <c r="B463" s="287"/>
      <c r="C463" s="288"/>
      <c r="D463" s="197"/>
    </row>
    <row r="464" spans="1:8" ht="24" customHeight="1" thickBot="1" x14ac:dyDescent="0.3">
      <c r="A464" s="198"/>
      <c r="B464" s="199"/>
      <c r="C464" s="199"/>
      <c r="D464" s="199"/>
      <c r="E464" s="200"/>
    </row>
    <row r="465" spans="1:11" ht="24" customHeight="1" thickBot="1" x14ac:dyDescent="0.3">
      <c r="A465" s="286" t="s">
        <v>180</v>
      </c>
      <c r="B465" s="287"/>
      <c r="C465" s="288"/>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289" t="s">
        <v>203</v>
      </c>
      <c r="B474" s="290"/>
      <c r="C474" s="290"/>
      <c r="D474" s="290"/>
      <c r="E474" s="290"/>
      <c r="F474" s="291"/>
    </row>
    <row r="475" spans="1:11" ht="41.25" customHeight="1" thickBot="1" x14ac:dyDescent="0.3">
      <c r="A475" s="269" t="s">
        <v>182</v>
      </c>
      <c r="B475" s="270" t="s">
        <v>183</v>
      </c>
      <c r="C475" s="271" t="s">
        <v>174</v>
      </c>
      <c r="D475" s="271" t="s">
        <v>204</v>
      </c>
      <c r="E475" s="271" t="s">
        <v>184</v>
      </c>
      <c r="F475" s="266" t="s">
        <v>185</v>
      </c>
    </row>
    <row r="476" spans="1:11" ht="24" customHeight="1" x14ac:dyDescent="0.25">
      <c r="A476" s="214"/>
      <c r="B476" s="251"/>
      <c r="C476" s="215"/>
      <c r="D476" s="216"/>
      <c r="E476" s="217"/>
      <c r="F476" s="218"/>
    </row>
    <row r="477" spans="1:11" ht="24" customHeight="1" x14ac:dyDescent="0.25">
      <c r="A477" s="219"/>
      <c r="B477" s="252"/>
      <c r="C477" s="220"/>
      <c r="D477" s="221"/>
      <c r="E477" s="222"/>
      <c r="F477" s="223"/>
    </row>
    <row r="478" spans="1:11" ht="24" customHeight="1" x14ac:dyDescent="0.25">
      <c r="A478" s="219"/>
      <c r="B478" s="252"/>
      <c r="C478" s="220"/>
      <c r="D478" s="221"/>
      <c r="E478" s="222"/>
      <c r="F478" s="268"/>
      <c r="G478" s="265"/>
      <c r="H478" s="265"/>
      <c r="I478" s="265"/>
      <c r="J478" s="265"/>
      <c r="K478" s="265"/>
    </row>
    <row r="479" spans="1:11" ht="24" customHeight="1" x14ac:dyDescent="0.25">
      <c r="A479" s="219"/>
      <c r="B479" s="252"/>
      <c r="C479" s="220"/>
      <c r="D479" s="221"/>
      <c r="E479" s="222"/>
      <c r="F479" s="223"/>
    </row>
    <row r="480" spans="1:11" ht="24" customHeight="1" x14ac:dyDescent="0.25">
      <c r="A480" s="219"/>
      <c r="B480" s="252"/>
      <c r="C480" s="220"/>
      <c r="D480" s="221"/>
      <c r="E480" s="222"/>
      <c r="F480" s="223"/>
    </row>
    <row r="481" spans="1:6" ht="24" customHeight="1" x14ac:dyDescent="0.25">
      <c r="A481" s="219"/>
      <c r="B481" s="252"/>
      <c r="C481" s="220"/>
      <c r="D481" s="221"/>
      <c r="E481" s="222"/>
      <c r="F481" s="223"/>
    </row>
    <row r="482" spans="1:6" ht="24" customHeight="1" x14ac:dyDescent="0.25">
      <c r="A482" s="219"/>
      <c r="B482" s="252"/>
      <c r="C482" s="220"/>
      <c r="D482" s="221"/>
      <c r="E482" s="222"/>
      <c r="F482" s="223"/>
    </row>
    <row r="483" spans="1:6" ht="24" customHeight="1" x14ac:dyDescent="0.25">
      <c r="A483" s="219"/>
      <c r="B483" s="252"/>
      <c r="C483" s="220"/>
      <c r="D483" s="221"/>
      <c r="E483" s="222"/>
      <c r="F483" s="223"/>
    </row>
    <row r="484" spans="1:6" ht="24" customHeight="1" x14ac:dyDescent="0.25">
      <c r="A484" s="219"/>
      <c r="B484" s="252"/>
      <c r="C484" s="220"/>
      <c r="D484" s="221"/>
      <c r="E484" s="222"/>
      <c r="F484" s="223"/>
    </row>
    <row r="485" spans="1:6" ht="24" customHeight="1" x14ac:dyDescent="0.25">
      <c r="A485" s="219"/>
      <c r="B485" s="252"/>
      <c r="C485" s="220"/>
      <c r="D485" s="221"/>
      <c r="E485" s="222"/>
      <c r="F485" s="223"/>
    </row>
    <row r="486" spans="1:6" ht="24" customHeight="1" x14ac:dyDescent="0.25">
      <c r="A486" s="224"/>
      <c r="B486" s="252"/>
      <c r="C486" s="31"/>
      <c r="D486" s="225"/>
      <c r="E486" s="222"/>
      <c r="F486" s="223"/>
    </row>
    <row r="487" spans="1:6" ht="24" customHeight="1" x14ac:dyDescent="0.25">
      <c r="A487" s="219"/>
      <c r="B487" s="252"/>
      <c r="C487" s="220"/>
      <c r="D487" s="221"/>
      <c r="E487" s="222"/>
      <c r="F487" s="223"/>
    </row>
    <row r="488" spans="1:6" ht="24" customHeight="1" x14ac:dyDescent="0.25">
      <c r="A488" s="219"/>
      <c r="B488" s="252"/>
      <c r="C488" s="220"/>
      <c r="D488" s="221"/>
      <c r="E488" s="222"/>
      <c r="F488" s="223"/>
    </row>
    <row r="489" spans="1:6" ht="24" customHeight="1" thickBot="1" x14ac:dyDescent="0.3">
      <c r="A489" s="226"/>
      <c r="B489" s="253"/>
      <c r="C489" s="227"/>
      <c r="D489" s="228"/>
      <c r="E489" s="229"/>
      <c r="F489" s="230"/>
    </row>
    <row r="490" spans="1:6" ht="24" customHeight="1" thickBot="1" x14ac:dyDescent="0.3">
      <c r="A490" s="292" t="s">
        <v>186</v>
      </c>
      <c r="B490" s="293"/>
      <c r="C490" s="293"/>
      <c r="D490" s="294"/>
      <c r="E490" s="231"/>
      <c r="F490" s="232"/>
    </row>
    <row r="491" spans="1:6" ht="24" customHeight="1" thickBot="1" x14ac:dyDescent="0.3">
      <c r="A491" s="198"/>
      <c r="B491" s="199"/>
      <c r="C491" s="199"/>
      <c r="D491" s="199"/>
      <c r="E491" s="198"/>
    </row>
    <row r="492" spans="1:6" ht="24" customHeight="1" thickBot="1" x14ac:dyDescent="0.3">
      <c r="A492" s="295" t="s">
        <v>187</v>
      </c>
      <c r="B492" s="296"/>
      <c r="C492" s="296"/>
      <c r="D492" s="297"/>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21" t="s">
        <v>122</v>
      </c>
      <c r="B501" s="322"/>
      <c r="C501" s="322"/>
      <c r="D501" s="323"/>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98" t="s">
        <v>123</v>
      </c>
      <c r="B510" s="298"/>
      <c r="C510" s="298"/>
      <c r="D510" s="298"/>
      <c r="E510" s="298"/>
      <c r="F510" s="298"/>
      <c r="G510" s="298"/>
      <c r="H510" s="298"/>
    </row>
    <row r="511" spans="1:8" ht="24" customHeight="1" thickBot="1" x14ac:dyDescent="0.3">
      <c r="A511" s="283"/>
      <c r="B511" s="283"/>
      <c r="C511" s="283"/>
      <c r="D511" s="283"/>
      <c r="E511" s="283"/>
      <c r="F511" s="283"/>
    </row>
    <row r="512" spans="1:8" ht="49.5" customHeight="1" x14ac:dyDescent="0.25">
      <c r="A512" s="284" t="s">
        <v>166</v>
      </c>
      <c r="B512" s="285"/>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299" t="s">
        <v>123</v>
      </c>
      <c r="B517" s="300"/>
      <c r="C517" s="300"/>
      <c r="D517" s="301"/>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98" t="s">
        <v>152</v>
      </c>
      <c r="B526" s="298"/>
      <c r="C526" s="298"/>
      <c r="D526" s="298"/>
      <c r="E526" s="298"/>
      <c r="F526" s="298"/>
      <c r="G526" s="298"/>
      <c r="H526" s="298"/>
    </row>
    <row r="527" spans="1:8" ht="51" customHeight="1" x14ac:dyDescent="0.25">
      <c r="A527" s="309" t="s">
        <v>205</v>
      </c>
      <c r="B527" s="309"/>
      <c r="C527" s="309"/>
      <c r="D527" s="309"/>
      <c r="E527" s="309"/>
      <c r="F527" s="309"/>
    </row>
    <row r="528" spans="1:8" ht="24" customHeight="1" thickBot="1" x14ac:dyDescent="0.3"/>
    <row r="529" spans="1:8" ht="24" customHeight="1" thickBot="1" x14ac:dyDescent="0.3">
      <c r="A529" s="306" t="s">
        <v>125</v>
      </c>
      <c r="B529" s="307"/>
      <c r="C529" s="307"/>
      <c r="D529" s="308"/>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98" t="s">
        <v>170</v>
      </c>
      <c r="B535" s="298"/>
      <c r="C535" s="298"/>
      <c r="D535" s="298"/>
      <c r="E535" s="298"/>
      <c r="F535" s="298"/>
      <c r="G535" s="298"/>
      <c r="H535" s="298"/>
    </row>
    <row r="536" spans="1:8" ht="24" customHeight="1" thickBot="1" x14ac:dyDescent="0.3"/>
    <row r="537" spans="1:8" ht="24" customHeight="1" thickBot="1" x14ac:dyDescent="0.3">
      <c r="A537" s="318" t="s">
        <v>171</v>
      </c>
      <c r="B537" s="319"/>
      <c r="C537" s="319"/>
      <c r="D537" s="320"/>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403:H403"/>
    <mergeCell ref="A424:H424"/>
    <mergeCell ref="A404:H404"/>
    <mergeCell ref="A425:H425"/>
    <mergeCell ref="A371:A372"/>
    <mergeCell ref="B371:B372"/>
    <mergeCell ref="C371:C372"/>
    <mergeCell ref="A357:E357"/>
    <mergeCell ref="A369:G369"/>
    <mergeCell ref="A370:G370"/>
    <mergeCell ref="A355:H355"/>
    <mergeCell ref="A366:H366"/>
    <mergeCell ref="A367:H367"/>
    <mergeCell ref="A307:D307"/>
    <mergeCell ref="A316:D316"/>
    <mergeCell ref="A325:D325"/>
    <mergeCell ref="A346:D346"/>
    <mergeCell ref="A337:E337"/>
    <mergeCell ref="A304:H304"/>
    <mergeCell ref="A334:H334"/>
    <mergeCell ref="A305:H305"/>
    <mergeCell ref="A335:H335"/>
    <mergeCell ref="A295:D295"/>
    <mergeCell ref="A233:D233"/>
    <mergeCell ref="A265:B265"/>
    <mergeCell ref="A277:D277"/>
    <mergeCell ref="A286:D286"/>
    <mergeCell ref="A253:E253"/>
    <mergeCell ref="A274:H274"/>
    <mergeCell ref="A251:H251"/>
    <mergeCell ref="A262:H262"/>
    <mergeCell ref="A275:H275"/>
    <mergeCell ref="A263:H263"/>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511:F511"/>
    <mergeCell ref="A512:B512"/>
    <mergeCell ref="A452:D452"/>
    <mergeCell ref="A463:C463"/>
    <mergeCell ref="A465:C465"/>
    <mergeCell ref="A474:F474"/>
    <mergeCell ref="A490:D490"/>
    <mergeCell ref="A492:D492"/>
    <mergeCell ref="A439:H439"/>
    <mergeCell ref="A450:H450"/>
    <mergeCell ref="A510:H510"/>
    <mergeCell ref="A441:D441"/>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E2" sqref="E2:E6"/>
    </sheetView>
  </sheetViews>
  <sheetFormatPr defaultRowHeight="15" x14ac:dyDescent="0.25"/>
  <cols>
    <col min="1" max="1" width="22.140625" customWidth="1"/>
    <col min="2" max="2" width="55.42578125" customWidth="1"/>
    <col min="3" max="4" width="42" customWidth="1"/>
    <col min="5" max="5" width="49.7109375" customWidth="1"/>
  </cols>
  <sheetData>
    <row r="1" spans="1:5" ht="69" customHeight="1" x14ac:dyDescent="0.25">
      <c r="A1" s="272" t="s">
        <v>219</v>
      </c>
      <c r="B1" s="272" t="s">
        <v>220</v>
      </c>
      <c r="C1" s="275" t="s">
        <v>232</v>
      </c>
      <c r="D1" s="279" t="s">
        <v>233</v>
      </c>
      <c r="E1" s="337" t="s">
        <v>221</v>
      </c>
    </row>
    <row r="2" spans="1:5" ht="50.1" customHeight="1" x14ac:dyDescent="0.25">
      <c r="A2" s="331">
        <v>1</v>
      </c>
      <c r="B2" s="273" t="s">
        <v>222</v>
      </c>
      <c r="C2" s="276" t="s">
        <v>223</v>
      </c>
      <c r="D2" s="280"/>
      <c r="E2" s="338"/>
    </row>
    <row r="3" spans="1:5" ht="50.1" customHeight="1" x14ac:dyDescent="0.25">
      <c r="A3" s="332"/>
      <c r="B3" s="273" t="s">
        <v>224</v>
      </c>
      <c r="C3" s="276" t="s">
        <v>225</v>
      </c>
      <c r="D3" s="280"/>
      <c r="E3" s="338"/>
    </row>
    <row r="4" spans="1:5" ht="50.1" customHeight="1" x14ac:dyDescent="0.25">
      <c r="A4" s="332"/>
      <c r="B4" s="273" t="s">
        <v>226</v>
      </c>
      <c r="C4" s="276" t="s">
        <v>225</v>
      </c>
      <c r="D4" s="280"/>
      <c r="E4" s="338"/>
    </row>
    <row r="5" spans="1:5" ht="50.1" customHeight="1" x14ac:dyDescent="0.25">
      <c r="A5" s="332"/>
      <c r="B5" s="273" t="s">
        <v>227</v>
      </c>
      <c r="C5" s="276" t="s">
        <v>228</v>
      </c>
      <c r="D5" s="280"/>
      <c r="E5" s="338"/>
    </row>
    <row r="6" spans="1:5" ht="50.1" customHeight="1" x14ac:dyDescent="0.25">
      <c r="A6" s="332"/>
      <c r="B6" s="273" t="s">
        <v>229</v>
      </c>
      <c r="C6" s="276" t="s">
        <v>228</v>
      </c>
      <c r="D6" s="280"/>
      <c r="E6" s="338"/>
    </row>
    <row r="7" spans="1:5" ht="50.1" customHeight="1" x14ac:dyDescent="0.25">
      <c r="A7" s="336"/>
      <c r="B7" s="274" t="s">
        <v>230</v>
      </c>
      <c r="C7" s="281" t="s">
        <v>234</v>
      </c>
      <c r="D7" s="282"/>
      <c r="E7" s="277"/>
    </row>
    <row r="8" spans="1:5" ht="50.1" customHeight="1" x14ac:dyDescent="0.25">
      <c r="A8" s="333" t="s">
        <v>231</v>
      </c>
      <c r="B8" s="334"/>
      <c r="C8" s="334"/>
      <c r="D8" s="335"/>
      <c r="E8" s="278"/>
    </row>
  </sheetData>
  <mergeCells count="2">
    <mergeCell ref="A8:D8"/>
    <mergeCell ref="A2:A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Riana Medella</cp:lastModifiedBy>
  <dcterms:created xsi:type="dcterms:W3CDTF">2018-01-23T19:35:16Z</dcterms:created>
  <dcterms:modified xsi:type="dcterms:W3CDTF">2021-07-05T17:55:24Z</dcterms:modified>
</cp:coreProperties>
</file>