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C:\Users\hugob\OneDrive\Área de Trabalho\EPPGG\CGGOD SGD MGI\Maturidade de Dados\Template Oficial da Planilha de Maturidade\"/>
    </mc:Choice>
  </mc:AlternateContent>
  <xr:revisionPtr revIDLastSave="0" documentId="8_{ABCFC106-17E4-4D93-B8A0-96473F9A6BC1}" xr6:coauthVersionLast="47" xr6:coauthVersionMax="47" xr10:uidLastSave="{00000000-0000-0000-0000-000000000000}"/>
  <workbookProtection workbookPassword="9FDB" lockStructure="1"/>
  <bookViews>
    <workbookView xWindow="0" yWindow="0" windowWidth="23040" windowHeight="8784" firstSheet="1" activeTab="1" xr2:uid="{00000000-000D-0000-FFFF-FFFF00000000}"/>
  </bookViews>
  <sheets>
    <sheet name="1. Introdução" sheetId="1" r:id="rId1"/>
    <sheet name="2.Níveis" sheetId="2" r:id="rId2"/>
    <sheet name="3.Radar Geral" sheetId="5" r:id="rId3"/>
    <sheet name="4.Radar Temático" sheetId="3" r:id="rId4"/>
    <sheet name="5.Dados" sheetId="4" r:id="rId5"/>
  </sheets>
  <definedNames>
    <definedName name="Z_6515B42C_8288_42E5_B120_F854D8CD9A74_.wvu.Cols" localSheetId="1" hidden="1">'2.Níveis'!$F:$F</definedName>
  </definedNames>
  <calcPr calcId="191028"/>
  <customWorkbookViews>
    <customWorkbookView name="hugo oliveira - Modo de exibição pessoal" guid="{6515B42C-8288-42E5-B120-F854D8CD9A74}" mergeInterval="0" personalView="1" maximized="1" xWindow="-9" yWindow="-9" windowWidth="1938" windowHeight="1038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OrFY8l4y8guzdvhZQA5a9/rduzw=="/>
    </ext>
  </extLst>
</workbook>
</file>

<file path=xl/calcChain.xml><?xml version="1.0" encoding="utf-8"?>
<calcChain xmlns="http://schemas.openxmlformats.org/spreadsheetml/2006/main">
  <c r="E21" i="4" l="1"/>
  <c r="D21" i="4"/>
  <c r="C21" i="4"/>
  <c r="B21" i="4"/>
  <c r="A21" i="4"/>
  <c r="N21" i="4"/>
  <c r="M21" i="4"/>
  <c r="L21" i="4"/>
  <c r="K21" i="4"/>
  <c r="J21" i="4"/>
  <c r="I21" i="4"/>
  <c r="H21" i="4"/>
  <c r="G21" i="4"/>
  <c r="F21" i="4"/>
  <c r="J40" i="4"/>
  <c r="J41" i="4"/>
  <c r="E41" i="4"/>
  <c r="E40" i="4"/>
  <c r="D41" i="4"/>
  <c r="D40" i="4"/>
  <c r="C41" i="4"/>
  <c r="C40" i="4"/>
  <c r="B41" i="4"/>
  <c r="B40" i="4"/>
  <c r="A41" i="4"/>
  <c r="A40" i="4"/>
  <c r="N41" i="4"/>
  <c r="M41" i="4"/>
  <c r="L41" i="4"/>
  <c r="K41" i="4"/>
  <c r="I41" i="4"/>
  <c r="H41" i="4"/>
  <c r="G41" i="4"/>
  <c r="F41" i="4"/>
  <c r="N40" i="4"/>
  <c r="M40" i="4"/>
  <c r="L40" i="4"/>
  <c r="K40" i="4"/>
  <c r="I40" i="4"/>
  <c r="H40" i="4"/>
  <c r="G40" i="4"/>
  <c r="F40" i="4"/>
  <c r="F104" i="2"/>
  <c r="F105" i="2"/>
  <c r="A20" i="4"/>
  <c r="A19" i="4"/>
  <c r="A22" i="4"/>
  <c r="F64" i="2"/>
  <c r="E13" i="4"/>
  <c r="N4" i="4"/>
  <c r="M4" i="4"/>
  <c r="L4" i="4"/>
  <c r="K4" i="4"/>
  <c r="J4" i="4"/>
  <c r="I4" i="4"/>
  <c r="H4" i="4"/>
  <c r="G4" i="4"/>
  <c r="F4" i="4"/>
  <c r="E4" i="4"/>
  <c r="D4" i="4"/>
  <c r="B4" i="4"/>
  <c r="A4" i="4"/>
  <c r="N18" i="4"/>
  <c r="M18" i="4"/>
  <c r="L18" i="4"/>
  <c r="K18" i="4"/>
  <c r="J18" i="4"/>
  <c r="I18" i="4"/>
  <c r="H18" i="4"/>
  <c r="G18" i="4"/>
  <c r="F18" i="4"/>
  <c r="E18" i="4"/>
  <c r="D18" i="4"/>
  <c r="B18" i="4"/>
  <c r="F58" i="2"/>
  <c r="C18" i="4" s="1"/>
  <c r="F100" i="2" l="1"/>
  <c r="F96" i="2"/>
  <c r="F95" i="2"/>
  <c r="F94" i="2"/>
  <c r="F90" i="2"/>
  <c r="F89" i="2"/>
  <c r="F85" i="2"/>
  <c r="F84" i="2"/>
  <c r="F83" i="2"/>
  <c r="F82" i="2"/>
  <c r="F78" i="2"/>
  <c r="F77" i="2"/>
  <c r="F76" i="2"/>
  <c r="F75" i="2"/>
  <c r="F71" i="2"/>
  <c r="F70" i="2"/>
  <c r="F69" i="2"/>
  <c r="F65" i="2"/>
  <c r="F63" i="2"/>
  <c r="F59" i="2"/>
  <c r="F57" i="2"/>
  <c r="F56" i="2"/>
  <c r="F52" i="2"/>
  <c r="F51" i="2"/>
  <c r="F50" i="2"/>
  <c r="F49" i="2"/>
  <c r="F45" i="2"/>
  <c r="F44" i="2"/>
  <c r="F43" i="2"/>
  <c r="F42" i="2"/>
  <c r="F35" i="2"/>
  <c r="C4" i="4" s="1"/>
  <c r="I3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9" i="4"/>
  <c r="I20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2" i="4"/>
  <c r="N3" i="4" l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9" i="4"/>
  <c r="N20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2" i="4"/>
  <c r="M3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9" i="4"/>
  <c r="M20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2" i="4"/>
  <c r="L3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9" i="4"/>
  <c r="L20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2" i="4"/>
  <c r="K3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9" i="4"/>
  <c r="K20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2" i="4"/>
  <c r="A13" i="4" l="1"/>
  <c r="J39" i="4"/>
  <c r="H39" i="4"/>
  <c r="G39" i="4"/>
  <c r="F39" i="4"/>
  <c r="B39" i="4"/>
  <c r="D39" i="4"/>
  <c r="E39" i="4"/>
  <c r="A39" i="4"/>
  <c r="J37" i="4"/>
  <c r="J38" i="4"/>
  <c r="J36" i="4"/>
  <c r="H36" i="4"/>
  <c r="H37" i="4"/>
  <c r="H38" i="4"/>
  <c r="G36" i="4"/>
  <c r="G37" i="4"/>
  <c r="G38" i="4"/>
  <c r="F36" i="4"/>
  <c r="F37" i="4"/>
  <c r="F38" i="4"/>
  <c r="B38" i="4"/>
  <c r="D38" i="4"/>
  <c r="E38" i="4"/>
  <c r="B37" i="4"/>
  <c r="D37" i="4"/>
  <c r="E37" i="4"/>
  <c r="B36" i="4"/>
  <c r="D36" i="4"/>
  <c r="E36" i="4"/>
  <c r="A37" i="4"/>
  <c r="A38" i="4"/>
  <c r="A36" i="4"/>
  <c r="J35" i="4"/>
  <c r="J34" i="4"/>
  <c r="H34" i="4"/>
  <c r="H35" i="4"/>
  <c r="G34" i="4"/>
  <c r="G35" i="4"/>
  <c r="F34" i="4"/>
  <c r="F35" i="4"/>
  <c r="B35" i="4"/>
  <c r="D35" i="4"/>
  <c r="E35" i="4"/>
  <c r="B34" i="4"/>
  <c r="D34" i="4"/>
  <c r="E34" i="4"/>
  <c r="A35" i="4"/>
  <c r="A34" i="4"/>
  <c r="J31" i="4"/>
  <c r="J32" i="4"/>
  <c r="J33" i="4"/>
  <c r="J30" i="4"/>
  <c r="H30" i="4"/>
  <c r="H31" i="4"/>
  <c r="H32" i="4"/>
  <c r="H33" i="4"/>
  <c r="G30" i="4"/>
  <c r="G31" i="4"/>
  <c r="G32" i="4"/>
  <c r="G33" i="4"/>
  <c r="F30" i="4"/>
  <c r="F31" i="4"/>
  <c r="F32" i="4"/>
  <c r="F33" i="4"/>
  <c r="B33" i="4"/>
  <c r="D33" i="4"/>
  <c r="E33" i="4"/>
  <c r="B32" i="4"/>
  <c r="D32" i="4"/>
  <c r="E32" i="4"/>
  <c r="B31" i="4"/>
  <c r="D31" i="4"/>
  <c r="E31" i="4"/>
  <c r="B30" i="4"/>
  <c r="D30" i="4"/>
  <c r="E30" i="4"/>
  <c r="A31" i="4"/>
  <c r="A32" i="4"/>
  <c r="A33" i="4"/>
  <c r="A30" i="4"/>
  <c r="J26" i="4"/>
  <c r="J27" i="4"/>
  <c r="J28" i="4"/>
  <c r="J29" i="4"/>
  <c r="H26" i="4"/>
  <c r="H27" i="4"/>
  <c r="H28" i="4"/>
  <c r="H29" i="4"/>
  <c r="G26" i="4"/>
  <c r="G27" i="4"/>
  <c r="G28" i="4"/>
  <c r="G29" i="4"/>
  <c r="F26" i="4"/>
  <c r="F27" i="4"/>
  <c r="F28" i="4"/>
  <c r="F29" i="4"/>
  <c r="B29" i="4"/>
  <c r="D29" i="4"/>
  <c r="E29" i="4"/>
  <c r="B28" i="4"/>
  <c r="D28" i="4"/>
  <c r="E28" i="4"/>
  <c r="B27" i="4"/>
  <c r="D27" i="4"/>
  <c r="E27" i="4"/>
  <c r="B26" i="4"/>
  <c r="D26" i="4"/>
  <c r="E26" i="4"/>
  <c r="A26" i="4"/>
  <c r="A27" i="4"/>
  <c r="A28" i="4"/>
  <c r="A29" i="4"/>
  <c r="J23" i="4"/>
  <c r="J24" i="4"/>
  <c r="J25" i="4"/>
  <c r="H23" i="4"/>
  <c r="H24" i="4"/>
  <c r="H25" i="4"/>
  <c r="G23" i="4"/>
  <c r="G24" i="4"/>
  <c r="G25" i="4"/>
  <c r="F23" i="4"/>
  <c r="F24" i="4"/>
  <c r="F25" i="4"/>
  <c r="B25" i="4"/>
  <c r="D25" i="4"/>
  <c r="E25" i="4"/>
  <c r="B24" i="4"/>
  <c r="D24" i="4"/>
  <c r="E24" i="4"/>
  <c r="B23" i="4"/>
  <c r="D23" i="4"/>
  <c r="E23" i="4"/>
  <c r="A23" i="4"/>
  <c r="A24" i="4"/>
  <c r="A25" i="4"/>
  <c r="J22" i="4"/>
  <c r="J20" i="4"/>
  <c r="H20" i="4"/>
  <c r="H22" i="4"/>
  <c r="G20" i="4"/>
  <c r="G22" i="4"/>
  <c r="F20" i="4"/>
  <c r="F22" i="4"/>
  <c r="B22" i="4"/>
  <c r="D22" i="4"/>
  <c r="E22" i="4"/>
  <c r="B20" i="4"/>
  <c r="D20" i="4"/>
  <c r="E20" i="4"/>
  <c r="J16" i="4"/>
  <c r="J17" i="4"/>
  <c r="J19" i="4"/>
  <c r="H16" i="4"/>
  <c r="H17" i="4"/>
  <c r="H19" i="4"/>
  <c r="G16" i="4"/>
  <c r="G17" i="4"/>
  <c r="G19" i="4"/>
  <c r="F16" i="4"/>
  <c r="F17" i="4"/>
  <c r="F19" i="4"/>
  <c r="B19" i="4"/>
  <c r="D19" i="4"/>
  <c r="E19" i="4"/>
  <c r="B17" i="4"/>
  <c r="D17" i="4"/>
  <c r="E17" i="4"/>
  <c r="B16" i="4"/>
  <c r="D16" i="4"/>
  <c r="E16" i="4"/>
  <c r="A16" i="4"/>
  <c r="A17" i="4"/>
  <c r="E3" i="4"/>
  <c r="E2" i="4"/>
  <c r="D3" i="4"/>
  <c r="D2" i="4"/>
  <c r="B7" i="4"/>
  <c r="B6" i="4"/>
  <c r="B5" i="4"/>
  <c r="B3" i="4"/>
  <c r="B2" i="4"/>
  <c r="J2" i="4"/>
  <c r="J3" i="4"/>
  <c r="A7" i="4"/>
  <c r="A6" i="4"/>
  <c r="A5" i="4"/>
  <c r="A3" i="4"/>
  <c r="A2" i="4"/>
  <c r="H15" i="4" l="1"/>
  <c r="G15" i="4"/>
  <c r="F15" i="4"/>
  <c r="H14" i="4"/>
  <c r="G14" i="4"/>
  <c r="F14" i="4"/>
  <c r="H13" i="4"/>
  <c r="G13" i="4"/>
  <c r="F13" i="4"/>
  <c r="H12" i="4"/>
  <c r="G12" i="4"/>
  <c r="F12" i="4"/>
  <c r="E12" i="4"/>
  <c r="E14" i="4"/>
  <c r="E15" i="4"/>
  <c r="D12" i="4"/>
  <c r="D13" i="4"/>
  <c r="D14" i="4"/>
  <c r="D15" i="4"/>
  <c r="B12" i="4"/>
  <c r="B13" i="4"/>
  <c r="B14" i="4"/>
  <c r="B15" i="4"/>
  <c r="J12" i="4"/>
  <c r="J13" i="4"/>
  <c r="J14" i="4"/>
  <c r="J15" i="4"/>
  <c r="A12" i="4"/>
  <c r="A14" i="4"/>
  <c r="A15" i="4"/>
  <c r="H11" i="4"/>
  <c r="G11" i="4"/>
  <c r="F11" i="4"/>
  <c r="H10" i="4"/>
  <c r="G10" i="4"/>
  <c r="F10" i="4"/>
  <c r="H9" i="4"/>
  <c r="G9" i="4"/>
  <c r="F9" i="4"/>
  <c r="H8" i="4"/>
  <c r="G8" i="4"/>
  <c r="F8" i="4"/>
  <c r="E9" i="4"/>
  <c r="E10" i="4"/>
  <c r="E11" i="4"/>
  <c r="D9" i="4"/>
  <c r="D10" i="4"/>
  <c r="D11" i="4"/>
  <c r="D8" i="4"/>
  <c r="E8" i="4"/>
  <c r="B9" i="4"/>
  <c r="B10" i="4"/>
  <c r="B11" i="4"/>
  <c r="B8" i="4"/>
  <c r="J9" i="4"/>
  <c r="J10" i="4"/>
  <c r="J11" i="4"/>
  <c r="J8" i="4"/>
  <c r="A9" i="4"/>
  <c r="A10" i="4"/>
  <c r="A11" i="4"/>
  <c r="A8" i="4"/>
  <c r="J5" i="4"/>
  <c r="J6" i="4"/>
  <c r="J7" i="4"/>
  <c r="H3" i="4"/>
  <c r="H5" i="4"/>
  <c r="H6" i="4"/>
  <c r="H7" i="4"/>
  <c r="H2" i="4"/>
  <c r="G3" i="4"/>
  <c r="G5" i="4"/>
  <c r="G6" i="4"/>
  <c r="G7" i="4"/>
  <c r="G2" i="4"/>
  <c r="F3" i="4"/>
  <c r="F5" i="4"/>
  <c r="F6" i="4"/>
  <c r="F7" i="4"/>
  <c r="F2" i="4"/>
  <c r="E5" i="4"/>
  <c r="E6" i="4"/>
  <c r="E7" i="4"/>
  <c r="D5" i="4"/>
  <c r="D6" i="4"/>
  <c r="D7" i="4"/>
  <c r="C38" i="4" l="1"/>
  <c r="C37" i="4"/>
  <c r="C36" i="4"/>
  <c r="C34" i="4"/>
  <c r="C32" i="4"/>
  <c r="C30" i="4"/>
  <c r="C27" i="4"/>
  <c r="C23" i="4"/>
  <c r="C20" i="4"/>
  <c r="C16" i="4"/>
  <c r="C15" i="4"/>
  <c r="C13" i="4"/>
  <c r="C12" i="4"/>
  <c r="C11" i="4"/>
  <c r="C9" i="4"/>
  <c r="F34" i="2"/>
  <c r="C3" i="4" s="1"/>
  <c r="F36" i="2"/>
  <c r="F37" i="2"/>
  <c r="C6" i="4" s="1"/>
  <c r="F38" i="2"/>
  <c r="C7" i="4" s="1"/>
  <c r="F33" i="2"/>
  <c r="C2" i="4" s="1"/>
  <c r="C28" i="4" l="1"/>
  <c r="C29" i="4"/>
  <c r="C26" i="4"/>
  <c r="C24" i="4"/>
  <c r="C14" i="4"/>
  <c r="C39" i="4"/>
  <c r="C35" i="4"/>
  <c r="C33" i="4"/>
  <c r="C31" i="4"/>
  <c r="C25" i="4"/>
  <c r="C22" i="4"/>
  <c r="C19" i="4"/>
  <c r="C17" i="4"/>
  <c r="C8" i="4"/>
  <c r="C10" i="4"/>
  <c r="C5" i="4"/>
</calcChain>
</file>

<file path=xl/sharedStrings.xml><?xml version="1.0" encoding="utf-8"?>
<sst xmlns="http://schemas.openxmlformats.org/spreadsheetml/2006/main" count="251" uniqueCount="141">
  <si>
    <t xml:space="preserve">Avaliação de Maturidade de Dados </t>
  </si>
  <si>
    <t>1.Introdução</t>
  </si>
  <si>
    <t>A maturidade de dados de uma instituição - sua capacidade, eficácia e prontidão para usar dados - é fundamental para alcançar as prioridades estratégicas, operacionais e corporativas.Este documento fornece espaço para registrar os níveis de maturidade atuais sobre tópicos e temas relacionados a Governança e Gerenciamento de Dados.</t>
  </si>
  <si>
    <t>2.Como usar a planilha</t>
  </si>
  <si>
    <t>Na Guia '2.Níveis' é possível indicar o nível de maturidade para cada tema dos tópicos. Basta selecionar o nível de maturidade atual da instituição para o tema utilizando o menu suspenso da coluna "Nível de Maturidade". Os campos com asterisco (*) são de preenchimento obrigatório.O campo de observação é opcional e é de livre preenchimento. Por meio desse campo é possível descrever como o tema é tratado na instituição, podendo ser descritos os desafios enfrentados, as iniciativas em curso ou previstas, entre outros.</t>
  </si>
  <si>
    <t>Apesar de existir a opção de nível de maturidade "0-SEM REPOSTA", a Secretaria de Governo Digital solicita que a instituição indique o nível de maturidade atual para o tema sempre que for possível.</t>
  </si>
  <si>
    <t>O radar englobando todos os tópicos e temas poderá ser visto na Guia '3.Radar Geral'. A Guia é atualizada automaticamente à medida que os níveis de maturidade são selecionados no menu suspenso.</t>
  </si>
  <si>
    <t>Os radares de maturidade por tema e tópico poderão ser vistos na Guia '4.Radar Temático'.A Guia é atualizada automaticamente à medida que os níveis de maturidade são selecionados no menu suspenso.</t>
  </si>
  <si>
    <t>A Guia '5.Dados' é utilizada para exportar os dados para os painéis de BI da SGD e não pode ser alterada.</t>
  </si>
  <si>
    <r>
      <rPr>
        <b/>
        <sz val="12"/>
        <color rgb="FFFF9900"/>
        <rFont val="Calibri"/>
        <family val="2"/>
        <scheme val="minor"/>
      </rPr>
      <t xml:space="preserve">Contato: </t>
    </r>
    <r>
      <rPr>
        <b/>
        <sz val="12"/>
        <color rgb="FF002060"/>
        <rFont val="Calibri"/>
        <family val="2"/>
        <scheme val="minor"/>
      </rPr>
      <t xml:space="preserve">
</t>
    </r>
    <r>
      <rPr>
        <b/>
        <sz val="12"/>
        <color rgb="FF0033CC"/>
        <rFont val="Calibri"/>
        <family val="2"/>
        <scheme val="minor"/>
      </rPr>
      <t>Departamento de Infraestrutura de Dados
sgd@gestao.gov.br</t>
    </r>
  </si>
  <si>
    <t>Avaliação de Maturidade de Dados</t>
  </si>
  <si>
    <t>Identificação</t>
  </si>
  <si>
    <t>Ano de Avaliação</t>
  </si>
  <si>
    <t>Nome do Órgão</t>
  </si>
  <si>
    <t>Tipo de Órgão</t>
  </si>
  <si>
    <t>Área de Atuação</t>
  </si>
  <si>
    <t xml:space="preserve"> Responsável *</t>
  </si>
  <si>
    <t>E-mail *</t>
  </si>
  <si>
    <t>Setor *</t>
  </si>
  <si>
    <t>Cargo *</t>
  </si>
  <si>
    <t>Tópicos e Temas para Avaliação</t>
  </si>
  <si>
    <t>Níveis de Maturidade</t>
  </si>
  <si>
    <t>0-SEM RESPOSTA</t>
  </si>
  <si>
    <t>1-NÃO INICIADO</t>
  </si>
  <si>
    <t>2-INICIADO</t>
  </si>
  <si>
    <t>3-EMERGENTE</t>
  </si>
  <si>
    <t>4-DESENVOLVIDO</t>
  </si>
  <si>
    <t>5-OTIMIZADO</t>
  </si>
  <si>
    <t>Tópico:</t>
  </si>
  <si>
    <t>Análise de Dados</t>
  </si>
  <si>
    <t>ID</t>
  </si>
  <si>
    <t>Temas</t>
  </si>
  <si>
    <t>Nível de Maturidade *</t>
  </si>
  <si>
    <t xml:space="preserve">Observação </t>
  </si>
  <si>
    <t>1.1.</t>
  </si>
  <si>
    <t>Relevância e Suficiência dos Dados </t>
  </si>
  <si>
    <t>1.2.</t>
  </si>
  <si>
    <t>Prontidão Organizacional</t>
  </si>
  <si>
    <t>1.3.</t>
  </si>
  <si>
    <t>Recursos para Análise de Dados</t>
  </si>
  <si>
    <t>1.4.</t>
  </si>
  <si>
    <t>Segmentação de Serviços e Campanhas</t>
  </si>
  <si>
    <t>1.5.</t>
  </si>
  <si>
    <t>Tecnologias para Análise de Dados</t>
  </si>
  <si>
    <t>1.6.</t>
  </si>
  <si>
    <t>Arquitetura de Dados</t>
  </si>
  <si>
    <t xml:space="preserve">Tópico: </t>
  </si>
  <si>
    <t>Decisões com Dados</t>
  </si>
  <si>
    <t>2.1.</t>
  </si>
  <si>
    <t>BI para Tomada de Decisão</t>
  </si>
  <si>
    <t>2.2.</t>
  </si>
  <si>
    <t>Oportunidades em Data Analytics</t>
  </si>
  <si>
    <t>2.3.</t>
  </si>
  <si>
    <t>Alta Gestão e Dados</t>
  </si>
  <si>
    <t>2.4.</t>
  </si>
  <si>
    <t>Gestão Orientada a Dados</t>
  </si>
  <si>
    <t>Conhecimento dos Dados</t>
  </si>
  <si>
    <t>Observação</t>
  </si>
  <si>
    <t>3.1.</t>
  </si>
  <si>
    <t>Documentação dos Ativos de Dados</t>
  </si>
  <si>
    <t>3.2.</t>
  </si>
  <si>
    <t>Glossário de Termos de Negócio</t>
  </si>
  <si>
    <t>3.3.</t>
  </si>
  <si>
    <t>Dados Mestres</t>
  </si>
  <si>
    <t>3.4.</t>
  </si>
  <si>
    <t>Modelagem de Dados</t>
  </si>
  <si>
    <t>Dados Abertos</t>
  </si>
  <si>
    <t>4.1.</t>
  </si>
  <si>
    <t>Implementação da Política</t>
  </si>
  <si>
    <t>4.2.</t>
  </si>
  <si>
    <t>Ecossistema de Dados Abertos</t>
  </si>
  <si>
    <t>4.3.</t>
  </si>
  <si>
    <t>Processos para Dados Abertos</t>
  </si>
  <si>
    <t>4.4.</t>
  </si>
  <si>
    <t>Expertise em Dados Abertos</t>
  </si>
  <si>
    <t>Responsabilidade pelos Dados</t>
  </si>
  <si>
    <t>5.1.</t>
  </si>
  <si>
    <t>Estrutura de Governança de Dados </t>
  </si>
  <si>
    <t>5.2.</t>
  </si>
  <si>
    <t>Supervisão da Governança de Dados </t>
  </si>
  <si>
    <t>5.3.</t>
  </si>
  <si>
    <t>Curadoria de Dados (Data Steward)</t>
  </si>
  <si>
    <t>Uso de Dados</t>
  </si>
  <si>
    <t>6.1.</t>
  </si>
  <si>
    <t>Alinhamento com os Objetivos Estratégicos Institucionais</t>
  </si>
  <si>
    <t>6.2.</t>
  </si>
  <si>
    <t>Princípios e Políticas de Dados </t>
  </si>
  <si>
    <t>6.3.</t>
  </si>
  <si>
    <t>Estrutura Organizacional para Governança de Dados</t>
  </si>
  <si>
    <t>Gerenciamento de Dados</t>
  </si>
  <si>
    <t>7.1.</t>
  </si>
  <si>
    <t>Gestão de Metadados</t>
  </si>
  <si>
    <t>7.2.</t>
  </si>
  <si>
    <t>Ciclo de Vida dos Dados </t>
  </si>
  <si>
    <t>7.3.</t>
  </si>
  <si>
    <t>Dados Não-Estruturados </t>
  </si>
  <si>
    <t>7.4.</t>
  </si>
  <si>
    <t>Sistema de Informações Geográficas - SIG</t>
  </si>
  <si>
    <t>Interoperabilidade</t>
  </si>
  <si>
    <t>8.1.</t>
  </si>
  <si>
    <t>Padrões e Normas</t>
  </si>
  <si>
    <t>8.2.</t>
  </si>
  <si>
    <t>Integração de Sistemas </t>
  </si>
  <si>
    <t>8.3.</t>
  </si>
  <si>
    <t>Monitoramento e Avaliação da Plataforma de Interoperabilidade</t>
  </si>
  <si>
    <t>8.4.</t>
  </si>
  <si>
    <t>Acordos e Políticas de Compartilhamento de Dados </t>
  </si>
  <si>
    <t>Ética de Dados</t>
  </si>
  <si>
    <t>9.1.</t>
  </si>
  <si>
    <t>Viés na Análise de Dados </t>
  </si>
  <si>
    <t>9.2.</t>
  </si>
  <si>
    <t>Acessibilidade para Dados Publicados </t>
  </si>
  <si>
    <t>Habilidade de Dados</t>
  </si>
  <si>
    <t>10.1.</t>
  </si>
  <si>
    <t>Compartilhamento de Dados </t>
  </si>
  <si>
    <t>10.2.</t>
  </si>
  <si>
    <t>Recursos para Alfabetização de Dados  </t>
  </si>
  <si>
    <t>10.3.</t>
  </si>
  <si>
    <t>Dados e Entregas para a Sociedade </t>
  </si>
  <si>
    <t>Inteligência Artificial</t>
  </si>
  <si>
    <t>11.1.</t>
  </si>
  <si>
    <t>Estratégia de Inteligência Artificial </t>
  </si>
  <si>
    <t xml:space="preserve">Qualidade de Dados		</t>
  </si>
  <si>
    <t>12.1.</t>
  </si>
  <si>
    <t>Processos de Gerenciamento de Qualidade</t>
  </si>
  <si>
    <t>12.2.</t>
  </si>
  <si>
    <t>Dimensões da Qualidade de Dados</t>
  </si>
  <si>
    <t xml:space="preserve">Níveis de Maturidade </t>
  </si>
  <si>
    <t xml:space="preserve">TEMA </t>
  </si>
  <si>
    <t>NÍVEL</t>
  </si>
  <si>
    <t>DESCRIÇÃO NÍVEL</t>
  </si>
  <si>
    <t>OBS</t>
  </si>
  <si>
    <t>ANO</t>
  </si>
  <si>
    <t>ÓRGÃO</t>
  </si>
  <si>
    <t>TIPO ÓRGÃO</t>
  </si>
  <si>
    <t>ATUAÇÃO</t>
  </si>
  <si>
    <t>TÓPICO</t>
  </si>
  <si>
    <t>RESPONSAVEL</t>
  </si>
  <si>
    <t>EMAIL</t>
  </si>
  <si>
    <t>SETOR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</si>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</sst>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2060"/>
      <name val="Arial"/>
      <family val="2"/>
    </font>
    <font>
      <sz val="11"/>
      <color rgb="FF002060"/>
      <name val="Calibri"/>
      <scheme val="minor"/>
    </font>
    <font>
      <sz val="12"/>
      <color rgb="FF002060"/>
      <name val="Arial"/>
      <family val="2"/>
    </font>
    <font>
      <sz val="11"/>
      <color rgb="FF002060"/>
      <name val="Calibri"/>
      <family val="2"/>
    </font>
    <font>
      <b/>
      <sz val="16"/>
      <color rgb="FF0070C0"/>
      <name val="Arial"/>
      <family val="2"/>
    </font>
    <font>
      <b/>
      <sz val="12"/>
      <color rgb="FF0070C0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22"/>
      <color rgb="FF0033CC"/>
      <name val="Calibri"/>
      <family val="2"/>
      <scheme val="minor"/>
    </font>
    <font>
      <b/>
      <sz val="14"/>
      <color rgb="FFFF9900"/>
      <name val="Calibri"/>
      <family val="2"/>
      <scheme val="minor"/>
    </font>
    <font>
      <b/>
      <sz val="11"/>
      <color rgb="FF0033CC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33CC"/>
      <name val="Calibri"/>
      <family val="2"/>
      <scheme val="minor"/>
    </font>
    <font>
      <b/>
      <sz val="14"/>
      <color rgb="FF0033CC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1"/>
      <color theme="10"/>
      <name val="Calibri"/>
      <scheme val="minor"/>
    </font>
    <font>
      <b/>
      <sz val="10"/>
      <color rgb="FF0033CC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9900"/>
      <name val="Calibri"/>
      <family val="2"/>
      <scheme val="minor"/>
    </font>
    <font>
      <b/>
      <sz val="12"/>
      <color theme="3" tint="0.149998474074526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262626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rgb="FF757070"/>
      </patternFill>
    </fill>
    <fill>
      <patternFill patternType="solid">
        <fgColor theme="2" tint="-4.9989318521683403E-2"/>
        <bgColor theme="0"/>
      </patternFill>
    </fill>
    <fill>
      <patternFill patternType="solid">
        <fgColor theme="2" tint="-4.9989318521683403E-2"/>
        <bgColor rgb="FFD0CECE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rgb="FF666666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98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4" fillId="0" borderId="0" xfId="0" applyFont="1"/>
    <xf numFmtId="0" fontId="0" fillId="0" borderId="0" xfId="0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3" fillId="7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0" fontId="1" fillId="6" borderId="14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0" borderId="1" xfId="0" applyFont="1" applyBorder="1"/>
    <xf numFmtId="0" fontId="1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6" fillId="2" borderId="1" xfId="0" applyFont="1" applyFill="1" applyBorder="1"/>
    <xf numFmtId="0" fontId="11" fillId="9" borderId="10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/>
    <xf numFmtId="0" fontId="11" fillId="8" borderId="1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4" fillId="0" borderId="1" xfId="0" applyFont="1" applyBorder="1"/>
    <xf numFmtId="0" fontId="14" fillId="0" borderId="0" xfId="0" applyFont="1"/>
    <xf numFmtId="0" fontId="11" fillId="9" borderId="2" xfId="0" applyFont="1" applyFill="1" applyBorder="1" applyAlignment="1" applyProtection="1">
      <alignment horizontal="center" vertical="center"/>
      <protection locked="0"/>
    </xf>
    <xf numFmtId="0" fontId="11" fillId="9" borderId="5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0" fillId="3" borderId="0" xfId="0" applyFill="1"/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16" borderId="7" xfId="0" applyFont="1" applyFill="1" applyBorder="1" applyAlignment="1" applyProtection="1">
      <alignment horizontal="center" vertical="center"/>
      <protection locked="0"/>
    </xf>
    <xf numFmtId="0" fontId="11" fillId="8" borderId="5" xfId="0" applyFont="1" applyFill="1" applyBorder="1" applyAlignment="1" applyProtection="1">
      <alignment horizontal="center" vertical="center"/>
      <protection locked="0"/>
    </xf>
    <xf numFmtId="0" fontId="11" fillId="9" borderId="13" xfId="0" applyFont="1" applyFill="1" applyBorder="1" applyAlignment="1" applyProtection="1">
      <alignment vertical="center"/>
      <protection locked="0"/>
    </xf>
    <xf numFmtId="0" fontId="11" fillId="9" borderId="4" xfId="0" applyFont="1" applyFill="1" applyBorder="1" applyAlignment="1" applyProtection="1">
      <alignment horizontal="center" vertical="center"/>
      <protection locked="0"/>
    </xf>
    <xf numFmtId="0" fontId="11" fillId="9" borderId="6" xfId="0" applyFont="1" applyFill="1" applyBorder="1" applyAlignment="1" applyProtection="1">
      <alignment horizontal="left" vertical="center"/>
      <protection locked="0"/>
    </xf>
    <xf numFmtId="0" fontId="11" fillId="9" borderId="7" xfId="0" applyFont="1" applyFill="1" applyBorder="1" applyAlignment="1" applyProtection="1">
      <alignment horizontal="left" vertical="center"/>
      <protection locked="0"/>
    </xf>
    <xf numFmtId="0" fontId="11" fillId="9" borderId="5" xfId="0" applyFont="1" applyFill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>
      <alignment horizontal="left"/>
    </xf>
    <xf numFmtId="0" fontId="11" fillId="9" borderId="15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>
      <alignment horizontal="center" wrapText="1"/>
    </xf>
    <xf numFmtId="0" fontId="1" fillId="4" borderId="5" xfId="0" applyFont="1" applyFill="1" applyBorder="1"/>
    <xf numFmtId="0" fontId="19" fillId="10" borderId="10" xfId="0" applyFont="1" applyFill="1" applyBorder="1"/>
    <xf numFmtId="0" fontId="19" fillId="11" borderId="10" xfId="0" applyFont="1" applyFill="1" applyBorder="1"/>
    <xf numFmtId="0" fontId="19" fillId="12" borderId="10" xfId="0" applyFont="1" applyFill="1" applyBorder="1"/>
    <xf numFmtId="0" fontId="19" fillId="13" borderId="3" xfId="0" applyFont="1" applyFill="1" applyBorder="1"/>
    <xf numFmtId="0" fontId="19" fillId="14" borderId="4" xfId="0" applyFont="1" applyFill="1" applyBorder="1"/>
    <xf numFmtId="0" fontId="1" fillId="6" borderId="11" xfId="0" applyFont="1" applyFill="1" applyBorder="1"/>
    <xf numFmtId="0" fontId="1" fillId="6" borderId="1" xfId="0" applyFont="1" applyFill="1" applyBorder="1"/>
    <xf numFmtId="0" fontId="0" fillId="17" borderId="10" xfId="0" applyFill="1" applyBorder="1"/>
    <xf numFmtId="0" fontId="0" fillId="17" borderId="6" xfId="0" applyFill="1" applyBorder="1" applyAlignment="1">
      <alignment horizontal="left"/>
    </xf>
    <xf numFmtId="0" fontId="0" fillId="17" borderId="6" xfId="0" applyFill="1" applyBorder="1" applyAlignment="1">
      <alignment horizontal="center"/>
    </xf>
    <xf numFmtId="0" fontId="0" fillId="17" borderId="6" xfId="0" applyFill="1" applyBorder="1"/>
    <xf numFmtId="0" fontId="0" fillId="17" borderId="7" xfId="0" applyFill="1" applyBorder="1"/>
    <xf numFmtId="0" fontId="0" fillId="17" borderId="2" xfId="0" applyFill="1" applyBorder="1"/>
    <xf numFmtId="0" fontId="0" fillId="17" borderId="3" xfId="0" applyFill="1" applyBorder="1"/>
    <xf numFmtId="0" fontId="19" fillId="18" borderId="10" xfId="0" applyFont="1" applyFill="1" applyBorder="1"/>
    <xf numFmtId="0" fontId="18" fillId="0" borderId="0" xfId="0" applyFont="1"/>
    <xf numFmtId="0" fontId="14" fillId="2" borderId="1" xfId="0" applyFont="1" applyFill="1" applyBorder="1" applyAlignment="1">
      <alignment horizontal="left" wrapText="1"/>
    </xf>
    <xf numFmtId="0" fontId="0" fillId="3" borderId="1" xfId="0" applyFill="1" applyBorder="1"/>
    <xf numFmtId="0" fontId="23" fillId="6" borderId="14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0" fillId="6" borderId="11" xfId="0" applyFill="1" applyBorder="1"/>
    <xf numFmtId="0" fontId="0" fillId="6" borderId="12" xfId="0" applyFill="1" applyBorder="1"/>
    <xf numFmtId="0" fontId="0" fillId="6" borderId="1" xfId="0" applyFill="1" applyBorder="1"/>
    <xf numFmtId="0" fontId="0" fillId="6" borderId="8" xfId="0" applyFill="1" applyBorder="1"/>
    <xf numFmtId="0" fontId="11" fillId="9" borderId="16" xfId="0" applyFont="1" applyFill="1" applyBorder="1" applyAlignment="1" applyProtection="1">
      <alignment vertical="center"/>
      <protection locked="0"/>
    </xf>
    <xf numFmtId="0" fontId="20" fillId="2" borderId="1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left" wrapText="1"/>
    </xf>
    <xf numFmtId="0" fontId="21" fillId="3" borderId="10" xfId="0" quotePrefix="1" applyFont="1" applyFill="1" applyBorder="1" applyAlignment="1" applyProtection="1">
      <alignment horizontal="left"/>
      <protection locked="0"/>
    </xf>
    <xf numFmtId="0" fontId="11" fillId="8" borderId="5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5" xfId="0" applyFont="1" applyFill="1" applyBorder="1" applyAlignment="1">
      <alignment horizontal="center" vertical="center"/>
    </xf>
    <xf numFmtId="0" fontId="11" fillId="16" borderId="10" xfId="0" applyFont="1" applyFill="1" applyBorder="1" applyAlignment="1">
      <alignment horizontal="center" vertical="center"/>
    </xf>
    <xf numFmtId="0" fontId="11" fillId="16" borderId="7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15" xfId="0" applyFont="1" applyFill="1" applyBorder="1" applyAlignment="1">
      <alignment vertical="center"/>
    </xf>
    <xf numFmtId="0" fontId="11" fillId="9" borderId="16" xfId="0" applyFont="1" applyFill="1" applyBorder="1" applyAlignment="1">
      <alignment vertical="center"/>
    </xf>
    <xf numFmtId="0" fontId="11" fillId="8" borderId="15" xfId="0" applyFont="1" applyFill="1" applyBorder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left"/>
    </xf>
    <xf numFmtId="49" fontId="25" fillId="8" borderId="10" xfId="0" applyNumberFormat="1" applyFont="1" applyFill="1" applyBorder="1" applyAlignment="1">
      <alignment horizontal="left" wrapText="1"/>
    </xf>
    <xf numFmtId="49" fontId="25" fillId="8" borderId="10" xfId="0" applyNumberFormat="1" applyFont="1" applyFill="1" applyBorder="1" applyAlignment="1">
      <alignment wrapText="1"/>
    </xf>
    <xf numFmtId="49" fontId="25" fillId="2" borderId="10" xfId="0" quotePrefix="1" applyNumberFormat="1" applyFont="1" applyFill="1" applyBorder="1" applyAlignment="1" applyProtection="1">
      <alignment horizontal="left" wrapText="1"/>
      <protection locked="0"/>
    </xf>
    <xf numFmtId="49" fontId="26" fillId="3" borderId="17" xfId="0" applyNumberFormat="1" applyFont="1" applyFill="1" applyBorder="1" applyAlignment="1">
      <alignment horizontal="center"/>
    </xf>
    <xf numFmtId="1" fontId="26" fillId="3" borderId="17" xfId="0" applyNumberFormat="1" applyFont="1" applyFill="1" applyBorder="1" applyAlignment="1">
      <alignment horizontal="center"/>
    </xf>
    <xf numFmtId="49" fontId="26" fillId="3" borderId="17" xfId="0" applyNumberFormat="1" applyFont="1" applyFill="1" applyBorder="1"/>
    <xf numFmtId="1" fontId="25" fillId="8" borderId="10" xfId="0" applyNumberFormat="1" applyFont="1" applyFill="1" applyBorder="1" applyAlignment="1">
      <alignment horizontal="left" wrapText="1"/>
    </xf>
    <xf numFmtId="49" fontId="26" fillId="3" borderId="17" xfId="0" applyNumberFormat="1" applyFont="1" applyFill="1" applyBorder="1" applyAlignment="1">
      <alignment horizontal="left"/>
    </xf>
    <xf numFmtId="0" fontId="28" fillId="0" borderId="5" xfId="0" applyFont="1" applyBorder="1" applyAlignment="1">
      <alignment horizontal="left" vertical="center" readingOrder="1"/>
    </xf>
    <xf numFmtId="0" fontId="28" fillId="0" borderId="5" xfId="0" applyFont="1" applyBorder="1"/>
    <xf numFmtId="0" fontId="28" fillId="0" borderId="6" xfId="0" applyFont="1" applyBorder="1"/>
    <xf numFmtId="0" fontId="28" fillId="0" borderId="6" xfId="0" applyFont="1" applyBorder="1" applyAlignment="1">
      <alignment horizontal="left" vertical="center" readingOrder="1"/>
    </xf>
    <xf numFmtId="0" fontId="28" fillId="0" borderId="15" xfId="0" applyFont="1" applyBorder="1" applyAlignment="1">
      <alignment horizontal="left" vertical="center" readingOrder="1"/>
    </xf>
    <xf numFmtId="0" fontId="28" fillId="3" borderId="5" xfId="0" applyFont="1" applyFill="1" applyBorder="1" applyAlignment="1">
      <alignment horizontal="left" vertical="center" readingOrder="1"/>
    </xf>
    <xf numFmtId="0" fontId="28" fillId="3" borderId="5" xfId="0" applyFont="1" applyFill="1" applyBorder="1"/>
    <xf numFmtId="0" fontId="9" fillId="2" borderId="1" xfId="0" applyFont="1" applyFill="1" applyBorder="1"/>
    <xf numFmtId="0" fontId="12" fillId="2" borderId="0" xfId="0" applyFont="1" applyFill="1" applyAlignment="1">
      <alignment horizontal="center"/>
    </xf>
    <xf numFmtId="0" fontId="13" fillId="3" borderId="0" xfId="0" applyFont="1" applyFill="1" applyProtection="1">
      <protection locked="0"/>
    </xf>
    <xf numFmtId="0" fontId="13" fillId="3" borderId="0" xfId="0" applyFont="1" applyFill="1"/>
    <xf numFmtId="49" fontId="11" fillId="3" borderId="0" xfId="0" applyNumberFormat="1" applyFont="1" applyFill="1" applyAlignment="1">
      <alignment horizontal="justify" vertical="center" wrapText="1"/>
    </xf>
    <xf numFmtId="0" fontId="10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justify" vertical="justify" wrapText="1"/>
    </xf>
    <xf numFmtId="0" fontId="11" fillId="3" borderId="0" xfId="0" applyFont="1" applyFill="1" applyAlignment="1">
      <alignment horizontal="left" vertical="top" wrapText="1"/>
    </xf>
    <xf numFmtId="0" fontId="11" fillId="20" borderId="0" xfId="0" applyFont="1" applyFill="1" applyAlignment="1">
      <alignment horizontal="left" vertical="top" wrapText="1"/>
    </xf>
    <xf numFmtId="0" fontId="15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 wrapText="1"/>
    </xf>
    <xf numFmtId="0" fontId="5" fillId="4" borderId="11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1" fontId="29" fillId="0" borderId="6" xfId="0" applyNumberFormat="1" applyFont="1" applyBorder="1" applyAlignment="1">
      <alignment horizontal="center" vertical="center" readingOrder="1"/>
    </xf>
    <xf numFmtId="49" fontId="30" fillId="2" borderId="10" xfId="1" quotePrefix="1" applyNumberFormat="1" applyFont="1" applyFill="1" applyBorder="1" applyAlignment="1" applyProtection="1">
      <alignment horizontal="left" wrapText="1"/>
      <protection locked="0"/>
    </xf>
    <xf numFmtId="0" fontId="31" fillId="0" borderId="5" xfId="0" applyFont="1" applyBorder="1"/>
    <xf numFmtId="0" fontId="11" fillId="8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readingOrder="1"/>
    </xf>
    <xf numFmtId="1" fontId="29" fillId="0" borderId="1" xfId="0" applyNumberFormat="1" applyFont="1" applyBorder="1" applyAlignment="1">
      <alignment horizontal="center" vertical="center" readingOrder="1"/>
    </xf>
    <xf numFmtId="0" fontId="20" fillId="2" borderId="1" xfId="0" applyFont="1" applyFill="1" applyBorder="1" applyAlignment="1" applyProtection="1">
      <alignment vertical="center"/>
      <protection locked="0"/>
    </xf>
    <xf numFmtId="0" fontId="21" fillId="3" borderId="1" xfId="0" quotePrefix="1" applyFont="1" applyFill="1" applyBorder="1" applyAlignment="1" applyProtection="1">
      <alignment horizontal="left"/>
      <protection locked="0"/>
    </xf>
    <xf numFmtId="0" fontId="26" fillId="3" borderId="17" xfId="0" applyFont="1" applyFill="1" applyBorder="1" applyAlignment="1">
      <alignment horizontal="center"/>
    </xf>
    <xf numFmtId="0" fontId="26" fillId="3" borderId="17" xfId="0" applyFont="1" applyFill="1" applyBorder="1" applyAlignment="1">
      <alignment horizontal="left"/>
    </xf>
    <xf numFmtId="0" fontId="26" fillId="3" borderId="17" xfId="0" applyFont="1" applyFill="1" applyBorder="1"/>
    <xf numFmtId="0" fontId="0" fillId="17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6" xfId="0" applyFill="1" applyBorder="1" applyAlignment="1">
      <alignment horizontal="center" wrapText="1"/>
    </xf>
    <xf numFmtId="0" fontId="0" fillId="17" borderId="7" xfId="0" applyFill="1" applyBorder="1" applyAlignment="1">
      <alignment horizontal="center" wrapText="1"/>
    </xf>
    <xf numFmtId="0" fontId="0" fillId="17" borderId="6" xfId="0" applyFill="1" applyBorder="1" applyAlignment="1">
      <alignment wrapText="1"/>
    </xf>
    <xf numFmtId="0" fontId="0" fillId="17" borderId="7" xfId="0" applyFill="1" applyBorder="1" applyAlignment="1">
      <alignment wrapText="1"/>
    </xf>
    <xf numFmtId="0" fontId="2" fillId="15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 wrapText="1"/>
    </xf>
    <xf numFmtId="0" fontId="22" fillId="5" borderId="6" xfId="0" applyFont="1" applyFill="1" applyBorder="1" applyAlignment="1">
      <alignment horizontal="center" wrapText="1"/>
    </xf>
    <xf numFmtId="0" fontId="22" fillId="5" borderId="7" xfId="0" applyFont="1" applyFill="1" applyBorder="1" applyAlignment="1">
      <alignment horizontal="center" wrapText="1"/>
    </xf>
    <xf numFmtId="0" fontId="0" fillId="17" borderId="9" xfId="0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0" fillId="17" borderId="8" xfId="0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6" xfId="0" applyFont="1" applyFill="1" applyBorder="1" applyAlignment="1">
      <alignment horizontal="center"/>
    </xf>
    <xf numFmtId="0" fontId="1" fillId="17" borderId="7" xfId="0" applyFont="1" applyFill="1" applyBorder="1" applyAlignment="1">
      <alignment horizontal="center"/>
    </xf>
    <xf numFmtId="0" fontId="11" fillId="16" borderId="5" xfId="0" applyFont="1" applyFill="1" applyBorder="1" applyAlignment="1">
      <alignment horizontal="left" vertical="center"/>
    </xf>
    <xf numFmtId="0" fontId="11" fillId="16" borderId="6" xfId="0" applyFont="1" applyFill="1" applyBorder="1" applyAlignment="1">
      <alignment horizontal="left" vertical="center"/>
    </xf>
    <xf numFmtId="0" fontId="11" fillId="16" borderId="7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5" xfId="0" applyFont="1" applyFill="1" applyBorder="1" applyAlignment="1" applyProtection="1">
      <alignment horizontal="left" vertical="center"/>
      <protection locked="0"/>
    </xf>
    <xf numFmtId="0" fontId="11" fillId="9" borderId="6" xfId="0" applyFont="1" applyFill="1" applyBorder="1" applyAlignment="1" applyProtection="1">
      <alignment horizontal="left" vertical="center"/>
      <protection locked="0"/>
    </xf>
    <xf numFmtId="0" fontId="11" fillId="9" borderId="7" xfId="0" applyFont="1" applyFill="1" applyBorder="1" applyAlignment="1" applyProtection="1">
      <alignment horizontal="left" vertical="center"/>
      <protection locked="0"/>
    </xf>
    <xf numFmtId="0" fontId="11" fillId="19" borderId="14" xfId="0" applyFont="1" applyFill="1" applyBorder="1" applyAlignment="1">
      <alignment horizontal="center" vertical="center"/>
    </xf>
    <xf numFmtId="0" fontId="11" fillId="19" borderId="12" xfId="0" applyFont="1" applyFill="1" applyBorder="1" applyAlignment="1">
      <alignment horizontal="center" vertical="center"/>
    </xf>
    <xf numFmtId="0" fontId="11" fillId="19" borderId="9" xfId="0" applyFont="1" applyFill="1" applyBorder="1" applyAlignment="1">
      <alignment horizontal="center" vertical="center"/>
    </xf>
    <xf numFmtId="0" fontId="11" fillId="19" borderId="8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11" fillId="19" borderId="13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9" fillId="18" borderId="5" xfId="0" applyFont="1" applyFill="1" applyBorder="1" applyAlignment="1">
      <alignment horizontal="left"/>
    </xf>
    <xf numFmtId="0" fontId="19" fillId="18" borderId="7" xfId="0" applyFont="1" applyFill="1" applyBorder="1" applyAlignment="1">
      <alignment horizontal="left"/>
    </xf>
    <xf numFmtId="0" fontId="19" fillId="10" borderId="5" xfId="0" applyFont="1" applyFill="1" applyBorder="1" applyAlignment="1">
      <alignment horizontal="left"/>
    </xf>
    <xf numFmtId="0" fontId="19" fillId="10" borderId="7" xfId="0" applyFont="1" applyFill="1" applyBorder="1" applyAlignment="1">
      <alignment horizontal="left"/>
    </xf>
    <xf numFmtId="0" fontId="19" fillId="11" borderId="5" xfId="0" applyFont="1" applyFill="1" applyBorder="1" applyAlignment="1">
      <alignment horizontal="left"/>
    </xf>
    <xf numFmtId="0" fontId="19" fillId="11" borderId="7" xfId="0" applyFont="1" applyFill="1" applyBorder="1" applyAlignment="1">
      <alignment horizontal="left"/>
    </xf>
    <xf numFmtId="0" fontId="19" fillId="12" borderId="5" xfId="0" applyFont="1" applyFill="1" applyBorder="1" applyAlignment="1">
      <alignment horizontal="left"/>
    </xf>
    <xf numFmtId="0" fontId="19" fillId="12" borderId="7" xfId="0" applyFont="1" applyFill="1" applyBorder="1" applyAlignment="1">
      <alignment horizontal="left"/>
    </xf>
    <xf numFmtId="0" fontId="19" fillId="13" borderId="5" xfId="0" applyFont="1" applyFill="1" applyBorder="1" applyAlignment="1">
      <alignment horizontal="left"/>
    </xf>
    <xf numFmtId="0" fontId="19" fillId="13" borderId="7" xfId="0" applyFont="1" applyFill="1" applyBorder="1" applyAlignment="1">
      <alignment horizontal="left"/>
    </xf>
    <xf numFmtId="0" fontId="19" fillId="14" borderId="5" xfId="0" applyFont="1" applyFill="1" applyBorder="1" applyAlignment="1">
      <alignment horizontal="left"/>
    </xf>
    <xf numFmtId="0" fontId="19" fillId="14" borderId="7" xfId="0" applyFont="1" applyFill="1" applyBorder="1" applyAlignment="1">
      <alignment horizontal="left"/>
    </xf>
  </cellXfs>
  <cellStyles count="2">
    <cellStyle name="Hiperlink" xfId="1" builtinId="8"/>
    <cellStyle name="Normal" xfId="0" builtinId="0"/>
  </cellStyles>
  <dxfs count="93"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numFmt numFmtId="0" formatCode="General"/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99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0033CC"/>
      <color rgb="FFFF9900"/>
      <color rgb="FF0066FF"/>
      <color rgb="FF33CC33"/>
      <color rgb="FF00CC00"/>
      <color rgb="FF00FF00"/>
      <color rgb="FF00CC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rgbClr val="0033CC"/>
                </a:solidFill>
                <a:latin typeface="+mn-lt"/>
                <a:ea typeface="+mn-ea"/>
                <a:cs typeface="+mn-cs"/>
              </a:defRPr>
            </a:pPr>
            <a:r>
              <a:rPr lang="pt-BR" b="1" baseline="0">
                <a:solidFill>
                  <a:srgbClr val="00B050"/>
                </a:solidFill>
              </a:rPr>
              <a:t>Radar Geral de Maturidade de Dados</a:t>
            </a:r>
          </a:p>
        </c:rich>
      </c:tx>
      <c:layout>
        <c:manualLayout>
          <c:xMode val="edge"/>
          <c:yMode val="edge"/>
          <c:x val="0.36803160789466982"/>
          <c:y val="5.1758688270808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rgbClr val="0033CC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56090549026635"/>
          <c:y val="8.1142302843104031E-2"/>
          <c:w val="0.50012417807523457"/>
          <c:h val="0.87401908821408203"/>
        </c:manualLayout>
      </c:layout>
      <c:radarChart>
        <c:radarStyle val="marker"/>
        <c:varyColors val="0"/>
        <c:ser>
          <c:idx val="0"/>
          <c:order val="0"/>
          <c:spPr>
            <a:ln w="50800" cap="rnd" cmpd="sng" algn="ctr">
              <a:solidFill>
                <a:schemeClr val="accent4">
                  <a:alpha val="3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12700" cap="flat" cmpd="sng" algn="ctr">
                <a:solidFill>
                  <a:schemeClr val="lt1"/>
                </a:solidFill>
                <a:round/>
              </a:ln>
              <a:effectLst/>
            </c:spPr>
          </c:marker>
          <c:cat>
            <c:strRef>
              <c:f>'5.Dados'!$B$2:$B$39</c:f>
              <c:strCache>
                <c:ptCount val="38"/>
                <c:pt idx="0">
                  <c:v>Relevância e Suficiência dos Dados </c:v>
                </c:pt>
                <c:pt idx="1">
                  <c:v>Prontidão Organizacional</c:v>
                </c:pt>
                <c:pt idx="2">
                  <c:v>Recursos para Análise de Dados</c:v>
                </c:pt>
                <c:pt idx="3">
                  <c:v>Segmentação de Serviços e Campanhas</c:v>
                </c:pt>
                <c:pt idx="4">
                  <c:v>Tecnologias para Análise de Dados</c:v>
                </c:pt>
                <c:pt idx="5">
                  <c:v>Arquitetura de Dados</c:v>
                </c:pt>
                <c:pt idx="6">
                  <c:v>BI para Tomada de Decisão</c:v>
                </c:pt>
                <c:pt idx="7">
                  <c:v>Oportunidades em Data Analytics</c:v>
                </c:pt>
                <c:pt idx="8">
                  <c:v>Alta Gestão e Dados</c:v>
                </c:pt>
                <c:pt idx="9">
                  <c:v>Gestão Orientada a Dados</c:v>
                </c:pt>
                <c:pt idx="10">
                  <c:v>Documentação dos Ativos de Dados</c:v>
                </c:pt>
                <c:pt idx="11">
                  <c:v>Glossário de Termos de Negócio</c:v>
                </c:pt>
                <c:pt idx="12">
                  <c:v>Dados Mestres</c:v>
                </c:pt>
                <c:pt idx="13">
                  <c:v>Modelagem de Dados</c:v>
                </c:pt>
                <c:pt idx="14">
                  <c:v>Implementação da Política</c:v>
                </c:pt>
                <c:pt idx="15">
                  <c:v>Ecossistema de Dados Abertos</c:v>
                </c:pt>
                <c:pt idx="16">
                  <c:v>Processos para Dados Abertos</c:v>
                </c:pt>
                <c:pt idx="17">
                  <c:v>Expertise em Dados Abertos</c:v>
                </c:pt>
                <c:pt idx="18">
                  <c:v>Estrutura de Governança de Dados </c:v>
                </c:pt>
                <c:pt idx="19">
                  <c:v>Supervisão da Governança de Dados </c:v>
                </c:pt>
                <c:pt idx="20">
                  <c:v>Curadoria de Dados (Data Steward)</c:v>
                </c:pt>
                <c:pt idx="21">
                  <c:v>Alinhamento com os Objetivos Estratégicos Institucionais</c:v>
                </c:pt>
                <c:pt idx="22">
                  <c:v>Princípios e Políticas de Dados </c:v>
                </c:pt>
                <c:pt idx="23">
                  <c:v>Estrutura Organizacional para Governança de Dados</c:v>
                </c:pt>
                <c:pt idx="24">
                  <c:v>Gestão de Metadados</c:v>
                </c:pt>
                <c:pt idx="25">
                  <c:v>Ciclo de Vida dos Dados </c:v>
                </c:pt>
                <c:pt idx="26">
                  <c:v>Dados Não-Estruturados </c:v>
                </c:pt>
                <c:pt idx="27">
                  <c:v>Sistema de Informações Geográficas - SIG</c:v>
                </c:pt>
                <c:pt idx="28">
                  <c:v>Padrões e Normas</c:v>
                </c:pt>
                <c:pt idx="29">
                  <c:v>Integração de Sistemas </c:v>
                </c:pt>
                <c:pt idx="30">
                  <c:v>Monitoramento e Avaliação da Plataforma de Interoperabilidade</c:v>
                </c:pt>
                <c:pt idx="31">
                  <c:v>Acordos e Políticas de Compartilhamento de Dados </c:v>
                </c:pt>
                <c:pt idx="32">
                  <c:v>Viés na Análise de Dados </c:v>
                </c:pt>
                <c:pt idx="33">
                  <c:v>Acessibilidade para Dados Publicados </c:v>
                </c:pt>
                <c:pt idx="34">
                  <c:v>Compartilhamento de Dados </c:v>
                </c:pt>
                <c:pt idx="35">
                  <c:v>Recursos para Alfabetização de Dados  </c:v>
                </c:pt>
                <c:pt idx="36">
                  <c:v>Dados e Entregas para a Sociedade </c:v>
                </c:pt>
                <c:pt idx="37">
                  <c:v>Estratégia de Inteligência Artificial </c:v>
                </c:pt>
              </c:strCache>
            </c:strRef>
          </c:cat>
          <c:val>
            <c:numRef>
              <c:f>'5.Dados'!$C$2:$C$39</c:f>
              <c:numCache>
                <c:formatCode>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D-42C8-A563-7E1218E4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405135"/>
        <c:axId val="1771398479"/>
      </c:radarChart>
      <c:catAx>
        <c:axId val="177140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3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398479"/>
        <c:crosses val="autoZero"/>
        <c:auto val="1"/>
        <c:lblAlgn val="ctr"/>
        <c:lblOffset val="100"/>
        <c:noMultiLvlLbl val="0"/>
      </c:catAx>
      <c:valAx>
        <c:axId val="1771398479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3C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405135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rgbClr val="0033CC"/>
      </a:solidFill>
      <a:round/>
    </a:ln>
    <a:effectLst/>
  </c:spPr>
  <c:txPr>
    <a:bodyPr/>
    <a:lstStyle/>
    <a:p>
      <a:pPr>
        <a:defRPr baseline="0">
          <a:solidFill>
            <a:srgbClr val="0033CC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66FF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Ética de Dados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66F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'5.Dados'!$B$34:$B$35</c:f>
              <c:strCache>
                <c:ptCount val="2"/>
                <c:pt idx="0">
                  <c:v>Viés na Análise de Dados </c:v>
                </c:pt>
                <c:pt idx="1">
                  <c:v>Acessibilidade para Dados Publicados </c:v>
                </c:pt>
              </c:strCache>
            </c:strRef>
          </c:cat>
          <c:val>
            <c:numRef>
              <c:f>'5.Dados'!$C$34:$C$35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9-4802-8132-322163A69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279039"/>
        <c:axId val="499263231"/>
      </c:radarChart>
      <c:catAx>
        <c:axId val="49927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66F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263231"/>
        <c:crosses val="autoZero"/>
        <c:auto val="1"/>
        <c:lblAlgn val="ctr"/>
        <c:lblOffset val="100"/>
        <c:noMultiLvlLbl val="0"/>
      </c:catAx>
      <c:valAx>
        <c:axId val="499263231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99279039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33CC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0066FF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Habilidades de Dados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2"/>
          <c:order val="0"/>
          <c:cat>
            <c:strRef>
              <c:f>'5.Dados'!$B$36:$B$38</c:f>
              <c:strCache>
                <c:ptCount val="3"/>
                <c:pt idx="0">
                  <c:v>Compartilhamento de Dados </c:v>
                </c:pt>
                <c:pt idx="1">
                  <c:v>Recursos para Alfabetização de Dados  </c:v>
                </c:pt>
                <c:pt idx="2">
                  <c:v>Dados e Entregas para a Sociedade </c:v>
                </c:pt>
              </c:strCache>
            </c:strRef>
          </c:cat>
          <c:val>
            <c:numRef>
              <c:f>'5.Dados'!$C$36:$C$38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10-4DDE-BD11-98F7755827BF}"/>
            </c:ext>
          </c:extLst>
        </c:ser>
        <c:ser>
          <c:idx val="3"/>
          <c:order val="1"/>
          <c:spPr>
            <a:ln w="28575" cap="rnd">
              <a:solidFill>
                <a:schemeClr val="accent6"/>
              </a:solidFill>
              <a:round/>
            </a:ln>
            <a:effectLst/>
          </c:spPr>
          <c:cat>
            <c:strRef>
              <c:f>'5.Dados'!$B$36:$B$38</c:f>
              <c:strCache>
                <c:ptCount val="3"/>
                <c:pt idx="0">
                  <c:v>Compartilhamento de Dados </c:v>
                </c:pt>
                <c:pt idx="1">
                  <c:v>Recursos para Alfabetização de Dados  </c:v>
                </c:pt>
                <c:pt idx="2">
                  <c:v>Dados e Entregas para a Sociedade </c:v>
                </c:pt>
              </c:strCache>
            </c:strRef>
          </c:cat>
          <c:val>
            <c:numRef>
              <c:f>'5.Dados'!$C$36:$C$38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10-4DDE-BD11-98F7755827BF}"/>
            </c:ext>
          </c:extLst>
        </c:ser>
        <c:ser>
          <c:idx val="1"/>
          <c:order val="2"/>
          <c:cat>
            <c:strRef>
              <c:f>'5.Dados'!$B$36:$B$38</c:f>
              <c:strCache>
                <c:ptCount val="3"/>
                <c:pt idx="0">
                  <c:v>Compartilhamento de Dados </c:v>
                </c:pt>
                <c:pt idx="1">
                  <c:v>Recursos para Alfabetização de Dados  </c:v>
                </c:pt>
                <c:pt idx="2">
                  <c:v>Dados e Entregas para a Sociedade </c:v>
                </c:pt>
              </c:strCache>
            </c:strRef>
          </c:cat>
          <c:val>
            <c:numRef>
              <c:f>'5.Dados'!$C$36:$C$38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10-4DDE-BD11-98F7755827BF}"/>
            </c:ext>
          </c:extLst>
        </c:ser>
        <c:ser>
          <c:idx val="0"/>
          <c:order val="3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'5.Dados'!$B$36:$B$38</c:f>
              <c:strCache>
                <c:ptCount val="3"/>
                <c:pt idx="0">
                  <c:v>Compartilhamento de Dados </c:v>
                </c:pt>
                <c:pt idx="1">
                  <c:v>Recursos para Alfabetização de Dados  </c:v>
                </c:pt>
                <c:pt idx="2">
                  <c:v>Dados e Entregas para a Sociedade </c:v>
                </c:pt>
              </c:strCache>
            </c:strRef>
          </c:cat>
          <c:val>
            <c:numRef>
              <c:f>'5.Dados'!$C$36:$C$38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10-4DDE-BD11-98F775582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04687"/>
        <c:axId val="432106351"/>
      </c:radarChart>
      <c:catAx>
        <c:axId val="43210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106351"/>
        <c:crosses val="autoZero"/>
        <c:auto val="1"/>
        <c:lblAlgn val="ctr"/>
        <c:lblOffset val="100"/>
        <c:noMultiLvlLbl val="0"/>
      </c:catAx>
      <c:valAx>
        <c:axId val="432106351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32104687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33CC33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00B050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99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Inteligência Artificial</a:t>
            </a:r>
          </a:p>
        </c:rich>
      </c:tx>
      <c:layout>
        <c:manualLayout>
          <c:xMode val="edge"/>
          <c:yMode val="edge"/>
          <c:x val="0.38273181223156777"/>
          <c:y val="2.942997612232488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99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'5.Dados'!$B$39</c:f>
              <c:strCache>
                <c:ptCount val="1"/>
                <c:pt idx="0">
                  <c:v>Estratégia de Inteligência Artificial </c:v>
                </c:pt>
              </c:strCache>
            </c:strRef>
          </c:cat>
          <c:val>
            <c:numRef>
              <c:f>'5.Dados'!$C$39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1-442C-B44F-C7A25DE40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991615"/>
        <c:axId val="1766987871"/>
      </c:radarChart>
      <c:catAx>
        <c:axId val="176699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99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987871"/>
        <c:crosses val="autoZero"/>
        <c:auto val="1"/>
        <c:lblAlgn val="ctr"/>
        <c:lblOffset val="100"/>
        <c:noMultiLvlLbl val="0"/>
      </c:catAx>
      <c:valAx>
        <c:axId val="1766987871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766991615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9900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FF9900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66FF"/>
                </a:solidFill>
                <a:effectLst>
                  <a:outerShdw blurRad="50800" dist="50800" dir="5400000" algn="ctr" rotWithShape="0">
                    <a:schemeClr val="bg1"/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Análise de Dados</a:t>
            </a:r>
          </a:p>
        </c:rich>
      </c:tx>
      <c:layout>
        <c:manualLayout>
          <c:xMode val="edge"/>
          <c:yMode val="edge"/>
          <c:x val="0.40115979416519587"/>
          <c:y val="3.08011550190603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66FF"/>
              </a:solidFill>
              <a:effectLst>
                <a:outerShdw blurRad="50800" dist="50800" dir="5400000" algn="ctr" rotWithShape="0">
                  <a:schemeClr val="bg1"/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'5.Dados'!$B$2:$B$7</c:f>
              <c:strCache>
                <c:ptCount val="6"/>
                <c:pt idx="0">
                  <c:v>Relevância e Suficiência dos Dados </c:v>
                </c:pt>
                <c:pt idx="1">
                  <c:v>Prontidão Organizacional</c:v>
                </c:pt>
                <c:pt idx="2">
                  <c:v>Recursos para Análise de Dados</c:v>
                </c:pt>
                <c:pt idx="3">
                  <c:v>Segmentação de Serviços e Campanhas</c:v>
                </c:pt>
                <c:pt idx="4">
                  <c:v>Tecnologias para Análise de Dados</c:v>
                </c:pt>
                <c:pt idx="5">
                  <c:v>Arquitetura de Dados</c:v>
                </c:pt>
              </c:strCache>
            </c:strRef>
          </c:cat>
          <c:val>
            <c:numRef>
              <c:f>'5.Dados'!$C$2:$C$7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2-4B0C-90F5-3FC516ECA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405135"/>
        <c:axId val="1771398479"/>
      </c:radarChart>
      <c:catAx>
        <c:axId val="177140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66FF"/>
                </a:solidFill>
                <a:effectLst>
                  <a:outerShdw blurRad="50800" dist="50800" dir="5400000" algn="ctr" rotWithShape="0">
                    <a:schemeClr val="bg1"/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398479"/>
        <c:crosses val="autoZero"/>
        <c:auto val="1"/>
        <c:lblAlgn val="ctr"/>
        <c:lblOffset val="100"/>
        <c:noMultiLvlLbl val="0"/>
      </c:catAx>
      <c:valAx>
        <c:axId val="1771398479"/>
        <c:scaling>
          <c:orientation val="minMax"/>
          <c:max val="5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771405135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0066FF"/>
          </a:solidFill>
          <a:effectLst>
            <a:outerShdw blurRad="50800" dist="50800" dir="5400000" algn="ctr" rotWithShape="0">
              <a:schemeClr val="bg1"/>
            </a:outerShdw>
          </a:effectLst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99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Decisões com Dados</a:t>
            </a:r>
          </a:p>
        </c:rich>
      </c:tx>
      <c:layout>
        <c:manualLayout>
          <c:xMode val="edge"/>
          <c:yMode val="edge"/>
          <c:x val="0.37591635856985967"/>
          <c:y val="6.159033022116263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99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'5.Dados'!$B$8:$B$11</c:f>
              <c:strCache>
                <c:ptCount val="4"/>
                <c:pt idx="0">
                  <c:v>BI para Tomada de Decisão</c:v>
                </c:pt>
                <c:pt idx="1">
                  <c:v>Oportunidades em Data Analytics</c:v>
                </c:pt>
                <c:pt idx="2">
                  <c:v>Alta Gestão e Dados</c:v>
                </c:pt>
                <c:pt idx="3">
                  <c:v>Gestão Orientada a Dados</c:v>
                </c:pt>
              </c:strCache>
            </c:strRef>
          </c:cat>
          <c:val>
            <c:numRef>
              <c:f>'5.Dados'!$C$8:$C$11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C-4523-9D89-651C183E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71423"/>
        <c:axId val="32251871"/>
      </c:radarChart>
      <c:catAx>
        <c:axId val="3227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99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1871"/>
        <c:crosses val="autoZero"/>
        <c:auto val="1"/>
        <c:lblAlgn val="ctr"/>
        <c:lblOffset val="100"/>
        <c:noMultiLvlLbl val="0"/>
      </c:catAx>
      <c:valAx>
        <c:axId val="32251871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2271423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9900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FF9900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Conhecimento dos Dados</a:t>
            </a:r>
          </a:p>
        </c:rich>
      </c:tx>
      <c:layout>
        <c:manualLayout>
          <c:xMode val="edge"/>
          <c:yMode val="edge"/>
          <c:x val="0.34510128406507029"/>
          <c:y val="9.63000558085362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'5.Dados'!$B$12:$B$15</c:f>
              <c:strCache>
                <c:ptCount val="4"/>
                <c:pt idx="0">
                  <c:v>Documentação dos Ativos de Dados</c:v>
                </c:pt>
                <c:pt idx="1">
                  <c:v>Glossário de Termos de Negócio</c:v>
                </c:pt>
                <c:pt idx="2">
                  <c:v>Dados Mestres</c:v>
                </c:pt>
                <c:pt idx="3">
                  <c:v>Modelagem de Dados</c:v>
                </c:pt>
              </c:strCache>
            </c:strRef>
          </c:cat>
          <c:val>
            <c:numRef>
              <c:f>'5.Dados'!$C$12:$C$15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B-44AF-A0AD-CF19F124C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304863"/>
        <c:axId val="1749303199"/>
      </c:radarChart>
      <c:catAx>
        <c:axId val="174930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303199"/>
        <c:crosses val="autoZero"/>
        <c:auto val="1"/>
        <c:lblAlgn val="ctr"/>
        <c:lblOffset val="100"/>
        <c:noMultiLvlLbl val="0"/>
      </c:catAx>
      <c:valAx>
        <c:axId val="17493031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749304863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33CC33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00B050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Dados Abertos</a:t>
            </a:r>
          </a:p>
        </c:rich>
      </c:tx>
      <c:layout>
        <c:manualLayout>
          <c:xMode val="edge"/>
          <c:yMode val="edge"/>
          <c:x val="0.42103721122986915"/>
          <c:y val="1.8335166850018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250503062117235"/>
          <c:y val="0.23463728492271799"/>
          <c:w val="0.41868525809273843"/>
          <c:h val="0.69780876348789733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strRef>
              <c:f>'5.Dados'!$B$16:$B$19</c:f>
              <c:strCache>
                <c:ptCount val="4"/>
                <c:pt idx="0">
                  <c:v>Implementação da Política</c:v>
                </c:pt>
                <c:pt idx="1">
                  <c:v>Ecossistema de Dados Abertos</c:v>
                </c:pt>
                <c:pt idx="2">
                  <c:v>Processos para Dados Abertos</c:v>
                </c:pt>
                <c:pt idx="3">
                  <c:v>Expertise em Dados Abertos</c:v>
                </c:pt>
              </c:strCache>
            </c:strRef>
          </c:cat>
          <c:val>
            <c:numRef>
              <c:f>'5.Dados'!$C$16:$C$19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0-43B8-93F5-B864E148C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384543"/>
        <c:axId val="1765385375"/>
      </c:radarChart>
      <c:catAx>
        <c:axId val="17653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85375"/>
        <c:crosses val="autoZero"/>
        <c:auto val="1"/>
        <c:lblAlgn val="ctr"/>
        <c:lblOffset val="100"/>
        <c:noMultiLvlLbl val="0"/>
      </c:catAx>
      <c:valAx>
        <c:axId val="1765385375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7653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tx2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66FF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Responsabilidade pelos Dados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66F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66192038495188"/>
          <c:y val="0.23463728492271799"/>
          <c:w val="0.44015812126048348"/>
          <c:h val="0.66112927705223656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'5.Dados'!$B$20:$B$22</c:f>
              <c:strCache>
                <c:ptCount val="3"/>
                <c:pt idx="0">
                  <c:v>Estrutura de Governança de Dados </c:v>
                </c:pt>
                <c:pt idx="1">
                  <c:v>Supervisão da Governança de Dados </c:v>
                </c:pt>
                <c:pt idx="2">
                  <c:v>Curadoria de Dados (Data Steward)</c:v>
                </c:pt>
              </c:strCache>
            </c:strRef>
          </c:cat>
          <c:val>
            <c:numRef>
              <c:f>'5.Dados'!$C$20:$C$22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B-45C0-8377-1D6EAB41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61855"/>
        <c:axId val="32275999"/>
      </c:radarChart>
      <c:catAx>
        <c:axId val="3226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66F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75999"/>
        <c:crosses val="autoZero"/>
        <c:auto val="1"/>
        <c:lblAlgn val="ctr"/>
        <c:lblOffset val="100"/>
        <c:noMultiLvlLbl val="0"/>
      </c:catAx>
      <c:valAx>
        <c:axId val="32275999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226185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33CC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0066FF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Uso de Dados</a:t>
            </a:r>
          </a:p>
        </c:rich>
      </c:tx>
      <c:layout>
        <c:manualLayout>
          <c:xMode val="edge"/>
          <c:yMode val="edge"/>
          <c:x val="0.40077073951004011"/>
          <c:y val="9.0160815252728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'5.Dados'!$B$23:$B$25</c:f>
              <c:strCache>
                <c:ptCount val="3"/>
                <c:pt idx="0">
                  <c:v>Alinhamento com os Objetivos Estratégicos Institucionais</c:v>
                </c:pt>
                <c:pt idx="1">
                  <c:v>Princípios e Políticas de Dados </c:v>
                </c:pt>
                <c:pt idx="2">
                  <c:v>Estrutura Organizacional para Governança de Dados</c:v>
                </c:pt>
              </c:strCache>
            </c:strRef>
          </c:cat>
          <c:val>
            <c:numRef>
              <c:f>'5.Dados'!$C$23:$C$25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E-4360-9166-BAE90D453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680927"/>
        <c:axId val="1760681343"/>
      </c:radarChart>
      <c:catAx>
        <c:axId val="176068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0681343"/>
        <c:crosses val="autoZero"/>
        <c:auto val="1"/>
        <c:lblAlgn val="ctr"/>
        <c:lblOffset val="100"/>
        <c:noMultiLvlLbl val="0"/>
      </c:catAx>
      <c:valAx>
        <c:axId val="176068134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760680927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33CC33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00B050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Gerenciamento de Dados</a:t>
            </a:r>
          </a:p>
        </c:rich>
      </c:tx>
      <c:layout>
        <c:manualLayout>
          <c:xMode val="edge"/>
          <c:yMode val="edge"/>
          <c:x val="0.3525276935734642"/>
          <c:y val="1.1389521640091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strRef>
              <c:f>'5.Dados'!$B$26:$B$29</c:f>
              <c:strCache>
                <c:ptCount val="4"/>
                <c:pt idx="0">
                  <c:v>Gestão de Metadados</c:v>
                </c:pt>
                <c:pt idx="1">
                  <c:v>Ciclo de Vida dos Dados </c:v>
                </c:pt>
                <c:pt idx="2">
                  <c:v>Dados Não-Estruturados </c:v>
                </c:pt>
                <c:pt idx="3">
                  <c:v>Sistema de Informações Geográficas - SIG</c:v>
                </c:pt>
              </c:strCache>
            </c:strRef>
          </c:cat>
          <c:val>
            <c:numRef>
              <c:f>'5.Dados'!$C$26:$C$29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9-49CB-BE60-BDCA99D43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400975"/>
        <c:axId val="1771404719"/>
      </c:radarChart>
      <c:catAx>
        <c:axId val="177140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404719"/>
        <c:crosses val="autoZero"/>
        <c:auto val="1"/>
        <c:lblAlgn val="ctr"/>
        <c:lblOffset val="100"/>
        <c:noMultiLvlLbl val="0"/>
      </c:catAx>
      <c:valAx>
        <c:axId val="17714047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771400975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tx2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99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Interoperabilidade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99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'5.Dados'!$B$30:$B$33</c:f>
              <c:strCache>
                <c:ptCount val="4"/>
                <c:pt idx="0">
                  <c:v>Padrões e Normas</c:v>
                </c:pt>
                <c:pt idx="1">
                  <c:v>Integração de Sistemas </c:v>
                </c:pt>
                <c:pt idx="2">
                  <c:v>Monitoramento e Avaliação da Plataforma de Interoperabilidade</c:v>
                </c:pt>
                <c:pt idx="3">
                  <c:v>Acordos e Políticas de Compartilhamento de Dados </c:v>
                </c:pt>
              </c:strCache>
            </c:strRef>
          </c:cat>
          <c:val>
            <c:numRef>
              <c:f>'5.Dados'!$C$30:$C$33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E-40F9-968D-BBF52DC37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991615"/>
        <c:axId val="1766987871"/>
      </c:radarChart>
      <c:catAx>
        <c:axId val="176699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99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987871"/>
        <c:crosses val="autoZero"/>
        <c:auto val="1"/>
        <c:lblAlgn val="ctr"/>
        <c:lblOffset val="100"/>
        <c:noMultiLvlLbl val="0"/>
      </c:catAx>
      <c:valAx>
        <c:axId val="1766987871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766991615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9900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rgbClr val="FF9900"/>
          </a:solidFill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png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image" Target="../media/image2.png"/><Relationship Id="rId9" Type="http://schemas.openxmlformats.org/officeDocument/2006/relationships/chart" Target="../charts/chart8.xml"/><Relationship Id="rId1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12686488</xdr:colOff>
      <xdr:row>2</xdr:row>
      <xdr:rowOff>26813</xdr:rowOff>
    </xdr:from>
    <xdr:to>
      <xdr:col>3</xdr:col>
      <xdr:colOff>2615</xdr:colOff>
      <xdr:row>3</xdr:row>
      <xdr:rowOff>264030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1275" y="359175"/>
          <a:ext cx="765427" cy="553366"/>
        </a:xfrm>
        <a:prstGeom prst="rect">
          <a:avLst/>
        </a:prstGeom>
      </xdr:spPr>
    </xdr:pic>
    <xdr:clientData/>
  </xdr:twoCellAnchor>
  <xdr:twoCellAnchor editAs="oneCell">
    <xdr:from>
      <xdr:col>2</xdr:col>
      <xdr:colOff>56745</xdr:colOff>
      <xdr:row>2</xdr:row>
      <xdr:rowOff>47181</xdr:rowOff>
    </xdr:from>
    <xdr:to>
      <xdr:col>2</xdr:col>
      <xdr:colOff>773024</xdr:colOff>
      <xdr:row>3</xdr:row>
      <xdr:rowOff>14595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532" y="379543"/>
          <a:ext cx="716279" cy="283563"/>
        </a:xfrm>
        <a:prstGeom prst="rect">
          <a:avLst/>
        </a:prstGeom>
      </xdr:spPr>
    </xdr:pic>
    <xdr:clientData/>
  </xdr:twoCellAnchor>
  <xdr:twoCellAnchor editAs="oneCell">
    <xdr:from>
      <xdr:col>2</xdr:col>
      <xdr:colOff>6314872</xdr:colOff>
      <xdr:row>4</xdr:row>
      <xdr:rowOff>24320</xdr:rowOff>
    </xdr:from>
    <xdr:to>
      <xdr:col>2</xdr:col>
      <xdr:colOff>7149830</xdr:colOff>
      <xdr:row>6</xdr:row>
      <xdr:rowOff>65010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79659" y="891703"/>
          <a:ext cx="834958" cy="851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65812</xdr:colOff>
      <xdr:row>2</xdr:row>
      <xdr:rowOff>26589</xdr:rowOff>
    </xdr:from>
    <xdr:to>
      <xdr:col>3</xdr:col>
      <xdr:colOff>643473</xdr:colOff>
      <xdr:row>3</xdr:row>
      <xdr:rowOff>132461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000" y="407589"/>
          <a:ext cx="712598" cy="28843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261937</xdr:colOff>
      <xdr:row>4</xdr:row>
      <xdr:rowOff>47626</xdr:rowOff>
    </xdr:from>
    <xdr:to>
      <xdr:col>7</xdr:col>
      <xdr:colOff>984250</xdr:colOff>
      <xdr:row>6</xdr:row>
      <xdr:rowOff>188788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5937" y="1000126"/>
          <a:ext cx="722313" cy="736475"/>
        </a:xfrm>
        <a:prstGeom prst="rect">
          <a:avLst/>
        </a:prstGeom>
      </xdr:spPr>
    </xdr:pic>
    <xdr:clientData/>
  </xdr:twoCellAnchor>
  <xdr:twoCellAnchor editAs="oneCell">
    <xdr:from>
      <xdr:col>7</xdr:col>
      <xdr:colOff>7064374</xdr:colOff>
      <xdr:row>2</xdr:row>
      <xdr:rowOff>23813</xdr:rowOff>
    </xdr:from>
    <xdr:to>
      <xdr:col>8</xdr:col>
      <xdr:colOff>128035</xdr:colOff>
      <xdr:row>3</xdr:row>
      <xdr:rowOff>410206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68374" y="404813"/>
          <a:ext cx="747161" cy="568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6818</xdr:colOff>
      <xdr:row>2</xdr:row>
      <xdr:rowOff>29494</xdr:rowOff>
    </xdr:from>
    <xdr:to>
      <xdr:col>20</xdr:col>
      <xdr:colOff>728668</xdr:colOff>
      <xdr:row>4</xdr:row>
      <xdr:rowOff>229482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6038" y="410494"/>
          <a:ext cx="721850" cy="565748"/>
        </a:xfrm>
        <a:prstGeom prst="rect">
          <a:avLst/>
        </a:prstGeom>
      </xdr:spPr>
    </xdr:pic>
    <xdr:clientData/>
  </xdr:twoCellAnchor>
  <xdr:twoCellAnchor editAs="oneCell">
    <xdr:from>
      <xdr:col>2</xdr:col>
      <xdr:colOff>43715</xdr:colOff>
      <xdr:row>2</xdr:row>
      <xdr:rowOff>44516</xdr:rowOff>
    </xdr:from>
    <xdr:to>
      <xdr:col>3</xdr:col>
      <xdr:colOff>144314</xdr:colOff>
      <xdr:row>3</xdr:row>
      <xdr:rowOff>153955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035" y="425516"/>
          <a:ext cx="710199" cy="292319"/>
        </a:xfrm>
        <a:prstGeom prst="rect">
          <a:avLst/>
        </a:prstGeom>
      </xdr:spPr>
    </xdr:pic>
    <xdr:clientData/>
  </xdr:twoCellAnchor>
  <xdr:twoCellAnchor editAs="oneCell">
    <xdr:from>
      <xdr:col>11</xdr:col>
      <xdr:colOff>232611</xdr:colOff>
      <xdr:row>5</xdr:row>
      <xdr:rowOff>64169</xdr:rowOff>
    </xdr:from>
    <xdr:to>
      <xdr:col>11</xdr:col>
      <xdr:colOff>1067569</xdr:colOff>
      <xdr:row>9</xdr:row>
      <xdr:rowOff>177561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3391" y="1085249"/>
          <a:ext cx="834958" cy="844912"/>
        </a:xfrm>
        <a:prstGeom prst="rect">
          <a:avLst/>
        </a:prstGeom>
      </xdr:spPr>
    </xdr:pic>
    <xdr:clientData/>
  </xdr:twoCellAnchor>
  <xdr:twoCellAnchor>
    <xdr:from>
      <xdr:col>2</xdr:col>
      <xdr:colOff>56145</xdr:colOff>
      <xdr:row>18</xdr:row>
      <xdr:rowOff>152400</xdr:rowOff>
    </xdr:from>
    <xdr:to>
      <xdr:col>20</xdr:col>
      <xdr:colOff>681789</xdr:colOff>
      <xdr:row>59</xdr:row>
      <xdr:rowOff>120315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18</xdr:row>
      <xdr:rowOff>80211</xdr:rowOff>
    </xdr:from>
    <xdr:to>
      <xdr:col>11</xdr:col>
      <xdr:colOff>681788</xdr:colOff>
      <xdr:row>40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906379</xdr:colOff>
      <xdr:row>18</xdr:row>
      <xdr:rowOff>64169</xdr:rowOff>
    </xdr:from>
    <xdr:to>
      <xdr:col>20</xdr:col>
      <xdr:colOff>593558</xdr:colOff>
      <xdr:row>40</xdr:row>
      <xdr:rowOff>129540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6817</xdr:colOff>
      <xdr:row>2</xdr:row>
      <xdr:rowOff>29494</xdr:rowOff>
    </xdr:from>
    <xdr:to>
      <xdr:col>20</xdr:col>
      <xdr:colOff>753978</xdr:colOff>
      <xdr:row>4</xdr:row>
      <xdr:rowOff>229482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16438" y="414505"/>
          <a:ext cx="747161" cy="568956"/>
        </a:xfrm>
        <a:prstGeom prst="rect">
          <a:avLst/>
        </a:prstGeom>
      </xdr:spPr>
    </xdr:pic>
    <xdr:clientData/>
  </xdr:twoCellAnchor>
  <xdr:twoCellAnchor editAs="oneCell">
    <xdr:from>
      <xdr:col>2</xdr:col>
      <xdr:colOff>43715</xdr:colOff>
      <xdr:row>2</xdr:row>
      <xdr:rowOff>44516</xdr:rowOff>
    </xdr:from>
    <xdr:to>
      <xdr:col>3</xdr:col>
      <xdr:colOff>144314</xdr:colOff>
      <xdr:row>3</xdr:row>
      <xdr:rowOff>153955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5215" y="425516"/>
          <a:ext cx="710199" cy="292319"/>
        </a:xfrm>
        <a:prstGeom prst="rect">
          <a:avLst/>
        </a:prstGeom>
      </xdr:spPr>
    </xdr:pic>
    <xdr:clientData/>
  </xdr:twoCellAnchor>
  <xdr:twoCellAnchor>
    <xdr:from>
      <xdr:col>2</xdr:col>
      <xdr:colOff>426721</xdr:colOff>
      <xdr:row>41</xdr:row>
      <xdr:rowOff>38100</xdr:rowOff>
    </xdr:from>
    <xdr:to>
      <xdr:col>11</xdr:col>
      <xdr:colOff>681789</xdr:colOff>
      <xdr:row>62</xdr:row>
      <xdr:rowOff>120316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930442</xdr:colOff>
      <xdr:row>41</xdr:row>
      <xdr:rowOff>30480</xdr:rowOff>
    </xdr:from>
    <xdr:to>
      <xdr:col>20</xdr:col>
      <xdr:colOff>609600</xdr:colOff>
      <xdr:row>62</xdr:row>
      <xdr:rowOff>120316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424715</xdr:colOff>
      <xdr:row>63</xdr:row>
      <xdr:rowOff>24063</xdr:rowOff>
    </xdr:from>
    <xdr:to>
      <xdr:col>11</xdr:col>
      <xdr:colOff>697832</xdr:colOff>
      <xdr:row>85</xdr:row>
      <xdr:rowOff>72189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930442</xdr:colOff>
      <xdr:row>63</xdr:row>
      <xdr:rowOff>32084</xdr:rowOff>
    </xdr:from>
    <xdr:to>
      <xdr:col>20</xdr:col>
      <xdr:colOff>617621</xdr:colOff>
      <xdr:row>85</xdr:row>
      <xdr:rowOff>64168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400651</xdr:colOff>
      <xdr:row>85</xdr:row>
      <xdr:rowOff>183280</xdr:rowOff>
    </xdr:from>
    <xdr:to>
      <xdr:col>11</xdr:col>
      <xdr:colOff>713873</xdr:colOff>
      <xdr:row>109</xdr:row>
      <xdr:rowOff>64169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  <a:ext uri="{147F2762-F138-4A5C-976F-8EAC2B608ADB}">
              <a16:predDERef xmlns:a16="http://schemas.microsoft.com/office/drawing/2014/main" pre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930442</xdr:colOff>
      <xdr:row>85</xdr:row>
      <xdr:rowOff>176462</xdr:rowOff>
    </xdr:from>
    <xdr:to>
      <xdr:col>20</xdr:col>
      <xdr:colOff>625643</xdr:colOff>
      <xdr:row>109</xdr:row>
      <xdr:rowOff>64169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360546</xdr:colOff>
      <xdr:row>109</xdr:row>
      <xdr:rowOff>160421</xdr:rowOff>
    </xdr:from>
    <xdr:to>
      <xdr:col>11</xdr:col>
      <xdr:colOff>713874</xdr:colOff>
      <xdr:row>132</xdr:row>
      <xdr:rowOff>80211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954505</xdr:colOff>
      <xdr:row>109</xdr:row>
      <xdr:rowOff>167640</xdr:rowOff>
    </xdr:from>
    <xdr:to>
      <xdr:col>20</xdr:col>
      <xdr:colOff>665746</xdr:colOff>
      <xdr:row>132</xdr:row>
      <xdr:rowOff>80211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352926</xdr:colOff>
      <xdr:row>133</xdr:row>
      <xdr:rowOff>8022</xdr:rowOff>
    </xdr:from>
    <xdr:to>
      <xdr:col>11</xdr:col>
      <xdr:colOff>770021</xdr:colOff>
      <xdr:row>156</xdr:row>
      <xdr:rowOff>80213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11</xdr:col>
      <xdr:colOff>232611</xdr:colOff>
      <xdr:row>5</xdr:row>
      <xdr:rowOff>64169</xdr:rowOff>
    </xdr:from>
    <xdr:to>
      <xdr:col>11</xdr:col>
      <xdr:colOff>1067569</xdr:colOff>
      <xdr:row>9</xdr:row>
      <xdr:rowOff>177561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72990" y="1138990"/>
          <a:ext cx="834958" cy="851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E0B3"/>
  </sheetPr>
  <dimension ref="B1:S1012"/>
  <sheetViews>
    <sheetView showGridLines="0" zoomScale="94" zoomScaleNormal="94" workbookViewId="0">
      <selection activeCell="C9" sqref="C9"/>
    </sheetView>
  </sheetViews>
  <sheetFormatPr defaultColWidth="14.42578125" defaultRowHeight="15" customHeight="1"/>
  <cols>
    <col min="1" max="1" width="3.28515625" customWidth="1"/>
    <col min="2" max="2" width="2" customWidth="1"/>
    <col min="3" max="3" width="197" style="9" customWidth="1"/>
    <col min="4" max="4" width="2.28515625" style="4" customWidth="1"/>
    <col min="5" max="19" width="10.7109375" customWidth="1"/>
  </cols>
  <sheetData>
    <row r="1" spans="2:19" ht="12" customHeight="1" thickBot="1"/>
    <row r="2" spans="2:19" ht="13.9" customHeight="1" thickBot="1">
      <c r="B2" s="140"/>
      <c r="C2" s="143"/>
      <c r="D2" s="144"/>
    </row>
    <row r="3" spans="2:19" ht="25.15" customHeight="1">
      <c r="B3" s="141"/>
      <c r="C3" s="123"/>
      <c r="D3" s="14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ht="22.9" customHeight="1" thickBot="1">
      <c r="B4" s="141"/>
      <c r="C4" s="124"/>
      <c r="D4" s="14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18" customHeight="1">
      <c r="B5" s="141"/>
      <c r="C5" s="112"/>
      <c r="D5" s="14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2:19" ht="46.15" customHeight="1">
      <c r="B6" s="141"/>
      <c r="C6" s="112"/>
      <c r="D6" s="14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19" ht="24" customHeight="1">
      <c r="B7" s="141"/>
      <c r="C7" s="113" t="s">
        <v>0</v>
      </c>
      <c r="D7" s="14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19" ht="15.6" customHeight="1">
      <c r="B8" s="141"/>
      <c r="C8" s="114" t="s">
        <v>1</v>
      </c>
      <c r="D8" s="14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57.6" customHeight="1">
      <c r="B9" s="141"/>
      <c r="C9" s="116" t="s">
        <v>2</v>
      </c>
      <c r="D9" s="14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5.6" customHeight="1">
      <c r="B10" s="141"/>
      <c r="C10" s="115" t="s">
        <v>3</v>
      </c>
      <c r="D10" s="14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5.6" customHeight="1">
      <c r="B11" s="141"/>
      <c r="C11" s="117"/>
      <c r="D11" s="14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51.6" customHeight="1">
      <c r="B12" s="141"/>
      <c r="C12" s="118" t="s">
        <v>4</v>
      </c>
      <c r="D12" s="14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8" customHeight="1" thickBot="1">
      <c r="B13" s="141"/>
      <c r="C13" s="119"/>
      <c r="D13" s="14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8" customHeight="1">
      <c r="B14" s="141"/>
      <c r="C14" s="149" t="s">
        <v>5</v>
      </c>
      <c r="D14" s="14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8" customHeight="1" thickBot="1">
      <c r="B15" s="141"/>
      <c r="C15" s="150"/>
      <c r="D15" s="14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8" customHeight="1">
      <c r="B16" s="141"/>
      <c r="C16" s="119"/>
      <c r="D16" s="14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21.6" customHeight="1">
      <c r="B17" s="141"/>
      <c r="C17" s="119" t="s">
        <v>6</v>
      </c>
      <c r="D17" s="14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15" customHeight="1">
      <c r="B18" s="141"/>
      <c r="C18" s="119"/>
      <c r="D18" s="14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ht="20.45" customHeight="1">
      <c r="B19" s="141"/>
      <c r="C19" s="120" t="s">
        <v>7</v>
      </c>
      <c r="D19" s="14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ht="13.9" customHeight="1">
      <c r="B20" s="141"/>
      <c r="C20" s="120"/>
      <c r="D20" s="14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2:19" ht="21.6" customHeight="1">
      <c r="B21" s="141"/>
      <c r="C21" s="120" t="s">
        <v>8</v>
      </c>
      <c r="D21" s="14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ht="46.9" customHeight="1">
      <c r="B22" s="141"/>
      <c r="C22" s="121" t="s">
        <v>9</v>
      </c>
      <c r="D22" s="14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2:19" ht="16.5" customHeight="1" thickBot="1">
      <c r="B23" s="141"/>
      <c r="C23" s="122"/>
      <c r="D23" s="14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ht="13.15" customHeight="1" thickBot="1">
      <c r="B24" s="142"/>
      <c r="C24" s="145"/>
      <c r="D24" s="14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2:19" ht="15.6">
      <c r="C25" s="7"/>
      <c r="D25" s="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ht="14.45">
      <c r="C26" s="8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2:19" ht="14.45">
      <c r="C27" s="8"/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2:19" ht="14.45">
      <c r="C28" s="8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2:19" ht="14.45">
      <c r="C29" s="8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ht="14.45">
      <c r="C30" s="8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19" ht="14.45">
      <c r="C31" s="8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 ht="14.45">
      <c r="C32" s="8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3:19" ht="15.75" customHeight="1">
      <c r="C33" s="8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3:19" ht="15.75" customHeight="1">
      <c r="C34" s="8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3:19" ht="15.75" customHeight="1">
      <c r="C35" s="8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3:19" ht="15.75" customHeight="1">
      <c r="C36" s="8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3:19" ht="15.75" customHeight="1">
      <c r="C37" s="8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3:19" ht="15.75" customHeight="1">
      <c r="C38" s="8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3:19" ht="15.75" customHeight="1">
      <c r="C39" s="8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3:19" ht="15.75" customHeight="1">
      <c r="C40" s="8"/>
      <c r="D40" s="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3:19" ht="15.75" customHeight="1">
      <c r="C41" s="8"/>
      <c r="D41" s="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3:19" ht="15.75" customHeight="1">
      <c r="C42" s="8"/>
      <c r="D42" s="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3:19" ht="15.75" customHeight="1">
      <c r="C43" s="8"/>
      <c r="D43" s="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3:19" ht="15.75" customHeight="1">
      <c r="C44" s="8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3:19" ht="15.75" customHeight="1">
      <c r="C45" s="8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3:19" ht="15.75" customHeight="1">
      <c r="C46" s="8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3:19" ht="15.75" customHeight="1">
      <c r="C47" s="8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3:19" ht="15.75" customHeight="1">
      <c r="C48" s="8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3:19" ht="15.75" customHeight="1">
      <c r="C49" s="8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3:19" ht="15.75" customHeight="1">
      <c r="C50" s="8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3:19" ht="15.75" customHeight="1">
      <c r="C51" s="8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3:19" ht="15.75" customHeight="1">
      <c r="C52" s="8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3:19" ht="15.75" customHeight="1">
      <c r="C53" s="8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3:19" ht="15.75" customHeight="1">
      <c r="C54" s="8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3:19" ht="15.75" customHeight="1">
      <c r="C55" s="8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3:19" ht="15.75" customHeight="1">
      <c r="C56" s="8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3:19" ht="15.75" customHeight="1">
      <c r="C57" s="8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3:19" ht="15.75" customHeight="1">
      <c r="C58" s="8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3:19" ht="15.75" customHeight="1">
      <c r="C59" s="8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3:19" ht="15.75" customHeight="1">
      <c r="C60" s="8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3:19" ht="15.75" customHeight="1">
      <c r="C61" s="8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3:19" ht="15.75" customHeight="1">
      <c r="C62" s="8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3:19" ht="15.75" customHeight="1">
      <c r="C63" s="8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ht="15.75" customHeight="1">
      <c r="C64" s="8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3:19" ht="15.75" customHeight="1">
      <c r="C65" s="8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3:19" ht="15.75" customHeight="1">
      <c r="C66" s="8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3:19" ht="15.75" customHeight="1">
      <c r="C67" s="8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3:19" ht="15.75" customHeight="1">
      <c r="C68" s="8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3:19" ht="15.75" customHeight="1">
      <c r="C69" s="8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3:19" ht="15.75" customHeight="1">
      <c r="C70" s="8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3:19" ht="15.75" customHeight="1">
      <c r="C71" s="8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3:19" ht="15.75" customHeight="1">
      <c r="C72" s="8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3:19" ht="15.75" customHeight="1">
      <c r="C73" s="8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3:19" ht="15.75" customHeight="1">
      <c r="C74" s="8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3:19" ht="15.75" customHeight="1">
      <c r="C75" s="8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3:19" ht="15.75" customHeight="1">
      <c r="C76" s="8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3:19" ht="15.75" customHeight="1">
      <c r="C77" s="8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3:19" ht="15.75" customHeight="1">
      <c r="C78" s="8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3:19" ht="15.75" customHeight="1">
      <c r="C79" s="8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3:19" ht="15.75" customHeight="1">
      <c r="C80" s="8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3:19" ht="15.75" customHeight="1">
      <c r="C81" s="8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3:19" ht="15.75" customHeight="1">
      <c r="C82" s="8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3:19" ht="15.75" customHeight="1">
      <c r="C83" s="8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3:19" ht="15.75" customHeight="1">
      <c r="C84" s="8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3:19" ht="15.75" customHeight="1">
      <c r="C85" s="8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3:19" ht="15.75" customHeight="1">
      <c r="C86" s="8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3:19" ht="15.75" customHeight="1">
      <c r="C87" s="8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3:19" ht="15.75" customHeight="1">
      <c r="C88" s="8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3:19" ht="15.75" customHeight="1">
      <c r="C89" s="8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3:19" ht="15.75" customHeight="1">
      <c r="C90" s="8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3:19" ht="15.75" customHeight="1">
      <c r="C91" s="8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3:19" ht="15.75" customHeight="1">
      <c r="C92" s="8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3:19" ht="15.75" customHeight="1">
      <c r="C93" s="8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3:19" ht="15.75" customHeight="1">
      <c r="C94" s="8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3:19" ht="15.75" customHeight="1">
      <c r="C95" s="8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3:19" ht="15.75" customHeight="1">
      <c r="C96" s="8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3:19" ht="15.75" customHeight="1">
      <c r="C97" s="8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3:19" ht="15.75" customHeight="1">
      <c r="C98" s="8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3:19" ht="15.75" customHeight="1">
      <c r="C99" s="8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3:19" ht="15.75" customHeight="1">
      <c r="C100" s="8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3:19" ht="15.75" customHeight="1">
      <c r="C101" s="8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3:19" ht="15.75" customHeight="1">
      <c r="C102" s="8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3:19" ht="15.75" customHeight="1">
      <c r="C103" s="8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3:19" ht="15.75" customHeight="1">
      <c r="C104" s="8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3:19" ht="15.75" customHeight="1">
      <c r="C105" s="8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3:19" ht="15.75" customHeight="1">
      <c r="C106" s="8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3:19" ht="15.75" customHeight="1">
      <c r="C107" s="8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3:19" ht="15.75" customHeight="1">
      <c r="C108" s="8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3:19" ht="15.75" customHeight="1">
      <c r="C109" s="8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3:19" ht="15.75" customHeight="1">
      <c r="C110" s="8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3:19" ht="15.75" customHeight="1">
      <c r="C111" s="8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3:19" ht="15.75" customHeight="1">
      <c r="C112" s="8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3:19" ht="15.75" customHeight="1">
      <c r="C113" s="8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3:19" ht="15.75" customHeight="1">
      <c r="C114" s="8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3:19" ht="15.75" customHeight="1">
      <c r="C115" s="8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3:19" ht="15.75" customHeight="1">
      <c r="C116" s="8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3:19" ht="15.75" customHeight="1">
      <c r="C117" s="8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3:19" ht="15.75" customHeight="1">
      <c r="C118" s="8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3:19" ht="15.75" customHeight="1">
      <c r="C119" s="8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3:19" ht="15.75" customHeight="1">
      <c r="C120" s="8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3:19" ht="15.75" customHeight="1">
      <c r="C121" s="8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3:19" ht="15.75" customHeight="1">
      <c r="C122" s="8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3:19" ht="15.75" customHeight="1">
      <c r="C123" s="8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3:19" ht="15.75" customHeight="1">
      <c r="C124" s="8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3:19" ht="15.75" customHeight="1">
      <c r="C125" s="8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3:19" ht="15.75" customHeight="1">
      <c r="C126" s="8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3:19" ht="15.75" customHeight="1">
      <c r="C127" s="8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3:19" ht="15.75" customHeight="1">
      <c r="C128" s="8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3:19" ht="15.75" customHeight="1">
      <c r="C129" s="8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3:19" ht="15.75" customHeight="1">
      <c r="C130" s="8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3:19" ht="15.75" customHeight="1">
      <c r="C131" s="8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3:19" ht="15.75" customHeight="1">
      <c r="C132" s="8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3:19" ht="15.75" customHeight="1">
      <c r="C133" s="8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3:19" ht="15.75" customHeight="1">
      <c r="C134" s="8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3:19" ht="15.75" customHeight="1">
      <c r="C135" s="8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3:19" ht="15.75" customHeight="1">
      <c r="C136" s="8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3:19" ht="15.75" customHeight="1">
      <c r="C137" s="8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3:19" ht="15.75" customHeight="1">
      <c r="C138" s="8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3:19" ht="15.75" customHeight="1">
      <c r="C139" s="8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3:19" ht="15.75" customHeight="1">
      <c r="C140" s="8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3:19" ht="15.75" customHeight="1">
      <c r="C141" s="8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3:19" ht="15.75" customHeight="1">
      <c r="C142" s="8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3:19" ht="15.75" customHeight="1">
      <c r="C143" s="8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3:19" ht="15.75" customHeight="1">
      <c r="C144" s="8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3:19" ht="15.75" customHeight="1">
      <c r="C145" s="8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3:19" ht="15.75" customHeight="1">
      <c r="C146" s="8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3:19" ht="15.75" customHeight="1">
      <c r="C147" s="8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3:19" ht="15.75" customHeight="1">
      <c r="C148" s="8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3:19" ht="15.75" customHeight="1">
      <c r="C149" s="8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3:19" ht="15.75" customHeight="1">
      <c r="C150" s="8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3:19" ht="15.75" customHeight="1">
      <c r="C151" s="8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3:19" ht="15.75" customHeight="1">
      <c r="C152" s="8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3:19" ht="15.75" customHeight="1">
      <c r="C153" s="8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3:19" ht="15.75" customHeight="1">
      <c r="C154" s="8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3:19" ht="15.75" customHeight="1">
      <c r="C155" s="8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3:19" ht="15.75" customHeight="1">
      <c r="C156" s="8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3:19" ht="15.75" customHeight="1">
      <c r="C157" s="8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3:19" ht="15.75" customHeight="1">
      <c r="C158" s="8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3:19" ht="15.75" customHeight="1">
      <c r="C159" s="8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3:19" ht="15.75" customHeight="1">
      <c r="C160" s="8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3:19" ht="15.75" customHeight="1">
      <c r="C161" s="8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3:19" ht="15.75" customHeight="1">
      <c r="C162" s="8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3:19" ht="15.75" customHeight="1">
      <c r="C163" s="8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3:19" ht="15.75" customHeight="1">
      <c r="C164" s="8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3:19" ht="15.75" customHeight="1">
      <c r="C165" s="8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3:19" ht="15.75" customHeight="1">
      <c r="C166" s="8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3:19" ht="15.75" customHeight="1">
      <c r="C167" s="8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3:19" ht="15.75" customHeight="1">
      <c r="C168" s="8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3:19" ht="15.75" customHeight="1">
      <c r="C169" s="8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3:19" ht="15.75" customHeight="1">
      <c r="C170" s="8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3:19" ht="15.75" customHeight="1">
      <c r="C171" s="8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3:19" ht="15.75" customHeight="1">
      <c r="C172" s="8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3:19" ht="15.75" customHeight="1">
      <c r="C173" s="8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3:19" ht="15.75" customHeight="1">
      <c r="C174" s="8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3:19" ht="15.75" customHeight="1">
      <c r="C175" s="8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3:19" ht="15.75" customHeight="1">
      <c r="C176" s="8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3:19" ht="15.75" customHeight="1">
      <c r="C177" s="8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3:19" ht="15.75" customHeight="1">
      <c r="C178" s="8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3:19" ht="15.75" customHeight="1">
      <c r="C179" s="8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3:19" ht="15.75" customHeight="1">
      <c r="C180" s="8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3:19" ht="15.75" customHeight="1">
      <c r="C181" s="8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3:19" ht="15.75" customHeight="1">
      <c r="C182" s="8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3:19" ht="15.75" customHeight="1">
      <c r="C183" s="8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3:19" ht="15.75" customHeight="1">
      <c r="C184" s="8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3:19" ht="15.75" customHeight="1">
      <c r="C185" s="8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3:19" ht="15.75" customHeight="1">
      <c r="C186" s="8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3:19" ht="15.75" customHeight="1">
      <c r="C187" s="8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3:19" ht="15.75" customHeight="1">
      <c r="C188" s="8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3:19" ht="15.75" customHeight="1">
      <c r="C189" s="8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3:19" ht="15.75" customHeight="1">
      <c r="C190" s="8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3:19" ht="15.75" customHeight="1">
      <c r="C191" s="8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3:19" ht="15.75" customHeight="1">
      <c r="C192" s="8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3:19" ht="15.75" customHeight="1">
      <c r="C193" s="8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3:19" ht="15.75" customHeight="1">
      <c r="C194" s="8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3:19" ht="15.75" customHeight="1">
      <c r="C195" s="8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3:19" ht="15.75" customHeight="1">
      <c r="C196" s="8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3:19" ht="15.75" customHeight="1">
      <c r="C197" s="8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3:19" ht="15.75" customHeight="1">
      <c r="C198" s="8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3:19" ht="15.75" customHeight="1">
      <c r="C199" s="8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3:19" ht="15.75" customHeight="1">
      <c r="C200" s="8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3:19" ht="15.75" customHeight="1">
      <c r="C201" s="8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3:19" ht="15.75" customHeight="1">
      <c r="C202" s="8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3:19" ht="15.75" customHeight="1">
      <c r="C203" s="8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3:19" ht="15.75" customHeight="1">
      <c r="C204" s="8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3:19" ht="15.75" customHeight="1">
      <c r="C205" s="8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3:19" ht="15.75" customHeight="1">
      <c r="C206" s="8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3:19" ht="15.75" customHeight="1">
      <c r="C207" s="8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3:19" ht="15.75" customHeight="1">
      <c r="C208" s="8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3:19" ht="15.75" customHeight="1">
      <c r="C209" s="8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3:19" ht="15.75" customHeight="1">
      <c r="C210" s="8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3:19" ht="15.75" customHeight="1">
      <c r="C211" s="8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3:19" ht="15.75" customHeight="1">
      <c r="C212" s="8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3:19" ht="15.75" customHeight="1">
      <c r="C213" s="8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3:19" ht="15.75" customHeight="1">
      <c r="C214" s="8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3:19" ht="15.75" customHeight="1">
      <c r="C215" s="8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3:19" ht="15.75" customHeight="1">
      <c r="C216" s="8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3:19" ht="15.75" customHeight="1">
      <c r="C217" s="8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3:19" ht="15.75" customHeight="1">
      <c r="C218" s="8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3:19" ht="15.75" customHeight="1">
      <c r="C219" s="8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3:19" ht="15.75" customHeight="1">
      <c r="C220" s="8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3:19" ht="15.75" customHeight="1">
      <c r="C221" s="8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3:19" ht="15.75" customHeight="1">
      <c r="C222" s="8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3:19" ht="15.75" customHeight="1">
      <c r="C223" s="8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3:19" ht="15.75" customHeight="1">
      <c r="C224" s="8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3:19" ht="15.75" customHeight="1">
      <c r="C225" s="8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3:19" ht="15.75" customHeight="1">
      <c r="C226" s="8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3:19" ht="15.75" customHeight="1">
      <c r="C227" s="8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3:19" ht="15.75" customHeight="1">
      <c r="C228" s="8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3:19" ht="15.75" customHeight="1">
      <c r="C229" s="8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3:19" ht="15.75" customHeight="1">
      <c r="C230" s="8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3:19" ht="15.75" customHeight="1">
      <c r="C231" s="8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3:19" ht="15.75" customHeight="1">
      <c r="C232" s="8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3:19" ht="15.75" customHeight="1">
      <c r="C233" s="8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3:19" ht="15.75" customHeight="1">
      <c r="C234" s="8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3:19" ht="15.75" customHeight="1">
      <c r="C235" s="8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3:19" ht="15.75" customHeight="1">
      <c r="C236" s="8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3:19" ht="15.75" customHeight="1">
      <c r="C237" s="8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3:19" ht="15.75" customHeight="1">
      <c r="C238" s="8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3:19" ht="15.75" customHeight="1">
      <c r="C239" s="8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3:19" ht="15.75" customHeight="1">
      <c r="C240" s="8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3:19" ht="15.75" customHeight="1">
      <c r="C241" s="8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3:19" ht="15.75" customHeight="1">
      <c r="C242" s="8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3:19" ht="15.75" customHeight="1">
      <c r="C243" s="8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3:19" ht="15.75" customHeight="1">
      <c r="C244" s="8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3:19" ht="15.75" customHeight="1">
      <c r="C245" s="8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3:19" ht="15.75" customHeight="1">
      <c r="C246" s="8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3:19" ht="15.75" customHeight="1">
      <c r="C247" s="8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3:19" ht="15.75" customHeight="1">
      <c r="C248" s="8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3:19" ht="15.75" customHeight="1">
      <c r="C249" s="8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3:19" ht="15.75" customHeight="1">
      <c r="C250" s="8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3:19" ht="15.75" customHeight="1">
      <c r="C251" s="8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3:19" ht="15.75" customHeight="1">
      <c r="C252" s="8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3:19" ht="15.75" customHeight="1">
      <c r="C253" s="8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3:19" ht="15.75" customHeight="1">
      <c r="C254" s="8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3:19" ht="15.75" customHeight="1">
      <c r="C255" s="8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3:19" ht="15.75" customHeight="1">
      <c r="C256" s="8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3:19" ht="15.75" customHeight="1">
      <c r="C257" s="8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3:19" ht="15.75" customHeight="1">
      <c r="C258" s="8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3:19" ht="15.75" customHeight="1">
      <c r="C259" s="8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3:19" ht="15.75" customHeight="1">
      <c r="C260" s="8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3:19" ht="15.75" customHeight="1">
      <c r="C261" s="8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3:19" ht="15.75" customHeight="1">
      <c r="C262" s="8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3:19" ht="15.75" customHeight="1">
      <c r="C263" s="8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3:19" ht="15.75" customHeight="1">
      <c r="C264" s="8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3:19" ht="15.75" customHeight="1">
      <c r="C265" s="8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3:19" ht="15.75" customHeight="1">
      <c r="C266" s="8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3:19" ht="15.75" customHeight="1">
      <c r="C267" s="8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3:19" ht="15.75" customHeight="1">
      <c r="C268" s="8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3:19" ht="15.75" customHeight="1">
      <c r="C269" s="8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3:19" ht="15.75" customHeight="1">
      <c r="C270" s="8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3:19" ht="15.75" customHeight="1">
      <c r="C271" s="8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3:19" ht="15.75" customHeight="1">
      <c r="C272" s="8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3:19" ht="15.75" customHeight="1">
      <c r="C273" s="8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3:19" ht="15.75" customHeight="1">
      <c r="C274" s="8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3:19" ht="15.75" customHeight="1">
      <c r="C275" s="8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3:19" ht="15.75" customHeight="1">
      <c r="C276" s="8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3:19" ht="15.75" customHeight="1">
      <c r="C277" s="8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3:19" ht="15.75" customHeight="1">
      <c r="C278" s="8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3:19" ht="15.75" customHeight="1">
      <c r="C279" s="8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3:19" ht="15.75" customHeight="1">
      <c r="C280" s="8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3:19" ht="15.75" customHeight="1">
      <c r="C281" s="8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3:19" ht="15.75" customHeight="1">
      <c r="C282" s="8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3:19" ht="15.75" customHeight="1">
      <c r="C283" s="8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3:19" ht="15.75" customHeight="1">
      <c r="C284" s="8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3:19" ht="15.75" customHeight="1">
      <c r="C285" s="8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3:19" ht="15.75" customHeight="1">
      <c r="C286" s="8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3:19" ht="15.75" customHeight="1">
      <c r="C287" s="8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3:19" ht="15.75" customHeight="1">
      <c r="C288" s="8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3:19" ht="15.75" customHeight="1">
      <c r="C289" s="8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3:19" ht="15.75" customHeight="1">
      <c r="C290" s="8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3:19" ht="15.75" customHeight="1">
      <c r="C291" s="8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3:19" ht="15.75" customHeight="1">
      <c r="C292" s="8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3:19" ht="15.75" customHeight="1">
      <c r="C293" s="8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3:19" ht="15.75" customHeight="1">
      <c r="C294" s="8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3:19" ht="15.75" customHeight="1">
      <c r="C295" s="8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3:19" ht="15.75" customHeight="1">
      <c r="C296" s="8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3:19" ht="15.75" customHeight="1">
      <c r="C297" s="8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3:19" ht="15.75" customHeight="1">
      <c r="C298" s="8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3:19" ht="15.75" customHeight="1">
      <c r="C299" s="8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3:19" ht="15.75" customHeight="1">
      <c r="C300" s="8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3:19" ht="15.75" customHeight="1">
      <c r="C301" s="8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3:19" ht="15.75" customHeight="1">
      <c r="C302" s="8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3:19" ht="15.75" customHeight="1">
      <c r="C303" s="8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3:19" ht="15.75" customHeight="1">
      <c r="C304" s="8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3:19" ht="15.75" customHeight="1">
      <c r="C305" s="8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3:19" ht="15.75" customHeight="1">
      <c r="C306" s="8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3:19" ht="15.75" customHeight="1">
      <c r="C307" s="8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3:19" ht="15.75" customHeight="1">
      <c r="C308" s="8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3:19" ht="15.75" customHeight="1">
      <c r="C309" s="8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3:19" ht="15.75" customHeight="1">
      <c r="C310" s="8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3:19" ht="15.75" customHeight="1">
      <c r="C311" s="8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3:19" ht="15.75" customHeight="1">
      <c r="C312" s="8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3:19" ht="15.75" customHeight="1">
      <c r="C313" s="8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3:19" ht="15.75" customHeight="1">
      <c r="C314" s="8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3:19" ht="15.75" customHeight="1">
      <c r="C315" s="8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3:19" ht="15.75" customHeight="1">
      <c r="C316" s="8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3:19" ht="15.75" customHeight="1">
      <c r="C317" s="8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3:19" ht="15.75" customHeight="1">
      <c r="C318" s="8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3:19" ht="15.75" customHeight="1">
      <c r="C319" s="8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3:19" ht="15.75" customHeight="1">
      <c r="C320" s="8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3:19" ht="15.75" customHeight="1">
      <c r="C321" s="8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3:19" ht="15.75" customHeight="1">
      <c r="C322" s="8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3:19" ht="15.75" customHeight="1">
      <c r="C323" s="8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3:19" ht="15.75" customHeight="1">
      <c r="C324" s="8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3:19" ht="15.75" customHeight="1">
      <c r="C325" s="8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3:19" ht="15.75" customHeight="1">
      <c r="C326" s="8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3:19" ht="15.75" customHeight="1">
      <c r="C327" s="8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3:19" ht="15.75" customHeight="1">
      <c r="C328" s="8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3:19" ht="15.75" customHeight="1">
      <c r="C329" s="8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3:19" ht="15.75" customHeight="1">
      <c r="C330" s="8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3:19" ht="15.75" customHeight="1">
      <c r="C331" s="8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3:19" ht="15.75" customHeight="1">
      <c r="C332" s="8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3:19" ht="15.75" customHeight="1">
      <c r="C333" s="8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3:19" ht="15.75" customHeight="1">
      <c r="C334" s="8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3:19" ht="15.75" customHeight="1">
      <c r="C335" s="8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3:19" ht="15.75" customHeight="1">
      <c r="C336" s="8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3:19" ht="15.75" customHeight="1">
      <c r="C337" s="8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3:19" ht="15.75" customHeight="1">
      <c r="C338" s="8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3:19" ht="15.75" customHeight="1">
      <c r="C339" s="8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3:19" ht="15.75" customHeight="1">
      <c r="C340" s="8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3:19" ht="15.75" customHeight="1">
      <c r="C341" s="8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3:19" ht="15.75" customHeight="1">
      <c r="C342" s="8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3:19" ht="15.75" customHeight="1">
      <c r="C343" s="8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3:19" ht="15.75" customHeight="1">
      <c r="C344" s="8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3:19" ht="15.75" customHeight="1">
      <c r="C345" s="8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3:19" ht="15.75" customHeight="1">
      <c r="C346" s="8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3:19" ht="15.75" customHeight="1">
      <c r="C347" s="8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3:19" ht="15.75" customHeight="1">
      <c r="C348" s="8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3:19" ht="15.75" customHeight="1">
      <c r="C349" s="8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3:19" ht="15.75" customHeight="1">
      <c r="C350" s="8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3:19" ht="15.75" customHeight="1">
      <c r="C351" s="8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3:19" ht="15.75" customHeight="1">
      <c r="C352" s="8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3:19" ht="15.75" customHeight="1">
      <c r="C353" s="8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3:19" ht="15.75" customHeight="1">
      <c r="C354" s="8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3:19" ht="15.75" customHeight="1">
      <c r="C355" s="8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3:19" ht="15.75" customHeight="1">
      <c r="C356" s="8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3:19" ht="15.75" customHeight="1">
      <c r="C357" s="8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3:19" ht="15.75" customHeight="1">
      <c r="C358" s="8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3:19" ht="15.75" customHeight="1">
      <c r="C359" s="8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3:19" ht="15.75" customHeight="1">
      <c r="C360" s="8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3:19" ht="15.75" customHeight="1">
      <c r="C361" s="8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3:19" ht="15.75" customHeight="1">
      <c r="C362" s="8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3:19" ht="15.75" customHeight="1">
      <c r="C363" s="8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3:19" ht="15.75" customHeight="1">
      <c r="C364" s="8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3:19" ht="15.75" customHeight="1">
      <c r="C365" s="8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3:19" ht="15.75" customHeight="1">
      <c r="C366" s="8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3:19" ht="15.75" customHeight="1">
      <c r="C367" s="8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3:19" ht="15.75" customHeight="1">
      <c r="C368" s="8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3:19" ht="15.75" customHeight="1">
      <c r="C369" s="8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3:19" ht="15.75" customHeight="1">
      <c r="C370" s="8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3:19" ht="15.75" customHeight="1">
      <c r="C371" s="8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3:19" ht="15.75" customHeight="1">
      <c r="C372" s="8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3:19" ht="15.75" customHeight="1">
      <c r="C373" s="8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3:19" ht="15.75" customHeight="1">
      <c r="C374" s="8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3:19" ht="15.75" customHeight="1">
      <c r="C375" s="8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3:19" ht="15.75" customHeight="1">
      <c r="C376" s="8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3:19" ht="15.75" customHeight="1">
      <c r="C377" s="8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3:19" ht="15.75" customHeight="1">
      <c r="C378" s="8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3:19" ht="15.75" customHeight="1">
      <c r="C379" s="8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3:19" ht="15.75" customHeight="1">
      <c r="C380" s="8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3:19" ht="15.75" customHeight="1">
      <c r="C381" s="8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3:19" ht="15.75" customHeight="1">
      <c r="C382" s="8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3:19" ht="15.75" customHeight="1">
      <c r="C383" s="8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3:19" ht="15.75" customHeight="1">
      <c r="C384" s="8"/>
      <c r="D384" s="6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3:19" ht="15.75" customHeight="1">
      <c r="C385" s="8"/>
      <c r="D385" s="6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3:19" ht="15.75" customHeight="1">
      <c r="C386" s="8"/>
      <c r="D386" s="6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3:19" ht="15.75" customHeight="1">
      <c r="C387" s="8"/>
      <c r="D387" s="6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3:19" ht="15.75" customHeight="1">
      <c r="C388" s="8"/>
      <c r="D388" s="6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3:19" ht="15.75" customHeight="1">
      <c r="C389" s="8"/>
      <c r="D389" s="6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3:19" ht="15.75" customHeight="1">
      <c r="C390" s="8"/>
      <c r="D390" s="6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3:19" ht="15.75" customHeight="1">
      <c r="C391" s="8"/>
      <c r="D391" s="6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3:19" ht="15.75" customHeight="1">
      <c r="C392" s="8"/>
      <c r="D392" s="6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3:19" ht="15.75" customHeight="1">
      <c r="C393" s="8"/>
      <c r="D393" s="6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3:19" ht="15.75" customHeight="1">
      <c r="C394" s="8"/>
      <c r="D394" s="6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3:19" ht="15.75" customHeight="1">
      <c r="C395" s="8"/>
      <c r="D395" s="6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3:19" ht="15.75" customHeight="1">
      <c r="C396" s="8"/>
      <c r="D396" s="6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3:19" ht="15.75" customHeight="1">
      <c r="C397" s="8"/>
      <c r="D397" s="6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3:19" ht="15.75" customHeight="1">
      <c r="C398" s="8"/>
      <c r="D398" s="6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3:19" ht="15.75" customHeight="1">
      <c r="C399" s="8"/>
      <c r="D399" s="6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3:19" ht="15.75" customHeight="1">
      <c r="C400" s="8"/>
      <c r="D400" s="6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3:19" ht="15.75" customHeight="1">
      <c r="C401" s="8"/>
      <c r="D401" s="6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3:19" ht="15.75" customHeight="1">
      <c r="C402" s="8"/>
      <c r="D402" s="6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3:19" ht="15.75" customHeight="1">
      <c r="C403" s="8"/>
      <c r="D403" s="6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3:19" ht="15.75" customHeight="1">
      <c r="C404" s="8"/>
      <c r="D404" s="6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3:19" ht="15.75" customHeight="1">
      <c r="C405" s="8"/>
      <c r="D405" s="6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3:19" ht="15.75" customHeight="1">
      <c r="C406" s="8"/>
      <c r="D406" s="6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3:19" ht="15.75" customHeight="1">
      <c r="C407" s="8"/>
      <c r="D407" s="6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3:19" ht="15.75" customHeight="1">
      <c r="C408" s="8"/>
      <c r="D408" s="6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3:19" ht="15.75" customHeight="1">
      <c r="C409" s="8"/>
      <c r="D409" s="6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3:19" ht="15.75" customHeight="1">
      <c r="C410" s="8"/>
      <c r="D410" s="6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3:19" ht="15.75" customHeight="1">
      <c r="C411" s="8"/>
      <c r="D411" s="6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3:19" ht="15.75" customHeight="1">
      <c r="C412" s="8"/>
      <c r="D412" s="6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3:19" ht="15.75" customHeight="1">
      <c r="C413" s="8"/>
      <c r="D413" s="6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3:19" ht="15.75" customHeight="1">
      <c r="C414" s="8"/>
      <c r="D414" s="6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3:19" ht="15.75" customHeight="1">
      <c r="C415" s="8"/>
      <c r="D415" s="6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3:19" ht="15.75" customHeight="1">
      <c r="C416" s="8"/>
      <c r="D416" s="6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3:19" ht="15.75" customHeight="1">
      <c r="C417" s="8"/>
      <c r="D417" s="6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3:19" ht="15.75" customHeight="1">
      <c r="C418" s="8"/>
      <c r="D418" s="6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3:19" ht="15.75" customHeight="1">
      <c r="C419" s="8"/>
      <c r="D419" s="6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3:19" ht="15.75" customHeight="1">
      <c r="C420" s="8"/>
      <c r="D420" s="6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3:19" ht="15.75" customHeight="1">
      <c r="C421" s="8"/>
      <c r="D421" s="6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3:19" ht="15.75" customHeight="1">
      <c r="C422" s="8"/>
      <c r="D422" s="6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3:19" ht="15.75" customHeight="1">
      <c r="C423" s="8"/>
      <c r="D423" s="6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3:19" ht="15.75" customHeight="1">
      <c r="C424" s="8"/>
      <c r="D424" s="6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3:19" ht="15.75" customHeight="1">
      <c r="C425" s="8"/>
      <c r="D425" s="6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3:19" ht="15.75" customHeight="1">
      <c r="C426" s="8"/>
      <c r="D426" s="6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3:19" ht="15.75" customHeight="1">
      <c r="C427" s="8"/>
      <c r="D427" s="6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3:19" ht="15.75" customHeight="1">
      <c r="C428" s="8"/>
      <c r="D428" s="6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3:19" ht="15.75" customHeight="1">
      <c r="C429" s="8"/>
      <c r="D429" s="6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3:19" ht="15.75" customHeight="1">
      <c r="C430" s="8"/>
      <c r="D430" s="6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3:19" ht="15.75" customHeight="1">
      <c r="C431" s="8"/>
      <c r="D431" s="6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3:19" ht="15.75" customHeight="1">
      <c r="C432" s="8"/>
      <c r="D432" s="6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3:19" ht="15.75" customHeight="1">
      <c r="C433" s="8"/>
      <c r="D433" s="6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3:19" ht="15.75" customHeight="1">
      <c r="C434" s="8"/>
      <c r="D434" s="6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3:19" ht="15.75" customHeight="1">
      <c r="C435" s="8"/>
      <c r="D435" s="6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3:19" ht="15.75" customHeight="1">
      <c r="C436" s="8"/>
      <c r="D436" s="6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3:19" ht="15.75" customHeight="1">
      <c r="C437" s="8"/>
      <c r="D437" s="6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3:19" ht="15.75" customHeight="1">
      <c r="C438" s="8"/>
      <c r="D438" s="6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3:19" ht="15.75" customHeight="1">
      <c r="C439" s="8"/>
      <c r="D439" s="6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3:19" ht="15.75" customHeight="1">
      <c r="C440" s="8"/>
      <c r="D440" s="6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3:19" ht="15.75" customHeight="1">
      <c r="C441" s="8"/>
      <c r="D441" s="6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3:19" ht="15.75" customHeight="1">
      <c r="C442" s="8"/>
      <c r="D442" s="6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3:19" ht="15.75" customHeight="1">
      <c r="C443" s="8"/>
      <c r="D443" s="6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3:19" ht="15.75" customHeight="1">
      <c r="C444" s="8"/>
      <c r="D444" s="6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3:19" ht="15.75" customHeight="1">
      <c r="C445" s="8"/>
      <c r="D445" s="6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3:19" ht="15.75" customHeight="1">
      <c r="C446" s="8"/>
      <c r="D446" s="6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3:19" ht="15.75" customHeight="1">
      <c r="C447" s="8"/>
      <c r="D447" s="6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3:19" ht="15.75" customHeight="1">
      <c r="C448" s="8"/>
      <c r="D448" s="6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3:19" ht="15.75" customHeight="1">
      <c r="C449" s="8"/>
      <c r="D449" s="6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3:19" ht="15.75" customHeight="1">
      <c r="C450" s="8"/>
      <c r="D450" s="6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3:19" ht="15.75" customHeight="1">
      <c r="C451" s="8"/>
      <c r="D451" s="6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3:19" ht="15.75" customHeight="1">
      <c r="C452" s="8"/>
      <c r="D452" s="6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3:19" ht="15.75" customHeight="1">
      <c r="C453" s="8"/>
      <c r="D453" s="6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3:19" ht="15.75" customHeight="1">
      <c r="C454" s="8"/>
      <c r="D454" s="6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3:19" ht="15.75" customHeight="1">
      <c r="C455" s="8"/>
      <c r="D455" s="6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3:19" ht="15.75" customHeight="1">
      <c r="C456" s="8"/>
      <c r="D456" s="6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3:19" ht="15.75" customHeight="1">
      <c r="C457" s="8"/>
      <c r="D457" s="6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3:19" ht="15.75" customHeight="1">
      <c r="C458" s="8"/>
      <c r="D458" s="6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3:19" ht="15.75" customHeight="1">
      <c r="C459" s="8"/>
      <c r="D459" s="6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3:19" ht="15.75" customHeight="1">
      <c r="C460" s="8"/>
      <c r="D460" s="6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3:19" ht="15.75" customHeight="1">
      <c r="C461" s="8"/>
      <c r="D461" s="6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3:19" ht="15.75" customHeight="1">
      <c r="C462" s="8"/>
      <c r="D462" s="6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3:19" ht="15.75" customHeight="1">
      <c r="C463" s="8"/>
      <c r="D463" s="6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3:19" ht="15.75" customHeight="1">
      <c r="C464" s="8"/>
      <c r="D464" s="6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3:19" ht="15.75" customHeight="1">
      <c r="C465" s="8"/>
      <c r="D465" s="6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3:19" ht="15.75" customHeight="1">
      <c r="C466" s="8"/>
      <c r="D466" s="6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3:19" ht="15.75" customHeight="1">
      <c r="C467" s="8"/>
      <c r="D467" s="6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3:19" ht="15.75" customHeight="1">
      <c r="C468" s="8"/>
      <c r="D468" s="6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3:19" ht="15.75" customHeight="1">
      <c r="C469" s="8"/>
      <c r="D469" s="6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3:19" ht="15.75" customHeight="1">
      <c r="C470" s="8"/>
      <c r="D470" s="6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3:19" ht="15.75" customHeight="1">
      <c r="C471" s="8"/>
      <c r="D471" s="6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3:19" ht="15.75" customHeight="1">
      <c r="C472" s="8"/>
      <c r="D472" s="6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3:19" ht="15.75" customHeight="1">
      <c r="C473" s="8"/>
      <c r="D473" s="6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3:19" ht="15.75" customHeight="1">
      <c r="C474" s="8"/>
      <c r="D474" s="6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3:19" ht="15.75" customHeight="1">
      <c r="C475" s="8"/>
      <c r="D475" s="6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3:19" ht="15.75" customHeight="1">
      <c r="C476" s="8"/>
      <c r="D476" s="6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3:19" ht="15.75" customHeight="1">
      <c r="C477" s="8"/>
      <c r="D477" s="6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3:19" ht="15.75" customHeight="1">
      <c r="C478" s="8"/>
      <c r="D478" s="6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3:19" ht="15.75" customHeight="1">
      <c r="C479" s="8"/>
      <c r="D479" s="6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3:19" ht="15.75" customHeight="1">
      <c r="C480" s="8"/>
      <c r="D480" s="6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3:19" ht="15.75" customHeight="1">
      <c r="C481" s="8"/>
      <c r="D481" s="6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3:19" ht="15.75" customHeight="1">
      <c r="C482" s="8"/>
      <c r="D482" s="6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3:19" ht="15.75" customHeight="1">
      <c r="C483" s="8"/>
      <c r="D483" s="6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3:19" ht="15.75" customHeight="1">
      <c r="C484" s="8"/>
      <c r="D484" s="6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3:19" ht="15.75" customHeight="1">
      <c r="C485" s="8"/>
      <c r="D485" s="6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3:19" ht="15.75" customHeight="1">
      <c r="C486" s="8"/>
      <c r="D486" s="6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3:19" ht="15.75" customHeight="1">
      <c r="C487" s="8"/>
      <c r="D487" s="6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3:19" ht="15.75" customHeight="1">
      <c r="C488" s="8"/>
      <c r="D488" s="6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3:19" ht="15.75" customHeight="1">
      <c r="C489" s="8"/>
      <c r="D489" s="6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3:19" ht="15.75" customHeight="1">
      <c r="C490" s="8"/>
      <c r="D490" s="6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3:19" ht="15.75" customHeight="1">
      <c r="C491" s="8"/>
      <c r="D491" s="6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3:19" ht="15.75" customHeight="1">
      <c r="C492" s="8"/>
      <c r="D492" s="6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3:19" ht="15.75" customHeight="1">
      <c r="C493" s="8"/>
      <c r="D493" s="6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3:19" ht="15.75" customHeight="1">
      <c r="C494" s="8"/>
      <c r="D494" s="6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3:19" ht="15.75" customHeight="1">
      <c r="C495" s="8"/>
      <c r="D495" s="6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3:19" ht="15.75" customHeight="1">
      <c r="C496" s="8"/>
      <c r="D496" s="6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3:19" ht="15.75" customHeight="1">
      <c r="C497" s="8"/>
      <c r="D497" s="6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3:19" ht="15.75" customHeight="1">
      <c r="C498" s="8"/>
      <c r="D498" s="6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3:19" ht="15.75" customHeight="1">
      <c r="C499" s="8"/>
      <c r="D499" s="6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3:19" ht="15.75" customHeight="1">
      <c r="C500" s="8"/>
      <c r="D500" s="6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3:19" ht="15.75" customHeight="1">
      <c r="C501" s="8"/>
      <c r="D501" s="6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3:19" ht="15.75" customHeight="1">
      <c r="C502" s="8"/>
      <c r="D502" s="6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3:19" ht="15.75" customHeight="1">
      <c r="C503" s="8"/>
      <c r="D503" s="6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3:19" ht="15.75" customHeight="1">
      <c r="C504" s="8"/>
      <c r="D504" s="6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3:19" ht="15.75" customHeight="1">
      <c r="C505" s="8"/>
      <c r="D505" s="6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3:19" ht="15.75" customHeight="1">
      <c r="C506" s="8"/>
      <c r="D506" s="6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3:19" ht="15.75" customHeight="1">
      <c r="C507" s="8"/>
      <c r="D507" s="6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3:19" ht="15.75" customHeight="1">
      <c r="C508" s="8"/>
      <c r="D508" s="6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3:19" ht="15.75" customHeight="1">
      <c r="C509" s="8"/>
      <c r="D509" s="6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3:19" ht="15.75" customHeight="1">
      <c r="C510" s="8"/>
      <c r="D510" s="6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3:19" ht="15.75" customHeight="1">
      <c r="C511" s="8"/>
      <c r="D511" s="6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3:19" ht="15.75" customHeight="1">
      <c r="C512" s="8"/>
      <c r="D512" s="6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3:19" ht="15.75" customHeight="1">
      <c r="C513" s="8"/>
      <c r="D513" s="6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3:19" ht="15.75" customHeight="1">
      <c r="C514" s="8"/>
      <c r="D514" s="6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3:19" ht="15.75" customHeight="1">
      <c r="C515" s="8"/>
      <c r="D515" s="6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3:19" ht="15.75" customHeight="1">
      <c r="C516" s="8"/>
      <c r="D516" s="6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3:19" ht="15.75" customHeight="1">
      <c r="C517" s="8"/>
      <c r="D517" s="6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3:19" ht="15.75" customHeight="1">
      <c r="C518" s="8"/>
      <c r="D518" s="6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3:19" ht="15.75" customHeight="1">
      <c r="C519" s="8"/>
      <c r="D519" s="6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3:19" ht="15.75" customHeight="1">
      <c r="C520" s="8"/>
      <c r="D520" s="6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3:19" ht="15.75" customHeight="1">
      <c r="C521" s="8"/>
      <c r="D521" s="6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3:19" ht="15.75" customHeight="1">
      <c r="C522" s="8"/>
      <c r="D522" s="6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3:19" ht="15.75" customHeight="1">
      <c r="C523" s="8"/>
      <c r="D523" s="6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3:19" ht="15.75" customHeight="1">
      <c r="C524" s="8"/>
      <c r="D524" s="6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3:19" ht="15.75" customHeight="1">
      <c r="C525" s="8"/>
      <c r="D525" s="6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3:19" ht="15.75" customHeight="1">
      <c r="C526" s="8"/>
      <c r="D526" s="6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3:19" ht="15.75" customHeight="1">
      <c r="C527" s="8"/>
      <c r="D527" s="6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3:19" ht="15.75" customHeight="1">
      <c r="C528" s="8"/>
      <c r="D528" s="6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3:19" ht="15.75" customHeight="1">
      <c r="C529" s="8"/>
      <c r="D529" s="6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3:19" ht="15.75" customHeight="1">
      <c r="C530" s="8"/>
      <c r="D530" s="6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3:19" ht="15.75" customHeight="1">
      <c r="C531" s="8"/>
      <c r="D531" s="6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3:19" ht="15.75" customHeight="1">
      <c r="C532" s="8"/>
      <c r="D532" s="6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3:19" ht="15.75" customHeight="1">
      <c r="C533" s="8"/>
      <c r="D533" s="6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3:19" ht="15.75" customHeight="1">
      <c r="C534" s="8"/>
      <c r="D534" s="6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3:19" ht="15.75" customHeight="1">
      <c r="C535" s="8"/>
      <c r="D535" s="6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3:19" ht="15.75" customHeight="1">
      <c r="C536" s="8"/>
      <c r="D536" s="6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3:19" ht="15.75" customHeight="1">
      <c r="C537" s="8"/>
      <c r="D537" s="6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3:19" ht="15.75" customHeight="1">
      <c r="C538" s="8"/>
      <c r="D538" s="6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3:19" ht="15.75" customHeight="1">
      <c r="C539" s="8"/>
      <c r="D539" s="6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3:19" ht="15.75" customHeight="1">
      <c r="C540" s="8"/>
      <c r="D540" s="6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3:19" ht="15.75" customHeight="1">
      <c r="C541" s="8"/>
      <c r="D541" s="6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3:19" ht="15.75" customHeight="1">
      <c r="C542" s="8"/>
      <c r="D542" s="6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3:19" ht="15.75" customHeight="1">
      <c r="C543" s="8"/>
      <c r="D543" s="6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3:19" ht="15.75" customHeight="1">
      <c r="C544" s="8"/>
      <c r="D544" s="6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3:19" ht="15.75" customHeight="1">
      <c r="C545" s="8"/>
      <c r="D545" s="6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3:19" ht="15.75" customHeight="1">
      <c r="C546" s="8"/>
      <c r="D546" s="6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3:19" ht="15.75" customHeight="1">
      <c r="C547" s="8"/>
      <c r="D547" s="6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3:19" ht="15.75" customHeight="1">
      <c r="C548" s="8"/>
      <c r="D548" s="6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3:19" ht="15.75" customHeight="1">
      <c r="C549" s="8"/>
      <c r="D549" s="6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3:19" ht="15.75" customHeight="1">
      <c r="C550" s="8"/>
      <c r="D550" s="6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3:19" ht="15.75" customHeight="1">
      <c r="C551" s="8"/>
      <c r="D551" s="6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3:19" ht="15.75" customHeight="1">
      <c r="C552" s="8"/>
      <c r="D552" s="6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3:19" ht="15.75" customHeight="1">
      <c r="C553" s="8"/>
      <c r="D553" s="6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3:19" ht="15.75" customHeight="1">
      <c r="C554" s="8"/>
      <c r="D554" s="6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3:19" ht="15.75" customHeight="1">
      <c r="C555" s="8"/>
      <c r="D555" s="6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3:19" ht="15.75" customHeight="1">
      <c r="C556" s="8"/>
      <c r="D556" s="6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3:19" ht="15.75" customHeight="1">
      <c r="C557" s="8"/>
      <c r="D557" s="6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3:19" ht="15.75" customHeight="1">
      <c r="C558" s="8"/>
      <c r="D558" s="6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3:19" ht="15.75" customHeight="1">
      <c r="C559" s="8"/>
      <c r="D559" s="6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3:19" ht="15.75" customHeight="1">
      <c r="C560" s="8"/>
      <c r="D560" s="6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3:19" ht="15.75" customHeight="1">
      <c r="C561" s="8"/>
      <c r="D561" s="6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3:19" ht="15.75" customHeight="1">
      <c r="C562" s="8"/>
      <c r="D562" s="6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3:19" ht="15.75" customHeight="1">
      <c r="C563" s="8"/>
      <c r="D563" s="6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3:19" ht="15.75" customHeight="1">
      <c r="C564" s="8"/>
      <c r="D564" s="6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3:19" ht="15.75" customHeight="1">
      <c r="C565" s="8"/>
      <c r="D565" s="6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3:19" ht="15.75" customHeight="1">
      <c r="C566" s="8"/>
      <c r="D566" s="6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3:19" ht="15.75" customHeight="1">
      <c r="C567" s="8"/>
      <c r="D567" s="6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3:19" ht="15.75" customHeight="1">
      <c r="C568" s="8"/>
      <c r="D568" s="6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3:19" ht="15.75" customHeight="1">
      <c r="C569" s="8"/>
      <c r="D569" s="6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3:19" ht="15.75" customHeight="1">
      <c r="C570" s="8"/>
      <c r="D570" s="6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3:19" ht="15.75" customHeight="1">
      <c r="C571" s="8"/>
      <c r="D571" s="6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3:19" ht="15.75" customHeight="1">
      <c r="C572" s="8"/>
      <c r="D572" s="6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3:19" ht="15.75" customHeight="1">
      <c r="C573" s="8"/>
      <c r="D573" s="6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3:19" ht="15.75" customHeight="1">
      <c r="C574" s="8"/>
      <c r="D574" s="6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3:19" ht="15.75" customHeight="1">
      <c r="C575" s="8"/>
      <c r="D575" s="6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3:19" ht="15.75" customHeight="1">
      <c r="C576" s="8"/>
      <c r="D576" s="6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3:19" ht="15.75" customHeight="1">
      <c r="C577" s="8"/>
      <c r="D577" s="6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3:19" ht="15.75" customHeight="1">
      <c r="C578" s="8"/>
      <c r="D578" s="6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3:19" ht="15.75" customHeight="1">
      <c r="C579" s="8"/>
      <c r="D579" s="6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3:19" ht="15.75" customHeight="1">
      <c r="C580" s="8"/>
      <c r="D580" s="6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3:19" ht="15.75" customHeight="1">
      <c r="C581" s="8"/>
      <c r="D581" s="6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3:19" ht="15.75" customHeight="1">
      <c r="C582" s="8"/>
      <c r="D582" s="6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3:19" ht="15.75" customHeight="1">
      <c r="C583" s="8"/>
      <c r="D583" s="6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3:19" ht="15.75" customHeight="1">
      <c r="C584" s="8"/>
      <c r="D584" s="6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3:19" ht="15.75" customHeight="1">
      <c r="C585" s="8"/>
      <c r="D585" s="6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3:19" ht="15.75" customHeight="1">
      <c r="C586" s="8"/>
      <c r="D586" s="6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3:19" ht="15.75" customHeight="1">
      <c r="C587" s="8"/>
      <c r="D587" s="6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3:19" ht="15.75" customHeight="1">
      <c r="C588" s="8"/>
      <c r="D588" s="6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3:19" ht="15.75" customHeight="1">
      <c r="C589" s="8"/>
      <c r="D589" s="6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3:19" ht="15.75" customHeight="1">
      <c r="C590" s="8"/>
      <c r="D590" s="6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3:19" ht="15.75" customHeight="1">
      <c r="C591" s="8"/>
      <c r="D591" s="6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3:19" ht="15.75" customHeight="1">
      <c r="C592" s="8"/>
      <c r="D592" s="6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3:19" ht="15.75" customHeight="1">
      <c r="C593" s="8"/>
      <c r="D593" s="6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3:19" ht="15.75" customHeight="1">
      <c r="C594" s="8"/>
      <c r="D594" s="6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3:19" ht="15.75" customHeight="1">
      <c r="C595" s="8"/>
      <c r="D595" s="6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3:19" ht="15.75" customHeight="1">
      <c r="C596" s="8"/>
      <c r="D596" s="6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3:19" ht="15.75" customHeight="1">
      <c r="C597" s="8"/>
      <c r="D597" s="6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3:19" ht="15.75" customHeight="1">
      <c r="C598" s="8"/>
      <c r="D598" s="6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3:19" ht="15.75" customHeight="1">
      <c r="C599" s="8"/>
      <c r="D599" s="6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3:19" ht="15.75" customHeight="1">
      <c r="C600" s="8"/>
      <c r="D600" s="6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3:19" ht="15.75" customHeight="1">
      <c r="C601" s="8"/>
      <c r="D601" s="6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3:19" ht="15.75" customHeight="1">
      <c r="C602" s="8"/>
      <c r="D602" s="6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3:19" ht="15.75" customHeight="1">
      <c r="C603" s="8"/>
      <c r="D603" s="6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3:19" ht="15.75" customHeight="1">
      <c r="C604" s="8"/>
      <c r="D604" s="6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3:19" ht="15.75" customHeight="1">
      <c r="C605" s="8"/>
      <c r="D605" s="6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3:19" ht="15.75" customHeight="1">
      <c r="C606" s="8"/>
      <c r="D606" s="6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3:19" ht="15.75" customHeight="1">
      <c r="C607" s="8"/>
      <c r="D607" s="6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3:19" ht="15.75" customHeight="1">
      <c r="C608" s="8"/>
      <c r="D608" s="6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3:19" ht="15.75" customHeight="1">
      <c r="C609" s="8"/>
      <c r="D609" s="6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3:19" ht="15.75" customHeight="1">
      <c r="C610" s="8"/>
      <c r="D610" s="6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3:19" ht="15.75" customHeight="1">
      <c r="C611" s="8"/>
      <c r="D611" s="6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3:19" ht="15.75" customHeight="1">
      <c r="C612" s="8"/>
      <c r="D612" s="6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3:19" ht="15.75" customHeight="1">
      <c r="C613" s="8"/>
      <c r="D613" s="6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3:19" ht="15.75" customHeight="1">
      <c r="C614" s="8"/>
      <c r="D614" s="6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3:19" ht="15.75" customHeight="1">
      <c r="C615" s="8"/>
      <c r="D615" s="6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3:19" ht="15.75" customHeight="1">
      <c r="C616" s="8"/>
      <c r="D616" s="6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3:19" ht="15.75" customHeight="1">
      <c r="C617" s="8"/>
      <c r="D617" s="6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3:19" ht="15.75" customHeight="1">
      <c r="C618" s="8"/>
      <c r="D618" s="6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3:19" ht="15.75" customHeight="1">
      <c r="C619" s="8"/>
      <c r="D619" s="6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3:19" ht="15.75" customHeight="1">
      <c r="C620" s="8"/>
      <c r="D620" s="6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3:19" ht="15.75" customHeight="1">
      <c r="C621" s="8"/>
      <c r="D621" s="6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3:19" ht="15.75" customHeight="1">
      <c r="C622" s="8"/>
      <c r="D622" s="6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3:19" ht="15.75" customHeight="1">
      <c r="C623" s="8"/>
      <c r="D623" s="6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3:19" ht="15.75" customHeight="1">
      <c r="C624" s="8"/>
      <c r="D624" s="6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3:19" ht="15.75" customHeight="1">
      <c r="C625" s="8"/>
      <c r="D625" s="6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3:19" ht="15.75" customHeight="1">
      <c r="C626" s="8"/>
      <c r="D626" s="6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3:19" ht="15.75" customHeight="1">
      <c r="C627" s="8"/>
      <c r="D627" s="6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3:19" ht="15.75" customHeight="1">
      <c r="C628" s="8"/>
      <c r="D628" s="6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3:19" ht="15.75" customHeight="1">
      <c r="C629" s="8"/>
      <c r="D629" s="6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3:19" ht="15.75" customHeight="1">
      <c r="C630" s="8"/>
      <c r="D630" s="6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3:19" ht="15.75" customHeight="1">
      <c r="C631" s="8"/>
      <c r="D631" s="6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3:19" ht="15.75" customHeight="1">
      <c r="C632" s="8"/>
      <c r="D632" s="6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3:19" ht="15.75" customHeight="1">
      <c r="C633" s="8"/>
      <c r="D633" s="6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3:19" ht="15.75" customHeight="1">
      <c r="C634" s="8"/>
      <c r="D634" s="6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3:19" ht="15.75" customHeight="1">
      <c r="C635" s="8"/>
      <c r="D635" s="6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3:19" ht="15.75" customHeight="1">
      <c r="C636" s="8"/>
      <c r="D636" s="6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3:19" ht="15.75" customHeight="1">
      <c r="C637" s="8"/>
      <c r="D637" s="6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3:19" ht="15.75" customHeight="1">
      <c r="C638" s="8"/>
      <c r="D638" s="6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3:19" ht="15.75" customHeight="1">
      <c r="C639" s="8"/>
      <c r="D639" s="6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3:19" ht="15.75" customHeight="1">
      <c r="C640" s="8"/>
      <c r="D640" s="6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3:19" ht="15.75" customHeight="1">
      <c r="C641" s="8"/>
      <c r="D641" s="6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3:19" ht="15.75" customHeight="1">
      <c r="C642" s="8"/>
      <c r="D642" s="6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3:19" ht="15.75" customHeight="1">
      <c r="C643" s="8"/>
      <c r="D643" s="6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3:19" ht="15.75" customHeight="1">
      <c r="C644" s="8"/>
      <c r="D644" s="6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3:19" ht="15.75" customHeight="1">
      <c r="C645" s="8"/>
      <c r="D645" s="6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3:19" ht="15.75" customHeight="1">
      <c r="C646" s="8"/>
      <c r="D646" s="6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3:19" ht="15.75" customHeight="1">
      <c r="C647" s="8"/>
      <c r="D647" s="6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3:19" ht="15.75" customHeight="1">
      <c r="C648" s="8"/>
      <c r="D648" s="6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3:19" ht="15.75" customHeight="1">
      <c r="C649" s="8"/>
      <c r="D649" s="6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3:19" ht="15.75" customHeight="1">
      <c r="C650" s="8"/>
      <c r="D650" s="6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3:19" ht="15.75" customHeight="1">
      <c r="C651" s="8"/>
      <c r="D651" s="6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3:19" ht="15.75" customHeight="1">
      <c r="C652" s="8"/>
      <c r="D652" s="6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3:19" ht="15.75" customHeight="1">
      <c r="C653" s="8"/>
      <c r="D653" s="6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3:19" ht="15.75" customHeight="1">
      <c r="C654" s="8"/>
      <c r="D654" s="6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3:19" ht="15.75" customHeight="1">
      <c r="C655" s="8"/>
      <c r="D655" s="6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3:19" ht="15.75" customHeight="1">
      <c r="C656" s="8"/>
      <c r="D656" s="6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3:19" ht="15.75" customHeight="1">
      <c r="C657" s="8"/>
      <c r="D657" s="6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3:19" ht="15.75" customHeight="1">
      <c r="C658" s="8"/>
      <c r="D658" s="6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3:19" ht="15.75" customHeight="1">
      <c r="C659" s="8"/>
      <c r="D659" s="6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3:19" ht="15.75" customHeight="1">
      <c r="C660" s="8"/>
      <c r="D660" s="6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3:19" ht="15.75" customHeight="1">
      <c r="C661" s="8"/>
      <c r="D661" s="6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3:19" ht="15.75" customHeight="1">
      <c r="C662" s="8"/>
      <c r="D662" s="6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3:19" ht="15.75" customHeight="1">
      <c r="C663" s="8"/>
      <c r="D663" s="6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3:19" ht="15.75" customHeight="1">
      <c r="C664" s="8"/>
      <c r="D664" s="6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3:19" ht="15.75" customHeight="1">
      <c r="C665" s="8"/>
      <c r="D665" s="6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3:19" ht="15.75" customHeight="1">
      <c r="C666" s="8"/>
      <c r="D666" s="6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3:19" ht="15.75" customHeight="1">
      <c r="C667" s="8"/>
      <c r="D667" s="6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3:19" ht="15.75" customHeight="1">
      <c r="C668" s="8"/>
      <c r="D668" s="6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3:19" ht="15.75" customHeight="1">
      <c r="C669" s="8"/>
      <c r="D669" s="6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3:19" ht="15.75" customHeight="1">
      <c r="C670" s="8"/>
      <c r="D670" s="6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3:19" ht="15.75" customHeight="1">
      <c r="C671" s="8"/>
      <c r="D671" s="6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3:19" ht="15.75" customHeight="1">
      <c r="C672" s="8"/>
      <c r="D672" s="6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3:19" ht="15.75" customHeight="1">
      <c r="C673" s="8"/>
      <c r="D673" s="6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3:19" ht="15.75" customHeight="1">
      <c r="C674" s="8"/>
      <c r="D674" s="6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3:19" ht="15.75" customHeight="1">
      <c r="C675" s="8"/>
      <c r="D675" s="6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3:19" ht="15.75" customHeight="1">
      <c r="C676" s="8"/>
      <c r="D676" s="6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3:19" ht="15.75" customHeight="1">
      <c r="C677" s="8"/>
      <c r="D677" s="6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3:19" ht="15.75" customHeight="1">
      <c r="C678" s="8"/>
      <c r="D678" s="6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3:19" ht="15.75" customHeight="1">
      <c r="C679" s="8"/>
      <c r="D679" s="6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3:19" ht="15.75" customHeight="1">
      <c r="C680" s="8"/>
      <c r="D680" s="6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3:19" ht="15.75" customHeight="1">
      <c r="C681" s="8"/>
      <c r="D681" s="6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3:19" ht="15.75" customHeight="1">
      <c r="C682" s="8"/>
      <c r="D682" s="6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3:19" ht="15.75" customHeight="1">
      <c r="C683" s="8"/>
      <c r="D683" s="6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3:19" ht="15.75" customHeight="1">
      <c r="C684" s="8"/>
      <c r="D684" s="6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3:19" ht="15.75" customHeight="1">
      <c r="C685" s="8"/>
      <c r="D685" s="6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3:19" ht="15.75" customHeight="1">
      <c r="C686" s="8"/>
      <c r="D686" s="6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3:19" ht="15.75" customHeight="1">
      <c r="C687" s="8"/>
      <c r="D687" s="6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3:19" ht="15.75" customHeight="1">
      <c r="C688" s="8"/>
      <c r="D688" s="6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3:19" ht="15.75" customHeight="1">
      <c r="C689" s="8"/>
      <c r="D689" s="6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3:19" ht="15.75" customHeight="1">
      <c r="C690" s="8"/>
      <c r="D690" s="6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3:19" ht="15.75" customHeight="1">
      <c r="C691" s="8"/>
      <c r="D691" s="6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3:19" ht="15.75" customHeight="1">
      <c r="C692" s="8"/>
      <c r="D692" s="6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3:19" ht="15.75" customHeight="1">
      <c r="C693" s="8"/>
      <c r="D693" s="6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3:19" ht="15.75" customHeight="1">
      <c r="C694" s="8"/>
      <c r="D694" s="6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3:19" ht="15.75" customHeight="1">
      <c r="C695" s="8"/>
      <c r="D695" s="6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3:19" ht="15.75" customHeight="1">
      <c r="C696" s="8"/>
      <c r="D696" s="6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3:19" ht="15.75" customHeight="1">
      <c r="C697" s="8"/>
      <c r="D697" s="6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3:19" ht="15.75" customHeight="1">
      <c r="C698" s="8"/>
      <c r="D698" s="6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3:19" ht="15.75" customHeight="1">
      <c r="C699" s="8"/>
      <c r="D699" s="6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3:19" ht="15.75" customHeight="1">
      <c r="C700" s="8"/>
      <c r="D700" s="6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3:19" ht="15.75" customHeight="1">
      <c r="C701" s="8"/>
      <c r="D701" s="6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3:19" ht="15.75" customHeight="1">
      <c r="C702" s="8"/>
      <c r="D702" s="6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3:19" ht="15.75" customHeight="1">
      <c r="C703" s="8"/>
      <c r="D703" s="6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3:19" ht="15.75" customHeight="1">
      <c r="C704" s="8"/>
      <c r="D704" s="6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3:19" ht="15.75" customHeight="1">
      <c r="C705" s="8"/>
      <c r="D705" s="6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3:19" ht="15.75" customHeight="1">
      <c r="C706" s="8"/>
      <c r="D706" s="6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3:19" ht="15.75" customHeight="1">
      <c r="C707" s="8"/>
      <c r="D707" s="6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3:19" ht="15.75" customHeight="1">
      <c r="C708" s="8"/>
      <c r="D708" s="6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3:19" ht="15.75" customHeight="1">
      <c r="C709" s="8"/>
      <c r="D709" s="6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3:19" ht="15.75" customHeight="1">
      <c r="C710" s="8"/>
      <c r="D710" s="6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3:19" ht="15.75" customHeight="1">
      <c r="C711" s="8"/>
      <c r="D711" s="6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3:19" ht="15.75" customHeight="1">
      <c r="C712" s="8"/>
      <c r="D712" s="6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3:19" ht="15.75" customHeight="1">
      <c r="C713" s="8"/>
      <c r="D713" s="6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3:19" ht="15.75" customHeight="1">
      <c r="C714" s="8"/>
      <c r="D714" s="6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3:19" ht="15.75" customHeight="1">
      <c r="C715" s="8"/>
      <c r="D715" s="6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3:19" ht="15.75" customHeight="1">
      <c r="C716" s="8"/>
      <c r="D716" s="6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3:19" ht="15.75" customHeight="1">
      <c r="C717" s="8"/>
      <c r="D717" s="6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3:19" ht="15.75" customHeight="1">
      <c r="C718" s="8"/>
      <c r="D718" s="6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3:19" ht="15.75" customHeight="1">
      <c r="C719" s="8"/>
      <c r="D719" s="6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3:19" ht="15.75" customHeight="1">
      <c r="C720" s="8"/>
      <c r="D720" s="6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3:19" ht="15.75" customHeight="1">
      <c r="C721" s="8"/>
      <c r="D721" s="6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3:19" ht="15.75" customHeight="1">
      <c r="C722" s="8"/>
      <c r="D722" s="6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3:19" ht="15.75" customHeight="1">
      <c r="C723" s="8"/>
      <c r="D723" s="6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3:19" ht="15.75" customHeight="1">
      <c r="C724" s="8"/>
      <c r="D724" s="6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3:19" ht="15.75" customHeight="1">
      <c r="C725" s="8"/>
      <c r="D725" s="6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3:19" ht="15.75" customHeight="1">
      <c r="C726" s="8"/>
      <c r="D726" s="6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3:19" ht="15.75" customHeight="1">
      <c r="C727" s="8"/>
      <c r="D727" s="6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3:19" ht="15.75" customHeight="1">
      <c r="C728" s="8"/>
      <c r="D728" s="6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3:19" ht="15.75" customHeight="1">
      <c r="C729" s="8"/>
      <c r="D729" s="6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3:19" ht="15.75" customHeight="1">
      <c r="C730" s="8"/>
      <c r="D730" s="6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3:19" ht="15.75" customHeight="1">
      <c r="C731" s="8"/>
      <c r="D731" s="6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3:19" ht="15.75" customHeight="1">
      <c r="C732" s="8"/>
      <c r="D732" s="6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3:19" ht="15.75" customHeight="1">
      <c r="C733" s="8"/>
      <c r="D733" s="6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3:19" ht="15.75" customHeight="1">
      <c r="C734" s="8"/>
      <c r="D734" s="6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3:19" ht="15.75" customHeight="1">
      <c r="C735" s="8"/>
      <c r="D735" s="6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3:19" ht="15.75" customHeight="1">
      <c r="C736" s="8"/>
      <c r="D736" s="6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3:19" ht="15.75" customHeight="1">
      <c r="C737" s="8"/>
      <c r="D737" s="6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3:19" ht="15.75" customHeight="1">
      <c r="C738" s="8"/>
      <c r="D738" s="6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3:19" ht="15.75" customHeight="1">
      <c r="C739" s="8"/>
      <c r="D739" s="6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3:19" ht="15.75" customHeight="1">
      <c r="C740" s="8"/>
      <c r="D740" s="6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3:19" ht="15.75" customHeight="1">
      <c r="C741" s="8"/>
      <c r="D741" s="6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3:19" ht="15.75" customHeight="1">
      <c r="C742" s="8"/>
      <c r="D742" s="6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3:19" ht="15.75" customHeight="1">
      <c r="C743" s="8"/>
      <c r="D743" s="6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3:19" ht="15.75" customHeight="1">
      <c r="C744" s="8"/>
      <c r="D744" s="6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3:19" ht="15.75" customHeight="1">
      <c r="C745" s="8"/>
      <c r="D745" s="6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3:19" ht="15.75" customHeight="1">
      <c r="C746" s="8"/>
      <c r="D746" s="6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3:19" ht="15.75" customHeight="1">
      <c r="C747" s="8"/>
      <c r="D747" s="6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3:19" ht="15.75" customHeight="1">
      <c r="C748" s="8"/>
      <c r="D748" s="6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3:19" ht="15.75" customHeight="1">
      <c r="C749" s="8"/>
      <c r="D749" s="6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3:19" ht="15.75" customHeight="1">
      <c r="C750" s="8"/>
      <c r="D750" s="6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3:19" ht="15.75" customHeight="1">
      <c r="C751" s="8"/>
      <c r="D751" s="6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3:19" ht="15.75" customHeight="1">
      <c r="C752" s="8"/>
      <c r="D752" s="6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3:19" ht="15.75" customHeight="1">
      <c r="C753" s="8"/>
      <c r="D753" s="6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3:19" ht="15.75" customHeight="1">
      <c r="C754" s="8"/>
      <c r="D754" s="6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3:19" ht="15.75" customHeight="1">
      <c r="C755" s="8"/>
      <c r="D755" s="6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3:19" ht="15.75" customHeight="1">
      <c r="C756" s="8"/>
      <c r="D756" s="6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3:19" ht="15.75" customHeight="1">
      <c r="C757" s="8"/>
      <c r="D757" s="6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3:19" ht="15.75" customHeight="1">
      <c r="C758" s="8"/>
      <c r="D758" s="6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3:19" ht="15.75" customHeight="1">
      <c r="C759" s="8"/>
      <c r="D759" s="6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3:19" ht="15.75" customHeight="1">
      <c r="C760" s="8"/>
      <c r="D760" s="6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3:19" ht="15.75" customHeight="1">
      <c r="C761" s="8"/>
      <c r="D761" s="6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3:19" ht="15.75" customHeight="1">
      <c r="C762" s="8"/>
      <c r="D762" s="6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3:19" ht="15.75" customHeight="1">
      <c r="C763" s="8"/>
      <c r="D763" s="6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3:19" ht="15.75" customHeight="1">
      <c r="C764" s="8"/>
      <c r="D764" s="6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3:19" ht="15.75" customHeight="1">
      <c r="C765" s="8"/>
      <c r="D765" s="6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3:19" ht="15.75" customHeight="1">
      <c r="C766" s="8"/>
      <c r="D766" s="6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3:19" ht="15.75" customHeight="1">
      <c r="C767" s="8"/>
      <c r="D767" s="6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3:19" ht="15.75" customHeight="1">
      <c r="C768" s="8"/>
      <c r="D768" s="6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3:19" ht="15.75" customHeight="1">
      <c r="C769" s="8"/>
      <c r="D769" s="6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3:19" ht="15.75" customHeight="1">
      <c r="C770" s="8"/>
      <c r="D770" s="6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3:19" ht="15.75" customHeight="1">
      <c r="C771" s="8"/>
      <c r="D771" s="6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3:19" ht="15.75" customHeight="1">
      <c r="C772" s="8"/>
      <c r="D772" s="6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3:19" ht="15.75" customHeight="1">
      <c r="C773" s="8"/>
      <c r="D773" s="6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3:19" ht="15.75" customHeight="1">
      <c r="C774" s="8"/>
      <c r="D774" s="6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3:19" ht="15.75" customHeight="1">
      <c r="C775" s="8"/>
      <c r="D775" s="6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3:19" ht="15.75" customHeight="1">
      <c r="C776" s="8"/>
      <c r="D776" s="6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3:19" ht="15.75" customHeight="1">
      <c r="C777" s="8"/>
      <c r="D777" s="6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3:19" ht="15.75" customHeight="1">
      <c r="C778" s="8"/>
      <c r="D778" s="6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3:19" ht="15.75" customHeight="1">
      <c r="C779" s="8"/>
      <c r="D779" s="6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3:19" ht="15.75" customHeight="1">
      <c r="C780" s="8"/>
      <c r="D780" s="6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3:19" ht="15.75" customHeight="1">
      <c r="C781" s="8"/>
      <c r="D781" s="6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3:19" ht="15.75" customHeight="1">
      <c r="C782" s="8"/>
      <c r="D782" s="6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3:19" ht="15.75" customHeight="1">
      <c r="C783" s="8"/>
      <c r="D783" s="6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3:19" ht="15.75" customHeight="1">
      <c r="C784" s="8"/>
      <c r="D784" s="6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3:19" ht="15.75" customHeight="1">
      <c r="C785" s="8"/>
      <c r="D785" s="6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3:19" ht="15.75" customHeight="1">
      <c r="C786" s="8"/>
      <c r="D786" s="6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3:19" ht="15.75" customHeight="1">
      <c r="C787" s="8"/>
      <c r="D787" s="6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3:19" ht="15.75" customHeight="1">
      <c r="C788" s="8"/>
      <c r="D788" s="6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3:19" ht="15.75" customHeight="1">
      <c r="C789" s="8"/>
      <c r="D789" s="6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3:19" ht="15.75" customHeight="1">
      <c r="C790" s="8"/>
      <c r="D790" s="6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3:19" ht="15.75" customHeight="1">
      <c r="C791" s="8"/>
      <c r="D791" s="6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3:19" ht="15.75" customHeight="1">
      <c r="C792" s="8"/>
      <c r="D792" s="6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3:19" ht="15.75" customHeight="1">
      <c r="C793" s="8"/>
      <c r="D793" s="6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3:19" ht="15.75" customHeight="1">
      <c r="C794" s="8"/>
      <c r="D794" s="6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3:19" ht="15.75" customHeight="1">
      <c r="C795" s="8"/>
      <c r="D795" s="6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3:19" ht="15.75" customHeight="1">
      <c r="C796" s="8"/>
      <c r="D796" s="6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3:19" ht="15.75" customHeight="1">
      <c r="C797" s="8"/>
      <c r="D797" s="6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3:19" ht="15.75" customHeight="1">
      <c r="C798" s="8"/>
      <c r="D798" s="6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3:19" ht="15.75" customHeight="1">
      <c r="C799" s="8"/>
      <c r="D799" s="6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3:19" ht="15.75" customHeight="1">
      <c r="C800" s="8"/>
      <c r="D800" s="6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3:19" ht="15.75" customHeight="1">
      <c r="C801" s="8"/>
      <c r="D801" s="6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3:19" ht="15.75" customHeight="1">
      <c r="C802" s="8"/>
      <c r="D802" s="6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3:19" ht="15.75" customHeight="1">
      <c r="C803" s="8"/>
      <c r="D803" s="6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3:19" ht="15.75" customHeight="1">
      <c r="C804" s="8"/>
      <c r="D804" s="6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3:19" ht="15.75" customHeight="1">
      <c r="C805" s="8"/>
      <c r="D805" s="6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3:19" ht="15.75" customHeight="1">
      <c r="C806" s="8"/>
      <c r="D806" s="6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3:19" ht="15.75" customHeight="1">
      <c r="C807" s="8"/>
      <c r="D807" s="6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3:19" ht="15.75" customHeight="1">
      <c r="C808" s="8"/>
      <c r="D808" s="6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3:19" ht="15.75" customHeight="1">
      <c r="C809" s="8"/>
      <c r="D809" s="6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3:19" ht="15.75" customHeight="1">
      <c r="C810" s="8"/>
      <c r="D810" s="6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3:19" ht="15.75" customHeight="1">
      <c r="C811" s="8"/>
      <c r="D811" s="6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3:19" ht="15.75" customHeight="1">
      <c r="C812" s="8"/>
      <c r="D812" s="6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3:19" ht="15.75" customHeight="1">
      <c r="C813" s="8"/>
      <c r="D813" s="6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3:19" ht="15.75" customHeight="1">
      <c r="C814" s="8"/>
      <c r="D814" s="6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3:19" ht="15.75" customHeight="1">
      <c r="C815" s="8"/>
      <c r="D815" s="6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3:19" ht="15.75" customHeight="1">
      <c r="C816" s="8"/>
      <c r="D816" s="6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3:19" ht="15.75" customHeight="1">
      <c r="C817" s="8"/>
      <c r="D817" s="6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3:19" ht="15.75" customHeight="1">
      <c r="C818" s="8"/>
      <c r="D818" s="6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3:19" ht="15.75" customHeight="1">
      <c r="C819" s="8"/>
      <c r="D819" s="6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3:19" ht="15.75" customHeight="1">
      <c r="C820" s="8"/>
      <c r="D820" s="6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3:19" ht="15.75" customHeight="1">
      <c r="C821" s="8"/>
      <c r="D821" s="6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3:19" ht="15.75" customHeight="1">
      <c r="C822" s="8"/>
      <c r="D822" s="6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3:19" ht="15.75" customHeight="1">
      <c r="C823" s="8"/>
      <c r="D823" s="6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3:19" ht="15.75" customHeight="1">
      <c r="C824" s="8"/>
      <c r="D824" s="6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3:19" ht="15.75" customHeight="1">
      <c r="C825" s="8"/>
      <c r="D825" s="6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3:19" ht="15.75" customHeight="1">
      <c r="C826" s="8"/>
      <c r="D826" s="6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3:19" ht="15.75" customHeight="1">
      <c r="C827" s="8"/>
      <c r="D827" s="6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3:19" ht="15.75" customHeight="1">
      <c r="C828" s="8"/>
      <c r="D828" s="6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3:19" ht="15.75" customHeight="1">
      <c r="C829" s="8"/>
      <c r="D829" s="6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3:19" ht="15.75" customHeight="1">
      <c r="C830" s="8"/>
      <c r="D830" s="6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3:19" ht="15.75" customHeight="1">
      <c r="C831" s="8"/>
      <c r="D831" s="6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3:19" ht="15.75" customHeight="1">
      <c r="C832" s="8"/>
      <c r="D832" s="6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3:19" ht="15.75" customHeight="1">
      <c r="C833" s="8"/>
      <c r="D833" s="6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3:19" ht="15.75" customHeight="1">
      <c r="C834" s="8"/>
      <c r="D834" s="6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3:19" ht="15.75" customHeight="1">
      <c r="C835" s="8"/>
      <c r="D835" s="6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3:19" ht="15.75" customHeight="1">
      <c r="C836" s="8"/>
      <c r="D836" s="6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3:19" ht="15.75" customHeight="1">
      <c r="C837" s="8"/>
      <c r="D837" s="6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3:19" ht="15.75" customHeight="1">
      <c r="C838" s="8"/>
      <c r="D838" s="6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3:19" ht="15.75" customHeight="1">
      <c r="C839" s="8"/>
      <c r="D839" s="6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3:19" ht="15.75" customHeight="1">
      <c r="C840" s="8"/>
      <c r="D840" s="6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3:19" ht="15.75" customHeight="1">
      <c r="C841" s="8"/>
      <c r="D841" s="6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3:19" ht="15.75" customHeight="1">
      <c r="C842" s="8"/>
      <c r="D842" s="6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3:19" ht="15.75" customHeight="1">
      <c r="C843" s="8"/>
      <c r="D843" s="6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3:19" ht="15.75" customHeight="1">
      <c r="C844" s="8"/>
      <c r="D844" s="6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3:19" ht="15.75" customHeight="1">
      <c r="C845" s="8"/>
      <c r="D845" s="6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3:19" ht="15.75" customHeight="1">
      <c r="C846" s="8"/>
      <c r="D846" s="6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3:19" ht="15.75" customHeight="1">
      <c r="C847" s="8"/>
      <c r="D847" s="6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3:19" ht="15.75" customHeight="1">
      <c r="C848" s="8"/>
      <c r="D848" s="6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3:19" ht="15.75" customHeight="1">
      <c r="C849" s="8"/>
      <c r="D849" s="6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3:19" ht="15.75" customHeight="1">
      <c r="C850" s="8"/>
      <c r="D850" s="6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3:19" ht="15.75" customHeight="1">
      <c r="C851" s="8"/>
      <c r="D851" s="6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3:19" ht="15.75" customHeight="1">
      <c r="C852" s="8"/>
      <c r="D852" s="6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3:19" ht="15.75" customHeight="1">
      <c r="C853" s="8"/>
      <c r="D853" s="6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3:19" ht="15.75" customHeight="1">
      <c r="C854" s="8"/>
      <c r="D854" s="6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3:19" ht="15.75" customHeight="1">
      <c r="C855" s="8"/>
      <c r="D855" s="6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3:19" ht="15.75" customHeight="1">
      <c r="C856" s="8"/>
      <c r="D856" s="6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3:19" ht="15.75" customHeight="1">
      <c r="C857" s="8"/>
      <c r="D857" s="6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3:19" ht="15.75" customHeight="1">
      <c r="C858" s="8"/>
      <c r="D858" s="6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3:19" ht="15.75" customHeight="1">
      <c r="C859" s="8"/>
      <c r="D859" s="6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3:19" ht="15.75" customHeight="1">
      <c r="C860" s="8"/>
      <c r="D860" s="6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3:19" ht="15.75" customHeight="1">
      <c r="C861" s="8"/>
      <c r="D861" s="6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3:19" ht="15.75" customHeight="1">
      <c r="C862" s="8"/>
      <c r="D862" s="6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3:19" ht="15.75" customHeight="1">
      <c r="C863" s="8"/>
      <c r="D863" s="6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3:19" ht="15.75" customHeight="1">
      <c r="C864" s="8"/>
      <c r="D864" s="6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3:19" ht="15.75" customHeight="1">
      <c r="C865" s="8"/>
      <c r="D865" s="6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3:19" ht="15.75" customHeight="1">
      <c r="C866" s="8"/>
      <c r="D866" s="6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3:19" ht="15.75" customHeight="1">
      <c r="C867" s="8"/>
      <c r="D867" s="6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3:19" ht="15.75" customHeight="1">
      <c r="C868" s="8"/>
      <c r="D868" s="6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3:19" ht="15.75" customHeight="1">
      <c r="C869" s="8"/>
      <c r="D869" s="6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3:19" ht="15.75" customHeight="1">
      <c r="C870" s="8"/>
      <c r="D870" s="6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3:19" ht="15.75" customHeight="1">
      <c r="C871" s="8"/>
      <c r="D871" s="6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3:19" ht="15.75" customHeight="1">
      <c r="C872" s="8"/>
      <c r="D872" s="6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3:19" ht="15.75" customHeight="1">
      <c r="C873" s="8"/>
      <c r="D873" s="6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3:19" ht="15.75" customHeight="1">
      <c r="C874" s="8"/>
      <c r="D874" s="6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3:19" ht="15.75" customHeight="1">
      <c r="C875" s="8"/>
      <c r="D875" s="6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3:19" ht="15.75" customHeight="1">
      <c r="C876" s="8"/>
      <c r="D876" s="6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3:19" ht="15.75" customHeight="1">
      <c r="C877" s="8"/>
      <c r="D877" s="6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3:19" ht="15.75" customHeight="1">
      <c r="C878" s="8"/>
      <c r="D878" s="6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3:19" ht="15.75" customHeight="1">
      <c r="C879" s="8"/>
      <c r="D879" s="6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3:19" ht="15.75" customHeight="1">
      <c r="C880" s="8"/>
      <c r="D880" s="6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3:19" ht="15.75" customHeight="1">
      <c r="C881" s="8"/>
      <c r="D881" s="6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3:19" ht="15.75" customHeight="1">
      <c r="C882" s="8"/>
      <c r="D882" s="6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3:19" ht="15.75" customHeight="1">
      <c r="C883" s="8"/>
      <c r="D883" s="6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3:19" ht="15.75" customHeight="1">
      <c r="C884" s="8"/>
      <c r="D884" s="6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3:19" ht="15.75" customHeight="1">
      <c r="C885" s="8"/>
      <c r="D885" s="6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3:19" ht="15.75" customHeight="1">
      <c r="C886" s="8"/>
      <c r="D886" s="6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3:19" ht="15.75" customHeight="1">
      <c r="C887" s="8"/>
      <c r="D887" s="6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3:19" ht="15.75" customHeight="1">
      <c r="C888" s="8"/>
      <c r="D888" s="6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3:19" ht="15.75" customHeight="1">
      <c r="C889" s="8"/>
      <c r="D889" s="6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3:19" ht="15.75" customHeight="1">
      <c r="C890" s="8"/>
      <c r="D890" s="6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3:19" ht="15.75" customHeight="1">
      <c r="C891" s="8"/>
      <c r="D891" s="6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3:19" ht="15.75" customHeight="1">
      <c r="C892" s="8"/>
      <c r="D892" s="6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3:19" ht="15.75" customHeight="1">
      <c r="C893" s="8"/>
      <c r="D893" s="6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3:19" ht="15.75" customHeight="1">
      <c r="C894" s="8"/>
      <c r="D894" s="6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3:19" ht="15.75" customHeight="1">
      <c r="C895" s="8"/>
      <c r="D895" s="6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3:19" ht="15.75" customHeight="1">
      <c r="C896" s="8"/>
      <c r="D896" s="6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3:19" ht="15.75" customHeight="1">
      <c r="C897" s="8"/>
      <c r="D897" s="6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3:19" ht="15.75" customHeight="1">
      <c r="C898" s="8"/>
      <c r="D898" s="6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3:19" ht="15.75" customHeight="1">
      <c r="C899" s="8"/>
      <c r="D899" s="6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3:19" ht="15.75" customHeight="1">
      <c r="C900" s="8"/>
      <c r="D900" s="6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3:19" ht="15.75" customHeight="1">
      <c r="C901" s="8"/>
      <c r="D901" s="6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3:19" ht="15.75" customHeight="1">
      <c r="C902" s="8"/>
      <c r="D902" s="6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3:19" ht="15.75" customHeight="1">
      <c r="C903" s="8"/>
      <c r="D903" s="6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3:19" ht="15.75" customHeight="1">
      <c r="C904" s="8"/>
      <c r="D904" s="6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3:19" ht="15.75" customHeight="1">
      <c r="C905" s="8"/>
      <c r="D905" s="6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3:19" ht="15.75" customHeight="1">
      <c r="C906" s="8"/>
      <c r="D906" s="6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3:19" ht="15.75" customHeight="1">
      <c r="C907" s="8"/>
      <c r="D907" s="6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3:19" ht="15.75" customHeight="1">
      <c r="C908" s="8"/>
      <c r="D908" s="6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3:19" ht="15.75" customHeight="1">
      <c r="C909" s="8"/>
      <c r="D909" s="6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3:19" ht="15.75" customHeight="1">
      <c r="C910" s="8"/>
      <c r="D910" s="6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3:19" ht="15.75" customHeight="1">
      <c r="C911" s="8"/>
      <c r="D911" s="6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3:19" ht="15.75" customHeight="1">
      <c r="C912" s="8"/>
      <c r="D912" s="6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3:19" ht="15.75" customHeight="1">
      <c r="C913" s="8"/>
      <c r="D913" s="6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3:19" ht="15.75" customHeight="1">
      <c r="C914" s="8"/>
      <c r="D914" s="6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3:19" ht="15.75" customHeight="1">
      <c r="C915" s="8"/>
      <c r="D915" s="6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3:19" ht="15.75" customHeight="1">
      <c r="C916" s="8"/>
      <c r="D916" s="6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3:19" ht="15.75" customHeight="1">
      <c r="C917" s="8"/>
      <c r="D917" s="6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3:19" ht="15.75" customHeight="1">
      <c r="C918" s="8"/>
      <c r="D918" s="6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3:19" ht="15.75" customHeight="1">
      <c r="C919" s="8"/>
      <c r="D919" s="6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3:19" ht="15.75" customHeight="1">
      <c r="C920" s="8"/>
      <c r="D920" s="6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3:19" ht="15.75" customHeight="1">
      <c r="C921" s="8"/>
      <c r="D921" s="6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3:19" ht="15.75" customHeight="1">
      <c r="C922" s="8"/>
      <c r="D922" s="6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3:19" ht="15.75" customHeight="1">
      <c r="C923" s="8"/>
      <c r="D923" s="6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3:19" ht="15.75" customHeight="1">
      <c r="C924" s="8"/>
      <c r="D924" s="6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3:19" ht="15.75" customHeight="1">
      <c r="C925" s="8"/>
      <c r="D925" s="6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3:19" ht="15.75" customHeight="1">
      <c r="C926" s="8"/>
      <c r="D926" s="6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3:19" ht="15.75" customHeight="1">
      <c r="C927" s="8"/>
      <c r="D927" s="6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3:19" ht="15.75" customHeight="1">
      <c r="C928" s="8"/>
      <c r="D928" s="6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3:19" ht="15.75" customHeight="1">
      <c r="C929" s="8"/>
      <c r="D929" s="6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3:19" ht="15.75" customHeight="1">
      <c r="C930" s="8"/>
      <c r="D930" s="6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3:19" ht="15.75" customHeight="1">
      <c r="C931" s="8"/>
      <c r="D931" s="6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3:19" ht="15.75" customHeight="1">
      <c r="C932" s="8"/>
      <c r="D932" s="6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3:19" ht="15.75" customHeight="1">
      <c r="C933" s="8"/>
      <c r="D933" s="6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3:19" ht="15.75" customHeight="1">
      <c r="C934" s="8"/>
      <c r="D934" s="6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3:19" ht="15.75" customHeight="1">
      <c r="C935" s="8"/>
      <c r="D935" s="6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3:19" ht="15.75" customHeight="1">
      <c r="C936" s="8"/>
      <c r="D936" s="6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3:19" ht="15.75" customHeight="1">
      <c r="C937" s="8"/>
      <c r="D937" s="6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3:19" ht="15.75" customHeight="1">
      <c r="C938" s="8"/>
      <c r="D938" s="6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3:19" ht="15.75" customHeight="1">
      <c r="C939" s="8"/>
      <c r="D939" s="6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3:19" ht="15.75" customHeight="1">
      <c r="C940" s="8"/>
      <c r="D940" s="6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3:19" ht="15.75" customHeight="1">
      <c r="C941" s="8"/>
      <c r="D941" s="6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3:19" ht="15.75" customHeight="1">
      <c r="C942" s="8"/>
      <c r="D942" s="6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3:19" ht="15.75" customHeight="1">
      <c r="C943" s="8"/>
      <c r="D943" s="6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3:19" ht="15.75" customHeight="1">
      <c r="C944" s="8"/>
      <c r="D944" s="6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3:19" ht="15.75" customHeight="1">
      <c r="C945" s="8"/>
      <c r="D945" s="6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3:19" ht="15.75" customHeight="1">
      <c r="C946" s="8"/>
      <c r="D946" s="6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3:19" ht="15.75" customHeight="1">
      <c r="C947" s="8"/>
      <c r="D947" s="6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3:19" ht="15.75" customHeight="1">
      <c r="C948" s="8"/>
      <c r="D948" s="6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3:19" ht="15.75" customHeight="1">
      <c r="C949" s="8"/>
      <c r="D949" s="6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3:19" ht="15.75" customHeight="1">
      <c r="C950" s="8"/>
      <c r="D950" s="6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3:19" ht="15.75" customHeight="1">
      <c r="C951" s="8"/>
      <c r="D951" s="6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3:19" ht="15.75" customHeight="1">
      <c r="C952" s="8"/>
      <c r="D952" s="6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3:19" ht="15.75" customHeight="1">
      <c r="C953" s="8"/>
      <c r="D953" s="6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3:19" ht="15.75" customHeight="1">
      <c r="C954" s="8"/>
      <c r="D954" s="6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3:19" ht="15.75" customHeight="1">
      <c r="C955" s="8"/>
      <c r="D955" s="6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3:19" ht="15.75" customHeight="1">
      <c r="C956" s="8"/>
      <c r="D956" s="6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3:19" ht="15.75" customHeight="1">
      <c r="C957" s="8"/>
      <c r="D957" s="6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3:19" ht="15.75" customHeight="1">
      <c r="C958" s="8"/>
      <c r="D958" s="6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3:19" ht="15.75" customHeight="1">
      <c r="C959" s="8"/>
      <c r="D959" s="6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3:19" ht="15.75" customHeight="1">
      <c r="C960" s="8"/>
      <c r="D960" s="6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3:19" ht="15.75" customHeight="1">
      <c r="C961" s="8"/>
      <c r="D961" s="6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3:19" ht="15.75" customHeight="1">
      <c r="C962" s="8"/>
      <c r="D962" s="6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3:19" ht="15.75" customHeight="1">
      <c r="C963" s="8"/>
      <c r="D963" s="6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3:19" ht="15.75" customHeight="1">
      <c r="C964" s="8"/>
      <c r="D964" s="6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3:19" ht="15.75" customHeight="1">
      <c r="C965" s="8"/>
      <c r="D965" s="6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3:19" ht="15.75" customHeight="1">
      <c r="C966" s="8"/>
      <c r="D966" s="6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3:19" ht="15.75" customHeight="1">
      <c r="C967" s="8"/>
      <c r="D967" s="6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3:19" ht="15.75" customHeight="1">
      <c r="C968" s="8"/>
      <c r="D968" s="6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3:19" ht="15.75" customHeight="1">
      <c r="C969" s="8"/>
      <c r="D969" s="6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3:19" ht="15.75" customHeight="1">
      <c r="C970" s="8"/>
      <c r="D970" s="6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3:19" ht="15.75" customHeight="1">
      <c r="C971" s="8"/>
      <c r="D971" s="6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3:19" ht="15.75" customHeight="1">
      <c r="C972" s="8"/>
      <c r="D972" s="6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3:19" ht="15.75" customHeight="1">
      <c r="C973" s="8"/>
      <c r="D973" s="6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3:19" ht="15.75" customHeight="1">
      <c r="C974" s="8"/>
      <c r="D974" s="6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3:19" ht="15.75" customHeight="1">
      <c r="C975" s="8"/>
      <c r="D975" s="6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3:19" ht="15.75" customHeight="1">
      <c r="C976" s="8"/>
      <c r="D976" s="6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3:19" ht="15.75" customHeight="1">
      <c r="C977" s="8"/>
      <c r="D977" s="6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3:19" ht="15.75" customHeight="1">
      <c r="C978" s="8"/>
      <c r="D978" s="6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3:19" ht="15.75" customHeight="1">
      <c r="C979" s="8"/>
      <c r="D979" s="6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3:19" ht="15.75" customHeight="1">
      <c r="C980" s="8"/>
      <c r="D980" s="6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3:19" ht="15.75" customHeight="1">
      <c r="C981" s="8"/>
      <c r="D981" s="6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3:19" ht="15.75" customHeight="1">
      <c r="C982" s="8"/>
      <c r="D982" s="6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3:19" ht="15.75" customHeight="1">
      <c r="C983" s="8"/>
      <c r="D983" s="6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3:19" ht="15.75" customHeight="1">
      <c r="C984" s="8"/>
      <c r="D984" s="6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3:19" ht="15.75" customHeight="1">
      <c r="C985" s="8"/>
      <c r="D985" s="6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3:19" ht="15.75" customHeight="1">
      <c r="C986" s="8"/>
      <c r="D986" s="6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3:19" ht="15.75" customHeight="1">
      <c r="C987" s="8"/>
      <c r="D987" s="6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3:19" ht="15.75" customHeight="1">
      <c r="C988" s="8"/>
      <c r="D988" s="6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3:19" ht="15.75" customHeight="1">
      <c r="C989" s="8"/>
      <c r="D989" s="6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3:19" ht="15.75" customHeight="1">
      <c r="C990" s="8"/>
      <c r="D990" s="6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3:19" ht="15.75" customHeight="1">
      <c r="C991" s="8"/>
      <c r="D991" s="6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3:19" ht="15.75" customHeight="1">
      <c r="C992" s="8"/>
      <c r="D992" s="6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3:19" ht="15.75" customHeight="1">
      <c r="C993" s="8"/>
      <c r="D993" s="6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3:19" ht="15.75" customHeight="1">
      <c r="C994" s="8"/>
      <c r="D994" s="6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3:19" ht="15.75" customHeight="1">
      <c r="C995" s="8"/>
      <c r="D995" s="6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3:19" ht="15.75" customHeight="1">
      <c r="C996" s="8"/>
      <c r="D996" s="6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3:19" ht="15.75" customHeight="1">
      <c r="C997" s="8"/>
      <c r="D997" s="6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3:19" ht="15.75" customHeight="1">
      <c r="C998" s="8"/>
      <c r="D998" s="6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3:19" ht="15.75" customHeight="1">
      <c r="C999" s="8"/>
      <c r="D999" s="6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3:19" ht="15.75" customHeight="1">
      <c r="C1000" s="8"/>
      <c r="D1000" s="6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3:19" ht="15.75" customHeight="1">
      <c r="C1001" s="8"/>
      <c r="D1001" s="6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</row>
    <row r="1002" spans="3:19" ht="15.75" customHeight="1">
      <c r="C1002" s="8"/>
      <c r="D1002" s="6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3:19" ht="15.75" customHeight="1">
      <c r="C1003" s="8"/>
      <c r="D1003" s="6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</row>
    <row r="1004" spans="3:19" ht="15.75" customHeight="1">
      <c r="C1004" s="8"/>
      <c r="D1004" s="6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3:19" ht="15.75" customHeight="1">
      <c r="C1005" s="8"/>
      <c r="D1005" s="6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</row>
    <row r="1006" spans="3:19" ht="15.75" customHeight="1">
      <c r="C1006" s="8"/>
      <c r="D1006" s="6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  <row r="1007" spans="3:19" ht="15.75" customHeight="1">
      <c r="C1007" s="8"/>
      <c r="D1007" s="6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</row>
    <row r="1008" spans="3:19" ht="15.75" customHeight="1">
      <c r="C1008" s="8"/>
      <c r="D1008" s="6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</row>
    <row r="1009" spans="3:19" ht="15.75" customHeight="1">
      <c r="C1009" s="8"/>
      <c r="D1009" s="6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</row>
    <row r="1010" spans="3:19" ht="15.75" customHeight="1">
      <c r="C1010" s="8"/>
      <c r="D1010" s="6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</row>
    <row r="1011" spans="3:19" ht="15.75" customHeight="1">
      <c r="C1011" s="8"/>
      <c r="D1011" s="6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</row>
    <row r="1012" spans="3:19" ht="15.75" customHeight="1">
      <c r="C1012" s="8"/>
      <c r="D1012" s="6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</row>
  </sheetData>
  <customSheetViews>
    <customSheetView guid="{6515B42C-8288-42E5-B120-F854D8CD9A74}" showGridLines="0">
      <selection activeCell="H7" sqref="H7"/>
      <pageMargins left="0" right="0" top="0" bottom="0" header="0" footer="0"/>
      <pageSetup orientation="landscape" r:id="rId1"/>
    </customSheetView>
  </customSheetViews>
  <mergeCells count="5">
    <mergeCell ref="B2:B24"/>
    <mergeCell ref="C2:D2"/>
    <mergeCell ref="C24:D24"/>
    <mergeCell ref="D3:D23"/>
    <mergeCell ref="C14:C15"/>
  </mergeCells>
  <pageMargins left="0.7" right="0.7" top="0.75" bottom="0.75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5E0B3"/>
  </sheetPr>
  <dimension ref="B1:W936"/>
  <sheetViews>
    <sheetView showGridLines="0" tabSelected="1" zoomScale="96" zoomScaleNormal="96" workbookViewId="0">
      <selection activeCell="G14" sqref="G14"/>
    </sheetView>
  </sheetViews>
  <sheetFormatPr defaultColWidth="14.42578125" defaultRowHeight="15" customHeight="1"/>
  <cols>
    <col min="1" max="1" width="2.85546875" customWidth="1"/>
    <col min="2" max="2" width="2.28515625" customWidth="1"/>
    <col min="3" max="3" width="2" style="11" customWidth="1"/>
    <col min="4" max="4" width="17.140625" style="11" customWidth="1"/>
    <col min="5" max="5" width="64" style="11" bestFit="1" customWidth="1"/>
    <col min="6" max="6" width="2.28515625" style="11" hidden="1" customWidth="1"/>
    <col min="7" max="7" width="23.28515625" style="11" customWidth="1"/>
    <col min="8" max="8" width="112" style="11" customWidth="1"/>
    <col min="9" max="9" width="3.140625" style="11" customWidth="1"/>
    <col min="10" max="10" width="2.42578125" customWidth="1"/>
    <col min="11" max="23" width="10.7109375" customWidth="1"/>
  </cols>
  <sheetData>
    <row r="1" spans="2:23" thickBot="1">
      <c r="D1" s="12"/>
      <c r="E1" s="12"/>
      <c r="F1" s="12"/>
      <c r="G1" s="12"/>
      <c r="H1" s="12"/>
      <c r="I1" s="12"/>
      <c r="J1" s="1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thickBot="1">
      <c r="B2" s="140"/>
      <c r="C2" s="156"/>
      <c r="D2" s="156"/>
      <c r="E2" s="156"/>
      <c r="F2" s="156"/>
      <c r="G2" s="156"/>
      <c r="H2" s="156"/>
      <c r="I2" s="156"/>
      <c r="J2" s="15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4.45">
      <c r="B3" s="141"/>
      <c r="C3" s="13"/>
      <c r="D3" s="14"/>
      <c r="E3" s="14"/>
      <c r="F3" s="14"/>
      <c r="G3" s="14"/>
      <c r="H3" s="14"/>
      <c r="I3" s="15"/>
      <c r="J3" s="14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35.450000000000003" customHeight="1" thickBot="1">
      <c r="B4" s="141"/>
      <c r="C4" s="126"/>
      <c r="D4" s="127"/>
      <c r="E4" s="127"/>
      <c r="F4" s="127"/>
      <c r="G4" s="127"/>
      <c r="H4" s="127"/>
      <c r="I4" s="128"/>
      <c r="J4" s="14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24.6" customHeight="1">
      <c r="B5" s="155"/>
      <c r="C5" s="125"/>
      <c r="D5" s="125"/>
      <c r="E5" s="125"/>
      <c r="F5" s="125"/>
      <c r="G5" s="125"/>
      <c r="H5" s="125"/>
      <c r="I5" s="125"/>
      <c r="J5" s="15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2:23" ht="22.15" customHeight="1">
      <c r="B6" s="155"/>
      <c r="C6" s="125"/>
      <c r="D6" s="125"/>
      <c r="E6" s="125"/>
      <c r="F6" s="125"/>
      <c r="G6" s="125"/>
      <c r="H6" s="125"/>
      <c r="I6" s="125"/>
      <c r="J6" s="15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2:23" ht="19.899999999999999" customHeight="1">
      <c r="B7" s="155"/>
      <c r="C7" s="125"/>
      <c r="D7" s="125"/>
      <c r="E7" s="125"/>
      <c r="F7" s="125"/>
      <c r="G7" s="125"/>
      <c r="H7" s="125"/>
      <c r="I7" s="125"/>
      <c r="J7" s="15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2:23" ht="20.45" customHeight="1">
      <c r="B8" s="155"/>
      <c r="C8" s="151" t="s">
        <v>10</v>
      </c>
      <c r="D8" s="151"/>
      <c r="E8" s="151"/>
      <c r="F8" s="151"/>
      <c r="G8" s="151"/>
      <c r="H8" s="151"/>
      <c r="I8" s="151"/>
      <c r="J8" s="15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2:23" ht="17.45" customHeight="1" thickBot="1">
      <c r="B9" s="155"/>
      <c r="C9" s="125"/>
      <c r="D9" s="125"/>
      <c r="E9" s="125"/>
      <c r="F9" s="125"/>
      <c r="G9" s="125"/>
      <c r="H9" s="125"/>
      <c r="I9" s="125"/>
      <c r="J9" s="15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23" ht="21.6" customHeight="1" thickBot="1">
      <c r="B10" s="141"/>
      <c r="C10" s="152" t="s">
        <v>11</v>
      </c>
      <c r="D10" s="153"/>
      <c r="E10" s="153"/>
      <c r="F10" s="153"/>
      <c r="G10" s="153"/>
      <c r="H10" s="153"/>
      <c r="I10" s="154"/>
      <c r="J10" s="14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23" ht="15.6" customHeight="1" thickBot="1">
      <c r="B11" s="141"/>
      <c r="C11" s="16"/>
      <c r="D11" s="17"/>
      <c r="E11" s="17"/>
      <c r="F11" s="17"/>
      <c r="G11" s="17"/>
      <c r="H11" s="17"/>
      <c r="I11" s="17"/>
      <c r="J11" s="14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2:23" ht="22.15" customHeight="1">
      <c r="B12" s="141"/>
      <c r="C12" s="16"/>
      <c r="D12" s="72" t="s">
        <v>12</v>
      </c>
      <c r="E12" s="103"/>
      <c r="F12" s="17"/>
      <c r="G12" s="17"/>
      <c r="H12" s="17"/>
      <c r="I12" s="17"/>
      <c r="J12" s="14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23" ht="24.6" customHeight="1">
      <c r="B13" s="141"/>
      <c r="C13" s="16"/>
      <c r="D13" s="72" t="s">
        <v>13</v>
      </c>
      <c r="E13" s="98"/>
      <c r="F13" s="17"/>
      <c r="G13" s="44"/>
      <c r="H13" s="17"/>
      <c r="I13" s="17"/>
      <c r="J13" s="14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2:23" ht="21.6" customHeight="1">
      <c r="B14" s="141"/>
      <c r="C14" s="16"/>
      <c r="D14" s="72" t="s">
        <v>14</v>
      </c>
      <c r="E14" s="97"/>
      <c r="F14" s="17"/>
      <c r="G14" s="62"/>
      <c r="H14" s="17"/>
      <c r="I14" s="17"/>
      <c r="J14" s="14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3" ht="22.15" customHeight="1">
      <c r="B15" s="141"/>
      <c r="C15" s="16"/>
      <c r="D15" s="72" t="s">
        <v>15</v>
      </c>
      <c r="E15" s="97"/>
      <c r="F15" s="17"/>
      <c r="G15" s="17"/>
      <c r="H15" s="17"/>
      <c r="I15" s="17"/>
      <c r="J15" s="14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 ht="22.9" customHeight="1" thickBot="1">
      <c r="B16" s="141"/>
      <c r="C16" s="16"/>
      <c r="D16" s="3"/>
      <c r="E16" s="61"/>
      <c r="F16" s="17"/>
      <c r="G16" s="17"/>
      <c r="H16" s="17"/>
      <c r="I16" s="17"/>
      <c r="J16" s="14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ht="19.899999999999999" customHeight="1" thickBot="1">
      <c r="B17" s="141"/>
      <c r="C17" s="16"/>
      <c r="D17" s="72" t="s">
        <v>16</v>
      </c>
      <c r="E17" s="99"/>
      <c r="F17" s="17"/>
      <c r="G17" s="17"/>
      <c r="H17" s="17"/>
      <c r="I17" s="17"/>
      <c r="J17" s="14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ht="21" customHeight="1" thickBot="1">
      <c r="B18" s="141"/>
      <c r="C18" s="16"/>
      <c r="D18" s="72" t="s">
        <v>17</v>
      </c>
      <c r="E18" s="130"/>
      <c r="F18" s="17"/>
      <c r="G18" s="17"/>
      <c r="H18" s="17"/>
      <c r="I18" s="17"/>
      <c r="J18" s="14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21" customHeight="1" thickBot="1">
      <c r="B19" s="141"/>
      <c r="C19" s="16"/>
      <c r="D19" s="72" t="s">
        <v>18</v>
      </c>
      <c r="E19" s="99"/>
      <c r="F19" s="17"/>
      <c r="G19" s="17"/>
      <c r="H19" s="17"/>
      <c r="I19" s="17"/>
      <c r="J19" s="14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ht="21" customHeight="1" thickBot="1">
      <c r="B20" s="141"/>
      <c r="C20" s="16"/>
      <c r="D20" s="72" t="s">
        <v>19</v>
      </c>
      <c r="E20" s="99"/>
      <c r="F20" s="17"/>
      <c r="G20" s="17"/>
      <c r="H20" s="17"/>
      <c r="I20" s="17"/>
      <c r="J20" s="14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ht="21" customHeight="1" thickBot="1">
      <c r="B21" s="141"/>
      <c r="C21" s="16"/>
      <c r="D21" s="17"/>
      <c r="E21" s="17"/>
      <c r="F21" s="17"/>
      <c r="G21" s="17"/>
      <c r="H21" s="17"/>
      <c r="I21" s="17"/>
      <c r="J21" s="14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2:23" ht="21" customHeight="1" thickBot="1">
      <c r="B22" s="141"/>
      <c r="C22" s="45"/>
      <c r="D22" s="153" t="s">
        <v>20</v>
      </c>
      <c r="E22" s="153"/>
      <c r="F22" s="153"/>
      <c r="G22" s="153"/>
      <c r="H22" s="153"/>
      <c r="I22" s="154"/>
      <c r="J22" s="14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3" ht="21" customHeight="1" thickBot="1">
      <c r="B23" s="141"/>
      <c r="C23" s="16"/>
      <c r="D23" s="17"/>
      <c r="E23" s="17"/>
      <c r="F23" s="17"/>
      <c r="G23" s="17"/>
      <c r="H23" s="17"/>
      <c r="I23" s="17"/>
      <c r="J23" s="14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2:23" ht="18" customHeight="1" thickBot="1">
      <c r="B24" s="141"/>
      <c r="C24" s="16"/>
      <c r="D24" s="171" t="s">
        <v>21</v>
      </c>
      <c r="E24" s="172"/>
      <c r="F24" s="28"/>
      <c r="G24" s="60" t="s">
        <v>22</v>
      </c>
      <c r="H24" s="42"/>
      <c r="I24" s="18"/>
      <c r="J24" s="14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ht="18" customHeight="1" thickBot="1">
      <c r="B25" s="141"/>
      <c r="C25" s="16"/>
      <c r="D25" s="173"/>
      <c r="E25" s="174"/>
      <c r="F25" s="28"/>
      <c r="G25" s="46" t="s">
        <v>23</v>
      </c>
      <c r="H25" s="42"/>
      <c r="I25" s="18"/>
      <c r="J25" s="14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2:23" ht="16.149999999999999" customHeight="1" thickBot="1">
      <c r="B26" s="141"/>
      <c r="C26" s="16"/>
      <c r="D26" s="173"/>
      <c r="E26" s="174"/>
      <c r="F26" s="28"/>
      <c r="G26" s="47" t="s">
        <v>24</v>
      </c>
      <c r="H26" s="42"/>
      <c r="I26" s="18"/>
      <c r="J26" s="14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 ht="18" customHeight="1" thickBot="1">
      <c r="B27" s="141"/>
      <c r="C27" s="16"/>
      <c r="D27" s="173"/>
      <c r="E27" s="174"/>
      <c r="G27" s="48" t="s">
        <v>25</v>
      </c>
      <c r="H27" s="42"/>
      <c r="I27" s="18"/>
      <c r="J27" s="14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ht="17.45" customHeight="1">
      <c r="B28" s="141"/>
      <c r="C28" s="16"/>
      <c r="D28" s="173"/>
      <c r="E28" s="174"/>
      <c r="G28" s="49" t="s">
        <v>26</v>
      </c>
      <c r="H28" s="42"/>
      <c r="I28" s="18"/>
      <c r="J28" s="14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ht="20.45" customHeight="1" thickBot="1">
      <c r="B29" s="141"/>
      <c r="C29" s="16"/>
      <c r="D29" s="175"/>
      <c r="E29" s="176"/>
      <c r="G29" s="50" t="s">
        <v>27</v>
      </c>
      <c r="H29" s="42"/>
      <c r="I29" s="18"/>
      <c r="J29" s="14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thickBot="1">
      <c r="B30" s="141"/>
      <c r="C30" s="16"/>
      <c r="D30" s="19"/>
      <c r="G30" s="19"/>
      <c r="H30" s="19"/>
      <c r="I30" s="19"/>
      <c r="J30" s="14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ht="20.25" customHeight="1" thickBot="1">
      <c r="B31" s="141"/>
      <c r="C31" s="16"/>
      <c r="D31" s="77" t="s">
        <v>28</v>
      </c>
      <c r="E31" s="162" t="s">
        <v>29</v>
      </c>
      <c r="F31" s="163"/>
      <c r="G31" s="163"/>
      <c r="H31" s="164"/>
      <c r="I31" s="20"/>
      <c r="J31" s="14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ht="20.25" customHeight="1" thickBot="1">
      <c r="B32" s="141"/>
      <c r="C32" s="16"/>
      <c r="D32" s="78" t="s">
        <v>30</v>
      </c>
      <c r="E32" s="162" t="s">
        <v>31</v>
      </c>
      <c r="F32" s="163"/>
      <c r="G32" s="79" t="s">
        <v>32</v>
      </c>
      <c r="H32" s="80" t="s">
        <v>33</v>
      </c>
      <c r="I32" s="22"/>
      <c r="J32" s="14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ht="20.25" customHeight="1" thickBot="1">
      <c r="B33" s="141"/>
      <c r="C33" s="16"/>
      <c r="D33" s="33" t="s">
        <v>34</v>
      </c>
      <c r="E33" s="105" t="s">
        <v>35</v>
      </c>
      <c r="F33" s="129">
        <f>IF(G33="1-NÃO INICIADO",1,IF(G33="2-INICIADO",2,IF(G33="3-EMERGENTE",3,IF(G33="4-DESENVOLVIDO",4,IF(G33="5-OTIMIZADO",5,0)))))</f>
        <v>0</v>
      </c>
      <c r="G33" s="71" t="s">
        <v>22</v>
      </c>
      <c r="H33" s="73"/>
      <c r="I33" s="19"/>
      <c r="J33" s="14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ht="20.25" customHeight="1" thickBot="1">
      <c r="B34" s="141"/>
      <c r="C34" s="16"/>
      <c r="D34" s="33" t="s">
        <v>36</v>
      </c>
      <c r="E34" s="105" t="s">
        <v>37</v>
      </c>
      <c r="F34" s="129">
        <f t="shared" ref="F34:F38" si="0">IF(G34="1-NÃO INICIADO",1,IF(G34="2-INICIADO",2,IF(G34="3-EMERGENTE",3,IF(G34="4-DESENVOLVIDO",4,IF(G34="5-OTIMIZADO",5,0)))))</f>
        <v>0</v>
      </c>
      <c r="G34" s="71" t="s">
        <v>22</v>
      </c>
      <c r="H34" s="73"/>
      <c r="I34" s="19"/>
      <c r="J34" s="14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ht="20.25" customHeight="1" thickBot="1">
      <c r="B35" s="141"/>
      <c r="C35" s="16"/>
      <c r="D35" s="33" t="s">
        <v>38</v>
      </c>
      <c r="E35" s="105" t="s">
        <v>39</v>
      </c>
      <c r="F35" s="129">
        <f t="shared" si="0"/>
        <v>0</v>
      </c>
      <c r="G35" s="71" t="s">
        <v>22</v>
      </c>
      <c r="H35" s="73"/>
      <c r="I35" s="19"/>
      <c r="J35" s="14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 ht="20.25" customHeight="1" thickBot="1">
      <c r="B36" s="141"/>
      <c r="C36" s="16"/>
      <c r="D36" s="33" t="s">
        <v>40</v>
      </c>
      <c r="E36" s="106" t="s">
        <v>41</v>
      </c>
      <c r="F36" s="129">
        <f t="shared" si="0"/>
        <v>0</v>
      </c>
      <c r="G36" s="71" t="s">
        <v>22</v>
      </c>
      <c r="H36" s="73"/>
      <c r="I36" s="19"/>
      <c r="J36" s="14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 ht="20.25" customHeight="1" thickBot="1">
      <c r="B37" s="141"/>
      <c r="C37" s="16"/>
      <c r="D37" s="33" t="s">
        <v>42</v>
      </c>
      <c r="E37" s="105" t="s">
        <v>43</v>
      </c>
      <c r="F37" s="129">
        <f t="shared" si="0"/>
        <v>0</v>
      </c>
      <c r="G37" s="71" t="s">
        <v>22</v>
      </c>
      <c r="H37" s="73"/>
      <c r="I37" s="19"/>
      <c r="J37" s="14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 ht="20.25" customHeight="1" thickBot="1">
      <c r="B38" s="141"/>
      <c r="C38" s="16"/>
      <c r="D38" s="34" t="s">
        <v>44</v>
      </c>
      <c r="E38" s="105" t="s">
        <v>45</v>
      </c>
      <c r="F38" s="129">
        <f t="shared" si="0"/>
        <v>0</v>
      </c>
      <c r="G38" s="71" t="s">
        <v>22</v>
      </c>
      <c r="H38" s="73"/>
      <c r="I38" s="19"/>
      <c r="J38" s="14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2:23" ht="15.75" customHeight="1" thickBot="1">
      <c r="B39" s="141"/>
      <c r="C39" s="16"/>
      <c r="D39" s="24"/>
      <c r="E39" s="24"/>
      <c r="F39" s="24"/>
      <c r="G39" s="24"/>
      <c r="H39" s="24"/>
      <c r="I39" s="19"/>
      <c r="J39" s="14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2:23" ht="20.25" customHeight="1" thickBot="1">
      <c r="B40" s="141"/>
      <c r="C40" s="16"/>
      <c r="D40" s="81" t="s">
        <v>46</v>
      </c>
      <c r="E40" s="165" t="s">
        <v>47</v>
      </c>
      <c r="F40" s="166"/>
      <c r="G40" s="166"/>
      <c r="H40" s="167"/>
      <c r="I40" s="20"/>
      <c r="J40" s="14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2:23" ht="20.25" customHeight="1" thickBot="1">
      <c r="B41" s="141"/>
      <c r="C41" s="16"/>
      <c r="D41" s="82" t="s">
        <v>30</v>
      </c>
      <c r="E41" s="83" t="s">
        <v>31</v>
      </c>
      <c r="F41" s="84"/>
      <c r="G41" s="81" t="s">
        <v>32</v>
      </c>
      <c r="H41" s="80" t="s">
        <v>33</v>
      </c>
      <c r="I41" s="22"/>
      <c r="J41" s="14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2:23" ht="20.25" customHeight="1" thickBot="1">
      <c r="B42" s="141"/>
      <c r="C42" s="16"/>
      <c r="D42" s="85" t="s">
        <v>48</v>
      </c>
      <c r="E42" s="107" t="s">
        <v>49</v>
      </c>
      <c r="F42" s="129">
        <f t="shared" ref="F42:F45" si="1">IF(G42="1-NÃO INICIADO",1,IF(G42="2-INICIADO",2,IF(G42="3-EMERGENTE",3,IF(G42="4-DESENVOLVIDO",4,IF(G42="5-OTIMIZADO",5,0)))))</f>
        <v>0</v>
      </c>
      <c r="G42" s="71" t="s">
        <v>22</v>
      </c>
      <c r="H42" s="73"/>
      <c r="I42" s="19"/>
      <c r="J42" s="14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2:23" ht="20.25" customHeight="1" thickBot="1">
      <c r="B43" s="141"/>
      <c r="C43" s="16"/>
      <c r="D43" s="85" t="s">
        <v>50</v>
      </c>
      <c r="E43" s="108" t="s">
        <v>51</v>
      </c>
      <c r="F43" s="129">
        <f t="shared" si="1"/>
        <v>0</v>
      </c>
      <c r="G43" s="71" t="s">
        <v>22</v>
      </c>
      <c r="H43" s="73"/>
      <c r="I43" s="19"/>
      <c r="J43" s="14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2:23" ht="20.25" customHeight="1" thickBot="1">
      <c r="B44" s="141"/>
      <c r="C44" s="16"/>
      <c r="D44" s="86" t="s">
        <v>52</v>
      </c>
      <c r="E44" s="106" t="s">
        <v>53</v>
      </c>
      <c r="F44" s="129">
        <f t="shared" si="1"/>
        <v>0</v>
      </c>
      <c r="G44" s="71" t="s">
        <v>22</v>
      </c>
      <c r="H44" s="73"/>
      <c r="I44" s="19"/>
      <c r="J44" s="14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2:23" ht="20.25" customHeight="1" thickBot="1">
      <c r="B45" s="141"/>
      <c r="C45" s="16"/>
      <c r="D45" s="86" t="s">
        <v>54</v>
      </c>
      <c r="E45" s="105" t="s">
        <v>55</v>
      </c>
      <c r="F45" s="129">
        <f t="shared" si="1"/>
        <v>0</v>
      </c>
      <c r="G45" s="71" t="s">
        <v>22</v>
      </c>
      <c r="H45" s="73"/>
      <c r="I45" s="19"/>
      <c r="J45" s="14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2:23" ht="15.75" customHeight="1" thickBot="1">
      <c r="B46" s="141"/>
      <c r="C46" s="16"/>
      <c r="D46" s="24"/>
      <c r="E46" s="24"/>
      <c r="F46" s="24"/>
      <c r="G46" s="24"/>
      <c r="H46" s="24"/>
      <c r="I46" s="19"/>
      <c r="J46" s="14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2:23" ht="20.25" customHeight="1" thickBot="1">
      <c r="B47" s="141"/>
      <c r="C47" s="16"/>
      <c r="D47" s="81" t="s">
        <v>46</v>
      </c>
      <c r="E47" s="87" t="s">
        <v>56</v>
      </c>
      <c r="F47" s="88"/>
      <c r="G47" s="89"/>
      <c r="H47" s="89"/>
      <c r="I47" s="20"/>
      <c r="J47" s="14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2:23" ht="20.25" customHeight="1" thickBot="1">
      <c r="B48" s="141"/>
      <c r="C48" s="16"/>
      <c r="D48" s="76" t="s">
        <v>30</v>
      </c>
      <c r="E48" s="90" t="s">
        <v>31</v>
      </c>
      <c r="F48" s="91"/>
      <c r="G48" s="81" t="s">
        <v>32</v>
      </c>
      <c r="H48" s="80" t="s">
        <v>57</v>
      </c>
      <c r="I48" s="22"/>
      <c r="J48" s="14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 ht="20.25" customHeight="1" thickBot="1">
      <c r="B49" s="141"/>
      <c r="C49" s="16"/>
      <c r="D49" s="74" t="s">
        <v>58</v>
      </c>
      <c r="E49" s="106" t="s">
        <v>59</v>
      </c>
      <c r="F49" s="129">
        <f t="shared" ref="F49:F52" si="2">IF(G49="1-NÃO INICIADO",1,IF(G49="2-INICIADO",2,IF(G49="3-EMERGENTE",3,IF(G49="4-DESENVOLVIDO",4,IF(G49="5-OTIMIZADO",5,0)))))</f>
        <v>0</v>
      </c>
      <c r="G49" s="71" t="s">
        <v>22</v>
      </c>
      <c r="H49" s="73"/>
      <c r="I49" s="19"/>
      <c r="J49" s="14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 ht="20.25" customHeight="1" thickBot="1">
      <c r="B50" s="141"/>
      <c r="C50" s="16"/>
      <c r="D50" s="74" t="s">
        <v>60</v>
      </c>
      <c r="E50" s="106" t="s">
        <v>61</v>
      </c>
      <c r="F50" s="129">
        <f t="shared" si="2"/>
        <v>0</v>
      </c>
      <c r="G50" s="71" t="s">
        <v>22</v>
      </c>
      <c r="H50" s="73"/>
      <c r="I50" s="19"/>
      <c r="J50" s="14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ht="20.25" customHeight="1" thickBot="1">
      <c r="B51" s="141"/>
      <c r="C51" s="16"/>
      <c r="D51" s="74" t="s">
        <v>62</v>
      </c>
      <c r="E51" s="106" t="s">
        <v>63</v>
      </c>
      <c r="F51" s="129">
        <f t="shared" si="2"/>
        <v>0</v>
      </c>
      <c r="G51" s="71" t="s">
        <v>22</v>
      </c>
      <c r="H51" s="73"/>
      <c r="I51" s="19"/>
      <c r="J51" s="14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ht="20.25" customHeight="1" thickBot="1">
      <c r="B52" s="141"/>
      <c r="C52" s="16"/>
      <c r="D52" s="74" t="s">
        <v>64</v>
      </c>
      <c r="E52" s="105" t="s">
        <v>65</v>
      </c>
      <c r="F52" s="129">
        <f t="shared" si="2"/>
        <v>0</v>
      </c>
      <c r="G52" s="71" t="s">
        <v>22</v>
      </c>
      <c r="H52" s="73"/>
      <c r="I52" s="19"/>
      <c r="J52" s="14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ht="15.75" customHeight="1" thickBot="1">
      <c r="B53" s="141"/>
      <c r="C53" s="16"/>
      <c r="D53" s="24"/>
      <c r="E53" s="24"/>
      <c r="F53" s="24"/>
      <c r="G53" s="24"/>
      <c r="H53" s="24"/>
      <c r="I53" s="19"/>
      <c r="J53" s="14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ht="21" customHeight="1" thickBot="1">
      <c r="B54" s="141"/>
      <c r="C54" s="16"/>
      <c r="D54" s="21" t="s">
        <v>28</v>
      </c>
      <c r="E54" s="168" t="s">
        <v>66</v>
      </c>
      <c r="F54" s="169"/>
      <c r="G54" s="169"/>
      <c r="H54" s="170"/>
      <c r="I54" s="20"/>
      <c r="J54" s="14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ht="21" customHeight="1" thickBot="1">
      <c r="B55" s="141"/>
      <c r="C55" s="16"/>
      <c r="D55" s="29" t="s">
        <v>30</v>
      </c>
      <c r="E55" s="43" t="s">
        <v>31</v>
      </c>
      <c r="F55" s="37"/>
      <c r="G55" s="38" t="s">
        <v>32</v>
      </c>
      <c r="H55" s="35" t="s">
        <v>33</v>
      </c>
      <c r="I55" s="22"/>
      <c r="J55" s="14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ht="21" customHeight="1" thickBot="1">
      <c r="B56" s="141"/>
      <c r="C56" s="16"/>
      <c r="D56" s="23" t="s">
        <v>67</v>
      </c>
      <c r="E56" s="110" t="s">
        <v>68</v>
      </c>
      <c r="F56" s="129">
        <f t="shared" ref="F56:F59" si="3">IF(G56="1-NÃO INICIADO",1,IF(G56="2-INICIADO",2,IF(G56="3-EMERGENTE",3,IF(G56="4-DESENVOLVIDO",4,IF(G56="5-OTIMIZADO",5,0)))))</f>
        <v>0</v>
      </c>
      <c r="G56" s="71" t="s">
        <v>22</v>
      </c>
      <c r="H56" s="73"/>
      <c r="I56" s="19"/>
      <c r="J56" s="14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ht="21" customHeight="1" thickBot="1">
      <c r="B57" s="141"/>
      <c r="C57" s="16"/>
      <c r="D57" s="23" t="s">
        <v>69</v>
      </c>
      <c r="E57" s="111" t="s">
        <v>70</v>
      </c>
      <c r="F57" s="129">
        <f t="shared" si="3"/>
        <v>0</v>
      </c>
      <c r="G57" s="71" t="s">
        <v>22</v>
      </c>
      <c r="H57" s="73"/>
      <c r="I57" s="19"/>
      <c r="J57" s="14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ht="21" customHeight="1" thickBot="1">
      <c r="B58" s="141"/>
      <c r="C58" s="16"/>
      <c r="D58" s="23" t="s">
        <v>71</v>
      </c>
      <c r="E58" s="111" t="s">
        <v>72</v>
      </c>
      <c r="F58" s="129">
        <f t="shared" si="3"/>
        <v>0</v>
      </c>
      <c r="G58" s="71" t="s">
        <v>22</v>
      </c>
      <c r="H58" s="73"/>
      <c r="I58" s="19"/>
      <c r="J58" s="14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ht="21" customHeight="1" thickBot="1">
      <c r="B59" s="141"/>
      <c r="C59" s="16"/>
      <c r="D59" s="23" t="s">
        <v>73</v>
      </c>
      <c r="E59" s="110" t="s">
        <v>74</v>
      </c>
      <c r="F59" s="129">
        <f t="shared" si="3"/>
        <v>0</v>
      </c>
      <c r="G59" s="71" t="s">
        <v>22</v>
      </c>
      <c r="H59" s="73"/>
      <c r="I59" s="19"/>
      <c r="J59" s="14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ht="15.75" customHeight="1" thickBot="1">
      <c r="B60" s="141"/>
      <c r="C60" s="16"/>
      <c r="D60" s="24"/>
      <c r="E60" s="24"/>
      <c r="F60" s="24"/>
      <c r="G60" s="24"/>
      <c r="H60" s="24"/>
      <c r="I60" s="19"/>
      <c r="J60" s="14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ht="19.5" customHeight="1" thickBot="1">
      <c r="B61" s="141"/>
      <c r="C61" s="16"/>
      <c r="D61" s="29" t="s">
        <v>46</v>
      </c>
      <c r="E61" s="41" t="s">
        <v>75</v>
      </c>
      <c r="F61" s="39"/>
      <c r="G61" s="40"/>
      <c r="H61" s="35" t="s">
        <v>33</v>
      </c>
      <c r="I61" s="20"/>
      <c r="J61" s="14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ht="19.5" customHeight="1" thickBot="1">
      <c r="B62" s="141"/>
      <c r="C62" s="16"/>
      <c r="D62" s="30" t="s">
        <v>30</v>
      </c>
      <c r="E62" s="43" t="s">
        <v>31</v>
      </c>
      <c r="F62" s="70"/>
      <c r="G62" s="21" t="s">
        <v>32</v>
      </c>
      <c r="H62" s="73"/>
      <c r="I62" s="22"/>
      <c r="J62" s="14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ht="19.5" customHeight="1">
      <c r="B63" s="141"/>
      <c r="C63" s="16"/>
      <c r="D63" s="36" t="s">
        <v>76</v>
      </c>
      <c r="E63" s="105" t="s">
        <v>77</v>
      </c>
      <c r="F63" s="129">
        <f t="shared" ref="F63:F65" si="4">IF(G63="1-NÃO INICIADO",1,IF(G63="2-INICIADO",2,IF(G63="3-EMERGENTE",3,IF(G63="4-DESENVOLVIDO",4,IF(G63="5-OTIMIZADO",5,0)))))</f>
        <v>0</v>
      </c>
      <c r="G63" s="71" t="s">
        <v>22</v>
      </c>
      <c r="H63" s="73"/>
      <c r="I63" s="19"/>
      <c r="J63" s="14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ht="19.5" customHeight="1">
      <c r="B64" s="141"/>
      <c r="C64" s="16"/>
      <c r="D64" s="36" t="s">
        <v>78</v>
      </c>
      <c r="E64" s="105" t="s">
        <v>79</v>
      </c>
      <c r="F64" s="129">
        <f t="shared" ref="F64" si="5">IF(G64="1-NÃO INICIADO",1,IF(G64="2-INICIADO",2,IF(G64="3-EMERGENTE",3,IF(G64="4-DESENVOLVIDO",4,IF(G64="5-OTIMIZADO",5,0)))))</f>
        <v>0</v>
      </c>
      <c r="G64" s="71" t="s">
        <v>22</v>
      </c>
      <c r="H64" s="73"/>
      <c r="I64" s="19"/>
      <c r="J64" s="14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ht="19.5" customHeight="1">
      <c r="B65" s="141"/>
      <c r="C65" s="16"/>
      <c r="D65" s="36" t="s">
        <v>80</v>
      </c>
      <c r="E65" s="105" t="s">
        <v>81</v>
      </c>
      <c r="F65" s="129">
        <f t="shared" si="4"/>
        <v>0</v>
      </c>
      <c r="G65" s="71" t="s">
        <v>22</v>
      </c>
      <c r="H65" s="73"/>
      <c r="I65" s="19"/>
      <c r="J65" s="14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ht="15.75" customHeight="1">
      <c r="B66" s="141"/>
      <c r="C66" s="16"/>
      <c r="D66" s="24"/>
      <c r="E66" s="24"/>
      <c r="F66" s="24"/>
      <c r="G66" s="24"/>
      <c r="H66" s="24"/>
      <c r="I66" s="19"/>
      <c r="J66" s="14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ht="21" customHeight="1" thickBot="1">
      <c r="B67" s="141"/>
      <c r="C67" s="16"/>
      <c r="D67" s="81" t="s">
        <v>46</v>
      </c>
      <c r="E67" s="87" t="s">
        <v>82</v>
      </c>
      <c r="F67" s="88"/>
      <c r="G67" s="89"/>
      <c r="H67" s="89"/>
      <c r="I67" s="20"/>
      <c r="J67" s="14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21" customHeight="1" thickBot="1">
      <c r="B68" s="141"/>
      <c r="C68" s="16"/>
      <c r="D68" s="76" t="s">
        <v>30</v>
      </c>
      <c r="E68" s="90" t="s">
        <v>31</v>
      </c>
      <c r="F68" s="91"/>
      <c r="G68" s="81" t="s">
        <v>32</v>
      </c>
      <c r="H68" s="80" t="s">
        <v>33</v>
      </c>
      <c r="I68" s="22"/>
      <c r="J68" s="14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21" customHeight="1" thickBot="1">
      <c r="B69" s="141"/>
      <c r="C69" s="16"/>
      <c r="D69" s="74" t="s">
        <v>83</v>
      </c>
      <c r="E69" s="105" t="s">
        <v>84</v>
      </c>
      <c r="F69" s="129">
        <f t="shared" ref="F69:F71" si="6">IF(G69="1-NÃO INICIADO",1,IF(G69="2-INICIADO",2,IF(G69="3-EMERGENTE",3,IF(G69="4-DESENVOLVIDO",4,IF(G69="5-OTIMIZADO",5,0)))))</f>
        <v>0</v>
      </c>
      <c r="G69" s="71" t="s">
        <v>22</v>
      </c>
      <c r="H69" s="73"/>
      <c r="I69" s="19"/>
      <c r="J69" s="14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21" customHeight="1" thickBot="1">
      <c r="B70" s="141"/>
      <c r="C70" s="16"/>
      <c r="D70" s="74" t="s">
        <v>85</v>
      </c>
      <c r="E70" s="105" t="s">
        <v>86</v>
      </c>
      <c r="F70" s="129">
        <f t="shared" si="6"/>
        <v>0</v>
      </c>
      <c r="G70" s="71" t="s">
        <v>22</v>
      </c>
      <c r="H70" s="73"/>
      <c r="I70" s="19"/>
      <c r="J70" s="14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21" customHeight="1" thickBot="1">
      <c r="B71" s="141"/>
      <c r="C71" s="16"/>
      <c r="D71" s="74" t="s">
        <v>87</v>
      </c>
      <c r="E71" s="105" t="s">
        <v>88</v>
      </c>
      <c r="F71" s="129">
        <f t="shared" si="6"/>
        <v>0</v>
      </c>
      <c r="G71" s="71" t="s">
        <v>22</v>
      </c>
      <c r="H71" s="73"/>
      <c r="I71" s="19"/>
      <c r="J71" s="14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5.75" customHeight="1" thickBot="1">
      <c r="B72" s="141"/>
      <c r="C72" s="16"/>
      <c r="D72" s="24"/>
      <c r="E72" s="24"/>
      <c r="F72" s="24"/>
      <c r="G72" s="24"/>
      <c r="H72" s="24"/>
      <c r="I72" s="19"/>
      <c r="J72" s="14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20.25" customHeight="1" thickBot="1">
      <c r="B73" s="141"/>
      <c r="C73" s="16"/>
      <c r="D73" s="75" t="s">
        <v>46</v>
      </c>
      <c r="E73" s="165" t="s">
        <v>89</v>
      </c>
      <c r="F73" s="166"/>
      <c r="G73" s="166"/>
      <c r="H73" s="167"/>
      <c r="I73" s="20"/>
      <c r="J73" s="14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ht="20.25" customHeight="1" thickBot="1">
      <c r="B74" s="141"/>
      <c r="C74" s="16"/>
      <c r="D74" s="76" t="s">
        <v>30</v>
      </c>
      <c r="E74" s="90" t="s">
        <v>31</v>
      </c>
      <c r="F74" s="91"/>
      <c r="G74" s="81" t="s">
        <v>32</v>
      </c>
      <c r="H74" s="80" t="s">
        <v>33</v>
      </c>
      <c r="I74" s="22"/>
      <c r="J74" s="14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ht="20.25" customHeight="1" thickBot="1">
      <c r="B75" s="141"/>
      <c r="C75" s="16"/>
      <c r="D75" s="74" t="s">
        <v>90</v>
      </c>
      <c r="E75" s="105" t="s">
        <v>91</v>
      </c>
      <c r="F75" s="129">
        <f t="shared" ref="F75:F78" si="7">IF(G75="1-NÃO INICIADO",1,IF(G75="2-INICIADO",2,IF(G75="3-EMERGENTE",3,IF(G75="4-DESENVOLVIDO",4,IF(G75="5-OTIMIZADO",5,0)))))</f>
        <v>0</v>
      </c>
      <c r="G75" s="71" t="s">
        <v>22</v>
      </c>
      <c r="H75" s="73"/>
      <c r="I75" s="19"/>
      <c r="J75" s="14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ht="20.25" customHeight="1" thickBot="1">
      <c r="B76" s="141"/>
      <c r="C76" s="16"/>
      <c r="D76" s="74" t="s">
        <v>92</v>
      </c>
      <c r="E76" s="105" t="s">
        <v>93</v>
      </c>
      <c r="F76" s="129">
        <f t="shared" si="7"/>
        <v>0</v>
      </c>
      <c r="G76" s="71" t="s">
        <v>22</v>
      </c>
      <c r="H76" s="73"/>
      <c r="I76" s="19"/>
      <c r="J76" s="14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ht="20.25" customHeight="1" thickBot="1">
      <c r="B77" s="141"/>
      <c r="C77" s="16"/>
      <c r="D77" s="74" t="s">
        <v>94</v>
      </c>
      <c r="E77" s="105" t="s">
        <v>95</v>
      </c>
      <c r="F77" s="129">
        <f t="shared" si="7"/>
        <v>0</v>
      </c>
      <c r="G77" s="71" t="s">
        <v>22</v>
      </c>
      <c r="H77" s="73"/>
      <c r="I77" s="19"/>
      <c r="J77" s="14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ht="20.25" customHeight="1" thickBot="1">
      <c r="B78" s="141"/>
      <c r="C78" s="16"/>
      <c r="D78" s="74" t="s">
        <v>96</v>
      </c>
      <c r="E78" s="109" t="s">
        <v>97</v>
      </c>
      <c r="F78" s="129">
        <f t="shared" si="7"/>
        <v>0</v>
      </c>
      <c r="G78" s="71" t="s">
        <v>22</v>
      </c>
      <c r="H78" s="73"/>
      <c r="I78" s="19"/>
      <c r="J78" s="14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ht="15.75" customHeight="1" thickBot="1">
      <c r="B79" s="141"/>
      <c r="C79" s="16"/>
      <c r="D79" s="24"/>
      <c r="E79" s="24"/>
      <c r="F79" s="24"/>
      <c r="G79" s="24"/>
      <c r="H79" s="24"/>
      <c r="I79" s="19"/>
      <c r="J79" s="14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ht="21.75" customHeight="1" thickBot="1">
      <c r="B80" s="141"/>
      <c r="C80" s="16"/>
      <c r="D80" s="75" t="s">
        <v>46</v>
      </c>
      <c r="E80" s="165" t="s">
        <v>98</v>
      </c>
      <c r="F80" s="166"/>
      <c r="G80" s="166"/>
      <c r="H80" s="167"/>
      <c r="I80" s="20"/>
      <c r="J80" s="14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ht="21.75" customHeight="1" thickBot="1">
      <c r="B81" s="141"/>
      <c r="C81" s="16"/>
      <c r="D81" s="76" t="s">
        <v>30</v>
      </c>
      <c r="E81" s="90" t="s">
        <v>31</v>
      </c>
      <c r="F81" s="91"/>
      <c r="G81" s="81" t="s">
        <v>32</v>
      </c>
      <c r="H81" s="80" t="s">
        <v>57</v>
      </c>
      <c r="I81" s="22"/>
      <c r="J81" s="14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ht="21.75" customHeight="1" thickBot="1">
      <c r="B82" s="141"/>
      <c r="C82" s="16"/>
      <c r="D82" s="74" t="s">
        <v>99</v>
      </c>
      <c r="E82" s="106" t="s">
        <v>100</v>
      </c>
      <c r="F82" s="129">
        <f t="shared" ref="F82:F85" si="8">IF(G82="1-NÃO INICIADO",1,IF(G82="2-INICIADO",2,IF(G82="3-EMERGENTE",3,IF(G82="4-DESENVOLVIDO",4,IF(G82="5-OTIMIZADO",5,0)))))</f>
        <v>0</v>
      </c>
      <c r="G82" s="71" t="s">
        <v>22</v>
      </c>
      <c r="H82" s="73"/>
      <c r="I82" s="19"/>
      <c r="J82" s="14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ht="21.75" customHeight="1">
      <c r="B83" s="141"/>
      <c r="C83" s="16"/>
      <c r="D83" s="74" t="s">
        <v>101</v>
      </c>
      <c r="E83" s="105" t="s">
        <v>102</v>
      </c>
      <c r="F83" s="129">
        <f t="shared" si="8"/>
        <v>0</v>
      </c>
      <c r="G83" s="71" t="s">
        <v>22</v>
      </c>
      <c r="H83" s="73"/>
      <c r="I83" s="19"/>
      <c r="J83" s="14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ht="21.75" customHeight="1">
      <c r="B84" s="141"/>
      <c r="C84" s="16"/>
      <c r="D84" s="74" t="s">
        <v>103</v>
      </c>
      <c r="E84" s="131" t="s">
        <v>104</v>
      </c>
      <c r="F84" s="129">
        <f t="shared" si="8"/>
        <v>0</v>
      </c>
      <c r="G84" s="71" t="s">
        <v>22</v>
      </c>
      <c r="H84" s="73"/>
      <c r="I84" s="19"/>
      <c r="J84" s="14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ht="21.75" customHeight="1">
      <c r="B85" s="141"/>
      <c r="C85" s="16"/>
      <c r="D85" s="74" t="s">
        <v>105</v>
      </c>
      <c r="E85" s="109" t="s">
        <v>106</v>
      </c>
      <c r="F85" s="129">
        <f t="shared" si="8"/>
        <v>0</v>
      </c>
      <c r="G85" s="71" t="s">
        <v>22</v>
      </c>
      <c r="H85" s="73"/>
      <c r="I85" s="19"/>
      <c r="J85" s="14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ht="15.75" customHeight="1">
      <c r="B86" s="141"/>
      <c r="C86" s="16"/>
      <c r="D86" s="24"/>
      <c r="E86" s="24"/>
      <c r="F86" s="24"/>
      <c r="G86" s="24"/>
      <c r="H86" s="24"/>
      <c r="I86" s="19"/>
      <c r="J86" s="14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ht="19.5" customHeight="1" thickBot="1">
      <c r="B87" s="141"/>
      <c r="C87" s="16"/>
      <c r="D87" s="75" t="s">
        <v>46</v>
      </c>
      <c r="E87" s="165" t="s">
        <v>107</v>
      </c>
      <c r="F87" s="166"/>
      <c r="G87" s="166"/>
      <c r="H87" s="167"/>
      <c r="I87" s="20"/>
      <c r="J87" s="141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2:23" ht="19.5" customHeight="1" thickBot="1">
      <c r="B88" s="141"/>
      <c r="C88" s="16"/>
      <c r="D88" s="76" t="s">
        <v>30</v>
      </c>
      <c r="E88" s="90" t="s">
        <v>31</v>
      </c>
      <c r="F88" s="91"/>
      <c r="G88" s="81" t="s">
        <v>32</v>
      </c>
      <c r="H88" s="80" t="s">
        <v>33</v>
      </c>
      <c r="I88" s="22"/>
      <c r="J88" s="14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ht="22.15" customHeight="1" thickBot="1">
      <c r="B89" s="141"/>
      <c r="C89" s="16"/>
      <c r="D89" s="74" t="s">
        <v>108</v>
      </c>
      <c r="E89" s="105" t="s">
        <v>109</v>
      </c>
      <c r="F89" s="129">
        <f t="shared" ref="F89:F90" si="9">IF(G89="1-NÃO INICIADO",1,IF(G89="2-INICIADO",2,IF(G89="3-EMERGENTE",3,IF(G89="4-DESENVOLVIDO",4,IF(G89="5-OTIMIZADO",5,0)))))</f>
        <v>0</v>
      </c>
      <c r="G89" s="71" t="s">
        <v>22</v>
      </c>
      <c r="H89" s="73"/>
      <c r="I89" s="19"/>
      <c r="J89" s="14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ht="22.9" customHeight="1" thickBot="1">
      <c r="B90" s="141"/>
      <c r="C90" s="16"/>
      <c r="D90" s="74" t="s">
        <v>110</v>
      </c>
      <c r="E90" s="105" t="s">
        <v>111</v>
      </c>
      <c r="F90" s="129">
        <f t="shared" si="9"/>
        <v>0</v>
      </c>
      <c r="G90" s="71" t="s">
        <v>22</v>
      </c>
      <c r="H90" s="73"/>
      <c r="I90" s="19"/>
      <c r="J90" s="14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ht="15.75" customHeight="1" thickBot="1">
      <c r="B91" s="141"/>
      <c r="C91" s="16"/>
      <c r="D91" s="25"/>
      <c r="E91" s="25"/>
      <c r="F91" s="25"/>
      <c r="G91" s="26"/>
      <c r="H91" s="26"/>
      <c r="I91" s="12"/>
      <c r="J91" s="14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ht="21.6" customHeight="1" thickBot="1">
      <c r="B92" s="141"/>
      <c r="C92" s="16"/>
      <c r="D92" s="82" t="s">
        <v>46</v>
      </c>
      <c r="E92" s="165" t="s">
        <v>112</v>
      </c>
      <c r="F92" s="166"/>
      <c r="G92" s="166"/>
      <c r="H92" s="167"/>
      <c r="I92" s="27"/>
      <c r="J92" s="14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ht="22.15" customHeight="1" thickBot="1">
      <c r="B93" s="141"/>
      <c r="C93" s="16"/>
      <c r="D93" s="76" t="s">
        <v>30</v>
      </c>
      <c r="E93" s="90" t="s">
        <v>31</v>
      </c>
      <c r="F93" s="91"/>
      <c r="G93" s="81" t="s">
        <v>32</v>
      </c>
      <c r="H93" s="80" t="s">
        <v>57</v>
      </c>
      <c r="I93" s="12"/>
      <c r="J93" s="14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ht="22.9" customHeight="1" thickBot="1">
      <c r="B94" s="141"/>
      <c r="C94" s="16"/>
      <c r="D94" s="74" t="s">
        <v>113</v>
      </c>
      <c r="E94" s="106" t="s">
        <v>114</v>
      </c>
      <c r="F94" s="129">
        <f t="shared" ref="F94:F96" si="10">IF(G94="1-NÃO INICIADO",1,IF(G94="2-INICIADO",2,IF(G94="3-EMERGENTE",3,IF(G94="4-DESENVOLVIDO",4,IF(G94="5-OTIMIZADO",5,0)))))</f>
        <v>0</v>
      </c>
      <c r="G94" s="71" t="s">
        <v>22</v>
      </c>
      <c r="H94" s="73"/>
      <c r="I94" s="12"/>
      <c r="J94" s="14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ht="25.15" customHeight="1" thickBot="1">
      <c r="B95" s="141"/>
      <c r="C95" s="16"/>
      <c r="D95" s="74" t="s">
        <v>115</v>
      </c>
      <c r="E95" s="105" t="s">
        <v>116</v>
      </c>
      <c r="F95" s="129">
        <f t="shared" si="10"/>
        <v>0</v>
      </c>
      <c r="G95" s="71" t="s">
        <v>22</v>
      </c>
      <c r="H95" s="73"/>
      <c r="I95" s="12"/>
      <c r="J95" s="14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ht="21" customHeight="1" thickBot="1">
      <c r="B96" s="141"/>
      <c r="C96" s="16"/>
      <c r="D96" s="74" t="s">
        <v>117</v>
      </c>
      <c r="E96" s="105" t="s">
        <v>118</v>
      </c>
      <c r="F96" s="129">
        <f t="shared" si="10"/>
        <v>0</v>
      </c>
      <c r="G96" s="71" t="s">
        <v>22</v>
      </c>
      <c r="H96" s="73"/>
      <c r="I96" s="12"/>
      <c r="J96" s="14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ht="15.75" customHeight="1" thickBot="1">
      <c r="B97" s="141"/>
      <c r="C97" s="16"/>
      <c r="D97" s="25"/>
      <c r="E97" s="25"/>
      <c r="F97" s="25"/>
      <c r="G97" s="25"/>
      <c r="H97" s="25"/>
      <c r="I97" s="12"/>
      <c r="J97" s="14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2:23" ht="24" customHeight="1" thickBot="1">
      <c r="B98" s="141"/>
      <c r="C98" s="16"/>
      <c r="D98" s="75" t="s">
        <v>46</v>
      </c>
      <c r="E98" s="165" t="s">
        <v>119</v>
      </c>
      <c r="F98" s="166"/>
      <c r="G98" s="166"/>
      <c r="H98" s="167"/>
      <c r="I98" s="12"/>
      <c r="J98" s="14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2:23" ht="21.6" customHeight="1" thickBot="1">
      <c r="B99" s="141"/>
      <c r="C99" s="16"/>
      <c r="D99" s="76" t="s">
        <v>30</v>
      </c>
      <c r="E99" s="90" t="s">
        <v>31</v>
      </c>
      <c r="F99" s="91"/>
      <c r="G99" s="81" t="s">
        <v>32</v>
      </c>
      <c r="H99" s="80" t="s">
        <v>33</v>
      </c>
      <c r="I99" s="12"/>
      <c r="J99" s="14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2:23" ht="27.6" customHeight="1">
      <c r="B100" s="141"/>
      <c r="C100" s="16"/>
      <c r="D100" s="92" t="s">
        <v>120</v>
      </c>
      <c r="E100" s="109" t="s">
        <v>121</v>
      </c>
      <c r="F100" s="129">
        <f t="shared" ref="F100" si="11">IF(G100="1-NÃO INICIADO",1,IF(G100="2-INICIADO",2,IF(G100="3-EMERGENTE",3,IF(G100="4-DESENVOLVIDO",4,IF(G100="5-OTIMIZADO",5,0)))))</f>
        <v>0</v>
      </c>
      <c r="G100" s="71" t="s">
        <v>22</v>
      </c>
      <c r="H100" s="73"/>
      <c r="I100" s="12"/>
      <c r="J100" s="14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2:23" ht="15.75">
      <c r="B101" s="141"/>
      <c r="C101" s="16"/>
      <c r="D101" s="132"/>
      <c r="E101" s="133"/>
      <c r="F101" s="134"/>
      <c r="G101" s="135"/>
      <c r="H101" s="136"/>
      <c r="I101" s="12"/>
      <c r="J101" s="14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2:23" ht="27.6" customHeight="1">
      <c r="B102" s="141"/>
      <c r="C102" s="16"/>
      <c r="D102" s="82" t="s">
        <v>46</v>
      </c>
      <c r="E102" s="165" t="s">
        <v>122</v>
      </c>
      <c r="F102" s="166"/>
      <c r="G102" s="166"/>
      <c r="H102" s="167"/>
      <c r="I102" s="12"/>
      <c r="J102" s="14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2:23" ht="27.6" customHeight="1">
      <c r="B103" s="141"/>
      <c r="C103" s="16"/>
      <c r="D103" s="76" t="s">
        <v>30</v>
      </c>
      <c r="E103" s="90" t="s">
        <v>31</v>
      </c>
      <c r="F103" s="91"/>
      <c r="G103" s="81" t="s">
        <v>32</v>
      </c>
      <c r="H103" s="80" t="s">
        <v>57</v>
      </c>
      <c r="I103" s="12"/>
      <c r="J103" s="14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2:23" ht="27.6" customHeight="1">
      <c r="B104" s="141"/>
      <c r="C104" s="16"/>
      <c r="D104" s="74" t="s">
        <v>123</v>
      </c>
      <c r="E104" s="105" t="s">
        <v>124</v>
      </c>
      <c r="F104" s="129">
        <f t="shared" ref="F104:F105" si="12">IF(G104="1-NÃO INICIADO",1,IF(G104="2-INICIADO",2,IF(G104="3-EMERGENTE",3,IF(G104="4-DESENVOLVIDO",4,IF(G104="5-OTIMIZADO",5,0)))))</f>
        <v>0</v>
      </c>
      <c r="G104" s="71" t="s">
        <v>22</v>
      </c>
      <c r="H104" s="73"/>
      <c r="I104" s="12"/>
      <c r="J104" s="14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2:23" ht="27.6" customHeight="1">
      <c r="B105" s="141"/>
      <c r="C105" s="16"/>
      <c r="D105" s="74" t="s">
        <v>125</v>
      </c>
      <c r="E105" s="105" t="s">
        <v>126</v>
      </c>
      <c r="F105" s="129">
        <f t="shared" si="12"/>
        <v>0</v>
      </c>
      <c r="G105" s="71" t="s">
        <v>22</v>
      </c>
      <c r="H105" s="73"/>
      <c r="I105" s="12"/>
      <c r="J105" s="14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2:23" ht="15.75">
      <c r="B106" s="141"/>
      <c r="C106" s="16"/>
      <c r="D106" s="132"/>
      <c r="E106" s="133"/>
      <c r="F106" s="134"/>
      <c r="G106" s="135"/>
      <c r="H106" s="136"/>
      <c r="I106" s="12"/>
      <c r="J106" s="14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2:23" ht="13.15" customHeight="1">
      <c r="B107" s="142"/>
      <c r="C107" s="159"/>
      <c r="D107" s="160"/>
      <c r="E107" s="160"/>
      <c r="F107" s="160"/>
      <c r="G107" s="160"/>
      <c r="H107" s="160"/>
      <c r="I107" s="161"/>
      <c r="J107" s="14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2:23" ht="15.75" customHeight="1">
      <c r="D108" s="25"/>
      <c r="E108" s="25"/>
      <c r="F108" s="25"/>
      <c r="G108" s="25"/>
      <c r="H108" s="25"/>
      <c r="I108" s="1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2:23" ht="15.75" customHeight="1">
      <c r="D109" s="25"/>
      <c r="E109" s="25"/>
      <c r="F109" s="25"/>
      <c r="G109" s="25"/>
      <c r="H109" s="25"/>
      <c r="I109" s="1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2:23" ht="15.75" customHeight="1">
      <c r="D110" s="25"/>
      <c r="E110" s="25"/>
      <c r="F110" s="25"/>
      <c r="G110" s="25"/>
      <c r="H110" s="25"/>
      <c r="I110" s="1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2:23" ht="15.75" customHeight="1">
      <c r="D111" s="25"/>
      <c r="E111" s="25"/>
      <c r="F111" s="25"/>
      <c r="G111" s="25"/>
      <c r="H111" s="25"/>
      <c r="I111" s="1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2:23" ht="15.75" customHeight="1">
      <c r="D112" s="25"/>
      <c r="E112" s="25"/>
      <c r="F112" s="25"/>
      <c r="G112" s="25"/>
      <c r="H112" s="25"/>
      <c r="I112" s="1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4:23" ht="15.75" customHeight="1">
      <c r="D113" s="25"/>
      <c r="E113" s="25"/>
      <c r="F113" s="25"/>
      <c r="G113" s="25"/>
      <c r="H113" s="25"/>
      <c r="I113" s="1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4:23" ht="15.75" customHeight="1">
      <c r="D114" s="25"/>
      <c r="E114" s="25"/>
      <c r="F114" s="25"/>
      <c r="G114" s="25"/>
      <c r="H114" s="25"/>
      <c r="I114" s="1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4:23" ht="15.75" customHeight="1">
      <c r="D115" s="25"/>
      <c r="E115" s="25"/>
      <c r="F115" s="25"/>
      <c r="G115" s="25"/>
      <c r="H115" s="25"/>
      <c r="I115" s="1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4:23" ht="15.75" customHeight="1">
      <c r="D116" s="25"/>
      <c r="E116" s="25"/>
      <c r="F116" s="25"/>
      <c r="G116" s="25"/>
      <c r="H116" s="25"/>
      <c r="I116" s="1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4:23" ht="15.75" customHeight="1">
      <c r="D117" s="25"/>
      <c r="E117" s="25"/>
      <c r="F117" s="25"/>
      <c r="G117" s="25"/>
      <c r="H117" s="25"/>
      <c r="I117" s="1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4:23" ht="15.75" customHeight="1">
      <c r="D118" s="25"/>
      <c r="E118" s="25"/>
      <c r="F118" s="25"/>
      <c r="G118" s="25"/>
      <c r="H118" s="25"/>
      <c r="I118" s="1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4:23" ht="15.75" customHeight="1">
      <c r="D119" s="25"/>
      <c r="E119" s="25"/>
      <c r="F119" s="25"/>
      <c r="G119" s="25"/>
      <c r="H119" s="25"/>
      <c r="I119" s="1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4:23" ht="15.75" customHeight="1">
      <c r="D120" s="25"/>
      <c r="E120" s="25"/>
      <c r="F120" s="25"/>
      <c r="G120" s="25"/>
      <c r="H120" s="25"/>
      <c r="I120" s="1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4:23" ht="15.75" customHeight="1">
      <c r="D121" s="12"/>
      <c r="E121" s="12"/>
      <c r="F121" s="12"/>
      <c r="G121" s="12"/>
      <c r="H121" s="12"/>
      <c r="I121" s="1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4:23" ht="15.75" customHeight="1">
      <c r="D122" s="12"/>
      <c r="E122" s="12"/>
      <c r="F122" s="12"/>
      <c r="G122" s="12"/>
      <c r="H122" s="12"/>
      <c r="I122" s="1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4:23" ht="15.75" customHeight="1">
      <c r="D123" s="12"/>
      <c r="E123" s="12"/>
      <c r="F123" s="12"/>
      <c r="G123" s="12"/>
      <c r="H123" s="12"/>
      <c r="I123" s="1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4:23" ht="15.75" customHeight="1">
      <c r="D124" s="12"/>
      <c r="E124" s="12"/>
      <c r="F124" s="12"/>
      <c r="G124" s="12"/>
      <c r="H124" s="12"/>
      <c r="I124" s="1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4:23" ht="15.75" customHeight="1">
      <c r="D125" s="12"/>
      <c r="E125" s="12"/>
      <c r="F125" s="12"/>
      <c r="G125" s="12"/>
      <c r="H125" s="12"/>
      <c r="I125" s="1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4:23" ht="15.75" customHeight="1">
      <c r="D126" s="12"/>
      <c r="E126" s="12"/>
      <c r="F126" s="12"/>
      <c r="G126" s="12"/>
      <c r="H126" s="12"/>
      <c r="I126" s="1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4:23" ht="15.75" customHeight="1">
      <c r="D127" s="12"/>
      <c r="E127" s="12"/>
      <c r="F127" s="12"/>
      <c r="G127" s="12"/>
      <c r="H127" s="12"/>
      <c r="I127" s="1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4:23" ht="15.75" customHeight="1">
      <c r="D128" s="12"/>
      <c r="E128" s="12"/>
      <c r="F128" s="12"/>
      <c r="G128" s="12"/>
      <c r="H128" s="12"/>
      <c r="I128" s="1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4:23" ht="15.75" customHeight="1">
      <c r="D129" s="12"/>
      <c r="E129" s="12"/>
      <c r="F129" s="12"/>
      <c r="G129" s="12"/>
      <c r="H129" s="12"/>
      <c r="I129" s="1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4:23" ht="15.75" customHeight="1">
      <c r="D130" s="12"/>
      <c r="E130" s="12"/>
      <c r="F130" s="12"/>
      <c r="G130" s="12"/>
      <c r="H130" s="12"/>
      <c r="I130" s="1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4:23" ht="15.75" customHeight="1">
      <c r="D131" s="12"/>
      <c r="E131" s="12"/>
      <c r="F131" s="12"/>
      <c r="G131" s="12"/>
      <c r="H131" s="12"/>
      <c r="I131" s="1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4:23" ht="15.75" customHeight="1">
      <c r="D132" s="12"/>
      <c r="E132" s="12"/>
      <c r="F132" s="12"/>
      <c r="G132" s="12"/>
      <c r="H132" s="12"/>
      <c r="I132" s="1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4:23" ht="15.75" customHeight="1">
      <c r="D133" s="12"/>
      <c r="E133" s="12"/>
      <c r="F133" s="12"/>
      <c r="G133" s="12"/>
      <c r="H133" s="12"/>
      <c r="I133" s="1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4:23" ht="15.75" customHeight="1">
      <c r="D134" s="12"/>
      <c r="E134" s="12"/>
      <c r="F134" s="12"/>
      <c r="G134" s="12"/>
      <c r="H134" s="12"/>
      <c r="I134" s="1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4:23" ht="15.75" customHeight="1">
      <c r="D135" s="12"/>
      <c r="E135" s="12"/>
      <c r="F135" s="12"/>
      <c r="G135" s="12"/>
      <c r="H135" s="12"/>
      <c r="I135" s="1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4:23" ht="15.75" customHeight="1">
      <c r="D136" s="12"/>
      <c r="E136" s="12"/>
      <c r="F136" s="12"/>
      <c r="G136" s="12"/>
      <c r="H136" s="12"/>
      <c r="I136" s="1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4:23" ht="15.75" customHeight="1">
      <c r="D137" s="12"/>
      <c r="E137" s="12"/>
      <c r="F137" s="12"/>
      <c r="G137" s="12"/>
      <c r="H137" s="12"/>
      <c r="I137" s="1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4:23" ht="15.75" customHeight="1">
      <c r="D138" s="12"/>
      <c r="E138" s="12"/>
      <c r="F138" s="12"/>
      <c r="G138" s="12"/>
      <c r="H138" s="12"/>
      <c r="I138" s="1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4:23" ht="15.75" customHeight="1">
      <c r="D139" s="12"/>
      <c r="E139" s="12"/>
      <c r="F139" s="12"/>
      <c r="G139" s="12"/>
      <c r="H139" s="12"/>
      <c r="I139" s="1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4:23" ht="15.75" customHeight="1">
      <c r="D140" s="12"/>
      <c r="E140" s="12"/>
      <c r="F140" s="12"/>
      <c r="G140" s="12"/>
      <c r="H140" s="12"/>
      <c r="I140" s="1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4:23" ht="15.75" customHeight="1">
      <c r="D141" s="12"/>
      <c r="E141" s="12"/>
      <c r="F141" s="12"/>
      <c r="G141" s="12"/>
      <c r="H141" s="12"/>
      <c r="I141" s="1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4:23" ht="15.75" customHeight="1">
      <c r="D142" s="12"/>
      <c r="E142" s="12"/>
      <c r="F142" s="12"/>
      <c r="G142" s="12"/>
      <c r="H142" s="12"/>
      <c r="I142" s="1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4:23" ht="15.75" customHeight="1">
      <c r="D143" s="12"/>
      <c r="E143" s="12"/>
      <c r="F143" s="12"/>
      <c r="G143" s="12"/>
      <c r="H143" s="12"/>
      <c r="I143" s="1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4:23" ht="15.75" customHeight="1">
      <c r="D144" s="12"/>
      <c r="E144" s="12"/>
      <c r="F144" s="12"/>
      <c r="G144" s="12"/>
      <c r="H144" s="12"/>
      <c r="I144" s="1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4:23" ht="15.75" customHeight="1">
      <c r="D145" s="12"/>
      <c r="E145" s="12"/>
      <c r="F145" s="12"/>
      <c r="G145" s="12"/>
      <c r="H145" s="12"/>
      <c r="I145" s="1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4:23" ht="15.75" customHeight="1">
      <c r="D146" s="12"/>
      <c r="E146" s="12"/>
      <c r="F146" s="12"/>
      <c r="G146" s="12"/>
      <c r="H146" s="12"/>
      <c r="I146" s="1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4:23" ht="15.75" customHeight="1">
      <c r="D147" s="12"/>
      <c r="E147" s="12"/>
      <c r="F147" s="12"/>
      <c r="G147" s="12"/>
      <c r="H147" s="12"/>
      <c r="I147" s="1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4:23" ht="15.75" customHeight="1">
      <c r="D148" s="12"/>
      <c r="E148" s="12"/>
      <c r="F148" s="12"/>
      <c r="G148" s="12"/>
      <c r="H148" s="12"/>
      <c r="I148" s="1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4:23" ht="15.75" customHeight="1">
      <c r="D149" s="12"/>
      <c r="E149" s="12"/>
      <c r="F149" s="12"/>
      <c r="G149" s="12"/>
      <c r="H149" s="12"/>
      <c r="I149" s="1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4:23" ht="15.75" customHeight="1">
      <c r="D150" s="12"/>
      <c r="E150" s="12"/>
      <c r="F150" s="12"/>
      <c r="G150" s="12"/>
      <c r="H150" s="12"/>
      <c r="I150" s="1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4:23" ht="15.75" customHeight="1">
      <c r="D151" s="12"/>
      <c r="E151" s="12"/>
      <c r="F151" s="12"/>
      <c r="G151" s="12"/>
      <c r="H151" s="12"/>
      <c r="I151" s="1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4:23" ht="15.75" customHeight="1">
      <c r="D152" s="12"/>
      <c r="E152" s="12"/>
      <c r="F152" s="12"/>
      <c r="G152" s="12"/>
      <c r="H152" s="12"/>
      <c r="I152" s="1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4:23" ht="15.75" customHeight="1">
      <c r="D153" s="12"/>
      <c r="E153" s="12"/>
      <c r="F153" s="12"/>
      <c r="G153" s="12"/>
      <c r="H153" s="12"/>
      <c r="I153" s="1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4:23" ht="15.75" customHeight="1">
      <c r="D154" s="12"/>
      <c r="E154" s="12"/>
      <c r="F154" s="12"/>
      <c r="G154" s="12"/>
      <c r="H154" s="12"/>
      <c r="I154" s="1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4:23" ht="15.75" customHeight="1">
      <c r="D155" s="12"/>
      <c r="E155" s="12"/>
      <c r="F155" s="12"/>
      <c r="G155" s="12"/>
      <c r="H155" s="12"/>
      <c r="I155" s="1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4:23" ht="15.75" customHeight="1">
      <c r="D156" s="12"/>
      <c r="E156" s="12"/>
      <c r="F156" s="12"/>
      <c r="G156" s="12"/>
      <c r="H156" s="12"/>
      <c r="I156" s="1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4:23" ht="15.75" customHeight="1">
      <c r="D157" s="12"/>
      <c r="E157" s="12"/>
      <c r="F157" s="12"/>
      <c r="G157" s="12"/>
      <c r="H157" s="12"/>
      <c r="I157" s="1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4:23" ht="15.75" customHeight="1">
      <c r="D158" s="12"/>
      <c r="E158" s="12"/>
      <c r="F158" s="12"/>
      <c r="G158" s="12"/>
      <c r="H158" s="12"/>
      <c r="I158" s="1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4:23" ht="15.75" customHeight="1">
      <c r="D159" s="12"/>
      <c r="E159" s="12"/>
      <c r="F159" s="12"/>
      <c r="G159" s="12"/>
      <c r="H159" s="12"/>
      <c r="I159" s="1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4:23" ht="15.75" customHeight="1">
      <c r="D160" s="12"/>
      <c r="E160" s="12"/>
      <c r="F160" s="12"/>
      <c r="G160" s="12"/>
      <c r="H160" s="12"/>
      <c r="I160" s="1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4:23" ht="15.75" customHeight="1">
      <c r="D161" s="12"/>
      <c r="E161" s="12"/>
      <c r="F161" s="12"/>
      <c r="G161" s="12"/>
      <c r="H161" s="12"/>
      <c r="I161" s="1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4:23" ht="15.75" customHeight="1">
      <c r="D162" s="12"/>
      <c r="E162" s="12"/>
      <c r="F162" s="12"/>
      <c r="G162" s="12"/>
      <c r="H162" s="12"/>
      <c r="I162" s="1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4:23" ht="15.75" customHeight="1">
      <c r="D163" s="12"/>
      <c r="E163" s="12"/>
      <c r="F163" s="12"/>
      <c r="G163" s="12"/>
      <c r="H163" s="12"/>
      <c r="I163" s="1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4:23" ht="15.75" customHeight="1">
      <c r="D164" s="12"/>
      <c r="E164" s="12"/>
      <c r="F164" s="12"/>
      <c r="G164" s="12"/>
      <c r="H164" s="12"/>
      <c r="I164" s="1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4:23" ht="15.75" customHeight="1">
      <c r="D165" s="12"/>
      <c r="E165" s="12"/>
      <c r="F165" s="12"/>
      <c r="G165" s="12"/>
      <c r="H165" s="12"/>
      <c r="I165" s="1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4:23" ht="15.75" customHeight="1">
      <c r="D166" s="12"/>
      <c r="E166" s="12"/>
      <c r="F166" s="12"/>
      <c r="G166" s="12"/>
      <c r="H166" s="12"/>
      <c r="I166" s="1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4:23" ht="15.75" customHeight="1">
      <c r="D167" s="12"/>
      <c r="E167" s="12"/>
      <c r="F167" s="12"/>
      <c r="G167" s="12"/>
      <c r="H167" s="12"/>
      <c r="I167" s="1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4:23" ht="15.75" customHeight="1">
      <c r="D168" s="12"/>
      <c r="E168" s="12"/>
      <c r="F168" s="12"/>
      <c r="G168" s="12"/>
      <c r="H168" s="12"/>
      <c r="I168" s="1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4:23" ht="15.75" customHeight="1">
      <c r="D169" s="12"/>
      <c r="E169" s="12"/>
      <c r="F169" s="12"/>
      <c r="G169" s="12"/>
      <c r="H169" s="12"/>
      <c r="I169" s="1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4:23" ht="15.75" customHeight="1">
      <c r="D170" s="12"/>
      <c r="E170" s="12"/>
      <c r="F170" s="12"/>
      <c r="G170" s="12"/>
      <c r="H170" s="12"/>
      <c r="I170" s="1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4:23" ht="15.75" customHeight="1">
      <c r="D171" s="12"/>
      <c r="E171" s="12"/>
      <c r="F171" s="12"/>
      <c r="G171" s="12"/>
      <c r="H171" s="12"/>
      <c r="I171" s="1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4:23" ht="15.75" customHeight="1">
      <c r="D172" s="12"/>
      <c r="E172" s="12"/>
      <c r="F172" s="12"/>
      <c r="G172" s="12"/>
      <c r="H172" s="12"/>
      <c r="I172" s="1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4:23" ht="15.75" customHeight="1">
      <c r="D173" s="12"/>
      <c r="E173" s="12"/>
      <c r="F173" s="12"/>
      <c r="G173" s="12"/>
      <c r="H173" s="12"/>
      <c r="I173" s="1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4:23" ht="15.75" customHeight="1">
      <c r="D174" s="12"/>
      <c r="E174" s="12"/>
      <c r="F174" s="12"/>
      <c r="G174" s="12"/>
      <c r="H174" s="12"/>
      <c r="I174" s="1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4:23" ht="15.75" customHeight="1">
      <c r="D175" s="12"/>
      <c r="E175" s="12"/>
      <c r="F175" s="12"/>
      <c r="G175" s="12"/>
      <c r="H175" s="12"/>
      <c r="I175" s="1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4:23" ht="15.75" customHeight="1">
      <c r="D176" s="12"/>
      <c r="E176" s="12"/>
      <c r="F176" s="12"/>
      <c r="G176" s="12"/>
      <c r="H176" s="12"/>
      <c r="I176" s="1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4:23" ht="15.75" customHeight="1">
      <c r="D177" s="12"/>
      <c r="E177" s="12"/>
      <c r="F177" s="12"/>
      <c r="G177" s="12"/>
      <c r="H177" s="12"/>
      <c r="I177" s="1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4:23" ht="15.75" customHeight="1">
      <c r="D178" s="12"/>
      <c r="E178" s="12"/>
      <c r="F178" s="12"/>
      <c r="G178" s="12"/>
      <c r="H178" s="12"/>
      <c r="I178" s="1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4:23" ht="15.75" customHeight="1">
      <c r="D179" s="12"/>
      <c r="E179" s="12"/>
      <c r="F179" s="12"/>
      <c r="G179" s="12"/>
      <c r="H179" s="12"/>
      <c r="I179" s="1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4:23" ht="15.75" customHeight="1">
      <c r="D180" s="12"/>
      <c r="E180" s="12"/>
      <c r="F180" s="12"/>
      <c r="G180" s="12"/>
      <c r="H180" s="12"/>
      <c r="I180" s="1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4:23" ht="15.75" customHeight="1">
      <c r="D181" s="12"/>
      <c r="E181" s="12"/>
      <c r="F181" s="12"/>
      <c r="G181" s="12"/>
      <c r="H181" s="12"/>
      <c r="I181" s="1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4:23" ht="15.75" customHeight="1">
      <c r="D182" s="12"/>
      <c r="E182" s="12"/>
      <c r="F182" s="12"/>
      <c r="G182" s="12"/>
      <c r="H182" s="12"/>
      <c r="I182" s="1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4:23" ht="15.75" customHeight="1">
      <c r="D183" s="12"/>
      <c r="E183" s="12"/>
      <c r="F183" s="12"/>
      <c r="G183" s="12"/>
      <c r="H183" s="12"/>
      <c r="I183" s="1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4:23" ht="15.75" customHeight="1">
      <c r="D184" s="12"/>
      <c r="E184" s="12"/>
      <c r="F184" s="12"/>
      <c r="G184" s="12"/>
      <c r="H184" s="12"/>
      <c r="I184" s="1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4:23" ht="15.75" customHeight="1">
      <c r="D185" s="12"/>
      <c r="E185" s="12"/>
      <c r="F185" s="12"/>
      <c r="G185" s="12"/>
      <c r="H185" s="12"/>
      <c r="I185" s="1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4:23" ht="15.75" customHeight="1">
      <c r="D186" s="12"/>
      <c r="E186" s="12"/>
      <c r="F186" s="12"/>
      <c r="G186" s="12"/>
      <c r="H186" s="12"/>
      <c r="I186" s="1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4:23" ht="15.75" customHeight="1">
      <c r="D187" s="12"/>
      <c r="E187" s="12"/>
      <c r="F187" s="12"/>
      <c r="G187" s="12"/>
      <c r="H187" s="12"/>
      <c r="I187" s="1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4:23" ht="15.75" customHeight="1">
      <c r="D188" s="12"/>
      <c r="E188" s="12"/>
      <c r="F188" s="12"/>
      <c r="G188" s="12"/>
      <c r="H188" s="12"/>
      <c r="I188" s="1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4:23" ht="15.75" customHeight="1">
      <c r="D189" s="12"/>
      <c r="E189" s="12"/>
      <c r="F189" s="12"/>
      <c r="G189" s="12"/>
      <c r="H189" s="12"/>
      <c r="I189" s="1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4:23" ht="15.75" customHeight="1">
      <c r="D190" s="12"/>
      <c r="E190" s="12"/>
      <c r="F190" s="12"/>
      <c r="G190" s="12"/>
      <c r="H190" s="12"/>
      <c r="I190" s="1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4:23" ht="15.75" customHeight="1">
      <c r="D191" s="12"/>
      <c r="E191" s="12"/>
      <c r="F191" s="12"/>
      <c r="G191" s="12"/>
      <c r="H191" s="12"/>
      <c r="I191" s="1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4:23" ht="15.75" customHeight="1">
      <c r="D192" s="12"/>
      <c r="E192" s="12"/>
      <c r="F192" s="12"/>
      <c r="G192" s="12"/>
      <c r="H192" s="12"/>
      <c r="I192" s="1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4:23" ht="15.75" customHeight="1">
      <c r="D193" s="12"/>
      <c r="E193" s="12"/>
      <c r="F193" s="12"/>
      <c r="G193" s="12"/>
      <c r="H193" s="12"/>
      <c r="I193" s="1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4:23" ht="15.75" customHeight="1">
      <c r="D194" s="12"/>
      <c r="E194" s="12"/>
      <c r="F194" s="12"/>
      <c r="G194" s="12"/>
      <c r="H194" s="12"/>
      <c r="I194" s="1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4:23" ht="15.75" customHeight="1">
      <c r="D195" s="12"/>
      <c r="E195" s="12"/>
      <c r="F195" s="12"/>
      <c r="G195" s="12"/>
      <c r="H195" s="12"/>
      <c r="I195" s="1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4:23" ht="15.75" customHeight="1">
      <c r="D196" s="12"/>
      <c r="E196" s="12"/>
      <c r="F196" s="12"/>
      <c r="G196" s="12"/>
      <c r="H196" s="12"/>
      <c r="I196" s="1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4:23" ht="15.75" customHeight="1">
      <c r="D197" s="12"/>
      <c r="E197" s="12"/>
      <c r="F197" s="12"/>
      <c r="G197" s="12"/>
      <c r="H197" s="12"/>
      <c r="I197" s="1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4:23" ht="15.75" customHeight="1">
      <c r="D198" s="12"/>
      <c r="E198" s="12"/>
      <c r="F198" s="12"/>
      <c r="G198" s="12"/>
      <c r="H198" s="12"/>
      <c r="I198" s="1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4:23" ht="15.75" customHeight="1">
      <c r="D199" s="12"/>
      <c r="E199" s="12"/>
      <c r="F199" s="12"/>
      <c r="G199" s="12"/>
      <c r="H199" s="12"/>
      <c r="I199" s="1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4:23" ht="15.75" customHeight="1">
      <c r="D200" s="12"/>
      <c r="E200" s="12"/>
      <c r="F200" s="12"/>
      <c r="G200" s="12"/>
      <c r="H200" s="12"/>
      <c r="I200" s="1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4:23" ht="15.75" customHeight="1">
      <c r="D201" s="12"/>
      <c r="E201" s="12"/>
      <c r="F201" s="12"/>
      <c r="G201" s="12"/>
      <c r="H201" s="12"/>
      <c r="I201" s="1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4:23" ht="15.75" customHeight="1">
      <c r="D202" s="12"/>
      <c r="E202" s="12"/>
      <c r="F202" s="12"/>
      <c r="G202" s="12"/>
      <c r="H202" s="12"/>
      <c r="I202" s="1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4:23" ht="15.75" customHeight="1">
      <c r="D203" s="12"/>
      <c r="E203" s="12"/>
      <c r="F203" s="12"/>
      <c r="G203" s="12"/>
      <c r="H203" s="12"/>
      <c r="I203" s="1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4:23" ht="15.75" customHeight="1">
      <c r="D204" s="12"/>
      <c r="E204" s="12"/>
      <c r="F204" s="12"/>
      <c r="G204" s="12"/>
      <c r="H204" s="12"/>
      <c r="I204" s="1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4:23" ht="15.75" customHeight="1">
      <c r="D205" s="12"/>
      <c r="E205" s="12"/>
      <c r="F205" s="12"/>
      <c r="G205" s="12"/>
      <c r="H205" s="12"/>
      <c r="I205" s="1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4:23" ht="15.75" customHeight="1">
      <c r="D206" s="12"/>
      <c r="E206" s="12"/>
      <c r="F206" s="12"/>
      <c r="G206" s="12"/>
      <c r="H206" s="12"/>
      <c r="I206" s="1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4:23" ht="15.75" customHeight="1">
      <c r="D207" s="12"/>
      <c r="E207" s="12"/>
      <c r="F207" s="12"/>
      <c r="G207" s="12"/>
      <c r="H207" s="12"/>
      <c r="I207" s="1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4:23" ht="15.75" customHeight="1">
      <c r="D208" s="12"/>
      <c r="E208" s="12"/>
      <c r="F208" s="12"/>
      <c r="G208" s="12"/>
      <c r="H208" s="12"/>
      <c r="I208" s="1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4:23" ht="15.75" customHeight="1">
      <c r="D209" s="12"/>
      <c r="E209" s="12"/>
      <c r="F209" s="12"/>
      <c r="G209" s="12"/>
      <c r="H209" s="12"/>
      <c r="I209" s="1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4:23" ht="15.75" customHeight="1">
      <c r="D210" s="12"/>
      <c r="E210" s="12"/>
      <c r="F210" s="12"/>
      <c r="G210" s="12"/>
      <c r="H210" s="12"/>
      <c r="I210" s="1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4:23" ht="15.75" customHeight="1">
      <c r="D211" s="12"/>
      <c r="E211" s="12"/>
      <c r="F211" s="12"/>
      <c r="G211" s="12"/>
      <c r="H211" s="12"/>
      <c r="I211" s="1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4:23" ht="15.75" customHeight="1">
      <c r="D212" s="12"/>
      <c r="E212" s="12"/>
      <c r="F212" s="12"/>
      <c r="G212" s="12"/>
      <c r="H212" s="12"/>
      <c r="I212" s="1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4:23" ht="15.75" customHeight="1">
      <c r="D213" s="12"/>
      <c r="E213" s="12"/>
      <c r="F213" s="12"/>
      <c r="G213" s="12"/>
      <c r="H213" s="12"/>
      <c r="I213" s="1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4:23" ht="15.75" customHeight="1">
      <c r="D214" s="12"/>
      <c r="E214" s="12"/>
      <c r="F214" s="12"/>
      <c r="G214" s="12"/>
      <c r="H214" s="12"/>
      <c r="I214" s="1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4:23" ht="15.75" customHeight="1">
      <c r="D215" s="12"/>
      <c r="E215" s="12"/>
      <c r="F215" s="12"/>
      <c r="G215" s="12"/>
      <c r="H215" s="12"/>
      <c r="I215" s="1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4:23" ht="15.75" customHeight="1">
      <c r="D216" s="12"/>
      <c r="E216" s="12"/>
      <c r="F216" s="12"/>
      <c r="G216" s="12"/>
      <c r="H216" s="12"/>
      <c r="I216" s="1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4:23" ht="15.75" customHeight="1">
      <c r="D217" s="12"/>
      <c r="E217" s="12"/>
      <c r="F217" s="12"/>
      <c r="G217" s="12"/>
      <c r="H217" s="12"/>
      <c r="I217" s="1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4:23" ht="15.75" customHeight="1">
      <c r="D218" s="12"/>
      <c r="E218" s="12"/>
      <c r="F218" s="12"/>
      <c r="G218" s="12"/>
      <c r="H218" s="12"/>
      <c r="I218" s="1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4:23" ht="15.75" customHeight="1">
      <c r="D219" s="12"/>
      <c r="E219" s="12"/>
      <c r="F219" s="12"/>
      <c r="G219" s="12"/>
      <c r="H219" s="12"/>
      <c r="I219" s="1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4:23" ht="15.75" customHeight="1">
      <c r="D220" s="12"/>
      <c r="E220" s="12"/>
      <c r="F220" s="12"/>
      <c r="G220" s="12"/>
      <c r="H220" s="12"/>
      <c r="I220" s="1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4:23" ht="15.75" customHeight="1">
      <c r="D221" s="12"/>
      <c r="E221" s="12"/>
      <c r="F221" s="12"/>
      <c r="G221" s="12"/>
      <c r="H221" s="12"/>
      <c r="I221" s="1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4:23" ht="15.75" customHeight="1">
      <c r="D222" s="12"/>
      <c r="E222" s="12"/>
      <c r="F222" s="12"/>
      <c r="G222" s="12"/>
      <c r="H222" s="12"/>
      <c r="I222" s="1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4:23" ht="15.75" customHeight="1">
      <c r="D223" s="12"/>
      <c r="E223" s="12"/>
      <c r="F223" s="12"/>
      <c r="G223" s="12"/>
      <c r="H223" s="12"/>
      <c r="I223" s="1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4:23" ht="15.75" customHeight="1">
      <c r="D224" s="12"/>
      <c r="E224" s="12"/>
      <c r="F224" s="12"/>
      <c r="G224" s="12"/>
      <c r="H224" s="12"/>
      <c r="I224" s="1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4:23" ht="15.75" customHeight="1">
      <c r="D225" s="12"/>
      <c r="E225" s="12"/>
      <c r="F225" s="12"/>
      <c r="G225" s="12"/>
      <c r="H225" s="12"/>
      <c r="I225" s="1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4:23" ht="15.75" customHeight="1">
      <c r="D226" s="12"/>
      <c r="E226" s="12"/>
      <c r="F226" s="12"/>
      <c r="G226" s="12"/>
      <c r="H226" s="12"/>
      <c r="I226" s="1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4:23" ht="15.75" customHeight="1">
      <c r="D227" s="12"/>
      <c r="E227" s="12"/>
      <c r="F227" s="12"/>
      <c r="G227" s="12"/>
      <c r="H227" s="12"/>
      <c r="I227" s="1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4:23" ht="15.75" customHeight="1">
      <c r="D228" s="12"/>
      <c r="E228" s="12"/>
      <c r="F228" s="12"/>
      <c r="G228" s="12"/>
      <c r="H228" s="12"/>
      <c r="I228" s="1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4:23" ht="15.75" customHeight="1">
      <c r="D229" s="12"/>
      <c r="E229" s="12"/>
      <c r="F229" s="12"/>
      <c r="G229" s="12"/>
      <c r="H229" s="12"/>
      <c r="I229" s="1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4:23" ht="15.75" customHeight="1">
      <c r="D230" s="12"/>
      <c r="E230" s="12"/>
      <c r="F230" s="12"/>
      <c r="G230" s="12"/>
      <c r="H230" s="12"/>
      <c r="I230" s="1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4:23" ht="15.75" customHeight="1">
      <c r="D231" s="12"/>
      <c r="E231" s="12"/>
      <c r="F231" s="12"/>
      <c r="G231" s="12"/>
      <c r="H231" s="12"/>
      <c r="I231" s="1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4:23" ht="15.75" customHeight="1">
      <c r="D232" s="12"/>
      <c r="E232" s="12"/>
      <c r="F232" s="12"/>
      <c r="G232" s="12"/>
      <c r="H232" s="12"/>
      <c r="I232" s="1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4:23" ht="15.75" customHeight="1">
      <c r="D233" s="12"/>
      <c r="E233" s="12"/>
      <c r="F233" s="12"/>
      <c r="G233" s="12"/>
      <c r="H233" s="12"/>
      <c r="I233" s="1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4:23" ht="15.75" customHeight="1">
      <c r="D234" s="12"/>
      <c r="E234" s="12"/>
      <c r="F234" s="12"/>
      <c r="G234" s="12"/>
      <c r="H234" s="12"/>
      <c r="I234" s="1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4:23" ht="15.75" customHeight="1">
      <c r="D235" s="12"/>
      <c r="E235" s="12"/>
      <c r="F235" s="12"/>
      <c r="G235" s="12"/>
      <c r="H235" s="12"/>
      <c r="I235" s="1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4:23" ht="15.75" customHeight="1">
      <c r="D236" s="12"/>
      <c r="E236" s="12"/>
      <c r="F236" s="12"/>
      <c r="G236" s="12"/>
      <c r="H236" s="12"/>
      <c r="I236" s="1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4:23" ht="15.75" customHeight="1">
      <c r="D237" s="12"/>
      <c r="E237" s="12"/>
      <c r="F237" s="12"/>
      <c r="G237" s="12"/>
      <c r="H237" s="12"/>
      <c r="I237" s="1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4:23" ht="15.75" customHeight="1">
      <c r="D238" s="12"/>
      <c r="E238" s="12"/>
      <c r="F238" s="12"/>
      <c r="G238" s="12"/>
      <c r="H238" s="12"/>
      <c r="I238" s="1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4:23" ht="15.75" customHeight="1">
      <c r="D239" s="12"/>
      <c r="E239" s="12"/>
      <c r="F239" s="12"/>
      <c r="G239" s="12"/>
      <c r="H239" s="12"/>
      <c r="I239" s="1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4:23" ht="15.75" customHeight="1">
      <c r="D240" s="12"/>
      <c r="E240" s="12"/>
      <c r="F240" s="12"/>
      <c r="G240" s="12"/>
      <c r="H240" s="12"/>
      <c r="I240" s="1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4:23" ht="15.75" customHeight="1">
      <c r="D241" s="12"/>
      <c r="E241" s="12"/>
      <c r="F241" s="12"/>
      <c r="G241" s="12"/>
      <c r="H241" s="12"/>
      <c r="I241" s="1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4:23" ht="15.75" customHeight="1">
      <c r="D242" s="12"/>
      <c r="E242" s="12"/>
      <c r="F242" s="12"/>
      <c r="G242" s="12"/>
      <c r="H242" s="12"/>
      <c r="I242" s="1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4:23" ht="15.75" customHeight="1">
      <c r="D243" s="12"/>
      <c r="E243" s="12"/>
      <c r="F243" s="12"/>
      <c r="G243" s="12"/>
      <c r="H243" s="12"/>
      <c r="I243" s="1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4:23" ht="15.75" customHeight="1">
      <c r="D244" s="12"/>
      <c r="E244" s="12"/>
      <c r="F244" s="12"/>
      <c r="G244" s="12"/>
      <c r="H244" s="12"/>
      <c r="I244" s="1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4:23" ht="15.75" customHeight="1">
      <c r="D245" s="12"/>
      <c r="E245" s="12"/>
      <c r="F245" s="12"/>
      <c r="G245" s="12"/>
      <c r="H245" s="12"/>
      <c r="I245" s="1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4:23" ht="15.75" customHeight="1">
      <c r="D246" s="12"/>
      <c r="E246" s="12"/>
      <c r="F246" s="12"/>
      <c r="G246" s="12"/>
      <c r="H246" s="12"/>
      <c r="I246" s="1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4:23" ht="15.75" customHeight="1">
      <c r="D247" s="12"/>
      <c r="E247" s="12"/>
      <c r="F247" s="12"/>
      <c r="G247" s="12"/>
      <c r="H247" s="12"/>
      <c r="I247" s="1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4:23" ht="15.75" customHeight="1">
      <c r="D248" s="12"/>
      <c r="E248" s="12"/>
      <c r="F248" s="12"/>
      <c r="G248" s="12"/>
      <c r="H248" s="12"/>
      <c r="I248" s="1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4:23" ht="15.75" customHeight="1">
      <c r="D249" s="12"/>
      <c r="E249" s="12"/>
      <c r="F249" s="12"/>
      <c r="G249" s="12"/>
      <c r="H249" s="12"/>
      <c r="I249" s="1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4:23" ht="15.75" customHeight="1">
      <c r="D250" s="12"/>
      <c r="E250" s="12"/>
      <c r="F250" s="12"/>
      <c r="G250" s="12"/>
      <c r="H250" s="12"/>
      <c r="I250" s="1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4:23" ht="15.75" customHeight="1">
      <c r="D251" s="12"/>
      <c r="E251" s="12"/>
      <c r="F251" s="12"/>
      <c r="G251" s="12"/>
      <c r="H251" s="12"/>
      <c r="I251" s="1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4:23" ht="15.75" customHeight="1">
      <c r="D252" s="12"/>
      <c r="E252" s="12"/>
      <c r="F252" s="12"/>
      <c r="G252" s="12"/>
      <c r="H252" s="12"/>
      <c r="I252" s="1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4:23" ht="15.75" customHeight="1">
      <c r="D253" s="12"/>
      <c r="E253" s="12"/>
      <c r="F253" s="12"/>
      <c r="G253" s="12"/>
      <c r="H253" s="12"/>
      <c r="I253" s="1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4:23" ht="15.75" customHeight="1">
      <c r="D254" s="12"/>
      <c r="E254" s="12"/>
      <c r="F254" s="12"/>
      <c r="G254" s="12"/>
      <c r="H254" s="12"/>
      <c r="I254" s="1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4:23" ht="15.75" customHeight="1">
      <c r="D255" s="12"/>
      <c r="E255" s="12"/>
      <c r="F255" s="12"/>
      <c r="G255" s="12"/>
      <c r="H255" s="12"/>
      <c r="I255" s="1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4:23" ht="15.75" customHeight="1">
      <c r="D256" s="12"/>
      <c r="E256" s="12"/>
      <c r="F256" s="12"/>
      <c r="G256" s="12"/>
      <c r="H256" s="12"/>
      <c r="I256" s="1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4:23" ht="15.75" customHeight="1">
      <c r="D257" s="12"/>
      <c r="E257" s="12"/>
      <c r="F257" s="12"/>
      <c r="G257" s="12"/>
      <c r="H257" s="12"/>
      <c r="I257" s="1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4:23" ht="15.75" customHeight="1">
      <c r="D258" s="12"/>
      <c r="E258" s="12"/>
      <c r="F258" s="12"/>
      <c r="G258" s="12"/>
      <c r="H258" s="12"/>
      <c r="I258" s="1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4:23" ht="15.75" customHeight="1">
      <c r="D259" s="12"/>
      <c r="E259" s="12"/>
      <c r="F259" s="12"/>
      <c r="G259" s="12"/>
      <c r="H259" s="12"/>
      <c r="I259" s="1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4:23" ht="15.75" customHeight="1">
      <c r="D260" s="12"/>
      <c r="E260" s="12"/>
      <c r="F260" s="12"/>
      <c r="G260" s="12"/>
      <c r="H260" s="12"/>
      <c r="I260" s="1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4:23" ht="15.75" customHeight="1">
      <c r="D261" s="12"/>
      <c r="E261" s="12"/>
      <c r="F261" s="12"/>
      <c r="G261" s="12"/>
      <c r="H261" s="12"/>
      <c r="I261" s="1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4:23" ht="15.75" customHeight="1">
      <c r="D262" s="12"/>
      <c r="E262" s="12"/>
      <c r="F262" s="12"/>
      <c r="G262" s="12"/>
      <c r="H262" s="12"/>
      <c r="I262" s="1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4:23" ht="15.75" customHeight="1">
      <c r="D263" s="12"/>
      <c r="E263" s="12"/>
      <c r="F263" s="12"/>
      <c r="G263" s="12"/>
      <c r="H263" s="12"/>
      <c r="I263" s="1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4:23" ht="15.75" customHeight="1">
      <c r="D264" s="12"/>
      <c r="E264" s="12"/>
      <c r="F264" s="12"/>
      <c r="G264" s="12"/>
      <c r="H264" s="12"/>
      <c r="I264" s="1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4:23" ht="15.75" customHeight="1">
      <c r="D265" s="12"/>
      <c r="E265" s="12"/>
      <c r="F265" s="12"/>
      <c r="G265" s="12"/>
      <c r="H265" s="12"/>
      <c r="I265" s="1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4:23" ht="15.75" customHeight="1">
      <c r="D266" s="12"/>
      <c r="E266" s="12"/>
      <c r="F266" s="12"/>
      <c r="G266" s="12"/>
      <c r="H266" s="12"/>
      <c r="I266" s="1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4:23" ht="15.75" customHeight="1">
      <c r="D267" s="12"/>
      <c r="E267" s="12"/>
      <c r="F267" s="12"/>
      <c r="G267" s="12"/>
      <c r="H267" s="12"/>
      <c r="I267" s="1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4:23" ht="15.75" customHeight="1">
      <c r="D268" s="12"/>
      <c r="E268" s="12"/>
      <c r="F268" s="12"/>
      <c r="G268" s="12"/>
      <c r="H268" s="12"/>
      <c r="I268" s="1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4:23" ht="15.75" customHeight="1">
      <c r="D269" s="12"/>
      <c r="E269" s="12"/>
      <c r="F269" s="12"/>
      <c r="G269" s="12"/>
      <c r="H269" s="12"/>
      <c r="I269" s="1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4:23" ht="15.75" customHeight="1">
      <c r="D270" s="12"/>
      <c r="E270" s="12"/>
      <c r="F270" s="12"/>
      <c r="G270" s="12"/>
      <c r="H270" s="12"/>
      <c r="I270" s="1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4:23" ht="15.75" customHeight="1">
      <c r="D271" s="12"/>
      <c r="E271" s="12"/>
      <c r="F271" s="12"/>
      <c r="G271" s="12"/>
      <c r="H271" s="12"/>
      <c r="I271" s="1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4:23" ht="15.75" customHeight="1">
      <c r="D272" s="12"/>
      <c r="E272" s="12"/>
      <c r="F272" s="12"/>
      <c r="G272" s="12"/>
      <c r="H272" s="12"/>
      <c r="I272" s="1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4:23" ht="15.75" customHeight="1">
      <c r="D273" s="12"/>
      <c r="E273" s="12"/>
      <c r="F273" s="12"/>
      <c r="G273" s="12"/>
      <c r="H273" s="12"/>
      <c r="I273" s="1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4:23" ht="15.75" customHeight="1">
      <c r="D274" s="12"/>
      <c r="E274" s="12"/>
      <c r="F274" s="12"/>
      <c r="G274" s="12"/>
      <c r="H274" s="12"/>
      <c r="I274" s="1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4:23" ht="15.75" customHeight="1">
      <c r="D275" s="12"/>
      <c r="E275" s="12"/>
      <c r="F275" s="12"/>
      <c r="G275" s="12"/>
      <c r="H275" s="12"/>
      <c r="I275" s="1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4:23" ht="15.75" customHeight="1">
      <c r="D276" s="12"/>
      <c r="E276" s="12"/>
      <c r="F276" s="12"/>
      <c r="G276" s="12"/>
      <c r="H276" s="12"/>
      <c r="I276" s="1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4:23" ht="15.75" customHeight="1">
      <c r="D277" s="12"/>
      <c r="E277" s="12"/>
      <c r="F277" s="12"/>
      <c r="G277" s="12"/>
      <c r="H277" s="12"/>
      <c r="I277" s="1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4:23" ht="15.75" customHeight="1">
      <c r="D278" s="12"/>
      <c r="E278" s="12"/>
      <c r="F278" s="12"/>
      <c r="G278" s="12"/>
      <c r="H278" s="12"/>
      <c r="I278" s="1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4:23" ht="15.75" customHeight="1">
      <c r="D279" s="12"/>
      <c r="E279" s="12"/>
      <c r="F279" s="12"/>
      <c r="G279" s="12"/>
      <c r="H279" s="12"/>
      <c r="I279" s="1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4:23" ht="15.75" customHeight="1">
      <c r="D280" s="12"/>
      <c r="E280" s="12"/>
      <c r="F280" s="12"/>
      <c r="G280" s="12"/>
      <c r="H280" s="12"/>
      <c r="I280" s="1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4:23" ht="15.75" customHeight="1">
      <c r="D281" s="12"/>
      <c r="E281" s="12"/>
      <c r="F281" s="12"/>
      <c r="G281" s="12"/>
      <c r="H281" s="12"/>
      <c r="I281" s="1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4:23" ht="15.75" customHeight="1">
      <c r="D282" s="12"/>
      <c r="E282" s="12"/>
      <c r="F282" s="12"/>
      <c r="G282" s="12"/>
      <c r="H282" s="12"/>
      <c r="I282" s="1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4:23" ht="15.75" customHeight="1">
      <c r="D283" s="12"/>
      <c r="E283" s="12"/>
      <c r="F283" s="12"/>
      <c r="G283" s="12"/>
      <c r="H283" s="12"/>
      <c r="I283" s="1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4:23" ht="15.75" customHeight="1">
      <c r="D284" s="12"/>
      <c r="E284" s="12"/>
      <c r="F284" s="12"/>
      <c r="G284" s="12"/>
      <c r="H284" s="12"/>
      <c r="I284" s="1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4:23" ht="15.75" customHeight="1">
      <c r="D285" s="12"/>
      <c r="E285" s="12"/>
      <c r="F285" s="12"/>
      <c r="G285" s="12"/>
      <c r="H285" s="12"/>
      <c r="I285" s="1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4:23" ht="15.75" customHeight="1">
      <c r="D286" s="12"/>
      <c r="E286" s="12"/>
      <c r="F286" s="12"/>
      <c r="G286" s="12"/>
      <c r="H286" s="12"/>
      <c r="I286" s="1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4:23" ht="15.75" customHeight="1">
      <c r="D287" s="12"/>
      <c r="E287" s="12"/>
      <c r="F287" s="12"/>
      <c r="G287" s="12"/>
      <c r="H287" s="12"/>
      <c r="I287" s="1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4:23" ht="15.75" customHeight="1">
      <c r="D288" s="12"/>
      <c r="E288" s="12"/>
      <c r="F288" s="12"/>
      <c r="G288" s="12"/>
      <c r="H288" s="12"/>
      <c r="I288" s="1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4:23" ht="15.75" customHeight="1">
      <c r="D289" s="12"/>
      <c r="E289" s="12"/>
      <c r="F289" s="12"/>
      <c r="G289" s="12"/>
      <c r="H289" s="12"/>
      <c r="I289" s="1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4:23" ht="15.75" customHeight="1">
      <c r="D290" s="12"/>
      <c r="E290" s="12"/>
      <c r="F290" s="12"/>
      <c r="G290" s="12"/>
      <c r="H290" s="12"/>
      <c r="I290" s="1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4:23" ht="15.75" customHeight="1">
      <c r="D291" s="12"/>
      <c r="E291" s="12"/>
      <c r="F291" s="12"/>
      <c r="G291" s="12"/>
      <c r="H291" s="12"/>
      <c r="I291" s="1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4:23" ht="15.75" customHeight="1">
      <c r="D292" s="12"/>
      <c r="E292" s="12"/>
      <c r="F292" s="12"/>
      <c r="G292" s="12"/>
      <c r="H292" s="12"/>
      <c r="I292" s="1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4:23" ht="15.75" customHeight="1">
      <c r="D293" s="12"/>
      <c r="E293" s="12"/>
      <c r="F293" s="12"/>
      <c r="G293" s="12"/>
      <c r="H293" s="12"/>
      <c r="I293" s="1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4:23" ht="15.75" customHeight="1">
      <c r="D294" s="12"/>
      <c r="E294" s="12"/>
      <c r="F294" s="12"/>
      <c r="G294" s="12"/>
      <c r="H294" s="12"/>
      <c r="I294" s="1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4:23" ht="15.75" customHeight="1">
      <c r="D295" s="12"/>
      <c r="E295" s="12"/>
      <c r="F295" s="12"/>
      <c r="G295" s="12"/>
      <c r="H295" s="12"/>
      <c r="I295" s="1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4:23" ht="15.75" customHeight="1">
      <c r="D296" s="12"/>
      <c r="E296" s="12"/>
      <c r="F296" s="12"/>
      <c r="G296" s="12"/>
      <c r="H296" s="12"/>
      <c r="I296" s="1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4:23" ht="15.75" customHeight="1">
      <c r="D297" s="12"/>
      <c r="E297" s="12"/>
      <c r="F297" s="12"/>
      <c r="G297" s="12"/>
      <c r="H297" s="12"/>
      <c r="I297" s="1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4:23" ht="15.75" customHeight="1">
      <c r="D298" s="12"/>
      <c r="E298" s="12"/>
      <c r="F298" s="12"/>
      <c r="G298" s="12"/>
      <c r="H298" s="12"/>
      <c r="I298" s="1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4:23" ht="15.75" customHeight="1">
      <c r="D299" s="12"/>
      <c r="E299" s="12"/>
      <c r="F299" s="12"/>
      <c r="G299" s="12"/>
      <c r="H299" s="12"/>
      <c r="I299" s="1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4:23" ht="15.75" customHeight="1">
      <c r="D300" s="12"/>
      <c r="E300" s="12"/>
      <c r="F300" s="12"/>
      <c r="G300" s="12"/>
      <c r="H300" s="12"/>
      <c r="I300" s="1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4:23" ht="15.75" customHeight="1">
      <c r="D301" s="12"/>
      <c r="E301" s="12"/>
      <c r="F301" s="12"/>
      <c r="G301" s="12"/>
      <c r="H301" s="12"/>
      <c r="I301" s="1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4:23" ht="15.75" customHeight="1">
      <c r="D302" s="12"/>
      <c r="E302" s="12"/>
      <c r="F302" s="12"/>
      <c r="G302" s="12"/>
      <c r="H302" s="12"/>
      <c r="I302" s="1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4:23" ht="15.75" customHeight="1">
      <c r="D303" s="12"/>
      <c r="E303" s="12"/>
      <c r="F303" s="12"/>
      <c r="G303" s="12"/>
      <c r="H303" s="12"/>
      <c r="I303" s="1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4:23" ht="15.75" customHeight="1">
      <c r="D304" s="12"/>
      <c r="E304" s="12"/>
      <c r="F304" s="12"/>
      <c r="G304" s="12"/>
      <c r="H304" s="12"/>
      <c r="I304" s="1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4:23" ht="15.75" customHeight="1">
      <c r="D305" s="12"/>
      <c r="E305" s="12"/>
      <c r="F305" s="12"/>
      <c r="G305" s="12"/>
      <c r="H305" s="12"/>
      <c r="I305" s="1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4:23" ht="15.75" customHeight="1">
      <c r="D306" s="12"/>
      <c r="E306" s="12"/>
      <c r="F306" s="12"/>
      <c r="G306" s="12"/>
      <c r="H306" s="12"/>
      <c r="I306" s="1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4:23" ht="15.75" customHeight="1">
      <c r="D307" s="12"/>
      <c r="E307" s="12"/>
      <c r="F307" s="12"/>
      <c r="G307" s="12"/>
      <c r="H307" s="12"/>
      <c r="I307" s="1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4:23" ht="15.75" customHeight="1">
      <c r="D308" s="12"/>
      <c r="E308" s="12"/>
      <c r="F308" s="12"/>
      <c r="G308" s="12"/>
      <c r="H308" s="12"/>
      <c r="I308" s="1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4:23" ht="15.75" customHeight="1">
      <c r="D309" s="12"/>
      <c r="E309" s="12"/>
      <c r="F309" s="12"/>
      <c r="G309" s="12"/>
      <c r="H309" s="12"/>
      <c r="I309" s="1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4:23" ht="15.75" customHeight="1">
      <c r="D310" s="12"/>
      <c r="E310" s="12"/>
      <c r="F310" s="12"/>
      <c r="G310" s="12"/>
      <c r="H310" s="12"/>
      <c r="I310" s="1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4:23" ht="15.75" customHeight="1">
      <c r="D311" s="12"/>
      <c r="E311" s="12"/>
      <c r="F311" s="12"/>
      <c r="G311" s="12"/>
      <c r="H311" s="12"/>
      <c r="I311" s="1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4:23" ht="15.75" customHeight="1">
      <c r="D312" s="12"/>
      <c r="E312" s="12"/>
      <c r="F312" s="12"/>
      <c r="G312" s="12"/>
      <c r="H312" s="12"/>
      <c r="I312" s="1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4:23" ht="15.75" customHeight="1">
      <c r="D313" s="12"/>
      <c r="E313" s="12"/>
      <c r="F313" s="12"/>
      <c r="G313" s="12"/>
      <c r="H313" s="12"/>
      <c r="I313" s="1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4:23" ht="15.75" customHeight="1">
      <c r="D314" s="12"/>
      <c r="E314" s="12"/>
      <c r="F314" s="12"/>
      <c r="G314" s="12"/>
      <c r="H314" s="12"/>
      <c r="I314" s="1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4:23" ht="15.75" customHeight="1">
      <c r="D315" s="12"/>
      <c r="E315" s="12"/>
      <c r="F315" s="12"/>
      <c r="G315" s="12"/>
      <c r="H315" s="12"/>
      <c r="I315" s="1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4:23" ht="15.75" customHeight="1">
      <c r="D316" s="12"/>
      <c r="E316" s="12"/>
      <c r="F316" s="12"/>
      <c r="G316" s="12"/>
      <c r="H316" s="12"/>
      <c r="I316" s="1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4:23" ht="15.75" customHeight="1">
      <c r="D317" s="12"/>
      <c r="E317" s="12"/>
      <c r="F317" s="12"/>
      <c r="G317" s="12"/>
      <c r="H317" s="12"/>
      <c r="I317" s="1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4:23" ht="15.75" customHeight="1">
      <c r="D318" s="12"/>
      <c r="E318" s="12"/>
      <c r="F318" s="12"/>
      <c r="G318" s="12"/>
      <c r="H318" s="12"/>
      <c r="I318" s="1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4:23" ht="15.75" customHeight="1">
      <c r="D319" s="12"/>
      <c r="E319" s="12"/>
      <c r="F319" s="12"/>
      <c r="G319" s="12"/>
      <c r="H319" s="12"/>
      <c r="I319" s="1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4:23" ht="15.75" customHeight="1">
      <c r="D320" s="12"/>
      <c r="E320" s="12"/>
      <c r="F320" s="12"/>
      <c r="G320" s="12"/>
      <c r="H320" s="12"/>
      <c r="I320" s="1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4:23" ht="15.75" customHeight="1">
      <c r="D321" s="12"/>
      <c r="E321" s="12"/>
      <c r="F321" s="12"/>
      <c r="G321" s="12"/>
      <c r="H321" s="12"/>
      <c r="I321" s="1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4:23" ht="15.75" customHeight="1">
      <c r="D322" s="12"/>
      <c r="E322" s="12"/>
      <c r="F322" s="12"/>
      <c r="G322" s="12"/>
      <c r="H322" s="12"/>
      <c r="I322" s="1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4:23" ht="15.75" customHeight="1">
      <c r="D323" s="12"/>
      <c r="E323" s="12"/>
      <c r="F323" s="12"/>
      <c r="G323" s="12"/>
      <c r="H323" s="12"/>
      <c r="I323" s="1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4:23" ht="15.75" customHeight="1">
      <c r="D324" s="12"/>
      <c r="E324" s="12"/>
      <c r="F324" s="12"/>
      <c r="G324" s="12"/>
      <c r="H324" s="12"/>
      <c r="I324" s="1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4:23" ht="15.75" customHeight="1">
      <c r="D325" s="12"/>
      <c r="E325" s="12"/>
      <c r="F325" s="12"/>
      <c r="G325" s="12"/>
      <c r="H325" s="12"/>
      <c r="I325" s="1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4:23" ht="15.75" customHeight="1">
      <c r="D326" s="12"/>
      <c r="E326" s="12"/>
      <c r="F326" s="12"/>
      <c r="G326" s="12"/>
      <c r="H326" s="12"/>
      <c r="I326" s="1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4:23" ht="15.75" customHeight="1">
      <c r="D327" s="12"/>
      <c r="E327" s="12"/>
      <c r="F327" s="12"/>
      <c r="G327" s="12"/>
      <c r="H327" s="12"/>
      <c r="I327" s="1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4:23" ht="15.75" customHeight="1">
      <c r="D328" s="12"/>
      <c r="E328" s="12"/>
      <c r="F328" s="12"/>
      <c r="G328" s="12"/>
      <c r="H328" s="12"/>
      <c r="I328" s="1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4:23" ht="15.75" customHeight="1">
      <c r="D329" s="12"/>
      <c r="E329" s="12"/>
      <c r="F329" s="12"/>
      <c r="G329" s="12"/>
      <c r="H329" s="12"/>
      <c r="I329" s="1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4:23" ht="15.75" customHeight="1">
      <c r="D330" s="12"/>
      <c r="E330" s="12"/>
      <c r="F330" s="12"/>
      <c r="G330" s="12"/>
      <c r="H330" s="12"/>
      <c r="I330" s="1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4:23" ht="15.75" customHeight="1">
      <c r="D331" s="12"/>
      <c r="E331" s="12"/>
      <c r="F331" s="12"/>
      <c r="G331" s="12"/>
      <c r="H331" s="12"/>
      <c r="I331" s="1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4:23" ht="15.75" customHeight="1">
      <c r="D332" s="12"/>
      <c r="E332" s="12"/>
      <c r="F332" s="12"/>
      <c r="G332" s="12"/>
      <c r="H332" s="12"/>
      <c r="I332" s="1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4:23" ht="15.75" customHeight="1">
      <c r="D333" s="12"/>
      <c r="E333" s="12"/>
      <c r="F333" s="12"/>
      <c r="G333" s="12"/>
      <c r="H333" s="12"/>
      <c r="I333" s="1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4:23" ht="15.75" customHeight="1">
      <c r="D334" s="12"/>
      <c r="E334" s="12"/>
      <c r="F334" s="12"/>
      <c r="G334" s="12"/>
      <c r="H334" s="12"/>
      <c r="I334" s="1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4:23" ht="15.75" customHeight="1">
      <c r="D335" s="12"/>
      <c r="E335" s="12"/>
      <c r="F335" s="12"/>
      <c r="G335" s="12"/>
      <c r="H335" s="12"/>
      <c r="I335" s="1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4:23" ht="15.75" customHeight="1">
      <c r="D336" s="12"/>
      <c r="E336" s="12"/>
      <c r="F336" s="12"/>
      <c r="G336" s="12"/>
      <c r="H336" s="12"/>
      <c r="I336" s="1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4:23" ht="15.75" customHeight="1">
      <c r="D337" s="12"/>
      <c r="E337" s="12"/>
      <c r="F337" s="12"/>
      <c r="G337" s="12"/>
      <c r="H337" s="12"/>
      <c r="I337" s="1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4:23" ht="15.75" customHeight="1">
      <c r="D338" s="12"/>
      <c r="E338" s="12"/>
      <c r="F338" s="12"/>
      <c r="G338" s="12"/>
      <c r="H338" s="12"/>
      <c r="I338" s="1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4:23" ht="15.75" customHeight="1">
      <c r="D339" s="12"/>
      <c r="E339" s="12"/>
      <c r="F339" s="12"/>
      <c r="G339" s="12"/>
      <c r="H339" s="12"/>
      <c r="I339" s="1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4:23" ht="15.75" customHeight="1">
      <c r="D340" s="12"/>
      <c r="E340" s="12"/>
      <c r="F340" s="12"/>
      <c r="G340" s="12"/>
      <c r="H340" s="12"/>
      <c r="I340" s="1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4:23" ht="15.75" customHeight="1">
      <c r="D341" s="12"/>
      <c r="E341" s="12"/>
      <c r="F341" s="12"/>
      <c r="G341" s="12"/>
      <c r="H341" s="12"/>
      <c r="I341" s="1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4:23" ht="15.75" customHeight="1">
      <c r="D342" s="12"/>
      <c r="E342" s="12"/>
      <c r="F342" s="12"/>
      <c r="G342" s="12"/>
      <c r="H342" s="12"/>
      <c r="I342" s="1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4:23" ht="15.75" customHeight="1">
      <c r="D343" s="12"/>
      <c r="E343" s="12"/>
      <c r="F343" s="12"/>
      <c r="G343" s="12"/>
      <c r="H343" s="12"/>
      <c r="I343" s="1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4:23" ht="15.75" customHeight="1">
      <c r="D344" s="12"/>
      <c r="E344" s="12"/>
      <c r="F344" s="12"/>
      <c r="G344" s="12"/>
      <c r="H344" s="12"/>
      <c r="I344" s="1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4:23" ht="15.75" customHeight="1">
      <c r="D345" s="12"/>
      <c r="E345" s="12"/>
      <c r="F345" s="12"/>
      <c r="G345" s="12"/>
      <c r="H345" s="12"/>
      <c r="I345" s="1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4:23" ht="15.75" customHeight="1">
      <c r="D346" s="12"/>
      <c r="E346" s="12"/>
      <c r="F346" s="12"/>
      <c r="G346" s="12"/>
      <c r="H346" s="12"/>
      <c r="I346" s="1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4:23" ht="15.75" customHeight="1">
      <c r="D347" s="12"/>
      <c r="E347" s="12"/>
      <c r="F347" s="12"/>
      <c r="G347" s="12"/>
      <c r="H347" s="12"/>
      <c r="I347" s="1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4:23" ht="15.75" customHeight="1">
      <c r="D348" s="12"/>
      <c r="E348" s="12"/>
      <c r="F348" s="12"/>
      <c r="G348" s="12"/>
      <c r="H348" s="12"/>
      <c r="I348" s="1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4:23" ht="15.75" customHeight="1">
      <c r="D349" s="12"/>
      <c r="E349" s="12"/>
      <c r="F349" s="12"/>
      <c r="G349" s="12"/>
      <c r="H349" s="12"/>
      <c r="I349" s="1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4:23" ht="15.75" customHeight="1">
      <c r="D350" s="12"/>
      <c r="E350" s="12"/>
      <c r="F350" s="12"/>
      <c r="G350" s="12"/>
      <c r="H350" s="12"/>
      <c r="I350" s="1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4:23" ht="15.75" customHeight="1">
      <c r="D351" s="12"/>
      <c r="E351" s="12"/>
      <c r="F351" s="12"/>
      <c r="G351" s="12"/>
      <c r="H351" s="12"/>
      <c r="I351" s="1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4:23" ht="15.75" customHeight="1">
      <c r="D352" s="12"/>
      <c r="E352" s="12"/>
      <c r="F352" s="12"/>
      <c r="G352" s="12"/>
      <c r="H352" s="12"/>
      <c r="I352" s="1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4:23" ht="15.75" customHeight="1">
      <c r="D353" s="12"/>
      <c r="E353" s="12"/>
      <c r="F353" s="12"/>
      <c r="G353" s="12"/>
      <c r="H353" s="12"/>
      <c r="I353" s="1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4:23" ht="15.75" customHeight="1">
      <c r="D354" s="12"/>
      <c r="E354" s="12"/>
      <c r="F354" s="12"/>
      <c r="G354" s="12"/>
      <c r="H354" s="12"/>
      <c r="I354" s="1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4:23" ht="15.75" customHeight="1">
      <c r="D355" s="12"/>
      <c r="E355" s="12"/>
      <c r="F355" s="12"/>
      <c r="G355" s="12"/>
      <c r="H355" s="12"/>
      <c r="I355" s="1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4:23" ht="15.75" customHeight="1">
      <c r="D356" s="12"/>
      <c r="E356" s="12"/>
      <c r="F356" s="12"/>
      <c r="G356" s="12"/>
      <c r="H356" s="12"/>
      <c r="I356" s="1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4:23" ht="15.75" customHeight="1">
      <c r="D357" s="12"/>
      <c r="E357" s="12"/>
      <c r="F357" s="12"/>
      <c r="G357" s="12"/>
      <c r="H357" s="12"/>
      <c r="I357" s="1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4:23" ht="15.75" customHeight="1">
      <c r="D358" s="12"/>
      <c r="E358" s="12"/>
      <c r="F358" s="12"/>
      <c r="G358" s="12"/>
      <c r="H358" s="12"/>
      <c r="I358" s="1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4:23" ht="15.75" customHeight="1">
      <c r="D359" s="12"/>
      <c r="E359" s="12"/>
      <c r="F359" s="12"/>
      <c r="G359" s="12"/>
      <c r="H359" s="12"/>
      <c r="I359" s="1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4:23" ht="15.75" customHeight="1">
      <c r="D360" s="12"/>
      <c r="E360" s="12"/>
      <c r="F360" s="12"/>
      <c r="G360" s="12"/>
      <c r="H360" s="12"/>
      <c r="I360" s="1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4:23" ht="15.75" customHeight="1">
      <c r="D361" s="12"/>
      <c r="E361" s="12"/>
      <c r="F361" s="12"/>
      <c r="G361" s="12"/>
      <c r="H361" s="12"/>
      <c r="I361" s="1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4:23" ht="15.75" customHeight="1">
      <c r="D362" s="12"/>
      <c r="E362" s="12"/>
      <c r="F362" s="12"/>
      <c r="G362" s="12"/>
      <c r="H362" s="12"/>
      <c r="I362" s="1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4:23" ht="15.75" customHeight="1">
      <c r="D363" s="12"/>
      <c r="E363" s="12"/>
      <c r="F363" s="12"/>
      <c r="G363" s="12"/>
      <c r="H363" s="12"/>
      <c r="I363" s="1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4:23" ht="15.75" customHeight="1">
      <c r="D364" s="12"/>
      <c r="E364" s="12"/>
      <c r="F364" s="12"/>
      <c r="G364" s="12"/>
      <c r="H364" s="12"/>
      <c r="I364" s="1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4:23" ht="15.75" customHeight="1">
      <c r="D365" s="12"/>
      <c r="E365" s="12"/>
      <c r="F365" s="12"/>
      <c r="G365" s="12"/>
      <c r="H365" s="12"/>
      <c r="I365" s="1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4:23" ht="15.75" customHeight="1">
      <c r="D366" s="12"/>
      <c r="E366" s="12"/>
      <c r="F366" s="12"/>
      <c r="G366" s="12"/>
      <c r="H366" s="12"/>
      <c r="I366" s="1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4:23" ht="15.75" customHeight="1">
      <c r="D367" s="12"/>
      <c r="E367" s="12"/>
      <c r="F367" s="12"/>
      <c r="G367" s="12"/>
      <c r="H367" s="12"/>
      <c r="I367" s="1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4:23" ht="15.75" customHeight="1">
      <c r="D368" s="12"/>
      <c r="E368" s="12"/>
      <c r="F368" s="12"/>
      <c r="G368" s="12"/>
      <c r="H368" s="12"/>
      <c r="I368" s="1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4:23" ht="15.75" customHeight="1">
      <c r="D369" s="12"/>
      <c r="E369" s="12"/>
      <c r="F369" s="12"/>
      <c r="G369" s="12"/>
      <c r="H369" s="12"/>
      <c r="I369" s="1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4:23" ht="15.75" customHeight="1">
      <c r="D370" s="12"/>
      <c r="E370" s="12"/>
      <c r="F370" s="12"/>
      <c r="G370" s="12"/>
      <c r="H370" s="12"/>
      <c r="I370" s="1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4:23" ht="15.75" customHeight="1">
      <c r="D371" s="12"/>
      <c r="E371" s="12"/>
      <c r="F371" s="12"/>
      <c r="G371" s="12"/>
      <c r="H371" s="12"/>
      <c r="I371" s="1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4:23" ht="15.75" customHeight="1">
      <c r="D372" s="12"/>
      <c r="E372" s="12"/>
      <c r="F372" s="12"/>
      <c r="G372" s="12"/>
      <c r="H372" s="12"/>
      <c r="I372" s="1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4:23" ht="15.75" customHeight="1">
      <c r="D373" s="12"/>
      <c r="E373" s="12"/>
      <c r="F373" s="12"/>
      <c r="G373" s="12"/>
      <c r="H373" s="12"/>
      <c r="I373" s="1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4:23" ht="15.75" customHeight="1">
      <c r="D374" s="12"/>
      <c r="E374" s="12"/>
      <c r="F374" s="12"/>
      <c r="G374" s="12"/>
      <c r="H374" s="12"/>
      <c r="I374" s="1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4:23" ht="15.75" customHeight="1">
      <c r="D375" s="12"/>
      <c r="E375" s="12"/>
      <c r="F375" s="12"/>
      <c r="G375" s="12"/>
      <c r="H375" s="12"/>
      <c r="I375" s="1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4:23" ht="15.75" customHeight="1">
      <c r="D376" s="12"/>
      <c r="E376" s="12"/>
      <c r="F376" s="12"/>
      <c r="G376" s="12"/>
      <c r="H376" s="12"/>
      <c r="I376" s="1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4:23" ht="15.75" customHeight="1">
      <c r="D377" s="12"/>
      <c r="E377" s="12"/>
      <c r="F377" s="12"/>
      <c r="G377" s="12"/>
      <c r="H377" s="12"/>
      <c r="I377" s="1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4:23" ht="15.75" customHeight="1">
      <c r="D378" s="12"/>
      <c r="E378" s="12"/>
      <c r="F378" s="12"/>
      <c r="G378" s="12"/>
      <c r="H378" s="12"/>
      <c r="I378" s="1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4:23" ht="15.75" customHeight="1">
      <c r="D379" s="12"/>
      <c r="E379" s="12"/>
      <c r="F379" s="12"/>
      <c r="G379" s="12"/>
      <c r="H379" s="12"/>
      <c r="I379" s="1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4:23" ht="15.75" customHeight="1">
      <c r="D380" s="12"/>
      <c r="E380" s="12"/>
      <c r="F380" s="12"/>
      <c r="G380" s="12"/>
      <c r="H380" s="12"/>
      <c r="I380" s="1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4:23" ht="15.75" customHeight="1">
      <c r="D381" s="12"/>
      <c r="E381" s="12"/>
      <c r="F381" s="12"/>
      <c r="G381" s="12"/>
      <c r="H381" s="12"/>
      <c r="I381" s="1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4:23" ht="15.75" customHeight="1">
      <c r="D382" s="12"/>
      <c r="E382" s="12"/>
      <c r="F382" s="12"/>
      <c r="G382" s="12"/>
      <c r="H382" s="12"/>
      <c r="I382" s="1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4:23" ht="15.75" customHeight="1">
      <c r="D383" s="12"/>
      <c r="E383" s="12"/>
      <c r="F383" s="12"/>
      <c r="G383" s="12"/>
      <c r="H383" s="12"/>
      <c r="I383" s="1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4:23" ht="15.75" customHeight="1">
      <c r="D384" s="12"/>
      <c r="E384" s="12"/>
      <c r="F384" s="12"/>
      <c r="G384" s="12"/>
      <c r="H384" s="12"/>
      <c r="I384" s="1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4:23" ht="15.75" customHeight="1">
      <c r="D385" s="12"/>
      <c r="E385" s="12"/>
      <c r="F385" s="12"/>
      <c r="G385" s="12"/>
      <c r="H385" s="12"/>
      <c r="I385" s="1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4:23" ht="15.75" customHeight="1">
      <c r="D386" s="12"/>
      <c r="E386" s="12"/>
      <c r="F386" s="12"/>
      <c r="G386" s="12"/>
      <c r="H386" s="12"/>
      <c r="I386" s="1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4:23" ht="15.75" customHeight="1">
      <c r="D387" s="12"/>
      <c r="E387" s="12"/>
      <c r="F387" s="12"/>
      <c r="G387" s="12"/>
      <c r="H387" s="12"/>
      <c r="I387" s="1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4:23" ht="15.75" customHeight="1">
      <c r="D388" s="12"/>
      <c r="E388" s="12"/>
      <c r="F388" s="12"/>
      <c r="G388" s="12"/>
      <c r="H388" s="12"/>
      <c r="I388" s="1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4:23" ht="15.75" customHeight="1">
      <c r="D389" s="12"/>
      <c r="E389" s="12"/>
      <c r="F389" s="12"/>
      <c r="G389" s="12"/>
      <c r="H389" s="12"/>
      <c r="I389" s="1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4:23" ht="15.75" customHeight="1">
      <c r="D390" s="12"/>
      <c r="E390" s="12"/>
      <c r="F390" s="12"/>
      <c r="G390" s="12"/>
      <c r="H390" s="12"/>
      <c r="I390" s="1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4:23" ht="15.75" customHeight="1">
      <c r="D391" s="12"/>
      <c r="E391" s="12"/>
      <c r="F391" s="12"/>
      <c r="G391" s="12"/>
      <c r="H391" s="12"/>
      <c r="I391" s="1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4:23" ht="15.75" customHeight="1">
      <c r="D392" s="12"/>
      <c r="E392" s="12"/>
      <c r="F392" s="12"/>
      <c r="G392" s="12"/>
      <c r="H392" s="12"/>
      <c r="I392" s="1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4:23" ht="15.75" customHeight="1">
      <c r="D393" s="12"/>
      <c r="E393" s="12"/>
      <c r="F393" s="12"/>
      <c r="G393" s="12"/>
      <c r="H393" s="12"/>
      <c r="I393" s="1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4:23" ht="15.75" customHeight="1">
      <c r="D394" s="12"/>
      <c r="E394" s="12"/>
      <c r="F394" s="12"/>
      <c r="G394" s="12"/>
      <c r="H394" s="12"/>
      <c r="I394" s="1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4:23" ht="15.75" customHeight="1">
      <c r="D395" s="12"/>
      <c r="E395" s="12"/>
      <c r="F395" s="12"/>
      <c r="G395" s="12"/>
      <c r="H395" s="12"/>
      <c r="I395" s="1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4:23" ht="15.75" customHeight="1">
      <c r="D396" s="12"/>
      <c r="E396" s="12"/>
      <c r="F396" s="12"/>
      <c r="G396" s="12"/>
      <c r="H396" s="12"/>
      <c r="I396" s="1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4:23" ht="15.75" customHeight="1">
      <c r="D397" s="12"/>
      <c r="E397" s="12"/>
      <c r="F397" s="12"/>
      <c r="G397" s="12"/>
      <c r="H397" s="12"/>
      <c r="I397" s="1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4:23" ht="15.75" customHeight="1">
      <c r="D398" s="12"/>
      <c r="E398" s="12"/>
      <c r="F398" s="12"/>
      <c r="G398" s="12"/>
      <c r="H398" s="12"/>
      <c r="I398" s="1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4:23" ht="15.75" customHeight="1">
      <c r="D399" s="12"/>
      <c r="E399" s="12"/>
      <c r="F399" s="12"/>
      <c r="G399" s="12"/>
      <c r="H399" s="12"/>
      <c r="I399" s="1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4:23" ht="15.75" customHeight="1">
      <c r="D400" s="12"/>
      <c r="E400" s="12"/>
      <c r="F400" s="12"/>
      <c r="G400" s="12"/>
      <c r="H400" s="12"/>
      <c r="I400" s="1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4:23" ht="15.75" customHeight="1">
      <c r="D401" s="12"/>
      <c r="E401" s="12"/>
      <c r="F401" s="12"/>
      <c r="G401" s="12"/>
      <c r="H401" s="12"/>
      <c r="I401" s="1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4:23" ht="15.75" customHeight="1">
      <c r="D402" s="12"/>
      <c r="E402" s="12"/>
      <c r="F402" s="12"/>
      <c r="G402" s="12"/>
      <c r="H402" s="12"/>
      <c r="I402" s="1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4:23" ht="15.75" customHeight="1">
      <c r="D403" s="12"/>
      <c r="E403" s="12"/>
      <c r="F403" s="12"/>
      <c r="G403" s="12"/>
      <c r="H403" s="12"/>
      <c r="I403" s="1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4:23" ht="15.75" customHeight="1">
      <c r="D404" s="12"/>
      <c r="E404" s="12"/>
      <c r="F404" s="12"/>
      <c r="G404" s="12"/>
      <c r="H404" s="12"/>
      <c r="I404" s="1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4:23" ht="15.75" customHeight="1">
      <c r="D405" s="12"/>
      <c r="E405" s="12"/>
      <c r="F405" s="12"/>
      <c r="G405" s="12"/>
      <c r="H405" s="12"/>
      <c r="I405" s="1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4:23" ht="15.75" customHeight="1">
      <c r="D406" s="12"/>
      <c r="E406" s="12"/>
      <c r="F406" s="12"/>
      <c r="G406" s="12"/>
      <c r="H406" s="12"/>
      <c r="I406" s="1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4:23" ht="15.75" customHeight="1">
      <c r="D407" s="12"/>
      <c r="E407" s="12"/>
      <c r="F407" s="12"/>
      <c r="G407" s="12"/>
      <c r="H407" s="12"/>
      <c r="I407" s="1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4:23" ht="15.75" customHeight="1">
      <c r="D408" s="12"/>
      <c r="E408" s="12"/>
      <c r="F408" s="12"/>
      <c r="G408" s="12"/>
      <c r="H408" s="12"/>
      <c r="I408" s="1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4:23" ht="15.75" customHeight="1">
      <c r="D409" s="12"/>
      <c r="E409" s="12"/>
      <c r="F409" s="12"/>
      <c r="G409" s="12"/>
      <c r="H409" s="12"/>
      <c r="I409" s="1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4:23" ht="15.75" customHeight="1">
      <c r="D410" s="12"/>
      <c r="E410" s="12"/>
      <c r="F410" s="12"/>
      <c r="G410" s="12"/>
      <c r="H410" s="12"/>
      <c r="I410" s="1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4:23" ht="15.75" customHeight="1">
      <c r="D411" s="12"/>
      <c r="E411" s="12"/>
      <c r="F411" s="12"/>
      <c r="G411" s="12"/>
      <c r="H411" s="12"/>
      <c r="I411" s="1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4:23" ht="15.75" customHeight="1">
      <c r="D412" s="12"/>
      <c r="E412" s="12"/>
      <c r="F412" s="12"/>
      <c r="G412" s="12"/>
      <c r="H412" s="12"/>
      <c r="I412" s="1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4:23" ht="15.75" customHeight="1">
      <c r="D413" s="12"/>
      <c r="E413" s="12"/>
      <c r="F413" s="12"/>
      <c r="G413" s="12"/>
      <c r="H413" s="12"/>
      <c r="I413" s="1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4:23" ht="15.75" customHeight="1">
      <c r="D414" s="12"/>
      <c r="E414" s="12"/>
      <c r="F414" s="12"/>
      <c r="G414" s="12"/>
      <c r="H414" s="12"/>
      <c r="I414" s="1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4:23" ht="15.75" customHeight="1">
      <c r="D415" s="12"/>
      <c r="E415" s="12"/>
      <c r="F415" s="12"/>
      <c r="G415" s="12"/>
      <c r="H415" s="12"/>
      <c r="I415" s="1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4:23" ht="15.75" customHeight="1">
      <c r="D416" s="12"/>
      <c r="E416" s="12"/>
      <c r="F416" s="12"/>
      <c r="G416" s="12"/>
      <c r="H416" s="12"/>
      <c r="I416" s="1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4:23" ht="15.75" customHeight="1">
      <c r="D417" s="12"/>
      <c r="E417" s="12"/>
      <c r="F417" s="12"/>
      <c r="G417" s="12"/>
      <c r="H417" s="12"/>
      <c r="I417" s="1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4:23" ht="15.75" customHeight="1">
      <c r="D418" s="12"/>
      <c r="E418" s="12"/>
      <c r="F418" s="12"/>
      <c r="G418" s="12"/>
      <c r="H418" s="12"/>
      <c r="I418" s="1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4:23" ht="15.75" customHeight="1">
      <c r="D419" s="12"/>
      <c r="E419" s="12"/>
      <c r="F419" s="12"/>
      <c r="G419" s="12"/>
      <c r="H419" s="12"/>
      <c r="I419" s="1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4:23" ht="15.75" customHeight="1">
      <c r="D420" s="12"/>
      <c r="E420" s="12"/>
      <c r="F420" s="12"/>
      <c r="G420" s="12"/>
      <c r="H420" s="12"/>
      <c r="I420" s="1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4:23" ht="15.75" customHeight="1">
      <c r="D421" s="12"/>
      <c r="E421" s="12"/>
      <c r="F421" s="12"/>
      <c r="G421" s="12"/>
      <c r="H421" s="12"/>
      <c r="I421" s="1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4:23" ht="15.75" customHeight="1">
      <c r="D422" s="12"/>
      <c r="E422" s="12"/>
      <c r="F422" s="12"/>
      <c r="G422" s="12"/>
      <c r="H422" s="12"/>
      <c r="I422" s="1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4:23" ht="15.75" customHeight="1">
      <c r="D423" s="12"/>
      <c r="E423" s="12"/>
      <c r="F423" s="12"/>
      <c r="G423" s="12"/>
      <c r="H423" s="12"/>
      <c r="I423" s="1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4:23" ht="15.75" customHeight="1">
      <c r="D424" s="12"/>
      <c r="E424" s="12"/>
      <c r="F424" s="12"/>
      <c r="G424" s="12"/>
      <c r="H424" s="12"/>
      <c r="I424" s="1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4:23" ht="15.75" customHeight="1">
      <c r="D425" s="12"/>
      <c r="E425" s="12"/>
      <c r="F425" s="12"/>
      <c r="G425" s="12"/>
      <c r="H425" s="12"/>
      <c r="I425" s="1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4:23" ht="15.75" customHeight="1">
      <c r="D426" s="12"/>
      <c r="E426" s="12"/>
      <c r="F426" s="12"/>
      <c r="G426" s="12"/>
      <c r="H426" s="12"/>
      <c r="I426" s="1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4:23" ht="15.75" customHeight="1">
      <c r="D427" s="12"/>
      <c r="E427" s="12"/>
      <c r="F427" s="12"/>
      <c r="G427" s="12"/>
      <c r="H427" s="12"/>
      <c r="I427" s="1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4:23" ht="15.75" customHeight="1">
      <c r="D428" s="12"/>
      <c r="E428" s="12"/>
      <c r="F428" s="12"/>
      <c r="G428" s="12"/>
      <c r="H428" s="12"/>
      <c r="I428" s="1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4:23" ht="15.75" customHeight="1">
      <c r="D429" s="12"/>
      <c r="E429" s="12"/>
      <c r="F429" s="12"/>
      <c r="G429" s="12"/>
      <c r="H429" s="12"/>
      <c r="I429" s="1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4:23" ht="15.75" customHeight="1">
      <c r="D430" s="12"/>
      <c r="E430" s="12"/>
      <c r="F430" s="12"/>
      <c r="G430" s="12"/>
      <c r="H430" s="12"/>
      <c r="I430" s="1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4:23" ht="15.75" customHeight="1">
      <c r="D431" s="12"/>
      <c r="E431" s="12"/>
      <c r="F431" s="12"/>
      <c r="G431" s="12"/>
      <c r="H431" s="12"/>
      <c r="I431" s="1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4:23" ht="15.75" customHeight="1">
      <c r="D432" s="12"/>
      <c r="E432" s="12"/>
      <c r="F432" s="12"/>
      <c r="G432" s="12"/>
      <c r="H432" s="12"/>
      <c r="I432" s="1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4:23" ht="15.75" customHeight="1">
      <c r="D433" s="12"/>
      <c r="E433" s="12"/>
      <c r="F433" s="12"/>
      <c r="G433" s="12"/>
      <c r="H433" s="12"/>
      <c r="I433" s="1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4:23" ht="15.75" customHeight="1">
      <c r="D434" s="12"/>
      <c r="E434" s="12"/>
      <c r="F434" s="12"/>
      <c r="G434" s="12"/>
      <c r="H434" s="12"/>
      <c r="I434" s="1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4:23" ht="15.75" customHeight="1">
      <c r="D435" s="12"/>
      <c r="E435" s="12"/>
      <c r="F435" s="12"/>
      <c r="G435" s="12"/>
      <c r="H435" s="12"/>
      <c r="I435" s="1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4:23" ht="15.75" customHeight="1">
      <c r="D436" s="12"/>
      <c r="E436" s="12"/>
      <c r="F436" s="12"/>
      <c r="G436" s="12"/>
      <c r="H436" s="12"/>
      <c r="I436" s="1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4:23" ht="15.75" customHeight="1">
      <c r="D437" s="12"/>
      <c r="E437" s="12"/>
      <c r="F437" s="12"/>
      <c r="G437" s="12"/>
      <c r="H437" s="12"/>
      <c r="I437" s="1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4:23" ht="15.75" customHeight="1">
      <c r="D438" s="12"/>
      <c r="E438" s="12"/>
      <c r="F438" s="12"/>
      <c r="G438" s="12"/>
      <c r="H438" s="12"/>
      <c r="I438" s="1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4:23" ht="15.75" customHeight="1">
      <c r="D439" s="12"/>
      <c r="E439" s="12"/>
      <c r="F439" s="12"/>
      <c r="G439" s="12"/>
      <c r="H439" s="12"/>
      <c r="I439" s="1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4:23" ht="15.75" customHeight="1">
      <c r="D440" s="12"/>
      <c r="E440" s="12"/>
      <c r="F440" s="12"/>
      <c r="G440" s="12"/>
      <c r="H440" s="12"/>
      <c r="I440" s="1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4:23" ht="15.75" customHeight="1">
      <c r="D441" s="12"/>
      <c r="E441" s="12"/>
      <c r="F441" s="12"/>
      <c r="G441" s="12"/>
      <c r="H441" s="12"/>
      <c r="I441" s="1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4:23" ht="15.75" customHeight="1">
      <c r="D442" s="12"/>
      <c r="E442" s="12"/>
      <c r="F442" s="12"/>
      <c r="G442" s="12"/>
      <c r="H442" s="12"/>
      <c r="I442" s="1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4:23" ht="15.75" customHeight="1">
      <c r="D443" s="12"/>
      <c r="E443" s="12"/>
      <c r="F443" s="12"/>
      <c r="G443" s="12"/>
      <c r="H443" s="12"/>
      <c r="I443" s="1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4:23" ht="15.75" customHeight="1">
      <c r="D444" s="12"/>
      <c r="E444" s="12"/>
      <c r="F444" s="12"/>
      <c r="G444" s="12"/>
      <c r="H444" s="12"/>
      <c r="I444" s="1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4:23" ht="15.75" customHeight="1">
      <c r="D445" s="12"/>
      <c r="E445" s="12"/>
      <c r="F445" s="12"/>
      <c r="G445" s="12"/>
      <c r="H445" s="12"/>
      <c r="I445" s="1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4:23" ht="15.75" customHeight="1">
      <c r="D446" s="12"/>
      <c r="E446" s="12"/>
      <c r="F446" s="12"/>
      <c r="G446" s="12"/>
      <c r="H446" s="12"/>
      <c r="I446" s="1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4:23" ht="15.75" customHeight="1">
      <c r="D447" s="12"/>
      <c r="E447" s="12"/>
      <c r="F447" s="12"/>
      <c r="G447" s="12"/>
      <c r="H447" s="12"/>
      <c r="I447" s="1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4:23" ht="15.75" customHeight="1">
      <c r="D448" s="12"/>
      <c r="E448" s="12"/>
      <c r="F448" s="12"/>
      <c r="G448" s="12"/>
      <c r="H448" s="12"/>
      <c r="I448" s="1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4:23" ht="15.75" customHeight="1">
      <c r="D449" s="12"/>
      <c r="E449" s="12"/>
      <c r="F449" s="12"/>
      <c r="G449" s="12"/>
      <c r="H449" s="12"/>
      <c r="I449" s="1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4:23" ht="15.75" customHeight="1">
      <c r="D450" s="12"/>
      <c r="E450" s="12"/>
      <c r="F450" s="12"/>
      <c r="G450" s="12"/>
      <c r="H450" s="12"/>
      <c r="I450" s="1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4:23" ht="15.75" customHeight="1">
      <c r="D451" s="12"/>
      <c r="E451" s="12"/>
      <c r="F451" s="12"/>
      <c r="G451" s="12"/>
      <c r="H451" s="12"/>
      <c r="I451" s="1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4:23" ht="15.75" customHeight="1">
      <c r="D452" s="12"/>
      <c r="E452" s="12"/>
      <c r="F452" s="12"/>
      <c r="G452" s="12"/>
      <c r="H452" s="12"/>
      <c r="I452" s="1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4:23" ht="15.75" customHeight="1">
      <c r="D453" s="12"/>
      <c r="E453" s="12"/>
      <c r="F453" s="12"/>
      <c r="G453" s="12"/>
      <c r="H453" s="12"/>
      <c r="I453" s="1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4:23" ht="15.75" customHeight="1">
      <c r="D454" s="12"/>
      <c r="E454" s="12"/>
      <c r="F454" s="12"/>
      <c r="G454" s="12"/>
      <c r="H454" s="12"/>
      <c r="I454" s="1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4:23" ht="15.75" customHeight="1">
      <c r="D455" s="12"/>
      <c r="E455" s="12"/>
      <c r="F455" s="12"/>
      <c r="G455" s="12"/>
      <c r="H455" s="12"/>
      <c r="I455" s="1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4:23" ht="15.75" customHeight="1">
      <c r="D456" s="12"/>
      <c r="E456" s="12"/>
      <c r="F456" s="12"/>
      <c r="G456" s="12"/>
      <c r="H456" s="12"/>
      <c r="I456" s="1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4:23" ht="15.75" customHeight="1">
      <c r="D457" s="12"/>
      <c r="E457" s="12"/>
      <c r="F457" s="12"/>
      <c r="G457" s="12"/>
      <c r="H457" s="12"/>
      <c r="I457" s="1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4:23" ht="15.75" customHeight="1">
      <c r="D458" s="12"/>
      <c r="E458" s="12"/>
      <c r="F458" s="12"/>
      <c r="G458" s="12"/>
      <c r="H458" s="12"/>
      <c r="I458" s="1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4:23" ht="15.75" customHeight="1">
      <c r="D459" s="12"/>
      <c r="E459" s="12"/>
      <c r="F459" s="12"/>
      <c r="G459" s="12"/>
      <c r="H459" s="12"/>
      <c r="I459" s="1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4:23" ht="15.75" customHeight="1">
      <c r="D460" s="12"/>
      <c r="E460" s="12"/>
      <c r="F460" s="12"/>
      <c r="G460" s="12"/>
      <c r="H460" s="12"/>
      <c r="I460" s="1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4:23" ht="15.75" customHeight="1">
      <c r="D461" s="12"/>
      <c r="E461" s="12"/>
      <c r="F461" s="12"/>
      <c r="G461" s="12"/>
      <c r="H461" s="12"/>
      <c r="I461" s="1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4:23" ht="15.75" customHeight="1">
      <c r="D462" s="12"/>
      <c r="E462" s="12"/>
      <c r="F462" s="12"/>
      <c r="G462" s="12"/>
      <c r="H462" s="12"/>
      <c r="I462" s="1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4:23" ht="15.75" customHeight="1">
      <c r="D463" s="12"/>
      <c r="E463" s="12"/>
      <c r="F463" s="12"/>
      <c r="G463" s="12"/>
      <c r="H463" s="12"/>
      <c r="I463" s="1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4:23" ht="15.75" customHeight="1">
      <c r="D464" s="12"/>
      <c r="E464" s="12"/>
      <c r="F464" s="12"/>
      <c r="G464" s="12"/>
      <c r="H464" s="12"/>
      <c r="I464" s="1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4:23" ht="15.75" customHeight="1">
      <c r="D465" s="12"/>
      <c r="E465" s="12"/>
      <c r="F465" s="12"/>
      <c r="G465" s="12"/>
      <c r="H465" s="12"/>
      <c r="I465" s="1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4:23" ht="15.75" customHeight="1">
      <c r="D466" s="12"/>
      <c r="E466" s="12"/>
      <c r="F466" s="12"/>
      <c r="G466" s="12"/>
      <c r="H466" s="12"/>
      <c r="I466" s="1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4:23" ht="15.75" customHeight="1">
      <c r="D467" s="12"/>
      <c r="E467" s="12"/>
      <c r="F467" s="12"/>
      <c r="G467" s="12"/>
      <c r="H467" s="12"/>
      <c r="I467" s="1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4:23" ht="15.75" customHeight="1">
      <c r="D468" s="12"/>
      <c r="E468" s="12"/>
      <c r="F468" s="12"/>
      <c r="G468" s="12"/>
      <c r="H468" s="12"/>
      <c r="I468" s="1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4:23" ht="15.75" customHeight="1">
      <c r="D469" s="12"/>
      <c r="E469" s="12"/>
      <c r="F469" s="12"/>
      <c r="G469" s="12"/>
      <c r="H469" s="12"/>
      <c r="I469" s="1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4:23" ht="15.75" customHeight="1">
      <c r="D470" s="12"/>
      <c r="E470" s="12"/>
      <c r="F470" s="12"/>
      <c r="G470" s="12"/>
      <c r="H470" s="12"/>
      <c r="I470" s="1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4:23" ht="15.75" customHeight="1">
      <c r="D471" s="12"/>
      <c r="E471" s="12"/>
      <c r="F471" s="12"/>
      <c r="G471" s="12"/>
      <c r="H471" s="12"/>
      <c r="I471" s="1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4:23" ht="15.75" customHeight="1">
      <c r="D472" s="12"/>
      <c r="E472" s="12"/>
      <c r="F472" s="12"/>
      <c r="G472" s="12"/>
      <c r="H472" s="12"/>
      <c r="I472" s="1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4:23" ht="15.75" customHeight="1">
      <c r="D473" s="12"/>
      <c r="E473" s="12"/>
      <c r="F473" s="12"/>
      <c r="G473" s="12"/>
      <c r="H473" s="12"/>
      <c r="I473" s="1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4:23" ht="15.75" customHeight="1">
      <c r="D474" s="12"/>
      <c r="E474" s="12"/>
      <c r="F474" s="12"/>
      <c r="G474" s="12"/>
      <c r="H474" s="12"/>
      <c r="I474" s="1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4:23" ht="15.75" customHeight="1">
      <c r="D475" s="12"/>
      <c r="E475" s="12"/>
      <c r="F475" s="12"/>
      <c r="G475" s="12"/>
      <c r="H475" s="12"/>
      <c r="I475" s="1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4:23" ht="15.75" customHeight="1">
      <c r="D476" s="12"/>
      <c r="E476" s="12"/>
      <c r="F476" s="12"/>
      <c r="G476" s="12"/>
      <c r="H476" s="12"/>
      <c r="I476" s="1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4:23" ht="15.75" customHeight="1">
      <c r="D477" s="12"/>
      <c r="E477" s="12"/>
      <c r="F477" s="12"/>
      <c r="G477" s="12"/>
      <c r="H477" s="12"/>
      <c r="I477" s="1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4:23" ht="15.75" customHeight="1">
      <c r="D478" s="12"/>
      <c r="E478" s="12"/>
      <c r="F478" s="12"/>
      <c r="G478" s="12"/>
      <c r="H478" s="12"/>
      <c r="I478" s="1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4:23" ht="15.75" customHeight="1">
      <c r="D479" s="12"/>
      <c r="E479" s="12"/>
      <c r="F479" s="12"/>
      <c r="G479" s="12"/>
      <c r="H479" s="12"/>
      <c r="I479" s="1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4:23" ht="15.75" customHeight="1">
      <c r="D480" s="12"/>
      <c r="E480" s="12"/>
      <c r="F480" s="12"/>
      <c r="G480" s="12"/>
      <c r="H480" s="12"/>
      <c r="I480" s="1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4:23" ht="15.75" customHeight="1">
      <c r="D481" s="12"/>
      <c r="E481" s="12"/>
      <c r="F481" s="12"/>
      <c r="G481" s="12"/>
      <c r="H481" s="12"/>
      <c r="I481" s="1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4:23" ht="15.75" customHeight="1">
      <c r="D482" s="12"/>
      <c r="E482" s="12"/>
      <c r="F482" s="12"/>
      <c r="G482" s="12"/>
      <c r="H482" s="12"/>
      <c r="I482" s="1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4:23" ht="15.75" customHeight="1">
      <c r="D483" s="12"/>
      <c r="E483" s="12"/>
      <c r="F483" s="12"/>
      <c r="G483" s="12"/>
      <c r="H483" s="12"/>
      <c r="I483" s="1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4:23" ht="15.75" customHeight="1">
      <c r="D484" s="12"/>
      <c r="E484" s="12"/>
      <c r="F484" s="12"/>
      <c r="G484" s="12"/>
      <c r="H484" s="12"/>
      <c r="I484" s="1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4:23" ht="15.75" customHeight="1">
      <c r="D485" s="12"/>
      <c r="E485" s="12"/>
      <c r="F485" s="12"/>
      <c r="G485" s="12"/>
      <c r="H485" s="12"/>
      <c r="I485" s="1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4:23" ht="15.75" customHeight="1">
      <c r="D486" s="12"/>
      <c r="E486" s="12"/>
      <c r="F486" s="12"/>
      <c r="G486" s="12"/>
      <c r="H486" s="12"/>
      <c r="I486" s="1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4:23" ht="15.75" customHeight="1">
      <c r="D487" s="12"/>
      <c r="E487" s="12"/>
      <c r="F487" s="12"/>
      <c r="G487" s="12"/>
      <c r="H487" s="12"/>
      <c r="I487" s="1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4:23" ht="15.75" customHeight="1">
      <c r="D488" s="12"/>
      <c r="E488" s="12"/>
      <c r="F488" s="12"/>
      <c r="G488" s="12"/>
      <c r="H488" s="12"/>
      <c r="I488" s="1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4:23" ht="15.75" customHeight="1">
      <c r="D489" s="12"/>
      <c r="E489" s="12"/>
      <c r="F489" s="12"/>
      <c r="G489" s="12"/>
      <c r="H489" s="12"/>
      <c r="I489" s="1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4:23" ht="15.75" customHeight="1">
      <c r="D490" s="12"/>
      <c r="E490" s="12"/>
      <c r="F490" s="12"/>
      <c r="G490" s="12"/>
      <c r="H490" s="12"/>
      <c r="I490" s="1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4:23" ht="15.75" customHeight="1">
      <c r="D491" s="12"/>
      <c r="E491" s="12"/>
      <c r="F491" s="12"/>
      <c r="G491" s="12"/>
      <c r="H491" s="12"/>
      <c r="I491" s="1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4:23" ht="15.75" customHeight="1">
      <c r="D492" s="12"/>
      <c r="E492" s="12"/>
      <c r="F492" s="12"/>
      <c r="G492" s="12"/>
      <c r="H492" s="12"/>
      <c r="I492" s="1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4:23" ht="15.75" customHeight="1">
      <c r="D493" s="12"/>
      <c r="E493" s="12"/>
      <c r="F493" s="12"/>
      <c r="G493" s="12"/>
      <c r="H493" s="12"/>
      <c r="I493" s="1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4:23" ht="15.75" customHeight="1">
      <c r="D494" s="12"/>
      <c r="E494" s="12"/>
      <c r="F494" s="12"/>
      <c r="G494" s="12"/>
      <c r="H494" s="12"/>
      <c r="I494" s="1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4:23" ht="15.75" customHeight="1">
      <c r="D495" s="12"/>
      <c r="E495" s="12"/>
      <c r="F495" s="12"/>
      <c r="G495" s="12"/>
      <c r="H495" s="12"/>
      <c r="I495" s="1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4:23" ht="15.75" customHeight="1">
      <c r="D496" s="12"/>
      <c r="E496" s="12"/>
      <c r="F496" s="12"/>
      <c r="G496" s="12"/>
      <c r="H496" s="12"/>
      <c r="I496" s="1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4:23" ht="15.75" customHeight="1">
      <c r="D497" s="12"/>
      <c r="E497" s="12"/>
      <c r="F497" s="12"/>
      <c r="G497" s="12"/>
      <c r="H497" s="12"/>
      <c r="I497" s="1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4:23" ht="15.75" customHeight="1">
      <c r="D498" s="12"/>
      <c r="E498" s="12"/>
      <c r="F498" s="12"/>
      <c r="G498" s="12"/>
      <c r="H498" s="12"/>
      <c r="I498" s="1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4:23" ht="15.75" customHeight="1">
      <c r="D499" s="12"/>
      <c r="E499" s="12"/>
      <c r="F499" s="12"/>
      <c r="G499" s="12"/>
      <c r="H499" s="12"/>
      <c r="I499" s="1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4:23" ht="15.75" customHeight="1">
      <c r="D500" s="12"/>
      <c r="E500" s="12"/>
      <c r="F500" s="12"/>
      <c r="G500" s="12"/>
      <c r="H500" s="12"/>
      <c r="I500" s="1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4:23" ht="15.75" customHeight="1">
      <c r="D501" s="12"/>
      <c r="E501" s="12"/>
      <c r="F501" s="12"/>
      <c r="G501" s="12"/>
      <c r="H501" s="12"/>
      <c r="I501" s="1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4:23" ht="15.75" customHeight="1">
      <c r="D502" s="12"/>
      <c r="E502" s="12"/>
      <c r="F502" s="12"/>
      <c r="G502" s="12"/>
      <c r="H502" s="12"/>
      <c r="I502" s="1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4:23" ht="15.75" customHeight="1">
      <c r="D503" s="12"/>
      <c r="E503" s="12"/>
      <c r="F503" s="12"/>
      <c r="G503" s="12"/>
      <c r="H503" s="12"/>
      <c r="I503" s="1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4:23" ht="15.75" customHeight="1">
      <c r="D504" s="12"/>
      <c r="E504" s="12"/>
      <c r="F504" s="12"/>
      <c r="G504" s="12"/>
      <c r="H504" s="12"/>
      <c r="I504" s="1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4:23" ht="15.75" customHeight="1">
      <c r="D505" s="12"/>
      <c r="E505" s="12"/>
      <c r="F505" s="12"/>
      <c r="G505" s="12"/>
      <c r="H505" s="12"/>
      <c r="I505" s="1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4:23" ht="15.75" customHeight="1">
      <c r="D506" s="12"/>
      <c r="E506" s="12"/>
      <c r="F506" s="12"/>
      <c r="G506" s="12"/>
      <c r="H506" s="12"/>
      <c r="I506" s="1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4:23" ht="15.75" customHeight="1">
      <c r="D507" s="12"/>
      <c r="E507" s="12"/>
      <c r="F507" s="12"/>
      <c r="G507" s="12"/>
      <c r="H507" s="12"/>
      <c r="I507" s="1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4:23" ht="15.75" customHeight="1">
      <c r="D508" s="12"/>
      <c r="E508" s="12"/>
      <c r="F508" s="12"/>
      <c r="G508" s="12"/>
      <c r="H508" s="12"/>
      <c r="I508" s="1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4:23" ht="15.75" customHeight="1">
      <c r="D509" s="12"/>
      <c r="E509" s="12"/>
      <c r="F509" s="12"/>
      <c r="G509" s="12"/>
      <c r="H509" s="12"/>
      <c r="I509" s="1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4:23" ht="15.75" customHeight="1">
      <c r="D510" s="12"/>
      <c r="E510" s="12"/>
      <c r="F510" s="12"/>
      <c r="G510" s="12"/>
      <c r="H510" s="12"/>
      <c r="I510" s="1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4:23" ht="15.75" customHeight="1">
      <c r="D511" s="12"/>
      <c r="E511" s="12"/>
      <c r="F511" s="12"/>
      <c r="G511" s="12"/>
      <c r="H511" s="12"/>
      <c r="I511" s="1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4:23" ht="15.75" customHeight="1">
      <c r="D512" s="12"/>
      <c r="E512" s="12"/>
      <c r="F512" s="12"/>
      <c r="G512" s="12"/>
      <c r="H512" s="12"/>
      <c r="I512" s="1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4:23" ht="15.75" customHeight="1">
      <c r="D513" s="12"/>
      <c r="E513" s="12"/>
      <c r="F513" s="12"/>
      <c r="G513" s="12"/>
      <c r="H513" s="12"/>
      <c r="I513" s="1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4:23" ht="15.75" customHeight="1">
      <c r="D514" s="12"/>
      <c r="E514" s="12"/>
      <c r="F514" s="12"/>
      <c r="G514" s="12"/>
      <c r="H514" s="12"/>
      <c r="I514" s="1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4:23" ht="15.75" customHeight="1">
      <c r="D515" s="12"/>
      <c r="E515" s="12"/>
      <c r="F515" s="12"/>
      <c r="G515" s="12"/>
      <c r="H515" s="12"/>
      <c r="I515" s="1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4:23" ht="15.75" customHeight="1">
      <c r="D516" s="12"/>
      <c r="E516" s="12"/>
      <c r="F516" s="12"/>
      <c r="G516" s="12"/>
      <c r="H516" s="12"/>
      <c r="I516" s="1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4:23" ht="15.75" customHeight="1">
      <c r="D517" s="12"/>
      <c r="E517" s="12"/>
      <c r="F517" s="12"/>
      <c r="G517" s="12"/>
      <c r="H517" s="12"/>
      <c r="I517" s="1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4:23" ht="15.75" customHeight="1">
      <c r="D518" s="12"/>
      <c r="E518" s="12"/>
      <c r="F518" s="12"/>
      <c r="G518" s="12"/>
      <c r="H518" s="12"/>
      <c r="I518" s="1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4:23" ht="15.75" customHeight="1">
      <c r="D519" s="12"/>
      <c r="E519" s="12"/>
      <c r="F519" s="12"/>
      <c r="G519" s="12"/>
      <c r="H519" s="12"/>
      <c r="I519" s="1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4:23" ht="15.75" customHeight="1">
      <c r="D520" s="12"/>
      <c r="E520" s="12"/>
      <c r="F520" s="12"/>
      <c r="G520" s="12"/>
      <c r="H520" s="12"/>
      <c r="I520" s="1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4:23" ht="15.75" customHeight="1">
      <c r="D521" s="12"/>
      <c r="E521" s="12"/>
      <c r="F521" s="12"/>
      <c r="G521" s="12"/>
      <c r="H521" s="12"/>
      <c r="I521" s="1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4:23" ht="15.75" customHeight="1">
      <c r="D522" s="12"/>
      <c r="E522" s="12"/>
      <c r="F522" s="12"/>
      <c r="G522" s="12"/>
      <c r="H522" s="12"/>
      <c r="I522" s="1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4:23" ht="15.75" customHeight="1">
      <c r="D523" s="12"/>
      <c r="E523" s="12"/>
      <c r="F523" s="12"/>
      <c r="G523" s="12"/>
      <c r="H523" s="12"/>
      <c r="I523" s="1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4:23" ht="15.75" customHeight="1">
      <c r="D524" s="12"/>
      <c r="E524" s="12"/>
      <c r="F524" s="12"/>
      <c r="G524" s="12"/>
      <c r="H524" s="12"/>
      <c r="I524" s="1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4:23" ht="15.75" customHeight="1">
      <c r="D525" s="12"/>
      <c r="E525" s="12"/>
      <c r="F525" s="12"/>
      <c r="G525" s="12"/>
      <c r="H525" s="12"/>
      <c r="I525" s="1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4:23" ht="15.75" customHeight="1">
      <c r="D526" s="12"/>
      <c r="E526" s="12"/>
      <c r="F526" s="12"/>
      <c r="G526" s="12"/>
      <c r="H526" s="12"/>
      <c r="I526" s="1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4:23" ht="15.75" customHeight="1">
      <c r="D527" s="12"/>
      <c r="E527" s="12"/>
      <c r="F527" s="12"/>
      <c r="G527" s="12"/>
      <c r="H527" s="12"/>
      <c r="I527" s="1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4:23" ht="15.75" customHeight="1">
      <c r="D528" s="12"/>
      <c r="E528" s="12"/>
      <c r="F528" s="12"/>
      <c r="G528" s="12"/>
      <c r="H528" s="12"/>
      <c r="I528" s="1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4:23" ht="15.75" customHeight="1">
      <c r="D529" s="12"/>
      <c r="E529" s="12"/>
      <c r="F529" s="12"/>
      <c r="G529" s="12"/>
      <c r="H529" s="12"/>
      <c r="I529" s="1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4:23" ht="15.75" customHeight="1">
      <c r="D530" s="12"/>
      <c r="E530" s="12"/>
      <c r="F530" s="12"/>
      <c r="G530" s="12"/>
      <c r="H530" s="12"/>
      <c r="I530" s="1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4:23" ht="15.75" customHeight="1">
      <c r="D531" s="12"/>
      <c r="E531" s="12"/>
      <c r="F531" s="12"/>
      <c r="G531" s="12"/>
      <c r="H531" s="12"/>
      <c r="I531" s="1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4:23" ht="15.75" customHeight="1">
      <c r="D532" s="12"/>
      <c r="E532" s="12"/>
      <c r="F532" s="12"/>
      <c r="G532" s="12"/>
      <c r="H532" s="12"/>
      <c r="I532" s="1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4:23" ht="15.75" customHeight="1">
      <c r="D533" s="12"/>
      <c r="E533" s="12"/>
      <c r="F533" s="12"/>
      <c r="G533" s="12"/>
      <c r="H533" s="12"/>
      <c r="I533" s="1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4:23" ht="15.75" customHeight="1">
      <c r="D534" s="12"/>
      <c r="E534" s="12"/>
      <c r="F534" s="12"/>
      <c r="G534" s="12"/>
      <c r="H534" s="12"/>
      <c r="I534" s="1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4:23" ht="15.75" customHeight="1">
      <c r="D535" s="12"/>
      <c r="E535" s="12"/>
      <c r="F535" s="12"/>
      <c r="G535" s="12"/>
      <c r="H535" s="12"/>
      <c r="I535" s="1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4:23" ht="15.75" customHeight="1">
      <c r="D536" s="12"/>
      <c r="E536" s="12"/>
      <c r="F536" s="12"/>
      <c r="G536" s="12"/>
      <c r="H536" s="12"/>
      <c r="I536" s="1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4:23" ht="15.75" customHeight="1">
      <c r="D537" s="12"/>
      <c r="E537" s="12"/>
      <c r="F537" s="12"/>
      <c r="G537" s="12"/>
      <c r="H537" s="12"/>
      <c r="I537" s="1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4:23" ht="15.75" customHeight="1">
      <c r="D538" s="12"/>
      <c r="E538" s="12"/>
      <c r="F538" s="12"/>
      <c r="G538" s="12"/>
      <c r="H538" s="12"/>
      <c r="I538" s="1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4:23" ht="15.75" customHeight="1">
      <c r="D539" s="12"/>
      <c r="E539" s="12"/>
      <c r="F539" s="12"/>
      <c r="G539" s="12"/>
      <c r="H539" s="12"/>
      <c r="I539" s="1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4:23" ht="15.75" customHeight="1">
      <c r="D540" s="12"/>
      <c r="E540" s="12"/>
      <c r="F540" s="12"/>
      <c r="G540" s="12"/>
      <c r="H540" s="12"/>
      <c r="I540" s="1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4:23" ht="15.75" customHeight="1">
      <c r="D541" s="12"/>
      <c r="E541" s="12"/>
      <c r="F541" s="12"/>
      <c r="G541" s="12"/>
      <c r="H541" s="12"/>
      <c r="I541" s="1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4:23" ht="15.75" customHeight="1">
      <c r="D542" s="12"/>
      <c r="E542" s="12"/>
      <c r="F542" s="12"/>
      <c r="G542" s="12"/>
      <c r="H542" s="12"/>
      <c r="I542" s="1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4:23" ht="15.75" customHeight="1">
      <c r="D543" s="12"/>
      <c r="E543" s="12"/>
      <c r="F543" s="12"/>
      <c r="G543" s="12"/>
      <c r="H543" s="12"/>
      <c r="I543" s="1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4:23" ht="15.75" customHeight="1">
      <c r="D544" s="12"/>
      <c r="E544" s="12"/>
      <c r="F544" s="12"/>
      <c r="G544" s="12"/>
      <c r="H544" s="12"/>
      <c r="I544" s="1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4:23" ht="15.75" customHeight="1">
      <c r="D545" s="12"/>
      <c r="E545" s="12"/>
      <c r="F545" s="12"/>
      <c r="G545" s="12"/>
      <c r="H545" s="12"/>
      <c r="I545" s="1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4:23" ht="15.75" customHeight="1">
      <c r="D546" s="12"/>
      <c r="E546" s="12"/>
      <c r="F546" s="12"/>
      <c r="G546" s="12"/>
      <c r="H546" s="12"/>
      <c r="I546" s="1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4:23" ht="15.75" customHeight="1">
      <c r="D547" s="12"/>
      <c r="E547" s="12"/>
      <c r="F547" s="12"/>
      <c r="G547" s="12"/>
      <c r="H547" s="12"/>
      <c r="I547" s="1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4:23" ht="15.75" customHeight="1">
      <c r="D548" s="12"/>
      <c r="E548" s="12"/>
      <c r="F548" s="12"/>
      <c r="G548" s="12"/>
      <c r="H548" s="12"/>
      <c r="I548" s="1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4:23" ht="15.75" customHeight="1">
      <c r="D549" s="12"/>
      <c r="E549" s="12"/>
      <c r="F549" s="12"/>
      <c r="G549" s="12"/>
      <c r="H549" s="12"/>
      <c r="I549" s="1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4:23" ht="15.75" customHeight="1">
      <c r="D550" s="12"/>
      <c r="E550" s="12"/>
      <c r="F550" s="12"/>
      <c r="G550" s="12"/>
      <c r="H550" s="12"/>
      <c r="I550" s="1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4:23" ht="15.75" customHeight="1">
      <c r="D551" s="12"/>
      <c r="E551" s="12"/>
      <c r="F551" s="12"/>
      <c r="G551" s="12"/>
      <c r="H551" s="12"/>
      <c r="I551" s="1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4:23" ht="15.75" customHeight="1">
      <c r="D552" s="12"/>
      <c r="E552" s="12"/>
      <c r="F552" s="12"/>
      <c r="G552" s="12"/>
      <c r="H552" s="12"/>
      <c r="I552" s="1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4:23" ht="15.75" customHeight="1">
      <c r="D553" s="12"/>
      <c r="E553" s="12"/>
      <c r="F553" s="12"/>
      <c r="G553" s="12"/>
      <c r="H553" s="12"/>
      <c r="I553" s="1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4:23" ht="15.75" customHeight="1">
      <c r="D554" s="12"/>
      <c r="E554" s="12"/>
      <c r="F554" s="12"/>
      <c r="G554" s="12"/>
      <c r="H554" s="12"/>
      <c r="I554" s="1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4:23" ht="15.75" customHeight="1">
      <c r="D555" s="12"/>
      <c r="E555" s="12"/>
      <c r="F555" s="12"/>
      <c r="G555" s="12"/>
      <c r="H555" s="12"/>
      <c r="I555" s="1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4:23" ht="15.75" customHeight="1">
      <c r="D556" s="12"/>
      <c r="E556" s="12"/>
      <c r="F556" s="12"/>
      <c r="G556" s="12"/>
      <c r="H556" s="12"/>
      <c r="I556" s="1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4:23" ht="15.75" customHeight="1">
      <c r="D557" s="12"/>
      <c r="E557" s="12"/>
      <c r="F557" s="12"/>
      <c r="G557" s="12"/>
      <c r="H557" s="12"/>
      <c r="I557" s="1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4:23" ht="15.75" customHeight="1">
      <c r="D558" s="12"/>
      <c r="E558" s="12"/>
      <c r="F558" s="12"/>
      <c r="G558" s="12"/>
      <c r="H558" s="12"/>
      <c r="I558" s="1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4:23" ht="15.75" customHeight="1">
      <c r="D559" s="12"/>
      <c r="E559" s="12"/>
      <c r="F559" s="12"/>
      <c r="G559" s="12"/>
      <c r="H559" s="12"/>
      <c r="I559" s="1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4:23" ht="15.75" customHeight="1">
      <c r="D560" s="12"/>
      <c r="E560" s="12"/>
      <c r="F560" s="12"/>
      <c r="G560" s="12"/>
      <c r="H560" s="12"/>
      <c r="I560" s="1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4:23" ht="15.75" customHeight="1">
      <c r="D561" s="12"/>
      <c r="E561" s="12"/>
      <c r="F561" s="12"/>
      <c r="G561" s="12"/>
      <c r="H561" s="12"/>
      <c r="I561" s="1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4:23" ht="15.75" customHeight="1">
      <c r="D562" s="12"/>
      <c r="E562" s="12"/>
      <c r="F562" s="12"/>
      <c r="G562" s="12"/>
      <c r="H562" s="12"/>
      <c r="I562" s="1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4:23" ht="15.75" customHeight="1">
      <c r="D563" s="12"/>
      <c r="E563" s="12"/>
      <c r="F563" s="12"/>
      <c r="G563" s="12"/>
      <c r="H563" s="12"/>
      <c r="I563" s="1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4:23" ht="15.75" customHeight="1">
      <c r="D564" s="12"/>
      <c r="E564" s="12"/>
      <c r="F564" s="12"/>
      <c r="G564" s="12"/>
      <c r="H564" s="12"/>
      <c r="I564" s="1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4:23" ht="15.75" customHeight="1">
      <c r="D565" s="12"/>
      <c r="E565" s="12"/>
      <c r="F565" s="12"/>
      <c r="G565" s="12"/>
      <c r="H565" s="12"/>
      <c r="I565" s="1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4:23" ht="15.75" customHeight="1">
      <c r="D566" s="12"/>
      <c r="E566" s="12"/>
      <c r="F566" s="12"/>
      <c r="G566" s="12"/>
      <c r="H566" s="12"/>
      <c r="I566" s="1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4:23" ht="15.75" customHeight="1">
      <c r="D567" s="12"/>
      <c r="E567" s="12"/>
      <c r="F567" s="12"/>
      <c r="G567" s="12"/>
      <c r="H567" s="12"/>
      <c r="I567" s="1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4:23" ht="15.75" customHeight="1">
      <c r="D568" s="12"/>
      <c r="E568" s="12"/>
      <c r="F568" s="12"/>
      <c r="G568" s="12"/>
      <c r="H568" s="12"/>
      <c r="I568" s="1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4:23" ht="15.75" customHeight="1">
      <c r="D569" s="12"/>
      <c r="E569" s="12"/>
      <c r="F569" s="12"/>
      <c r="G569" s="12"/>
      <c r="H569" s="12"/>
      <c r="I569" s="1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4:23" ht="15.75" customHeight="1">
      <c r="D570" s="12"/>
      <c r="E570" s="12"/>
      <c r="F570" s="12"/>
      <c r="G570" s="12"/>
      <c r="H570" s="12"/>
      <c r="I570" s="1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4:23" ht="15.75" customHeight="1">
      <c r="D571" s="12"/>
      <c r="E571" s="12"/>
      <c r="F571" s="12"/>
      <c r="G571" s="12"/>
      <c r="H571" s="12"/>
      <c r="I571" s="1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4:23" ht="15.75" customHeight="1">
      <c r="D572" s="12"/>
      <c r="E572" s="12"/>
      <c r="F572" s="12"/>
      <c r="G572" s="12"/>
      <c r="H572" s="12"/>
      <c r="I572" s="1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4:23" ht="15.75" customHeight="1">
      <c r="D573" s="12"/>
      <c r="E573" s="12"/>
      <c r="F573" s="12"/>
      <c r="G573" s="12"/>
      <c r="H573" s="12"/>
      <c r="I573" s="1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4:23" ht="15.75" customHeight="1">
      <c r="D574" s="12"/>
      <c r="E574" s="12"/>
      <c r="F574" s="12"/>
      <c r="G574" s="12"/>
      <c r="H574" s="12"/>
      <c r="I574" s="1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4:23" ht="15.75" customHeight="1">
      <c r="D575" s="12"/>
      <c r="E575" s="12"/>
      <c r="F575" s="12"/>
      <c r="G575" s="12"/>
      <c r="H575" s="12"/>
      <c r="I575" s="1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4:23" ht="15.75" customHeight="1">
      <c r="D576" s="12"/>
      <c r="E576" s="12"/>
      <c r="F576" s="12"/>
      <c r="G576" s="12"/>
      <c r="H576" s="12"/>
      <c r="I576" s="1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4:23" ht="15.75" customHeight="1">
      <c r="D577" s="12"/>
      <c r="E577" s="12"/>
      <c r="F577" s="12"/>
      <c r="G577" s="12"/>
      <c r="H577" s="12"/>
      <c r="I577" s="1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4:23" ht="15.75" customHeight="1">
      <c r="D578" s="12"/>
      <c r="E578" s="12"/>
      <c r="F578" s="12"/>
      <c r="G578" s="12"/>
      <c r="H578" s="12"/>
      <c r="I578" s="1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4:23" ht="15.75" customHeight="1">
      <c r="D579" s="12"/>
      <c r="E579" s="12"/>
      <c r="F579" s="12"/>
      <c r="G579" s="12"/>
      <c r="H579" s="12"/>
      <c r="I579" s="1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4:23" ht="15.75" customHeight="1">
      <c r="D580" s="12"/>
      <c r="E580" s="12"/>
      <c r="F580" s="12"/>
      <c r="G580" s="12"/>
      <c r="H580" s="12"/>
      <c r="I580" s="1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4:23" ht="15.75" customHeight="1">
      <c r="D581" s="12"/>
      <c r="E581" s="12"/>
      <c r="F581" s="12"/>
      <c r="G581" s="12"/>
      <c r="H581" s="12"/>
      <c r="I581" s="1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4:23" ht="15.75" customHeight="1">
      <c r="D582" s="12"/>
      <c r="E582" s="12"/>
      <c r="F582" s="12"/>
      <c r="G582" s="12"/>
      <c r="H582" s="12"/>
      <c r="I582" s="1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4:23" ht="15.75" customHeight="1">
      <c r="D583" s="12"/>
      <c r="E583" s="12"/>
      <c r="F583" s="12"/>
      <c r="G583" s="12"/>
      <c r="H583" s="12"/>
      <c r="I583" s="1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4:23" ht="15.75" customHeight="1">
      <c r="D584" s="12"/>
      <c r="E584" s="12"/>
      <c r="F584" s="12"/>
      <c r="G584" s="12"/>
      <c r="H584" s="12"/>
      <c r="I584" s="1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4:23" ht="15.75" customHeight="1">
      <c r="D585" s="12"/>
      <c r="E585" s="12"/>
      <c r="F585" s="12"/>
      <c r="G585" s="12"/>
      <c r="H585" s="12"/>
      <c r="I585" s="1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4:23" ht="15.75" customHeight="1">
      <c r="D586" s="12"/>
      <c r="E586" s="12"/>
      <c r="F586" s="12"/>
      <c r="G586" s="12"/>
      <c r="H586" s="12"/>
      <c r="I586" s="1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4:23" ht="15.75" customHeight="1">
      <c r="D587" s="12"/>
      <c r="E587" s="12"/>
      <c r="F587" s="12"/>
      <c r="G587" s="12"/>
      <c r="H587" s="12"/>
      <c r="I587" s="1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4:23" ht="15.75" customHeight="1">
      <c r="D588" s="12"/>
      <c r="E588" s="12"/>
      <c r="F588" s="12"/>
      <c r="G588" s="12"/>
      <c r="H588" s="12"/>
      <c r="I588" s="1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4:23" ht="15.75" customHeight="1">
      <c r="D589" s="12"/>
      <c r="E589" s="12"/>
      <c r="F589" s="12"/>
      <c r="G589" s="12"/>
      <c r="H589" s="12"/>
      <c r="I589" s="1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4:23" ht="15.75" customHeight="1">
      <c r="D590" s="12"/>
      <c r="E590" s="12"/>
      <c r="F590" s="12"/>
      <c r="G590" s="12"/>
      <c r="H590" s="12"/>
      <c r="I590" s="1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4:23" ht="15.75" customHeight="1">
      <c r="D591" s="12"/>
      <c r="E591" s="12"/>
      <c r="F591" s="12"/>
      <c r="G591" s="12"/>
      <c r="H591" s="12"/>
      <c r="I591" s="1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4:23" ht="15.75" customHeight="1">
      <c r="D592" s="12"/>
      <c r="E592" s="12"/>
      <c r="F592" s="12"/>
      <c r="G592" s="12"/>
      <c r="H592" s="12"/>
      <c r="I592" s="1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4:23" ht="15.75" customHeight="1">
      <c r="D593" s="12"/>
      <c r="E593" s="12"/>
      <c r="F593" s="12"/>
      <c r="G593" s="12"/>
      <c r="H593" s="12"/>
      <c r="I593" s="1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4:23" ht="15.75" customHeight="1">
      <c r="D594" s="12"/>
      <c r="E594" s="12"/>
      <c r="F594" s="12"/>
      <c r="G594" s="12"/>
      <c r="H594" s="12"/>
      <c r="I594" s="1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4:23" ht="15.75" customHeight="1">
      <c r="D595" s="12"/>
      <c r="E595" s="12"/>
      <c r="F595" s="12"/>
      <c r="G595" s="12"/>
      <c r="H595" s="12"/>
      <c r="I595" s="1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4:23" ht="15.75" customHeight="1">
      <c r="D596" s="12"/>
      <c r="E596" s="12"/>
      <c r="F596" s="12"/>
      <c r="G596" s="12"/>
      <c r="H596" s="12"/>
      <c r="I596" s="1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4:23" ht="15.75" customHeight="1">
      <c r="D597" s="12"/>
      <c r="E597" s="12"/>
      <c r="F597" s="12"/>
      <c r="G597" s="12"/>
      <c r="H597" s="12"/>
      <c r="I597" s="1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4:23" ht="15.75" customHeight="1">
      <c r="D598" s="12"/>
      <c r="E598" s="12"/>
      <c r="F598" s="12"/>
      <c r="G598" s="12"/>
      <c r="H598" s="12"/>
      <c r="I598" s="1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4:23" ht="15.75" customHeight="1">
      <c r="D599" s="12"/>
      <c r="E599" s="12"/>
      <c r="F599" s="12"/>
      <c r="G599" s="12"/>
      <c r="H599" s="12"/>
      <c r="I599" s="1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4:23" ht="15.75" customHeight="1">
      <c r="D600" s="12"/>
      <c r="E600" s="12"/>
      <c r="F600" s="12"/>
      <c r="G600" s="12"/>
      <c r="H600" s="12"/>
      <c r="I600" s="1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4:23" ht="15.75" customHeight="1">
      <c r="D601" s="12"/>
      <c r="E601" s="12"/>
      <c r="F601" s="12"/>
      <c r="G601" s="12"/>
      <c r="H601" s="12"/>
      <c r="I601" s="1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4:23" ht="15.75" customHeight="1">
      <c r="D602" s="12"/>
      <c r="E602" s="12"/>
      <c r="F602" s="12"/>
      <c r="G602" s="12"/>
      <c r="H602" s="12"/>
      <c r="I602" s="1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4:23" ht="15.75" customHeight="1">
      <c r="D603" s="12"/>
      <c r="E603" s="12"/>
      <c r="F603" s="12"/>
      <c r="G603" s="12"/>
      <c r="H603" s="12"/>
      <c r="I603" s="1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4:23" ht="15.75" customHeight="1">
      <c r="D604" s="12"/>
      <c r="E604" s="12"/>
      <c r="F604" s="12"/>
      <c r="G604" s="12"/>
      <c r="H604" s="12"/>
      <c r="I604" s="1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4:23" ht="15.75" customHeight="1">
      <c r="D605" s="12"/>
      <c r="E605" s="12"/>
      <c r="F605" s="12"/>
      <c r="G605" s="12"/>
      <c r="H605" s="12"/>
      <c r="I605" s="1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4:23" ht="15.75" customHeight="1">
      <c r="D606" s="12"/>
      <c r="E606" s="12"/>
      <c r="F606" s="12"/>
      <c r="G606" s="12"/>
      <c r="H606" s="12"/>
      <c r="I606" s="1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4:23" ht="15.75" customHeight="1">
      <c r="D607" s="12"/>
      <c r="E607" s="12"/>
      <c r="F607" s="12"/>
      <c r="G607" s="12"/>
      <c r="H607" s="12"/>
      <c r="I607" s="1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4:23" ht="15.75" customHeight="1">
      <c r="D608" s="12"/>
      <c r="E608" s="12"/>
      <c r="F608" s="12"/>
      <c r="G608" s="12"/>
      <c r="H608" s="12"/>
      <c r="I608" s="1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4:23" ht="15.75" customHeight="1">
      <c r="D609" s="12"/>
      <c r="E609" s="12"/>
      <c r="F609" s="12"/>
      <c r="G609" s="12"/>
      <c r="H609" s="12"/>
      <c r="I609" s="1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4:23" ht="15.75" customHeight="1">
      <c r="D610" s="12"/>
      <c r="E610" s="12"/>
      <c r="F610" s="12"/>
      <c r="G610" s="12"/>
      <c r="H610" s="12"/>
      <c r="I610" s="1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4:23" ht="15.75" customHeight="1">
      <c r="D611" s="12"/>
      <c r="E611" s="12"/>
      <c r="F611" s="12"/>
      <c r="G611" s="12"/>
      <c r="H611" s="12"/>
      <c r="I611" s="1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4:23" ht="15.75" customHeight="1">
      <c r="D612" s="12"/>
      <c r="E612" s="12"/>
      <c r="F612" s="12"/>
      <c r="G612" s="12"/>
      <c r="H612" s="12"/>
      <c r="I612" s="1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4:23" ht="15.75" customHeight="1">
      <c r="D613" s="12"/>
      <c r="E613" s="12"/>
      <c r="F613" s="12"/>
      <c r="G613" s="12"/>
      <c r="H613" s="12"/>
      <c r="I613" s="1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4:23" ht="15.75" customHeight="1">
      <c r="D614" s="12"/>
      <c r="E614" s="12"/>
      <c r="F614" s="12"/>
      <c r="G614" s="12"/>
      <c r="H614" s="12"/>
      <c r="I614" s="1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4:23" ht="15.75" customHeight="1">
      <c r="D615" s="12"/>
      <c r="E615" s="12"/>
      <c r="F615" s="12"/>
      <c r="G615" s="12"/>
      <c r="H615" s="12"/>
      <c r="I615" s="1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4:23" ht="15.75" customHeight="1">
      <c r="D616" s="12"/>
      <c r="E616" s="12"/>
      <c r="F616" s="12"/>
      <c r="G616" s="12"/>
      <c r="H616" s="12"/>
      <c r="I616" s="1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4:23" ht="15.75" customHeight="1">
      <c r="D617" s="12"/>
      <c r="E617" s="12"/>
      <c r="F617" s="12"/>
      <c r="G617" s="12"/>
      <c r="H617" s="12"/>
      <c r="I617" s="1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4:23" ht="15.75" customHeight="1">
      <c r="D618" s="12"/>
      <c r="E618" s="12"/>
      <c r="F618" s="12"/>
      <c r="G618" s="12"/>
      <c r="H618" s="12"/>
      <c r="I618" s="1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4:23" ht="15.75" customHeight="1">
      <c r="D619" s="12"/>
      <c r="E619" s="12"/>
      <c r="F619" s="12"/>
      <c r="G619" s="12"/>
      <c r="H619" s="12"/>
      <c r="I619" s="1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4:23" ht="15.75" customHeight="1">
      <c r="D620" s="12"/>
      <c r="E620" s="12"/>
      <c r="F620" s="12"/>
      <c r="G620" s="12"/>
      <c r="H620" s="12"/>
      <c r="I620" s="1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4:23" ht="15.75" customHeight="1">
      <c r="D621" s="12"/>
      <c r="E621" s="12"/>
      <c r="F621" s="12"/>
      <c r="G621" s="12"/>
      <c r="H621" s="12"/>
      <c r="I621" s="1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4:23" ht="15.75" customHeight="1">
      <c r="D622" s="12"/>
      <c r="E622" s="12"/>
      <c r="F622" s="12"/>
      <c r="G622" s="12"/>
      <c r="H622" s="12"/>
      <c r="I622" s="1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4:23" ht="15.75" customHeight="1">
      <c r="D623" s="12"/>
      <c r="E623" s="12"/>
      <c r="F623" s="12"/>
      <c r="G623" s="12"/>
      <c r="H623" s="12"/>
      <c r="I623" s="1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4:23" ht="15.75" customHeight="1">
      <c r="D624" s="12"/>
      <c r="E624" s="12"/>
      <c r="F624" s="12"/>
      <c r="G624" s="12"/>
      <c r="H624" s="12"/>
      <c r="I624" s="1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4:23" ht="15.75" customHeight="1">
      <c r="D625" s="12"/>
      <c r="E625" s="12"/>
      <c r="F625" s="12"/>
      <c r="G625" s="12"/>
      <c r="H625" s="12"/>
      <c r="I625" s="1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4:23" ht="15.75" customHeight="1">
      <c r="D626" s="12"/>
      <c r="E626" s="12"/>
      <c r="F626" s="12"/>
      <c r="G626" s="12"/>
      <c r="H626" s="12"/>
      <c r="I626" s="1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4:23" ht="15.75" customHeight="1">
      <c r="D627" s="12"/>
      <c r="E627" s="12"/>
      <c r="F627" s="12"/>
      <c r="G627" s="12"/>
      <c r="H627" s="12"/>
      <c r="I627" s="1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4:23" ht="15.75" customHeight="1">
      <c r="D628" s="12"/>
      <c r="E628" s="12"/>
      <c r="F628" s="12"/>
      <c r="G628" s="12"/>
      <c r="H628" s="12"/>
      <c r="I628" s="1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4:23" ht="15.75" customHeight="1">
      <c r="D629" s="12"/>
      <c r="E629" s="12"/>
      <c r="F629" s="12"/>
      <c r="G629" s="12"/>
      <c r="H629" s="12"/>
      <c r="I629" s="1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4:23" ht="15.75" customHeight="1">
      <c r="D630" s="12"/>
      <c r="E630" s="12"/>
      <c r="F630" s="12"/>
      <c r="G630" s="12"/>
      <c r="H630" s="12"/>
      <c r="I630" s="1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4:23" ht="15.75" customHeight="1">
      <c r="D631" s="12"/>
      <c r="E631" s="12"/>
      <c r="F631" s="12"/>
      <c r="G631" s="12"/>
      <c r="H631" s="12"/>
      <c r="I631" s="1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4:23" ht="15.75" customHeight="1">
      <c r="D632" s="12"/>
      <c r="E632" s="12"/>
      <c r="F632" s="12"/>
      <c r="G632" s="12"/>
      <c r="H632" s="12"/>
      <c r="I632" s="1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4:23" ht="15.75" customHeight="1">
      <c r="D633" s="12"/>
      <c r="E633" s="12"/>
      <c r="F633" s="12"/>
      <c r="G633" s="12"/>
      <c r="H633" s="12"/>
      <c r="I633" s="1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4:23" ht="15.75" customHeight="1">
      <c r="D634" s="12"/>
      <c r="E634" s="12"/>
      <c r="F634" s="12"/>
      <c r="G634" s="12"/>
      <c r="H634" s="12"/>
      <c r="I634" s="1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4:23" ht="15.75" customHeight="1">
      <c r="D635" s="12"/>
      <c r="E635" s="12"/>
      <c r="F635" s="12"/>
      <c r="G635" s="12"/>
      <c r="H635" s="12"/>
      <c r="I635" s="1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4:23" ht="15.75" customHeight="1">
      <c r="D636" s="12"/>
      <c r="E636" s="12"/>
      <c r="F636" s="12"/>
      <c r="G636" s="12"/>
      <c r="H636" s="12"/>
      <c r="I636" s="1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4:23" ht="15.75" customHeight="1">
      <c r="D637" s="12"/>
      <c r="E637" s="12"/>
      <c r="F637" s="12"/>
      <c r="G637" s="12"/>
      <c r="H637" s="12"/>
      <c r="I637" s="1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4:23" ht="15.75" customHeight="1">
      <c r="D638" s="12"/>
      <c r="E638" s="12"/>
      <c r="F638" s="12"/>
      <c r="G638" s="12"/>
      <c r="H638" s="12"/>
      <c r="I638" s="1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4:23" ht="15.75" customHeight="1">
      <c r="D639" s="12"/>
      <c r="E639" s="12"/>
      <c r="F639" s="12"/>
      <c r="G639" s="12"/>
      <c r="H639" s="12"/>
      <c r="I639" s="1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4:23" ht="15.75" customHeight="1">
      <c r="D640" s="12"/>
      <c r="E640" s="12"/>
      <c r="F640" s="12"/>
      <c r="G640" s="12"/>
      <c r="H640" s="12"/>
      <c r="I640" s="1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4:23" ht="15.75" customHeight="1">
      <c r="D641" s="12"/>
      <c r="E641" s="12"/>
      <c r="F641" s="12"/>
      <c r="G641" s="12"/>
      <c r="H641" s="12"/>
      <c r="I641" s="1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4:23" ht="15.75" customHeight="1">
      <c r="D642" s="12"/>
      <c r="E642" s="12"/>
      <c r="F642" s="12"/>
      <c r="G642" s="12"/>
      <c r="H642" s="12"/>
      <c r="I642" s="1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4:23" ht="15.75" customHeight="1">
      <c r="D643" s="12"/>
      <c r="E643" s="12"/>
      <c r="F643" s="12"/>
      <c r="G643" s="12"/>
      <c r="H643" s="12"/>
      <c r="I643" s="1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4:23" ht="15.75" customHeight="1">
      <c r="D644" s="12"/>
      <c r="E644" s="12"/>
      <c r="F644" s="12"/>
      <c r="G644" s="12"/>
      <c r="H644" s="12"/>
      <c r="I644" s="1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4:23" ht="15.75" customHeight="1">
      <c r="D645" s="12"/>
      <c r="E645" s="12"/>
      <c r="F645" s="12"/>
      <c r="G645" s="12"/>
      <c r="H645" s="12"/>
      <c r="I645" s="1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4:23" ht="15.75" customHeight="1">
      <c r="D646" s="12"/>
      <c r="E646" s="12"/>
      <c r="F646" s="12"/>
      <c r="G646" s="12"/>
      <c r="H646" s="12"/>
      <c r="I646" s="1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4:23" ht="15.75" customHeight="1">
      <c r="D647" s="12"/>
      <c r="E647" s="12"/>
      <c r="F647" s="12"/>
      <c r="G647" s="12"/>
      <c r="H647" s="12"/>
      <c r="I647" s="1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4:23" ht="15.75" customHeight="1">
      <c r="D648" s="12"/>
      <c r="E648" s="12"/>
      <c r="F648" s="12"/>
      <c r="G648" s="12"/>
      <c r="H648" s="12"/>
      <c r="I648" s="1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4:23" ht="15.75" customHeight="1">
      <c r="D649" s="12"/>
      <c r="E649" s="12"/>
      <c r="F649" s="12"/>
      <c r="G649" s="12"/>
      <c r="H649" s="12"/>
      <c r="I649" s="1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4:23" ht="15.75" customHeight="1">
      <c r="D650" s="12"/>
      <c r="E650" s="12"/>
      <c r="F650" s="12"/>
      <c r="G650" s="12"/>
      <c r="H650" s="12"/>
      <c r="I650" s="1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4:23" ht="15.75" customHeight="1">
      <c r="D651" s="12"/>
      <c r="E651" s="12"/>
      <c r="F651" s="12"/>
      <c r="G651" s="12"/>
      <c r="H651" s="12"/>
      <c r="I651" s="1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4:23" ht="15.75" customHeight="1">
      <c r="D652" s="12"/>
      <c r="E652" s="12"/>
      <c r="F652" s="12"/>
      <c r="G652" s="12"/>
      <c r="H652" s="12"/>
      <c r="I652" s="1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4:23" ht="15.75" customHeight="1">
      <c r="D653" s="12"/>
      <c r="E653" s="12"/>
      <c r="F653" s="12"/>
      <c r="G653" s="12"/>
      <c r="H653" s="12"/>
      <c r="I653" s="1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4:23" ht="15.75" customHeight="1">
      <c r="D654" s="12"/>
      <c r="E654" s="12"/>
      <c r="F654" s="12"/>
      <c r="G654" s="12"/>
      <c r="H654" s="12"/>
      <c r="I654" s="1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4:23" ht="15.75" customHeight="1">
      <c r="D655" s="12"/>
      <c r="E655" s="12"/>
      <c r="F655" s="12"/>
      <c r="G655" s="12"/>
      <c r="H655" s="12"/>
      <c r="I655" s="1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4:23" ht="15.75" customHeight="1">
      <c r="D656" s="12"/>
      <c r="E656" s="12"/>
      <c r="F656" s="12"/>
      <c r="G656" s="12"/>
      <c r="H656" s="12"/>
      <c r="I656" s="1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4:23" ht="15.75" customHeight="1">
      <c r="D657" s="12"/>
      <c r="E657" s="12"/>
      <c r="F657" s="12"/>
      <c r="G657" s="12"/>
      <c r="H657" s="12"/>
      <c r="I657" s="1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4:23" ht="15.75" customHeight="1">
      <c r="D658" s="12"/>
      <c r="E658" s="12"/>
      <c r="F658" s="12"/>
      <c r="G658" s="12"/>
      <c r="H658" s="12"/>
      <c r="I658" s="1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4:23" ht="15.75" customHeight="1">
      <c r="D659" s="12"/>
      <c r="E659" s="12"/>
      <c r="F659" s="12"/>
      <c r="G659" s="12"/>
      <c r="H659" s="12"/>
      <c r="I659" s="1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4:23" ht="15.75" customHeight="1">
      <c r="D660" s="12"/>
      <c r="E660" s="12"/>
      <c r="F660" s="12"/>
      <c r="G660" s="12"/>
      <c r="H660" s="12"/>
      <c r="I660" s="1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4:23" ht="15.75" customHeight="1">
      <c r="D661" s="12"/>
      <c r="E661" s="12"/>
      <c r="F661" s="12"/>
      <c r="G661" s="12"/>
      <c r="H661" s="12"/>
      <c r="I661" s="1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4:23" ht="15.75" customHeight="1">
      <c r="D662" s="12"/>
      <c r="E662" s="12"/>
      <c r="F662" s="12"/>
      <c r="G662" s="12"/>
      <c r="H662" s="12"/>
      <c r="I662" s="1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4:23" ht="15.75" customHeight="1">
      <c r="D663" s="12"/>
      <c r="E663" s="12"/>
      <c r="F663" s="12"/>
      <c r="G663" s="12"/>
      <c r="H663" s="12"/>
      <c r="I663" s="1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4:23" ht="15.75" customHeight="1">
      <c r="D664" s="12"/>
      <c r="E664" s="12"/>
      <c r="F664" s="12"/>
      <c r="G664" s="12"/>
      <c r="H664" s="12"/>
      <c r="I664" s="1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4:23" ht="15.75" customHeight="1">
      <c r="D665" s="12"/>
      <c r="E665" s="12"/>
      <c r="F665" s="12"/>
      <c r="G665" s="12"/>
      <c r="H665" s="12"/>
      <c r="I665" s="1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4:23" ht="15.75" customHeight="1">
      <c r="D666" s="12"/>
      <c r="E666" s="12"/>
      <c r="F666" s="12"/>
      <c r="G666" s="12"/>
      <c r="H666" s="12"/>
      <c r="I666" s="1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4:23" ht="15.75" customHeight="1">
      <c r="D667" s="12"/>
      <c r="E667" s="12"/>
      <c r="F667" s="12"/>
      <c r="G667" s="12"/>
      <c r="H667" s="12"/>
      <c r="I667" s="1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4:23" ht="15.75" customHeight="1">
      <c r="D668" s="12"/>
      <c r="E668" s="12"/>
      <c r="F668" s="12"/>
      <c r="G668" s="12"/>
      <c r="H668" s="12"/>
      <c r="I668" s="1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4:23" ht="15.75" customHeight="1">
      <c r="D669" s="12"/>
      <c r="E669" s="12"/>
      <c r="F669" s="12"/>
      <c r="G669" s="12"/>
      <c r="H669" s="12"/>
      <c r="I669" s="1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4:23" ht="15.75" customHeight="1">
      <c r="D670" s="12"/>
      <c r="E670" s="12"/>
      <c r="F670" s="12"/>
      <c r="G670" s="12"/>
      <c r="H670" s="12"/>
      <c r="I670" s="1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4:23" ht="15.75" customHeight="1">
      <c r="D671" s="12"/>
      <c r="E671" s="12"/>
      <c r="F671" s="12"/>
      <c r="G671" s="12"/>
      <c r="H671" s="12"/>
      <c r="I671" s="1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4:23" ht="15.75" customHeight="1">
      <c r="D672" s="12"/>
      <c r="E672" s="12"/>
      <c r="F672" s="12"/>
      <c r="G672" s="12"/>
      <c r="H672" s="12"/>
      <c r="I672" s="1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4:23" ht="15.75" customHeight="1">
      <c r="D673" s="12"/>
      <c r="E673" s="12"/>
      <c r="F673" s="12"/>
      <c r="G673" s="12"/>
      <c r="H673" s="12"/>
      <c r="I673" s="1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4:23" ht="15.75" customHeight="1">
      <c r="D674" s="12"/>
      <c r="E674" s="12"/>
      <c r="F674" s="12"/>
      <c r="G674" s="12"/>
      <c r="H674" s="12"/>
      <c r="I674" s="1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4:23" ht="15.75" customHeight="1">
      <c r="D675" s="12"/>
      <c r="E675" s="12"/>
      <c r="F675" s="12"/>
      <c r="G675" s="12"/>
      <c r="H675" s="12"/>
      <c r="I675" s="1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4:23" ht="15.75" customHeight="1">
      <c r="D676" s="12"/>
      <c r="E676" s="12"/>
      <c r="F676" s="12"/>
      <c r="G676" s="12"/>
      <c r="H676" s="12"/>
      <c r="I676" s="1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4:23" ht="15.75" customHeight="1">
      <c r="D677" s="12"/>
      <c r="E677" s="12"/>
      <c r="F677" s="12"/>
      <c r="G677" s="12"/>
      <c r="H677" s="12"/>
      <c r="I677" s="1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4:23" ht="15.75" customHeight="1">
      <c r="D678" s="12"/>
      <c r="E678" s="12"/>
      <c r="F678" s="12"/>
      <c r="G678" s="12"/>
      <c r="H678" s="12"/>
      <c r="I678" s="1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4:23" ht="15.75" customHeight="1">
      <c r="D679" s="12"/>
      <c r="E679" s="12"/>
      <c r="F679" s="12"/>
      <c r="G679" s="12"/>
      <c r="H679" s="12"/>
      <c r="I679" s="1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4:23" ht="15.75" customHeight="1">
      <c r="D680" s="12"/>
      <c r="E680" s="12"/>
      <c r="F680" s="12"/>
      <c r="G680" s="12"/>
      <c r="H680" s="12"/>
      <c r="I680" s="1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4:23" ht="15.75" customHeight="1">
      <c r="D681" s="12"/>
      <c r="E681" s="12"/>
      <c r="F681" s="12"/>
      <c r="G681" s="12"/>
      <c r="H681" s="12"/>
      <c r="I681" s="1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4:23" ht="15.75" customHeight="1">
      <c r="D682" s="12"/>
      <c r="E682" s="12"/>
      <c r="F682" s="12"/>
      <c r="G682" s="12"/>
      <c r="H682" s="12"/>
      <c r="I682" s="1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4:23" ht="15.75" customHeight="1">
      <c r="D683" s="12"/>
      <c r="E683" s="12"/>
      <c r="F683" s="12"/>
      <c r="G683" s="12"/>
      <c r="H683" s="12"/>
      <c r="I683" s="1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4:23" ht="15.75" customHeight="1">
      <c r="D684" s="12"/>
      <c r="E684" s="12"/>
      <c r="F684" s="12"/>
      <c r="G684" s="12"/>
      <c r="H684" s="12"/>
      <c r="I684" s="1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4:23" ht="15.75" customHeight="1">
      <c r="D685" s="12"/>
      <c r="E685" s="12"/>
      <c r="F685" s="12"/>
      <c r="G685" s="12"/>
      <c r="H685" s="12"/>
      <c r="I685" s="1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4:23" ht="15.75" customHeight="1">
      <c r="D686" s="12"/>
      <c r="E686" s="12"/>
      <c r="F686" s="12"/>
      <c r="G686" s="12"/>
      <c r="H686" s="12"/>
      <c r="I686" s="1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4:23" ht="15.75" customHeight="1">
      <c r="D687" s="12"/>
      <c r="E687" s="12"/>
      <c r="F687" s="12"/>
      <c r="G687" s="12"/>
      <c r="H687" s="12"/>
      <c r="I687" s="1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4:23" ht="15.75" customHeight="1">
      <c r="D688" s="12"/>
      <c r="E688" s="12"/>
      <c r="F688" s="12"/>
      <c r="G688" s="12"/>
      <c r="H688" s="12"/>
      <c r="I688" s="1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4:23" ht="15.75" customHeight="1">
      <c r="D689" s="12"/>
      <c r="E689" s="12"/>
      <c r="F689" s="12"/>
      <c r="G689" s="12"/>
      <c r="H689" s="12"/>
      <c r="I689" s="1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4:23" ht="15.75" customHeight="1">
      <c r="D690" s="12"/>
      <c r="E690" s="12"/>
      <c r="F690" s="12"/>
      <c r="G690" s="12"/>
      <c r="H690" s="12"/>
      <c r="I690" s="1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4:23" ht="15.75" customHeight="1">
      <c r="D691" s="12"/>
      <c r="E691" s="12"/>
      <c r="F691" s="12"/>
      <c r="G691" s="12"/>
      <c r="H691" s="12"/>
      <c r="I691" s="1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4:23" ht="15.75" customHeight="1">
      <c r="D692" s="12"/>
      <c r="E692" s="12"/>
      <c r="F692" s="12"/>
      <c r="G692" s="12"/>
      <c r="H692" s="12"/>
      <c r="I692" s="1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4:23" ht="15.75" customHeight="1">
      <c r="D693" s="12"/>
      <c r="E693" s="12"/>
      <c r="F693" s="12"/>
      <c r="G693" s="12"/>
      <c r="H693" s="12"/>
      <c r="I693" s="1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4:23" ht="15.75" customHeight="1">
      <c r="D694" s="12"/>
      <c r="E694" s="12"/>
      <c r="F694" s="12"/>
      <c r="G694" s="12"/>
      <c r="H694" s="12"/>
      <c r="I694" s="1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4:23" ht="15.75" customHeight="1">
      <c r="D695" s="12"/>
      <c r="E695" s="12"/>
      <c r="F695" s="12"/>
      <c r="G695" s="12"/>
      <c r="H695" s="12"/>
      <c r="I695" s="1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4:23" ht="15.75" customHeight="1">
      <c r="D696" s="12"/>
      <c r="E696" s="12"/>
      <c r="F696" s="12"/>
      <c r="G696" s="12"/>
      <c r="H696" s="12"/>
      <c r="I696" s="1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4:23" ht="15.75" customHeight="1">
      <c r="D697" s="12"/>
      <c r="E697" s="12"/>
      <c r="F697" s="12"/>
      <c r="G697" s="12"/>
      <c r="H697" s="12"/>
      <c r="I697" s="1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4:23" ht="15.75" customHeight="1">
      <c r="D698" s="12"/>
      <c r="E698" s="12"/>
      <c r="F698" s="12"/>
      <c r="G698" s="12"/>
      <c r="H698" s="12"/>
      <c r="I698" s="1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4:23" ht="15.75" customHeight="1">
      <c r="D699" s="12"/>
      <c r="E699" s="12"/>
      <c r="F699" s="12"/>
      <c r="G699" s="12"/>
      <c r="H699" s="12"/>
      <c r="I699" s="1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4:23" ht="15.75" customHeight="1">
      <c r="D700" s="12"/>
      <c r="E700" s="12"/>
      <c r="F700" s="12"/>
      <c r="G700" s="12"/>
      <c r="H700" s="12"/>
      <c r="I700" s="1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4:23" ht="15.75" customHeight="1">
      <c r="D701" s="12"/>
      <c r="E701" s="12"/>
      <c r="F701" s="12"/>
      <c r="G701" s="12"/>
      <c r="H701" s="12"/>
      <c r="I701" s="1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4:23" ht="15.75" customHeight="1">
      <c r="D702" s="12"/>
      <c r="E702" s="12"/>
      <c r="F702" s="12"/>
      <c r="G702" s="12"/>
      <c r="H702" s="12"/>
      <c r="I702" s="1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4:23" ht="15.75" customHeight="1">
      <c r="D703" s="12"/>
      <c r="E703" s="12"/>
      <c r="F703" s="12"/>
      <c r="G703" s="12"/>
      <c r="H703" s="12"/>
      <c r="I703" s="1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4:23" ht="15.75" customHeight="1">
      <c r="D704" s="12"/>
      <c r="E704" s="12"/>
      <c r="F704" s="12"/>
      <c r="G704" s="12"/>
      <c r="H704" s="12"/>
      <c r="I704" s="1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4:23" ht="15.75" customHeight="1">
      <c r="D705" s="12"/>
      <c r="E705" s="12"/>
      <c r="F705" s="12"/>
      <c r="G705" s="12"/>
      <c r="H705" s="12"/>
      <c r="I705" s="1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4:23" ht="15.75" customHeight="1">
      <c r="D706" s="12"/>
      <c r="E706" s="12"/>
      <c r="F706" s="12"/>
      <c r="G706" s="12"/>
      <c r="H706" s="12"/>
      <c r="I706" s="1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4:23" ht="15.75" customHeight="1">
      <c r="D707" s="12"/>
      <c r="E707" s="12"/>
      <c r="F707" s="12"/>
      <c r="G707" s="12"/>
      <c r="H707" s="12"/>
      <c r="I707" s="1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4:23" ht="15.75" customHeight="1">
      <c r="D708" s="12"/>
      <c r="E708" s="12"/>
      <c r="F708" s="12"/>
      <c r="G708" s="12"/>
      <c r="H708" s="12"/>
      <c r="I708" s="1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4:23" ht="15.75" customHeight="1">
      <c r="D709" s="12"/>
      <c r="E709" s="12"/>
      <c r="F709" s="12"/>
      <c r="G709" s="12"/>
      <c r="H709" s="12"/>
      <c r="I709" s="1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4:23" ht="15.75" customHeight="1">
      <c r="D710" s="12"/>
      <c r="E710" s="12"/>
      <c r="F710" s="12"/>
      <c r="G710" s="12"/>
      <c r="H710" s="12"/>
      <c r="I710" s="1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4:23" ht="15.75" customHeight="1">
      <c r="D711" s="12"/>
      <c r="E711" s="12"/>
      <c r="F711" s="12"/>
      <c r="G711" s="12"/>
      <c r="H711" s="12"/>
      <c r="I711" s="1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4:23" ht="15.75" customHeight="1">
      <c r="D712" s="12"/>
      <c r="E712" s="12"/>
      <c r="F712" s="12"/>
      <c r="G712" s="12"/>
      <c r="H712" s="12"/>
      <c r="I712" s="1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4:23" ht="15.75" customHeight="1">
      <c r="D713" s="12"/>
      <c r="E713" s="12"/>
      <c r="F713" s="12"/>
      <c r="G713" s="12"/>
      <c r="H713" s="12"/>
      <c r="I713" s="1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4:23" ht="15.75" customHeight="1">
      <c r="D714" s="12"/>
      <c r="E714" s="12"/>
      <c r="F714" s="12"/>
      <c r="G714" s="12"/>
      <c r="H714" s="12"/>
      <c r="I714" s="1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4:23" ht="15.75" customHeight="1">
      <c r="D715" s="12"/>
      <c r="E715" s="12"/>
      <c r="F715" s="12"/>
      <c r="G715" s="12"/>
      <c r="H715" s="12"/>
      <c r="I715" s="1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4:23" ht="15.75" customHeight="1">
      <c r="D716" s="12"/>
      <c r="E716" s="12"/>
      <c r="F716" s="12"/>
      <c r="G716" s="12"/>
      <c r="H716" s="12"/>
      <c r="I716" s="1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4:23" ht="15.75" customHeight="1">
      <c r="D717" s="12"/>
      <c r="E717" s="12"/>
      <c r="F717" s="12"/>
      <c r="G717" s="12"/>
      <c r="H717" s="12"/>
      <c r="I717" s="1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4:23" ht="15.75" customHeight="1">
      <c r="D718" s="12"/>
      <c r="E718" s="12"/>
      <c r="F718" s="12"/>
      <c r="G718" s="12"/>
      <c r="H718" s="12"/>
      <c r="I718" s="1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4:23" ht="15.75" customHeight="1">
      <c r="D719" s="12"/>
      <c r="E719" s="12"/>
      <c r="F719" s="12"/>
      <c r="G719" s="12"/>
      <c r="H719" s="12"/>
      <c r="I719" s="1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4:23" ht="15.75" customHeight="1">
      <c r="D720" s="12"/>
      <c r="E720" s="12"/>
      <c r="F720" s="12"/>
      <c r="G720" s="12"/>
      <c r="H720" s="12"/>
      <c r="I720" s="1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4:23" ht="15.75" customHeight="1">
      <c r="D721" s="12"/>
      <c r="E721" s="12"/>
      <c r="F721" s="12"/>
      <c r="G721" s="12"/>
      <c r="H721" s="12"/>
      <c r="I721" s="1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4:23" ht="15.75" customHeight="1">
      <c r="D722" s="12"/>
      <c r="E722" s="12"/>
      <c r="F722" s="12"/>
      <c r="G722" s="12"/>
      <c r="H722" s="12"/>
      <c r="I722" s="1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4:23" ht="15.75" customHeight="1">
      <c r="D723" s="12"/>
      <c r="E723" s="12"/>
      <c r="F723" s="12"/>
      <c r="G723" s="12"/>
      <c r="H723" s="12"/>
      <c r="I723" s="1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4:23" ht="15.75" customHeight="1">
      <c r="D724" s="12"/>
      <c r="E724" s="12"/>
      <c r="F724" s="12"/>
      <c r="G724" s="12"/>
      <c r="H724" s="12"/>
      <c r="I724" s="1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4:23" ht="15.75" customHeight="1">
      <c r="D725" s="12"/>
      <c r="E725" s="12"/>
      <c r="F725" s="12"/>
      <c r="G725" s="12"/>
      <c r="H725" s="12"/>
      <c r="I725" s="1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4:23" ht="15.75" customHeight="1">
      <c r="D726" s="12"/>
      <c r="E726" s="12"/>
      <c r="F726" s="12"/>
      <c r="G726" s="12"/>
      <c r="H726" s="12"/>
      <c r="I726" s="1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4:23" ht="15.75" customHeight="1">
      <c r="D727" s="12"/>
      <c r="E727" s="12"/>
      <c r="F727" s="12"/>
      <c r="G727" s="12"/>
      <c r="H727" s="12"/>
      <c r="I727" s="1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4:23" ht="15.75" customHeight="1">
      <c r="D728" s="12"/>
      <c r="E728" s="12"/>
      <c r="F728" s="12"/>
      <c r="G728" s="12"/>
      <c r="H728" s="12"/>
      <c r="I728" s="1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4:23" ht="15.75" customHeight="1">
      <c r="D729" s="12"/>
      <c r="E729" s="12"/>
      <c r="F729" s="12"/>
      <c r="G729" s="12"/>
      <c r="H729" s="12"/>
      <c r="I729" s="1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4:23" ht="15.75" customHeight="1">
      <c r="D730" s="12"/>
      <c r="E730" s="12"/>
      <c r="F730" s="12"/>
      <c r="G730" s="12"/>
      <c r="H730" s="12"/>
      <c r="I730" s="1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4:23" ht="15.75" customHeight="1">
      <c r="D731" s="12"/>
      <c r="E731" s="12"/>
      <c r="F731" s="12"/>
      <c r="G731" s="12"/>
      <c r="H731" s="12"/>
      <c r="I731" s="1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4:23" ht="15.75" customHeight="1">
      <c r="D732" s="12"/>
      <c r="E732" s="12"/>
      <c r="F732" s="12"/>
      <c r="G732" s="12"/>
      <c r="H732" s="12"/>
      <c r="I732" s="1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4:23" ht="15.75" customHeight="1">
      <c r="D733" s="12"/>
      <c r="E733" s="12"/>
      <c r="F733" s="12"/>
      <c r="G733" s="12"/>
      <c r="H733" s="12"/>
      <c r="I733" s="1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4:23" ht="15.75" customHeight="1">
      <c r="D734" s="12"/>
      <c r="E734" s="12"/>
      <c r="F734" s="12"/>
      <c r="G734" s="12"/>
      <c r="H734" s="12"/>
      <c r="I734" s="1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4:23" ht="15.75" customHeight="1">
      <c r="D735" s="12"/>
      <c r="E735" s="12"/>
      <c r="F735" s="12"/>
      <c r="G735" s="12"/>
      <c r="H735" s="12"/>
      <c r="I735" s="1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4:23" ht="15.75" customHeight="1">
      <c r="D736" s="12"/>
      <c r="E736" s="12"/>
      <c r="F736" s="12"/>
      <c r="G736" s="12"/>
      <c r="H736" s="12"/>
      <c r="I736" s="1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4:23" ht="15.75" customHeight="1">
      <c r="D737" s="12"/>
      <c r="E737" s="12"/>
      <c r="F737" s="12"/>
      <c r="G737" s="12"/>
      <c r="H737" s="12"/>
      <c r="I737" s="1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4:23" ht="15.75" customHeight="1">
      <c r="D738" s="12"/>
      <c r="E738" s="12"/>
      <c r="F738" s="12"/>
      <c r="G738" s="12"/>
      <c r="H738" s="12"/>
      <c r="I738" s="1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4:23" ht="15.75" customHeight="1">
      <c r="D739" s="12"/>
      <c r="E739" s="12"/>
      <c r="F739" s="12"/>
      <c r="G739" s="12"/>
      <c r="H739" s="12"/>
      <c r="I739" s="1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4:23" ht="15.75" customHeight="1">
      <c r="D740" s="12"/>
      <c r="E740" s="12"/>
      <c r="F740" s="12"/>
      <c r="G740" s="12"/>
      <c r="H740" s="12"/>
      <c r="I740" s="1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4:23" ht="15.75" customHeight="1">
      <c r="D741" s="12"/>
      <c r="E741" s="12"/>
      <c r="F741" s="12"/>
      <c r="G741" s="12"/>
      <c r="H741" s="12"/>
      <c r="I741" s="1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4:23" ht="15.75" customHeight="1">
      <c r="D742" s="12"/>
      <c r="E742" s="12"/>
      <c r="F742" s="12"/>
      <c r="G742" s="12"/>
      <c r="H742" s="12"/>
      <c r="I742" s="1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4:23" ht="15.75" customHeight="1">
      <c r="D743" s="12"/>
      <c r="E743" s="12"/>
      <c r="F743" s="12"/>
      <c r="G743" s="12"/>
      <c r="H743" s="12"/>
      <c r="I743" s="1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4:23" ht="15.75" customHeight="1">
      <c r="D744" s="12"/>
      <c r="E744" s="12"/>
      <c r="F744" s="12"/>
      <c r="G744" s="12"/>
      <c r="H744" s="12"/>
      <c r="I744" s="1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4:23" ht="15.75" customHeight="1">
      <c r="D745" s="12"/>
      <c r="E745" s="12"/>
      <c r="F745" s="12"/>
      <c r="G745" s="12"/>
      <c r="H745" s="12"/>
      <c r="I745" s="1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4:23" ht="15.75" customHeight="1">
      <c r="D746" s="12"/>
      <c r="E746" s="12"/>
      <c r="F746" s="12"/>
      <c r="G746" s="12"/>
      <c r="H746" s="12"/>
      <c r="I746" s="1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4:23" ht="15.75" customHeight="1">
      <c r="D747" s="12"/>
      <c r="E747" s="12"/>
      <c r="F747" s="12"/>
      <c r="G747" s="12"/>
      <c r="H747" s="12"/>
      <c r="I747" s="1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4:23" ht="15.75" customHeight="1">
      <c r="D748" s="12"/>
      <c r="E748" s="12"/>
      <c r="F748" s="12"/>
      <c r="G748" s="12"/>
      <c r="H748" s="12"/>
      <c r="I748" s="1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4:23" ht="15.75" customHeight="1">
      <c r="D749" s="12"/>
      <c r="E749" s="12"/>
      <c r="F749" s="12"/>
      <c r="G749" s="12"/>
      <c r="H749" s="12"/>
      <c r="I749" s="1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4:23" ht="15.75" customHeight="1">
      <c r="D750" s="12"/>
      <c r="E750" s="12"/>
      <c r="F750" s="12"/>
      <c r="G750" s="12"/>
      <c r="H750" s="12"/>
      <c r="I750" s="1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4:23" ht="15.75" customHeight="1">
      <c r="D751" s="12"/>
      <c r="E751" s="12"/>
      <c r="F751" s="12"/>
      <c r="G751" s="12"/>
      <c r="H751" s="12"/>
      <c r="I751" s="1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4:23" ht="15.75" customHeight="1">
      <c r="D752" s="12"/>
      <c r="E752" s="12"/>
      <c r="F752" s="12"/>
      <c r="G752" s="12"/>
      <c r="H752" s="12"/>
      <c r="I752" s="1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4:23" ht="15.75" customHeight="1">
      <c r="D753" s="12"/>
      <c r="E753" s="12"/>
      <c r="F753" s="12"/>
      <c r="G753" s="12"/>
      <c r="H753" s="12"/>
      <c r="I753" s="1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4:23" ht="15.75" customHeight="1">
      <c r="D754" s="12"/>
      <c r="E754" s="12"/>
      <c r="F754" s="12"/>
      <c r="G754" s="12"/>
      <c r="H754" s="12"/>
      <c r="I754" s="1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4:23" ht="15.75" customHeight="1">
      <c r="D755" s="12"/>
      <c r="E755" s="12"/>
      <c r="F755" s="12"/>
      <c r="G755" s="12"/>
      <c r="H755" s="12"/>
      <c r="I755" s="1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4:23" ht="15.75" customHeight="1">
      <c r="D756" s="12"/>
      <c r="E756" s="12"/>
      <c r="F756" s="12"/>
      <c r="G756" s="12"/>
      <c r="H756" s="12"/>
      <c r="I756" s="1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4:23" ht="15.75" customHeight="1">
      <c r="D757" s="12"/>
      <c r="E757" s="12"/>
      <c r="F757" s="12"/>
      <c r="G757" s="12"/>
      <c r="H757" s="12"/>
      <c r="I757" s="1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4:23" ht="15.75" customHeight="1">
      <c r="D758" s="12"/>
      <c r="E758" s="12"/>
      <c r="F758" s="12"/>
      <c r="G758" s="12"/>
      <c r="H758" s="12"/>
      <c r="I758" s="1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4:23" ht="15.75" customHeight="1">
      <c r="D759" s="12"/>
      <c r="E759" s="12"/>
      <c r="F759" s="12"/>
      <c r="G759" s="12"/>
      <c r="H759" s="12"/>
      <c r="I759" s="1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4:23" ht="15.75" customHeight="1">
      <c r="D760" s="12"/>
      <c r="E760" s="12"/>
      <c r="F760" s="12"/>
      <c r="G760" s="12"/>
      <c r="H760" s="12"/>
      <c r="I760" s="1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4:23" ht="15.75" customHeight="1">
      <c r="D761" s="12"/>
      <c r="E761" s="12"/>
      <c r="F761" s="12"/>
      <c r="G761" s="12"/>
      <c r="H761" s="12"/>
      <c r="I761" s="1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4:23" ht="15.75" customHeight="1">
      <c r="D762" s="12"/>
      <c r="E762" s="12"/>
      <c r="F762" s="12"/>
      <c r="G762" s="12"/>
      <c r="H762" s="12"/>
      <c r="I762" s="1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4:23" ht="15.75" customHeight="1">
      <c r="D763" s="12"/>
      <c r="E763" s="12"/>
      <c r="F763" s="12"/>
      <c r="G763" s="12"/>
      <c r="H763" s="12"/>
      <c r="I763" s="1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4:23" ht="15.75" customHeight="1">
      <c r="D764" s="12"/>
      <c r="E764" s="12"/>
      <c r="F764" s="12"/>
      <c r="G764" s="12"/>
      <c r="H764" s="12"/>
      <c r="I764" s="1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4:23" ht="15.75" customHeight="1">
      <c r="D765" s="12"/>
      <c r="E765" s="12"/>
      <c r="F765" s="12"/>
      <c r="G765" s="12"/>
      <c r="H765" s="12"/>
      <c r="I765" s="1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4:23" ht="15.75" customHeight="1">
      <c r="D766" s="12"/>
      <c r="E766" s="12"/>
      <c r="F766" s="12"/>
      <c r="G766" s="12"/>
      <c r="H766" s="12"/>
      <c r="I766" s="1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4:23" ht="15.75" customHeight="1">
      <c r="D767" s="12"/>
      <c r="E767" s="12"/>
      <c r="F767" s="12"/>
      <c r="G767" s="12"/>
      <c r="H767" s="12"/>
      <c r="I767" s="1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4:23" ht="15.75" customHeight="1">
      <c r="D768" s="12"/>
      <c r="E768" s="12"/>
      <c r="F768" s="12"/>
      <c r="G768" s="12"/>
      <c r="H768" s="12"/>
      <c r="I768" s="1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4:23" ht="15.75" customHeight="1">
      <c r="D769" s="12"/>
      <c r="E769" s="12"/>
      <c r="F769" s="12"/>
      <c r="G769" s="12"/>
      <c r="H769" s="12"/>
      <c r="I769" s="1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4:23" ht="15.75" customHeight="1">
      <c r="D770" s="12"/>
      <c r="E770" s="12"/>
      <c r="F770" s="12"/>
      <c r="G770" s="12"/>
      <c r="H770" s="12"/>
      <c r="I770" s="1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4:23" ht="15.75" customHeight="1">
      <c r="D771" s="12"/>
      <c r="E771" s="12"/>
      <c r="F771" s="12"/>
      <c r="G771" s="12"/>
      <c r="H771" s="12"/>
      <c r="I771" s="1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4:23" ht="15.75" customHeight="1">
      <c r="D772" s="12"/>
      <c r="E772" s="12"/>
      <c r="F772" s="12"/>
      <c r="G772" s="12"/>
      <c r="H772" s="12"/>
      <c r="I772" s="1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4:23" ht="15.75" customHeight="1">
      <c r="D773" s="12"/>
      <c r="E773" s="12"/>
      <c r="F773" s="12"/>
      <c r="G773" s="12"/>
      <c r="H773" s="12"/>
      <c r="I773" s="1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4:23" ht="15.75" customHeight="1">
      <c r="D774" s="12"/>
      <c r="E774" s="12"/>
      <c r="F774" s="12"/>
      <c r="G774" s="12"/>
      <c r="H774" s="12"/>
      <c r="I774" s="1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4:23" ht="15.75" customHeight="1">
      <c r="D775" s="12"/>
      <c r="E775" s="12"/>
      <c r="F775" s="12"/>
      <c r="G775" s="12"/>
      <c r="H775" s="12"/>
      <c r="I775" s="1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4:23" ht="15.75" customHeight="1">
      <c r="D776" s="12"/>
      <c r="E776" s="12"/>
      <c r="F776" s="12"/>
      <c r="G776" s="12"/>
      <c r="H776" s="12"/>
      <c r="I776" s="1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4:23" ht="15.75" customHeight="1">
      <c r="D777" s="12"/>
      <c r="E777" s="12"/>
      <c r="F777" s="12"/>
      <c r="G777" s="12"/>
      <c r="H777" s="12"/>
      <c r="I777" s="1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4:23" ht="15.75" customHeight="1">
      <c r="D778" s="12"/>
      <c r="E778" s="12"/>
      <c r="F778" s="12"/>
      <c r="G778" s="12"/>
      <c r="H778" s="12"/>
      <c r="I778" s="1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4:23" ht="15.75" customHeight="1">
      <c r="D779" s="12"/>
      <c r="E779" s="12"/>
      <c r="F779" s="12"/>
      <c r="G779" s="12"/>
      <c r="H779" s="12"/>
      <c r="I779" s="1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4:23" ht="15.75" customHeight="1">
      <c r="D780" s="12"/>
      <c r="E780" s="12"/>
      <c r="F780" s="12"/>
      <c r="G780" s="12"/>
      <c r="H780" s="12"/>
      <c r="I780" s="1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4:23" ht="15.75" customHeight="1">
      <c r="D781" s="12"/>
      <c r="E781" s="12"/>
      <c r="F781" s="12"/>
      <c r="G781" s="12"/>
      <c r="H781" s="12"/>
      <c r="I781" s="1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4:23" ht="15.75" customHeight="1">
      <c r="D782" s="12"/>
      <c r="E782" s="12"/>
      <c r="F782" s="12"/>
      <c r="G782" s="12"/>
      <c r="H782" s="12"/>
      <c r="I782" s="1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4:23" ht="15.75" customHeight="1">
      <c r="D783" s="12"/>
      <c r="E783" s="12"/>
      <c r="F783" s="12"/>
      <c r="G783" s="12"/>
      <c r="H783" s="12"/>
      <c r="I783" s="1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4:23" ht="15.75" customHeight="1">
      <c r="D784" s="12"/>
      <c r="E784" s="12"/>
      <c r="F784" s="12"/>
      <c r="G784" s="12"/>
      <c r="H784" s="12"/>
      <c r="I784" s="1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4:23" ht="15.75" customHeight="1">
      <c r="D785" s="12"/>
      <c r="E785" s="12"/>
      <c r="F785" s="12"/>
      <c r="G785" s="12"/>
      <c r="H785" s="12"/>
      <c r="I785" s="1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4:23" ht="15.75" customHeight="1">
      <c r="D786" s="12"/>
      <c r="E786" s="12"/>
      <c r="F786" s="12"/>
      <c r="G786" s="12"/>
      <c r="H786" s="12"/>
      <c r="I786" s="1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4:23" ht="15.75" customHeight="1">
      <c r="D787" s="12"/>
      <c r="E787" s="12"/>
      <c r="F787" s="12"/>
      <c r="G787" s="12"/>
      <c r="H787" s="12"/>
      <c r="I787" s="1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4:23" ht="15.75" customHeight="1">
      <c r="D788" s="12"/>
      <c r="E788" s="12"/>
      <c r="F788" s="12"/>
      <c r="G788" s="12"/>
      <c r="H788" s="12"/>
      <c r="I788" s="1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4:23" ht="15.75" customHeight="1">
      <c r="D789" s="12"/>
      <c r="E789" s="12"/>
      <c r="F789" s="12"/>
      <c r="G789" s="12"/>
      <c r="H789" s="12"/>
      <c r="I789" s="1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4:23" ht="15.75" customHeight="1">
      <c r="D790" s="12"/>
      <c r="E790" s="12"/>
      <c r="F790" s="12"/>
      <c r="G790" s="12"/>
      <c r="H790" s="12"/>
      <c r="I790" s="1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4:23" ht="15.75" customHeight="1">
      <c r="D791" s="12"/>
      <c r="E791" s="12"/>
      <c r="F791" s="12"/>
      <c r="G791" s="12"/>
      <c r="H791" s="12"/>
      <c r="I791" s="1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4:23" ht="15.75" customHeight="1">
      <c r="D792" s="12"/>
      <c r="E792" s="12"/>
      <c r="F792" s="12"/>
      <c r="G792" s="12"/>
      <c r="H792" s="12"/>
      <c r="I792" s="1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4:23" ht="15.75" customHeight="1">
      <c r="D793" s="12"/>
      <c r="E793" s="12"/>
      <c r="F793" s="12"/>
      <c r="G793" s="12"/>
      <c r="H793" s="12"/>
      <c r="I793" s="1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4:23" ht="15.75" customHeight="1">
      <c r="D794" s="12"/>
      <c r="E794" s="12"/>
      <c r="F794" s="12"/>
      <c r="G794" s="12"/>
      <c r="H794" s="12"/>
      <c r="I794" s="1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4:23" ht="15.75" customHeight="1">
      <c r="D795" s="12"/>
      <c r="E795" s="12"/>
      <c r="F795" s="12"/>
      <c r="G795" s="12"/>
      <c r="H795" s="12"/>
      <c r="I795" s="1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4:23" ht="15.75" customHeight="1">
      <c r="D796" s="12"/>
      <c r="E796" s="12"/>
      <c r="F796" s="12"/>
      <c r="G796" s="12"/>
      <c r="H796" s="12"/>
      <c r="I796" s="1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4:23" ht="15.75" customHeight="1">
      <c r="D797" s="12"/>
      <c r="E797" s="12"/>
      <c r="F797" s="12"/>
      <c r="G797" s="12"/>
      <c r="H797" s="12"/>
      <c r="I797" s="1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4:23" ht="15.75" customHeight="1">
      <c r="D798" s="12"/>
      <c r="E798" s="12"/>
      <c r="F798" s="12"/>
      <c r="G798" s="12"/>
      <c r="H798" s="12"/>
      <c r="I798" s="1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4:23" ht="15.75" customHeight="1">
      <c r="D799" s="12"/>
      <c r="E799" s="12"/>
      <c r="F799" s="12"/>
      <c r="G799" s="12"/>
      <c r="H799" s="12"/>
      <c r="I799" s="1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4:23" ht="15.75" customHeight="1">
      <c r="D800" s="12"/>
      <c r="E800" s="12"/>
      <c r="F800" s="12"/>
      <c r="G800" s="12"/>
      <c r="H800" s="12"/>
      <c r="I800" s="1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4:23" ht="15.75" customHeight="1">
      <c r="D801" s="12"/>
      <c r="E801" s="12"/>
      <c r="F801" s="12"/>
      <c r="G801" s="12"/>
      <c r="H801" s="12"/>
      <c r="I801" s="1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4:23" ht="15.75" customHeight="1">
      <c r="D802" s="12"/>
      <c r="E802" s="12"/>
      <c r="F802" s="12"/>
      <c r="G802" s="12"/>
      <c r="H802" s="12"/>
      <c r="I802" s="1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4:23" ht="15.75" customHeight="1">
      <c r="D803" s="12"/>
      <c r="E803" s="12"/>
      <c r="F803" s="12"/>
      <c r="G803" s="12"/>
      <c r="H803" s="12"/>
      <c r="I803" s="1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4:23" ht="15.75" customHeight="1">
      <c r="D804" s="12"/>
      <c r="E804" s="12"/>
      <c r="F804" s="12"/>
      <c r="G804" s="12"/>
      <c r="H804" s="12"/>
      <c r="I804" s="1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4:23" ht="15.75" customHeight="1">
      <c r="D805" s="12"/>
      <c r="E805" s="12"/>
      <c r="F805" s="12"/>
      <c r="G805" s="12"/>
      <c r="H805" s="12"/>
      <c r="I805" s="1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4:23" ht="15.75" customHeight="1">
      <c r="D806" s="12"/>
      <c r="E806" s="12"/>
      <c r="F806" s="12"/>
      <c r="G806" s="12"/>
      <c r="H806" s="12"/>
      <c r="I806" s="1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4:23" ht="15.75" customHeight="1">
      <c r="D807" s="12"/>
      <c r="E807" s="12"/>
      <c r="F807" s="12"/>
      <c r="G807" s="12"/>
      <c r="H807" s="12"/>
      <c r="I807" s="1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4:23" ht="15.75" customHeight="1">
      <c r="D808" s="12"/>
      <c r="E808" s="12"/>
      <c r="F808" s="12"/>
      <c r="G808" s="12"/>
      <c r="H808" s="12"/>
      <c r="I808" s="1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4:23" ht="15.75" customHeight="1">
      <c r="D809" s="12"/>
      <c r="E809" s="12"/>
      <c r="F809" s="12"/>
      <c r="G809" s="12"/>
      <c r="H809" s="12"/>
      <c r="I809" s="1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4:23" ht="15.75" customHeight="1">
      <c r="D810" s="12"/>
      <c r="E810" s="12"/>
      <c r="F810" s="12"/>
      <c r="G810" s="12"/>
      <c r="H810" s="12"/>
      <c r="I810" s="1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4:23" ht="15.75" customHeight="1">
      <c r="D811" s="12"/>
      <c r="E811" s="12"/>
      <c r="F811" s="12"/>
      <c r="G811" s="12"/>
      <c r="H811" s="12"/>
      <c r="I811" s="1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4:23" ht="15.75" customHeight="1">
      <c r="D812" s="12"/>
      <c r="E812" s="12"/>
      <c r="F812" s="12"/>
      <c r="G812" s="12"/>
      <c r="H812" s="12"/>
      <c r="I812" s="1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4:23" ht="15.75" customHeight="1">
      <c r="D813" s="12"/>
      <c r="E813" s="12"/>
      <c r="F813" s="12"/>
      <c r="G813" s="12"/>
      <c r="H813" s="12"/>
      <c r="I813" s="1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4:23" ht="15.75" customHeight="1">
      <c r="D814" s="12"/>
      <c r="E814" s="12"/>
      <c r="F814" s="12"/>
      <c r="G814" s="12"/>
      <c r="H814" s="12"/>
      <c r="I814" s="1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4:23" ht="15.75" customHeight="1">
      <c r="D815" s="12"/>
      <c r="E815" s="12"/>
      <c r="F815" s="12"/>
      <c r="G815" s="12"/>
      <c r="H815" s="12"/>
      <c r="I815" s="1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4:23" ht="15.75" customHeight="1">
      <c r="D816" s="12"/>
      <c r="E816" s="12"/>
      <c r="F816" s="12"/>
      <c r="G816" s="12"/>
      <c r="H816" s="12"/>
      <c r="I816" s="1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4:23" ht="15.75" customHeight="1">
      <c r="D817" s="12"/>
      <c r="E817" s="12"/>
      <c r="F817" s="12"/>
      <c r="G817" s="12"/>
      <c r="H817" s="12"/>
      <c r="I817" s="1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4:23" ht="15.75" customHeight="1">
      <c r="D818" s="12"/>
      <c r="E818" s="12"/>
      <c r="F818" s="12"/>
      <c r="G818" s="12"/>
      <c r="H818" s="12"/>
      <c r="I818" s="1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4:23" ht="15.75" customHeight="1">
      <c r="D819" s="12"/>
      <c r="E819" s="12"/>
      <c r="F819" s="12"/>
      <c r="G819" s="12"/>
      <c r="H819" s="12"/>
      <c r="I819" s="1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4:23" ht="15.75" customHeight="1">
      <c r="D820" s="12"/>
      <c r="E820" s="12"/>
      <c r="F820" s="12"/>
      <c r="G820" s="12"/>
      <c r="H820" s="12"/>
      <c r="I820" s="1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4:23" ht="15.75" customHeight="1">
      <c r="D821" s="12"/>
      <c r="E821" s="12"/>
      <c r="F821" s="12"/>
      <c r="G821" s="12"/>
      <c r="H821" s="12"/>
      <c r="I821" s="1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4:23" ht="15.75" customHeight="1">
      <c r="D822" s="12"/>
      <c r="E822" s="12"/>
      <c r="F822" s="12"/>
      <c r="G822" s="12"/>
      <c r="H822" s="12"/>
      <c r="I822" s="1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4:23" ht="15.75" customHeight="1">
      <c r="D823" s="12"/>
      <c r="E823" s="12"/>
      <c r="F823" s="12"/>
      <c r="G823" s="12"/>
      <c r="H823" s="12"/>
      <c r="I823" s="1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4:23" ht="15.75" customHeight="1">
      <c r="D824" s="12"/>
      <c r="E824" s="12"/>
      <c r="F824" s="12"/>
      <c r="G824" s="12"/>
      <c r="H824" s="12"/>
      <c r="I824" s="1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4:23" ht="15.75" customHeight="1">
      <c r="D825" s="12"/>
      <c r="E825" s="12"/>
      <c r="F825" s="12"/>
      <c r="G825" s="12"/>
      <c r="H825" s="12"/>
      <c r="I825" s="1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4:23" ht="15.75" customHeight="1">
      <c r="D826" s="12"/>
      <c r="E826" s="12"/>
      <c r="F826" s="12"/>
      <c r="G826" s="12"/>
      <c r="H826" s="12"/>
      <c r="I826" s="1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4:23" ht="15.75" customHeight="1">
      <c r="D827" s="12"/>
      <c r="E827" s="12"/>
      <c r="F827" s="12"/>
      <c r="G827" s="12"/>
      <c r="H827" s="12"/>
      <c r="I827" s="1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4:23" ht="15.75" customHeight="1">
      <c r="D828" s="12"/>
      <c r="E828" s="12"/>
      <c r="F828" s="12"/>
      <c r="G828" s="12"/>
      <c r="H828" s="12"/>
      <c r="I828" s="1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4:23" ht="15.75" customHeight="1">
      <c r="D829" s="12"/>
      <c r="E829" s="12"/>
      <c r="F829" s="12"/>
      <c r="G829" s="12"/>
      <c r="H829" s="12"/>
      <c r="I829" s="1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4:23" ht="15.75" customHeight="1">
      <c r="D830" s="12"/>
      <c r="E830" s="12"/>
      <c r="F830" s="12"/>
      <c r="G830" s="12"/>
      <c r="H830" s="12"/>
      <c r="I830" s="1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4:23" ht="15.75" customHeight="1">
      <c r="D831" s="12"/>
      <c r="E831" s="12"/>
      <c r="F831" s="12"/>
      <c r="G831" s="12"/>
      <c r="H831" s="12"/>
      <c r="I831" s="1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4:23" ht="15.75" customHeight="1">
      <c r="D832" s="12"/>
      <c r="E832" s="12"/>
      <c r="F832" s="12"/>
      <c r="G832" s="12"/>
      <c r="H832" s="12"/>
      <c r="I832" s="1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4:23" ht="15.75" customHeight="1">
      <c r="D833" s="12"/>
      <c r="E833" s="12"/>
      <c r="F833" s="12"/>
      <c r="G833" s="12"/>
      <c r="H833" s="12"/>
      <c r="I833" s="1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4:23" ht="15.75" customHeight="1">
      <c r="D834" s="12"/>
      <c r="E834" s="12"/>
      <c r="F834" s="12"/>
      <c r="G834" s="12"/>
      <c r="H834" s="12"/>
      <c r="I834" s="1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4:23" ht="15.75" customHeight="1">
      <c r="D835" s="12"/>
      <c r="E835" s="12"/>
      <c r="F835" s="12"/>
      <c r="G835" s="12"/>
      <c r="H835" s="12"/>
      <c r="I835" s="1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4:23" ht="15.75" customHeight="1">
      <c r="D836" s="12"/>
      <c r="E836" s="12"/>
      <c r="F836" s="12"/>
      <c r="G836" s="12"/>
      <c r="H836" s="12"/>
      <c r="I836" s="1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4:23" ht="15.75" customHeight="1">
      <c r="D837" s="12"/>
      <c r="E837" s="12"/>
      <c r="F837" s="12"/>
      <c r="G837" s="12"/>
      <c r="H837" s="12"/>
      <c r="I837" s="1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4:23" ht="15.75" customHeight="1">
      <c r="D838" s="12"/>
      <c r="E838" s="12"/>
      <c r="F838" s="12"/>
      <c r="G838" s="12"/>
      <c r="H838" s="12"/>
      <c r="I838" s="1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4:23" ht="15.75" customHeight="1">
      <c r="D839" s="12"/>
      <c r="E839" s="12"/>
      <c r="F839" s="12"/>
      <c r="G839" s="12"/>
      <c r="H839" s="12"/>
      <c r="I839" s="1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4:23" ht="15.75" customHeight="1">
      <c r="D840" s="12"/>
      <c r="E840" s="12"/>
      <c r="F840" s="12"/>
      <c r="G840" s="12"/>
      <c r="H840" s="12"/>
      <c r="I840" s="1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4:23" ht="15.75" customHeight="1">
      <c r="D841" s="12"/>
      <c r="E841" s="12"/>
      <c r="F841" s="12"/>
      <c r="G841" s="12"/>
      <c r="H841" s="12"/>
      <c r="I841" s="1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4:23" ht="15.75" customHeight="1">
      <c r="D842" s="12"/>
      <c r="E842" s="12"/>
      <c r="F842" s="12"/>
      <c r="G842" s="12"/>
      <c r="H842" s="12"/>
      <c r="I842" s="1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4:23" ht="15.75" customHeight="1">
      <c r="D843" s="12"/>
      <c r="E843" s="12"/>
      <c r="F843" s="12"/>
      <c r="G843" s="12"/>
      <c r="H843" s="12"/>
      <c r="I843" s="1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4:23" ht="15.75" customHeight="1">
      <c r="D844" s="12"/>
      <c r="E844" s="12"/>
      <c r="F844" s="12"/>
      <c r="G844" s="12"/>
      <c r="H844" s="12"/>
      <c r="I844" s="1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4:23" ht="15.75" customHeight="1">
      <c r="D845" s="12"/>
      <c r="E845" s="12"/>
      <c r="F845" s="12"/>
      <c r="G845" s="12"/>
      <c r="H845" s="12"/>
      <c r="I845" s="1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4:23" ht="15.75" customHeight="1">
      <c r="D846" s="12"/>
      <c r="E846" s="12"/>
      <c r="F846" s="12"/>
      <c r="G846" s="12"/>
      <c r="H846" s="12"/>
      <c r="I846" s="1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4:23" ht="15.75" customHeight="1">
      <c r="D847" s="12"/>
      <c r="E847" s="12"/>
      <c r="F847" s="12"/>
      <c r="G847" s="12"/>
      <c r="H847" s="12"/>
      <c r="I847" s="1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4:23" ht="15.75" customHeight="1">
      <c r="D848" s="12"/>
      <c r="E848" s="12"/>
      <c r="F848" s="12"/>
      <c r="G848" s="12"/>
      <c r="H848" s="12"/>
      <c r="I848" s="1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4:23" ht="15.75" customHeight="1">
      <c r="D849" s="12"/>
      <c r="E849" s="12"/>
      <c r="F849" s="12"/>
      <c r="G849" s="12"/>
      <c r="H849" s="12"/>
      <c r="I849" s="1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4:23" ht="15.75" customHeight="1">
      <c r="D850" s="12"/>
      <c r="E850" s="12"/>
      <c r="F850" s="12"/>
      <c r="G850" s="12"/>
      <c r="H850" s="12"/>
      <c r="I850" s="1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4:23" ht="15.75" customHeight="1">
      <c r="D851" s="12"/>
      <c r="E851" s="12"/>
      <c r="F851" s="12"/>
      <c r="G851" s="12"/>
      <c r="H851" s="12"/>
      <c r="I851" s="1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4:23" ht="15.75" customHeight="1">
      <c r="D852" s="12"/>
      <c r="E852" s="12"/>
      <c r="F852" s="12"/>
      <c r="G852" s="12"/>
      <c r="H852" s="12"/>
      <c r="I852" s="1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4:23" ht="15.75" customHeight="1">
      <c r="D853" s="12"/>
      <c r="E853" s="12"/>
      <c r="F853" s="12"/>
      <c r="G853" s="12"/>
      <c r="H853" s="12"/>
      <c r="I853" s="1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4:23" ht="15.75" customHeight="1">
      <c r="D854" s="12"/>
      <c r="E854" s="12"/>
      <c r="F854" s="12"/>
      <c r="G854" s="12"/>
      <c r="H854" s="12"/>
      <c r="I854" s="1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4:23" ht="15.75" customHeight="1">
      <c r="D855" s="12"/>
      <c r="E855" s="12"/>
      <c r="F855" s="12"/>
      <c r="G855" s="12"/>
      <c r="H855" s="12"/>
      <c r="I855" s="1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4:23" ht="15.75" customHeight="1">
      <c r="D856" s="12"/>
      <c r="E856" s="12"/>
      <c r="F856" s="12"/>
      <c r="G856" s="12"/>
      <c r="H856" s="12"/>
      <c r="I856" s="1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4:23" ht="15.75" customHeight="1">
      <c r="D857" s="12"/>
      <c r="E857" s="12"/>
      <c r="F857" s="12"/>
      <c r="G857" s="12"/>
      <c r="H857" s="12"/>
      <c r="I857" s="1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4:23" ht="15.75" customHeight="1">
      <c r="D858" s="12"/>
      <c r="E858" s="12"/>
      <c r="F858" s="12"/>
      <c r="G858" s="12"/>
      <c r="H858" s="12"/>
      <c r="I858" s="1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4:23" ht="15.75" customHeight="1">
      <c r="D859" s="12"/>
      <c r="E859" s="12"/>
      <c r="F859" s="12"/>
      <c r="G859" s="12"/>
      <c r="H859" s="12"/>
      <c r="I859" s="1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4:23" ht="15.75" customHeight="1">
      <c r="D860" s="12"/>
      <c r="E860" s="12"/>
      <c r="F860" s="12"/>
      <c r="G860" s="12"/>
      <c r="H860" s="12"/>
      <c r="I860" s="1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4:23" ht="15.75" customHeight="1">
      <c r="D861" s="12"/>
      <c r="E861" s="12"/>
      <c r="F861" s="12"/>
      <c r="G861" s="12"/>
      <c r="H861" s="12"/>
      <c r="I861" s="1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4:23" ht="15.75" customHeight="1">
      <c r="D862" s="12"/>
      <c r="E862" s="12"/>
      <c r="F862" s="12"/>
      <c r="G862" s="12"/>
      <c r="H862" s="12"/>
      <c r="I862" s="1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4:23" ht="15.75" customHeight="1">
      <c r="D863" s="12"/>
      <c r="E863" s="12"/>
      <c r="F863" s="12"/>
      <c r="G863" s="12"/>
      <c r="H863" s="12"/>
      <c r="I863" s="1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4:23" ht="15.75" customHeight="1">
      <c r="D864" s="12"/>
      <c r="E864" s="12"/>
      <c r="F864" s="12"/>
      <c r="G864" s="12"/>
      <c r="H864" s="12"/>
      <c r="I864" s="1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4:23" ht="15.75" customHeight="1">
      <c r="D865" s="12"/>
      <c r="E865" s="12"/>
      <c r="F865" s="12"/>
      <c r="G865" s="12"/>
      <c r="H865" s="12"/>
      <c r="I865" s="1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4:23" ht="15.75" customHeight="1">
      <c r="D866" s="12"/>
      <c r="E866" s="12"/>
      <c r="F866" s="12"/>
      <c r="G866" s="12"/>
      <c r="H866" s="12"/>
      <c r="I866" s="1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4:23" ht="15.75" customHeight="1">
      <c r="D867" s="12"/>
      <c r="E867" s="12"/>
      <c r="F867" s="12"/>
      <c r="G867" s="12"/>
      <c r="H867" s="12"/>
      <c r="I867" s="1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4:23" ht="15.75" customHeight="1">
      <c r="D868" s="12"/>
      <c r="E868" s="12"/>
      <c r="F868" s="12"/>
      <c r="G868" s="12"/>
      <c r="H868" s="12"/>
      <c r="I868" s="1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4:23" ht="15.75" customHeight="1">
      <c r="D869" s="12"/>
      <c r="E869" s="12"/>
      <c r="F869" s="12"/>
      <c r="G869" s="12"/>
      <c r="H869" s="12"/>
      <c r="I869" s="1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4:23" ht="15.75" customHeight="1">
      <c r="D870" s="12"/>
      <c r="E870" s="12"/>
      <c r="F870" s="12"/>
      <c r="G870" s="12"/>
      <c r="H870" s="12"/>
      <c r="I870" s="1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4:23" ht="15.75" customHeight="1">
      <c r="D871" s="12"/>
      <c r="E871" s="12"/>
      <c r="F871" s="12"/>
      <c r="G871" s="12"/>
      <c r="H871" s="12"/>
      <c r="I871" s="1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4:23" ht="15.75" customHeight="1">
      <c r="D872" s="12"/>
      <c r="E872" s="12"/>
      <c r="F872" s="12"/>
      <c r="G872" s="12"/>
      <c r="H872" s="12"/>
      <c r="I872" s="1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4:23" ht="15.75" customHeight="1">
      <c r="D873" s="12"/>
      <c r="E873" s="12"/>
      <c r="F873" s="12"/>
      <c r="G873" s="12"/>
      <c r="H873" s="12"/>
      <c r="I873" s="1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4:23" ht="15.75" customHeight="1">
      <c r="D874" s="12"/>
      <c r="E874" s="12"/>
      <c r="F874" s="12"/>
      <c r="G874" s="12"/>
      <c r="H874" s="12"/>
      <c r="I874" s="1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4:23" ht="15.75" customHeight="1">
      <c r="D875" s="12"/>
      <c r="E875" s="12"/>
      <c r="F875" s="12"/>
      <c r="G875" s="12"/>
      <c r="H875" s="12"/>
      <c r="I875" s="1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4:23" ht="15.75" customHeight="1">
      <c r="D876" s="12"/>
      <c r="E876" s="12"/>
      <c r="F876" s="12"/>
      <c r="G876" s="12"/>
      <c r="H876" s="12"/>
      <c r="I876" s="1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4:23" ht="15.75" customHeight="1">
      <c r="D877" s="12"/>
      <c r="E877" s="12"/>
      <c r="F877" s="12"/>
      <c r="G877" s="12"/>
      <c r="H877" s="12"/>
      <c r="I877" s="1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4:23" ht="15.75" customHeight="1">
      <c r="D878" s="12"/>
      <c r="E878" s="12"/>
      <c r="F878" s="12"/>
      <c r="G878" s="12"/>
      <c r="H878" s="12"/>
      <c r="I878" s="1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4:23" ht="15.75" customHeight="1">
      <c r="D879" s="12"/>
      <c r="E879" s="12"/>
      <c r="F879" s="12"/>
      <c r="G879" s="12"/>
      <c r="H879" s="12"/>
      <c r="I879" s="1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4:23" ht="15.75" customHeight="1">
      <c r="D880" s="12"/>
      <c r="E880" s="12"/>
      <c r="F880" s="12"/>
      <c r="G880" s="12"/>
      <c r="H880" s="12"/>
      <c r="I880" s="1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4:23" ht="15.75" customHeight="1">
      <c r="D881" s="12"/>
      <c r="E881" s="12"/>
      <c r="F881" s="12"/>
      <c r="G881" s="12"/>
      <c r="H881" s="12"/>
      <c r="I881" s="1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4:23" ht="15.75" customHeight="1">
      <c r="D882" s="12"/>
      <c r="E882" s="12"/>
      <c r="F882" s="12"/>
      <c r="G882" s="12"/>
      <c r="H882" s="12"/>
      <c r="I882" s="1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4:23" ht="15.75" customHeight="1">
      <c r="D883" s="12"/>
      <c r="E883" s="12"/>
      <c r="F883" s="12"/>
      <c r="G883" s="12"/>
      <c r="H883" s="12"/>
      <c r="I883" s="1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4:23" ht="15.75" customHeight="1">
      <c r="D884" s="12"/>
      <c r="E884" s="12"/>
      <c r="F884" s="12"/>
      <c r="G884" s="12"/>
      <c r="H884" s="12"/>
      <c r="I884" s="1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4:23" ht="15.75" customHeight="1">
      <c r="D885" s="12"/>
      <c r="E885" s="12"/>
      <c r="F885" s="12"/>
      <c r="G885" s="12"/>
      <c r="H885" s="12"/>
      <c r="I885" s="1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4:23" ht="15.75" customHeight="1">
      <c r="D886" s="12"/>
      <c r="E886" s="12"/>
      <c r="F886" s="12"/>
      <c r="G886" s="12"/>
      <c r="H886" s="12"/>
      <c r="I886" s="1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4:23" ht="15.75" customHeight="1">
      <c r="D887" s="12"/>
      <c r="E887" s="12"/>
      <c r="F887" s="12"/>
      <c r="G887" s="12"/>
      <c r="H887" s="12"/>
      <c r="I887" s="1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4:23" ht="15.75" customHeight="1">
      <c r="D888" s="12"/>
      <c r="E888" s="12"/>
      <c r="F888" s="12"/>
      <c r="G888" s="12"/>
      <c r="H888" s="12"/>
      <c r="I888" s="1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4:23" ht="15.75" customHeight="1">
      <c r="D889" s="12"/>
      <c r="E889" s="12"/>
      <c r="F889" s="12"/>
      <c r="G889" s="12"/>
      <c r="H889" s="12"/>
      <c r="I889" s="1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4:23" ht="15.75" customHeight="1">
      <c r="D890" s="12"/>
      <c r="E890" s="12"/>
      <c r="F890" s="12"/>
      <c r="G890" s="12"/>
      <c r="H890" s="12"/>
      <c r="I890" s="1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4:23" ht="15.75" customHeight="1">
      <c r="D891" s="12"/>
      <c r="E891" s="12"/>
      <c r="F891" s="12"/>
      <c r="G891" s="12"/>
      <c r="H891" s="12"/>
      <c r="I891" s="1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4:23" ht="15.75" customHeight="1">
      <c r="D892" s="12"/>
      <c r="E892" s="12"/>
      <c r="F892" s="12"/>
      <c r="G892" s="12"/>
      <c r="H892" s="12"/>
      <c r="I892" s="1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4:23" ht="15.75" customHeight="1">
      <c r="D893" s="12"/>
      <c r="E893" s="12"/>
      <c r="F893" s="12"/>
      <c r="G893" s="12"/>
      <c r="H893" s="12"/>
      <c r="I893" s="1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4:23" ht="15.75" customHeight="1">
      <c r="D894" s="12"/>
      <c r="E894" s="12"/>
      <c r="F894" s="12"/>
      <c r="G894" s="12"/>
      <c r="H894" s="12"/>
      <c r="I894" s="1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4:23" ht="15.75" customHeight="1">
      <c r="D895" s="12"/>
      <c r="E895" s="12"/>
      <c r="F895" s="12"/>
      <c r="G895" s="12"/>
      <c r="H895" s="12"/>
      <c r="I895" s="1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4:23" ht="15.75" customHeight="1">
      <c r="D896" s="12"/>
      <c r="E896" s="12"/>
      <c r="F896" s="12"/>
      <c r="G896" s="12"/>
      <c r="H896" s="12"/>
      <c r="I896" s="1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4:23" ht="15.75" customHeight="1">
      <c r="D897" s="12"/>
      <c r="E897" s="12"/>
      <c r="F897" s="12"/>
      <c r="G897" s="12"/>
      <c r="H897" s="12"/>
      <c r="I897" s="1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4:23" ht="15.75" customHeight="1">
      <c r="D898" s="12"/>
      <c r="E898" s="12"/>
      <c r="F898" s="12"/>
      <c r="G898" s="12"/>
      <c r="H898" s="12"/>
      <c r="I898" s="1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4:23" ht="15.75" customHeight="1">
      <c r="D899" s="12"/>
      <c r="E899" s="12"/>
      <c r="F899" s="12"/>
      <c r="G899" s="12"/>
      <c r="H899" s="12"/>
      <c r="I899" s="1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4:23" ht="15.75" customHeight="1">
      <c r="D900" s="12"/>
      <c r="E900" s="12"/>
      <c r="F900" s="12"/>
      <c r="G900" s="12"/>
      <c r="H900" s="12"/>
      <c r="I900" s="1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4:23" ht="15.75" customHeight="1">
      <c r="D901" s="12"/>
      <c r="E901" s="12"/>
      <c r="F901" s="12"/>
      <c r="G901" s="12"/>
      <c r="H901" s="12"/>
      <c r="I901" s="1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4:23" ht="15.75" customHeight="1">
      <c r="D902" s="12"/>
      <c r="E902" s="12"/>
      <c r="F902" s="12"/>
      <c r="G902" s="12"/>
      <c r="H902" s="12"/>
      <c r="I902" s="1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4:23" ht="15.75" customHeight="1">
      <c r="D903" s="12"/>
      <c r="E903" s="12"/>
      <c r="F903" s="12"/>
      <c r="G903" s="12"/>
      <c r="H903" s="12"/>
      <c r="I903" s="1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4:23" ht="15.75" customHeight="1">
      <c r="D904" s="12"/>
      <c r="E904" s="12"/>
      <c r="F904" s="12"/>
      <c r="G904" s="12"/>
      <c r="H904" s="12"/>
      <c r="I904" s="1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4:23" ht="15.75" customHeight="1">
      <c r="D905" s="12"/>
      <c r="E905" s="12"/>
      <c r="F905" s="12"/>
      <c r="G905" s="12"/>
      <c r="H905" s="12"/>
      <c r="I905" s="1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4:23" ht="15.75" customHeight="1">
      <c r="D906" s="12"/>
      <c r="E906" s="12"/>
      <c r="F906" s="12"/>
      <c r="G906" s="12"/>
      <c r="H906" s="12"/>
      <c r="I906" s="1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4:23" ht="15.75" customHeight="1">
      <c r="D907" s="12"/>
      <c r="E907" s="12"/>
      <c r="F907" s="12"/>
      <c r="G907" s="12"/>
      <c r="H907" s="12"/>
      <c r="I907" s="1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4:23" ht="15.75" customHeight="1">
      <c r="D908" s="12"/>
      <c r="E908" s="12"/>
      <c r="F908" s="12"/>
      <c r="G908" s="12"/>
      <c r="H908" s="12"/>
      <c r="I908" s="1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4:23" ht="15.75" customHeight="1">
      <c r="D909" s="12"/>
      <c r="E909" s="12"/>
      <c r="F909" s="12"/>
      <c r="G909" s="12"/>
      <c r="H909" s="12"/>
      <c r="I909" s="1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4:23" ht="15.75" customHeight="1">
      <c r="D910" s="12"/>
      <c r="E910" s="12"/>
      <c r="F910" s="12"/>
      <c r="G910" s="12"/>
      <c r="H910" s="12"/>
      <c r="I910" s="1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4:23" ht="15.75" customHeight="1">
      <c r="D911" s="12"/>
      <c r="E911" s="12"/>
      <c r="F911" s="12"/>
      <c r="G911" s="12"/>
      <c r="H911" s="12"/>
      <c r="I911" s="1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4:23" ht="15.75" customHeight="1">
      <c r="D912" s="12"/>
      <c r="E912" s="12"/>
      <c r="F912" s="12"/>
      <c r="G912" s="12"/>
      <c r="H912" s="12"/>
      <c r="I912" s="1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4:23" ht="15.75" customHeight="1">
      <c r="D913" s="12"/>
      <c r="E913" s="12"/>
      <c r="F913" s="12"/>
      <c r="G913" s="12"/>
      <c r="H913" s="12"/>
      <c r="I913" s="1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4:23" ht="15.75" customHeight="1">
      <c r="D914" s="12"/>
      <c r="E914" s="12"/>
      <c r="F914" s="12"/>
      <c r="G914" s="12"/>
      <c r="H914" s="12"/>
      <c r="I914" s="1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4:23" ht="15.75" customHeight="1">
      <c r="D915" s="12"/>
      <c r="E915" s="12"/>
      <c r="F915" s="12"/>
      <c r="G915" s="12"/>
      <c r="H915" s="12"/>
      <c r="I915" s="1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4:23" ht="15.75" customHeight="1">
      <c r="D916" s="12"/>
      <c r="E916" s="12"/>
      <c r="F916" s="12"/>
      <c r="G916" s="12"/>
      <c r="H916" s="12"/>
      <c r="I916" s="1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4:23" ht="15.75" customHeight="1">
      <c r="D917" s="12"/>
      <c r="E917" s="12"/>
      <c r="F917" s="12"/>
      <c r="G917" s="12"/>
      <c r="H917" s="12"/>
      <c r="I917" s="1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4:23" ht="15.75" customHeight="1">
      <c r="D918" s="12"/>
      <c r="E918" s="12"/>
      <c r="F918" s="12"/>
      <c r="G918" s="12"/>
      <c r="H918" s="12"/>
      <c r="I918" s="1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4:23" ht="15.75" customHeight="1">
      <c r="D919" s="12"/>
      <c r="E919" s="12"/>
      <c r="F919" s="12"/>
      <c r="G919" s="12"/>
      <c r="H919" s="12"/>
      <c r="I919" s="1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4:23" ht="15.75" customHeight="1">
      <c r="D920" s="12"/>
      <c r="E920" s="12"/>
      <c r="F920" s="12"/>
      <c r="G920" s="12"/>
      <c r="H920" s="12"/>
      <c r="I920" s="1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4:23" ht="15.75" customHeight="1">
      <c r="D921" s="12"/>
      <c r="E921" s="12"/>
      <c r="F921" s="12"/>
      <c r="G921" s="12"/>
      <c r="H921" s="12"/>
      <c r="I921" s="1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4:23" ht="15.75" customHeight="1">
      <c r="D922" s="12"/>
      <c r="E922" s="12"/>
      <c r="F922" s="12"/>
      <c r="G922" s="12"/>
      <c r="H922" s="12"/>
      <c r="I922" s="1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4:23" ht="15.75" customHeight="1">
      <c r="D923" s="12"/>
      <c r="E923" s="12"/>
      <c r="F923" s="12"/>
      <c r="G923" s="12"/>
      <c r="H923" s="12"/>
      <c r="I923" s="1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4:23" ht="15.75" customHeight="1">
      <c r="D924" s="12"/>
      <c r="E924" s="12"/>
      <c r="F924" s="12"/>
      <c r="G924" s="12"/>
      <c r="H924" s="12"/>
      <c r="I924" s="1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4:23" ht="15.75" customHeight="1">
      <c r="D925" s="12"/>
      <c r="E925" s="12"/>
      <c r="F925" s="12"/>
      <c r="G925" s="12"/>
      <c r="H925" s="12"/>
      <c r="I925" s="1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4:23" ht="15.75" customHeight="1">
      <c r="D926" s="12"/>
      <c r="E926" s="12"/>
      <c r="F926" s="12"/>
      <c r="G926" s="12"/>
      <c r="H926" s="12"/>
      <c r="I926" s="1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4:23" ht="15.75" customHeight="1">
      <c r="D927" s="12"/>
      <c r="E927" s="12"/>
      <c r="F927" s="12"/>
      <c r="G927" s="12"/>
      <c r="H927" s="12"/>
      <c r="I927" s="1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4:23" ht="15.75" customHeight="1">
      <c r="D928" s="12"/>
      <c r="E928" s="12"/>
      <c r="F928" s="12"/>
      <c r="G928" s="12"/>
      <c r="H928" s="12"/>
      <c r="I928" s="1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4:23" ht="15.75" customHeight="1">
      <c r="D929" s="12"/>
      <c r="E929" s="12"/>
      <c r="F929" s="12"/>
      <c r="G929" s="12"/>
      <c r="H929" s="12"/>
      <c r="I929" s="1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4:23" ht="15.75" customHeight="1">
      <c r="D930" s="12"/>
      <c r="E930" s="12"/>
      <c r="F930" s="12"/>
      <c r="G930" s="12"/>
      <c r="H930" s="12"/>
      <c r="I930" s="1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4:23" ht="15.75" customHeight="1">
      <c r="D931" s="12"/>
      <c r="E931" s="12"/>
      <c r="F931" s="12"/>
      <c r="G931" s="12"/>
      <c r="H931" s="12"/>
      <c r="I931" s="1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4:23" ht="15.75" customHeight="1">
      <c r="D932" s="12"/>
      <c r="E932" s="12"/>
      <c r="F932" s="12"/>
      <c r="G932" s="12"/>
      <c r="H932" s="12"/>
      <c r="I932" s="1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4:23" ht="15.75" customHeight="1">
      <c r="D933" s="12"/>
      <c r="E933" s="12"/>
      <c r="F933" s="12"/>
      <c r="G933" s="12"/>
      <c r="H933" s="12"/>
      <c r="I933" s="1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4:23" ht="15.75" customHeight="1">
      <c r="D934" s="12"/>
      <c r="E934" s="12"/>
      <c r="F934" s="12"/>
      <c r="G934" s="12"/>
      <c r="H934" s="12"/>
      <c r="I934" s="1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4:23" ht="15.75" customHeight="1">
      <c r="D935" s="12"/>
      <c r="E935" s="12"/>
      <c r="F935" s="12"/>
      <c r="G935" s="12"/>
      <c r="H935" s="12"/>
      <c r="I935" s="1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4:23" ht="15.75" customHeight="1">
      <c r="D936" s="12"/>
      <c r="E936" s="12"/>
      <c r="F936" s="12"/>
      <c r="G936" s="12"/>
      <c r="H936" s="12"/>
      <c r="I936" s="1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</sheetData>
  <customSheetViews>
    <customSheetView guid="{6515B42C-8288-42E5-B120-F854D8CD9A74}" scale="94" showGridLines="0" hiddenColumns="1">
      <selection activeCell="G30" sqref="G30"/>
      <pageMargins left="0" right="0" top="0" bottom="0" header="0" footer="0"/>
      <pageSetup orientation="landscape" r:id="rId1"/>
    </customSheetView>
  </customSheetViews>
  <mergeCells count="18">
    <mergeCell ref="E102:H102"/>
    <mergeCell ref="D24:E29"/>
    <mergeCell ref="C8:I8"/>
    <mergeCell ref="C10:I10"/>
    <mergeCell ref="B2:B107"/>
    <mergeCell ref="C2:J2"/>
    <mergeCell ref="J3:J107"/>
    <mergeCell ref="C107:I107"/>
    <mergeCell ref="E31:H31"/>
    <mergeCell ref="E40:H40"/>
    <mergeCell ref="E54:H54"/>
    <mergeCell ref="E32:F32"/>
    <mergeCell ref="E73:H73"/>
    <mergeCell ref="E80:H80"/>
    <mergeCell ref="E87:H87"/>
    <mergeCell ref="E92:H92"/>
    <mergeCell ref="E98:H98"/>
    <mergeCell ref="D22:I22"/>
  </mergeCells>
  <conditionalFormatting sqref="G33:G38 G42:G45 G49:G52 G56:G59 G69:G71 G82:G85 G89:G90 G94:G96 G100:G101 G63:G65 G75:G78 G104:G106">
    <cfRule type="cellIs" dxfId="92" priority="510" operator="equal">
      <formula>$G$29</formula>
    </cfRule>
    <cfRule type="cellIs" dxfId="91" priority="511" operator="equal">
      <formula>$G$28</formula>
    </cfRule>
    <cfRule type="cellIs" dxfId="90" priority="512" operator="equal">
      <formula>$G$27</formula>
    </cfRule>
    <cfRule type="cellIs" dxfId="89" priority="513" operator="equal">
      <formula>$G$26</formula>
    </cfRule>
    <cfRule type="cellIs" dxfId="88" priority="514" operator="equal">
      <formula>$G$25</formula>
    </cfRule>
  </conditionalFormatting>
  <conditionalFormatting sqref="G33:G38 G49:G52 G56:G59 G69:G71 G75:G78 G104:G105">
    <cfRule type="cellIs" dxfId="87" priority="124" operator="equal">
      <formula>$G$24</formula>
    </cfRule>
  </conditionalFormatting>
  <conditionalFormatting sqref="G42:G45">
    <cfRule type="cellIs" dxfId="86" priority="122" operator="equal">
      <formula>$G$24</formula>
    </cfRule>
  </conditionalFormatting>
  <conditionalFormatting sqref="G63:G65">
    <cfRule type="cellIs" dxfId="85" priority="118" operator="equal">
      <formula>$G$24</formula>
    </cfRule>
  </conditionalFormatting>
  <conditionalFormatting sqref="G82:G85">
    <cfRule type="cellIs" dxfId="84" priority="115" operator="equal">
      <formula>$G$24</formula>
    </cfRule>
  </conditionalFormatting>
  <conditionalFormatting sqref="G89:G90">
    <cfRule type="cellIs" dxfId="83" priority="114" operator="equal">
      <formula>$G$24</formula>
    </cfRule>
  </conditionalFormatting>
  <conditionalFormatting sqref="G94:G96">
    <cfRule type="cellIs" dxfId="82" priority="113" operator="equal">
      <formula>$G$24</formula>
    </cfRule>
  </conditionalFormatting>
  <conditionalFormatting sqref="G100:G101 G106">
    <cfRule type="cellIs" dxfId="81" priority="112" operator="equal">
      <formula>$G$24</formula>
    </cfRule>
  </conditionalFormatting>
  <conditionalFormatting sqref="G63:G65">
    <cfRule type="cellIs" dxfId="80" priority="108" operator="equal">
      <formula>$G$24</formula>
    </cfRule>
  </conditionalFormatting>
  <conditionalFormatting sqref="G82:G85">
    <cfRule type="cellIs" dxfId="79" priority="105" operator="equal">
      <formula>$G$24</formula>
    </cfRule>
  </conditionalFormatting>
  <conditionalFormatting sqref="G89:G90">
    <cfRule type="cellIs" dxfId="78" priority="104" operator="equal">
      <formula>$G$24</formula>
    </cfRule>
  </conditionalFormatting>
  <conditionalFormatting sqref="G94:G96">
    <cfRule type="cellIs" dxfId="77" priority="103" operator="equal">
      <formula>$G$24</formula>
    </cfRule>
  </conditionalFormatting>
  <conditionalFormatting sqref="G42:G45">
    <cfRule type="cellIs" dxfId="76" priority="102" operator="equal">
      <formula>$G$24</formula>
    </cfRule>
  </conditionalFormatting>
  <conditionalFormatting sqref="G63:G65">
    <cfRule type="cellIs" dxfId="75" priority="101" operator="equal">
      <formula>$G$24</formula>
    </cfRule>
  </conditionalFormatting>
  <conditionalFormatting sqref="G42:G45">
    <cfRule type="cellIs" dxfId="74" priority="99" operator="equal">
      <formula>$G$24</formula>
    </cfRule>
  </conditionalFormatting>
  <conditionalFormatting sqref="G49:G52">
    <cfRule type="cellIs" dxfId="73" priority="98" operator="equal">
      <formula>$G$24</formula>
    </cfRule>
  </conditionalFormatting>
  <conditionalFormatting sqref="G49:G52">
    <cfRule type="cellIs" dxfId="72" priority="97" operator="equal">
      <formula>$G$24</formula>
    </cfRule>
  </conditionalFormatting>
  <conditionalFormatting sqref="G49:G52">
    <cfRule type="cellIs" dxfId="71" priority="96" operator="equal">
      <formula>$G$24</formula>
    </cfRule>
  </conditionalFormatting>
  <conditionalFormatting sqref="G56:G59">
    <cfRule type="cellIs" dxfId="70" priority="95" operator="equal">
      <formula>$G$24</formula>
    </cfRule>
  </conditionalFormatting>
  <conditionalFormatting sqref="G56:G59">
    <cfRule type="cellIs" dxfId="69" priority="94" operator="equal">
      <formula>$G$24</formula>
    </cfRule>
  </conditionalFormatting>
  <conditionalFormatting sqref="G56:G59">
    <cfRule type="cellIs" dxfId="68" priority="93" operator="equal">
      <formula>$G$24</formula>
    </cfRule>
  </conditionalFormatting>
  <conditionalFormatting sqref="G63:G65">
    <cfRule type="cellIs" dxfId="67" priority="92" operator="equal">
      <formula>$G$24</formula>
    </cfRule>
  </conditionalFormatting>
  <conditionalFormatting sqref="G63:G65">
    <cfRule type="cellIs" dxfId="66" priority="91" operator="equal">
      <formula>$G$24</formula>
    </cfRule>
  </conditionalFormatting>
  <conditionalFormatting sqref="G63:G65">
    <cfRule type="cellIs" dxfId="65" priority="90" operator="equal">
      <formula>$G$24</formula>
    </cfRule>
  </conditionalFormatting>
  <conditionalFormatting sqref="G63:G65">
    <cfRule type="cellIs" dxfId="64" priority="89" operator="equal">
      <formula>$G$24</formula>
    </cfRule>
  </conditionalFormatting>
  <conditionalFormatting sqref="G69:G71">
    <cfRule type="cellIs" dxfId="63" priority="88" operator="equal">
      <formula>$G$24</formula>
    </cfRule>
  </conditionalFormatting>
  <conditionalFormatting sqref="G69:G71">
    <cfRule type="cellIs" dxfId="62" priority="87" operator="equal">
      <formula>$G$24</formula>
    </cfRule>
  </conditionalFormatting>
  <conditionalFormatting sqref="G69:G71">
    <cfRule type="cellIs" dxfId="61" priority="86" operator="equal">
      <formula>$G$24</formula>
    </cfRule>
  </conditionalFormatting>
  <conditionalFormatting sqref="G82:G85">
    <cfRule type="cellIs" dxfId="60" priority="81" operator="equal">
      <formula>$G$24</formula>
    </cfRule>
  </conditionalFormatting>
  <conditionalFormatting sqref="G82:G85">
    <cfRule type="cellIs" dxfId="59" priority="80" operator="equal">
      <formula>$G$24</formula>
    </cfRule>
  </conditionalFormatting>
  <conditionalFormatting sqref="G82:G85">
    <cfRule type="cellIs" dxfId="58" priority="79" operator="equal">
      <formula>$G$24</formula>
    </cfRule>
  </conditionalFormatting>
  <conditionalFormatting sqref="G82:G85">
    <cfRule type="cellIs" dxfId="57" priority="78" operator="equal">
      <formula>$G$24</formula>
    </cfRule>
  </conditionalFormatting>
  <conditionalFormatting sqref="G89:G90">
    <cfRule type="cellIs" dxfId="56" priority="77" operator="equal">
      <formula>$G$24</formula>
    </cfRule>
  </conditionalFormatting>
  <conditionalFormatting sqref="G89:G90">
    <cfRule type="cellIs" dxfId="55" priority="76" operator="equal">
      <formula>$G$24</formula>
    </cfRule>
  </conditionalFormatting>
  <conditionalFormatting sqref="G89:G90">
    <cfRule type="cellIs" dxfId="54" priority="75" operator="equal">
      <formula>$G$24</formula>
    </cfRule>
  </conditionalFormatting>
  <conditionalFormatting sqref="G89:G90">
    <cfRule type="cellIs" dxfId="53" priority="74" operator="equal">
      <formula>$G$24</formula>
    </cfRule>
  </conditionalFormatting>
  <conditionalFormatting sqref="G94:G96">
    <cfRule type="cellIs" dxfId="52" priority="73" operator="equal">
      <formula>$G$24</formula>
    </cfRule>
  </conditionalFormatting>
  <conditionalFormatting sqref="G94:G96">
    <cfRule type="cellIs" dxfId="51" priority="72" operator="equal">
      <formula>$G$24</formula>
    </cfRule>
  </conditionalFormatting>
  <conditionalFormatting sqref="G94:G96">
    <cfRule type="cellIs" dxfId="50" priority="71" operator="equal">
      <formula>$G$24</formula>
    </cfRule>
  </conditionalFormatting>
  <conditionalFormatting sqref="G94:G96">
    <cfRule type="cellIs" dxfId="49" priority="70" operator="equal">
      <formula>$G$24</formula>
    </cfRule>
  </conditionalFormatting>
  <conditionalFormatting sqref="G100:G101 G106">
    <cfRule type="cellIs" dxfId="48" priority="69" operator="equal">
      <formula>$G$24</formula>
    </cfRule>
  </conditionalFormatting>
  <conditionalFormatting sqref="G100:G101 G106">
    <cfRule type="cellIs" dxfId="47" priority="68" operator="equal">
      <formula>$G$24</formula>
    </cfRule>
  </conditionalFormatting>
  <conditionalFormatting sqref="G100:G101 G106">
    <cfRule type="cellIs" dxfId="46" priority="67" operator="equal">
      <formula>$G$24</formula>
    </cfRule>
  </conditionalFormatting>
  <conditionalFormatting sqref="G100:G101 G106">
    <cfRule type="cellIs" dxfId="45" priority="66" operator="equal">
      <formula>$G$24</formula>
    </cfRule>
  </conditionalFormatting>
  <conditionalFormatting sqref="G42:G45">
    <cfRule type="cellIs" dxfId="44" priority="65" operator="equal">
      <formula>$G$24</formula>
    </cfRule>
  </conditionalFormatting>
  <conditionalFormatting sqref="G56:G59">
    <cfRule type="cellIs" dxfId="43" priority="64" operator="equal">
      <formula>$G$24</formula>
    </cfRule>
  </conditionalFormatting>
  <conditionalFormatting sqref="G56:G59">
    <cfRule type="cellIs" dxfId="42" priority="63" operator="equal">
      <formula>$G$24</formula>
    </cfRule>
  </conditionalFormatting>
  <conditionalFormatting sqref="G56:G59">
    <cfRule type="cellIs" dxfId="41" priority="62" operator="equal">
      <formula>$G$24</formula>
    </cfRule>
  </conditionalFormatting>
  <conditionalFormatting sqref="G63:G65">
    <cfRule type="cellIs" dxfId="40" priority="61" operator="equal">
      <formula>$G$24</formula>
    </cfRule>
  </conditionalFormatting>
  <conditionalFormatting sqref="G63:G65">
    <cfRule type="cellIs" dxfId="39" priority="60" operator="equal">
      <formula>$G$24</formula>
    </cfRule>
  </conditionalFormatting>
  <conditionalFormatting sqref="G63:G65">
    <cfRule type="cellIs" dxfId="38" priority="59" operator="equal">
      <formula>$G$24</formula>
    </cfRule>
  </conditionalFormatting>
  <conditionalFormatting sqref="G63:G65">
    <cfRule type="cellIs" dxfId="37" priority="58" operator="equal">
      <formula>$G$24</formula>
    </cfRule>
  </conditionalFormatting>
  <conditionalFormatting sqref="G63:G65">
    <cfRule type="cellIs" dxfId="36" priority="57" operator="equal">
      <formula>$G$24</formula>
    </cfRule>
  </conditionalFormatting>
  <conditionalFormatting sqref="G63:G65">
    <cfRule type="cellIs" dxfId="35" priority="56" operator="equal">
      <formula>$G$24</formula>
    </cfRule>
  </conditionalFormatting>
  <conditionalFormatting sqref="G63:G65">
    <cfRule type="cellIs" dxfId="34" priority="55" operator="equal">
      <formula>$G$24</formula>
    </cfRule>
  </conditionalFormatting>
  <conditionalFormatting sqref="G69:G71">
    <cfRule type="cellIs" dxfId="33" priority="54" operator="equal">
      <formula>$G$24</formula>
    </cfRule>
  </conditionalFormatting>
  <conditionalFormatting sqref="G69:G71">
    <cfRule type="cellIs" dxfId="32" priority="53" operator="equal">
      <formula>$G$24</formula>
    </cfRule>
  </conditionalFormatting>
  <conditionalFormatting sqref="G69:G71">
    <cfRule type="cellIs" dxfId="31" priority="52" operator="equal">
      <formula>$G$24</formula>
    </cfRule>
  </conditionalFormatting>
  <conditionalFormatting sqref="G69:G71">
    <cfRule type="cellIs" dxfId="30" priority="51" operator="equal">
      <formula>$G$24</formula>
    </cfRule>
  </conditionalFormatting>
  <conditionalFormatting sqref="G69:G71">
    <cfRule type="cellIs" dxfId="29" priority="50" operator="equal">
      <formula>$G$24</formula>
    </cfRule>
  </conditionalFormatting>
  <conditionalFormatting sqref="G69:G71">
    <cfRule type="cellIs" dxfId="28" priority="49" operator="equal">
      <formula>$G$24</formula>
    </cfRule>
  </conditionalFormatting>
  <conditionalFormatting sqref="G82:G85">
    <cfRule type="cellIs" dxfId="27" priority="41" operator="equal">
      <formula>$G$24</formula>
    </cfRule>
  </conditionalFormatting>
  <conditionalFormatting sqref="G82:G85">
    <cfRule type="cellIs" dxfId="26" priority="40" operator="equal">
      <formula>$G$24</formula>
    </cfRule>
  </conditionalFormatting>
  <conditionalFormatting sqref="G82:G85">
    <cfRule type="cellIs" dxfId="25" priority="39" operator="equal">
      <formula>$G$24</formula>
    </cfRule>
  </conditionalFormatting>
  <conditionalFormatting sqref="G82:G85">
    <cfRule type="cellIs" dxfId="24" priority="38" operator="equal">
      <formula>$G$24</formula>
    </cfRule>
  </conditionalFormatting>
  <conditionalFormatting sqref="G82:G85">
    <cfRule type="cellIs" dxfId="23" priority="37" operator="equal">
      <formula>$G$24</formula>
    </cfRule>
  </conditionalFormatting>
  <conditionalFormatting sqref="G82:G85">
    <cfRule type="cellIs" dxfId="22" priority="36" operator="equal">
      <formula>$G$24</formula>
    </cfRule>
  </conditionalFormatting>
  <conditionalFormatting sqref="G82:G85">
    <cfRule type="cellIs" dxfId="21" priority="35" operator="equal">
      <formula>$G$24</formula>
    </cfRule>
  </conditionalFormatting>
  <conditionalFormatting sqref="G89:G90">
    <cfRule type="cellIs" dxfId="20" priority="34" operator="equal">
      <formula>$G$24</formula>
    </cfRule>
  </conditionalFormatting>
  <conditionalFormatting sqref="G89:G90">
    <cfRule type="cellIs" dxfId="19" priority="33" operator="equal">
      <formula>$G$24</formula>
    </cfRule>
  </conditionalFormatting>
  <conditionalFormatting sqref="G89:G90">
    <cfRule type="cellIs" dxfId="18" priority="32" operator="equal">
      <formula>$G$24</formula>
    </cfRule>
  </conditionalFormatting>
  <conditionalFormatting sqref="G89:G90">
    <cfRule type="cellIs" dxfId="17" priority="31" operator="equal">
      <formula>$G$24</formula>
    </cfRule>
  </conditionalFormatting>
  <conditionalFormatting sqref="G89:G90">
    <cfRule type="cellIs" dxfId="16" priority="30" operator="equal">
      <formula>$G$24</formula>
    </cfRule>
  </conditionalFormatting>
  <conditionalFormatting sqref="G89:G90">
    <cfRule type="cellIs" dxfId="15" priority="29" operator="equal">
      <formula>$G$24</formula>
    </cfRule>
  </conditionalFormatting>
  <conditionalFormatting sqref="G89:G90">
    <cfRule type="cellIs" dxfId="14" priority="28" operator="equal">
      <formula>$G$24</formula>
    </cfRule>
  </conditionalFormatting>
  <conditionalFormatting sqref="G94:G96">
    <cfRule type="cellIs" dxfId="13" priority="27" operator="equal">
      <formula>$G$24</formula>
    </cfRule>
  </conditionalFormatting>
  <conditionalFormatting sqref="G94:G96">
    <cfRule type="cellIs" dxfId="12" priority="26" operator="equal">
      <formula>$G$24</formula>
    </cfRule>
  </conditionalFormatting>
  <conditionalFormatting sqref="G94:G96">
    <cfRule type="cellIs" dxfId="11" priority="25" operator="equal">
      <formula>$G$24</formula>
    </cfRule>
  </conditionalFormatting>
  <conditionalFormatting sqref="G94:G96">
    <cfRule type="cellIs" dxfId="10" priority="24" operator="equal">
      <formula>$G$24</formula>
    </cfRule>
  </conditionalFormatting>
  <conditionalFormatting sqref="G94:G96">
    <cfRule type="cellIs" dxfId="9" priority="23" operator="equal">
      <formula>$G$24</formula>
    </cfRule>
  </conditionalFormatting>
  <conditionalFormatting sqref="G94:G96">
    <cfRule type="cellIs" dxfId="8" priority="22" operator="equal">
      <formula>$G$24</formula>
    </cfRule>
  </conditionalFormatting>
  <conditionalFormatting sqref="G94:G96">
    <cfRule type="cellIs" dxfId="7" priority="21" operator="equal">
      <formula>$G$24</formula>
    </cfRule>
  </conditionalFormatting>
  <conditionalFormatting sqref="G100:G101 G106">
    <cfRule type="cellIs" dxfId="6" priority="20" operator="equal">
      <formula>$G$24</formula>
    </cfRule>
  </conditionalFormatting>
  <conditionalFormatting sqref="G100:G101 G106">
    <cfRule type="cellIs" dxfId="5" priority="19" operator="equal">
      <formula>$G$24</formula>
    </cfRule>
  </conditionalFormatting>
  <conditionalFormatting sqref="G100:G101 G106">
    <cfRule type="cellIs" dxfId="4" priority="18" operator="equal">
      <formula>$G$24</formula>
    </cfRule>
  </conditionalFormatting>
  <conditionalFormatting sqref="G100:G101 G106">
    <cfRule type="cellIs" dxfId="3" priority="17" operator="equal">
      <formula>$G$24</formula>
    </cfRule>
  </conditionalFormatting>
  <conditionalFormatting sqref="G100:G101 G106">
    <cfRule type="cellIs" dxfId="2" priority="16" operator="equal">
      <formula>$G$24</formula>
    </cfRule>
  </conditionalFormatting>
  <conditionalFormatting sqref="G100:G101 G106">
    <cfRule type="cellIs" dxfId="1" priority="15" operator="equal">
      <formula>$G$24</formula>
    </cfRule>
  </conditionalFormatting>
  <conditionalFormatting sqref="G100:G101 G106">
    <cfRule type="cellIs" dxfId="0" priority="14" operator="equal">
      <formula>$G$24</formula>
    </cfRule>
  </conditionalFormatting>
  <dataValidations count="1">
    <dataValidation type="list" allowBlank="1" showErrorMessage="1" errorTitle="Nível de Maturidade" error="Valor Inválido !!" sqref="G94:G96 G33:G38 G42:G45 G49:G52 G56:G59 G75:G78 G69:G71 G82:G85 G89:G90 G63:G65 G100:G101 G104:G106" xr:uid="{00000000-0002-0000-0100-000000000000}">
      <formula1>$G$24:$G$29</formula1>
    </dataValidation>
  </dataValidation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84"/>
  <sheetViews>
    <sheetView topLeftCell="A10" zoomScale="95" zoomScaleNormal="95" workbookViewId="0">
      <selection activeCell="L15" sqref="L15:M15"/>
    </sheetView>
  </sheetViews>
  <sheetFormatPr defaultRowHeight="14.45"/>
  <cols>
    <col min="1" max="1" width="1.7109375" customWidth="1"/>
    <col min="2" max="2" width="2.28515625" customWidth="1"/>
    <col min="11" max="11" width="15.85546875" customWidth="1"/>
    <col min="12" max="12" width="24.7109375" customWidth="1"/>
    <col min="21" max="21" width="11.7109375" customWidth="1"/>
    <col min="22" max="22" width="2.42578125" customWidth="1"/>
    <col min="23" max="57" width="8.85546875" style="32"/>
  </cols>
  <sheetData>
    <row r="1" spans="1:22" ht="15" thickBo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5" thickBot="1">
      <c r="A2" s="32"/>
      <c r="B2" s="53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</row>
    <row r="3" spans="1:22">
      <c r="A3" s="32"/>
      <c r="B3" s="59"/>
      <c r="C3" s="64"/>
      <c r="D3" s="51"/>
      <c r="E3" s="51"/>
      <c r="F3" s="14"/>
      <c r="G3" s="14"/>
      <c r="H3" s="14"/>
      <c r="I3" s="14"/>
      <c r="J3" s="14"/>
      <c r="K3" s="14"/>
      <c r="L3" s="14"/>
      <c r="M3" s="14"/>
      <c r="N3" s="66"/>
      <c r="O3" s="66"/>
      <c r="P3" s="66"/>
      <c r="Q3" s="66"/>
      <c r="R3" s="66"/>
      <c r="S3" s="66"/>
      <c r="T3" s="66"/>
      <c r="U3" s="67"/>
      <c r="V3" s="58"/>
    </row>
    <row r="4" spans="1:22" ht="14.45" customHeight="1">
      <c r="A4" s="32"/>
      <c r="B4" s="59"/>
      <c r="C4" s="65"/>
      <c r="D4" s="52"/>
      <c r="E4" s="52"/>
      <c r="F4" s="31"/>
      <c r="G4" s="31"/>
      <c r="H4" s="31"/>
      <c r="I4" s="31"/>
      <c r="J4" s="31"/>
      <c r="K4" s="31"/>
      <c r="L4" s="31"/>
      <c r="M4" s="31"/>
      <c r="N4" s="68"/>
      <c r="O4" s="68"/>
      <c r="P4" s="68"/>
      <c r="Q4" s="68"/>
      <c r="R4" s="68"/>
      <c r="S4" s="68"/>
      <c r="T4" s="68"/>
      <c r="U4" s="69"/>
      <c r="V4" s="59"/>
    </row>
    <row r="5" spans="1:22" ht="21.6" customHeight="1" thickBot="1">
      <c r="A5" s="32"/>
      <c r="B5" s="59"/>
      <c r="C5" s="177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9"/>
      <c r="V5" s="59"/>
    </row>
    <row r="6" spans="1:22">
      <c r="A6" s="32"/>
      <c r="B6" s="5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59"/>
    </row>
    <row r="7" spans="1:22">
      <c r="A7" s="32"/>
      <c r="B7" s="5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59"/>
    </row>
    <row r="8" spans="1:22">
      <c r="A8" s="32"/>
      <c r="B8" s="59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59"/>
    </row>
    <row r="9" spans="1:22">
      <c r="A9" s="32"/>
      <c r="B9" s="59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59"/>
    </row>
    <row r="10" spans="1:22">
      <c r="A10" s="32"/>
      <c r="B10" s="59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59"/>
    </row>
    <row r="11" spans="1:22" ht="24" customHeight="1">
      <c r="A11" s="32"/>
      <c r="B11" s="59"/>
      <c r="C11" s="180" t="s">
        <v>10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/>
      <c r="V11" s="59"/>
    </row>
    <row r="12" spans="1:22" ht="6" customHeight="1" thickBot="1">
      <c r="A12" s="32"/>
      <c r="B12" s="59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59"/>
    </row>
    <row r="13" spans="1:22" ht="15" thickBot="1">
      <c r="A13" s="32"/>
      <c r="B13" s="59"/>
      <c r="C13" s="32"/>
      <c r="D13" s="32"/>
      <c r="E13" s="32"/>
      <c r="F13" s="32"/>
      <c r="G13" s="32"/>
      <c r="H13" s="32"/>
      <c r="I13" s="32"/>
      <c r="J13" s="32"/>
      <c r="K13" s="183" t="s">
        <v>127</v>
      </c>
      <c r="L13" s="186" t="s">
        <v>22</v>
      </c>
      <c r="M13" s="187"/>
      <c r="N13" s="32"/>
      <c r="O13" s="32"/>
      <c r="P13" s="32"/>
      <c r="Q13" s="32"/>
      <c r="R13" s="32"/>
      <c r="S13" s="32"/>
      <c r="T13" s="32"/>
      <c r="U13" s="32"/>
      <c r="V13" s="59"/>
    </row>
    <row r="14" spans="1:22" ht="15" thickBot="1">
      <c r="A14" s="32"/>
      <c r="B14" s="59"/>
      <c r="C14" s="32"/>
      <c r="D14" s="32"/>
      <c r="E14" s="32"/>
      <c r="F14" s="32"/>
      <c r="G14" s="32"/>
      <c r="H14" s="32"/>
      <c r="I14" s="32"/>
      <c r="J14" s="32"/>
      <c r="K14" s="184"/>
      <c r="L14" s="188" t="s">
        <v>23</v>
      </c>
      <c r="M14" s="189"/>
      <c r="N14" s="32"/>
      <c r="O14" s="32"/>
      <c r="P14" s="32"/>
      <c r="Q14" s="32"/>
      <c r="R14" s="32"/>
      <c r="S14" s="32"/>
      <c r="T14" s="32"/>
      <c r="U14" s="32"/>
      <c r="V14" s="59"/>
    </row>
    <row r="15" spans="1:22" ht="15" thickBot="1">
      <c r="A15" s="32"/>
      <c r="B15" s="59"/>
      <c r="C15" s="32"/>
      <c r="D15" s="32"/>
      <c r="E15" s="32"/>
      <c r="F15" s="32"/>
      <c r="G15" s="32"/>
      <c r="H15" s="32"/>
      <c r="I15" s="32"/>
      <c r="J15" s="32"/>
      <c r="K15" s="184"/>
      <c r="L15" s="190" t="s">
        <v>24</v>
      </c>
      <c r="M15" s="191"/>
      <c r="N15" s="32"/>
      <c r="O15" s="32"/>
      <c r="P15" s="32"/>
      <c r="Q15" s="32"/>
      <c r="R15" s="32"/>
      <c r="S15" s="32"/>
      <c r="T15" s="32"/>
      <c r="U15" s="32"/>
      <c r="V15" s="59"/>
    </row>
    <row r="16" spans="1:22" ht="15" thickBot="1">
      <c r="A16" s="32"/>
      <c r="B16" s="59"/>
      <c r="C16" s="32"/>
      <c r="D16" s="32"/>
      <c r="E16" s="32"/>
      <c r="F16" s="32"/>
      <c r="G16" s="32"/>
      <c r="H16" s="32"/>
      <c r="I16" s="32"/>
      <c r="J16" s="32"/>
      <c r="K16" s="184"/>
      <c r="L16" s="192" t="s">
        <v>25</v>
      </c>
      <c r="M16" s="193"/>
      <c r="N16" s="32"/>
      <c r="O16" s="32"/>
      <c r="P16" s="32"/>
      <c r="Q16" s="32"/>
      <c r="R16" s="32"/>
      <c r="S16" s="32"/>
      <c r="T16" s="32"/>
      <c r="U16" s="32"/>
      <c r="V16" s="59"/>
    </row>
    <row r="17" spans="1:22" ht="15" thickBot="1">
      <c r="A17" s="32"/>
      <c r="B17" s="59"/>
      <c r="C17" s="32"/>
      <c r="D17" s="32"/>
      <c r="E17" s="32"/>
      <c r="F17" s="32"/>
      <c r="G17" s="32"/>
      <c r="H17" s="32"/>
      <c r="I17" s="32"/>
      <c r="J17" s="32"/>
      <c r="K17" s="184"/>
      <c r="L17" s="194" t="s">
        <v>26</v>
      </c>
      <c r="M17" s="195"/>
      <c r="N17" s="32"/>
      <c r="O17" s="32"/>
      <c r="P17" s="32"/>
      <c r="Q17" s="32"/>
      <c r="R17" s="32"/>
      <c r="S17" s="32"/>
      <c r="T17" s="32"/>
      <c r="U17" s="32"/>
      <c r="V17" s="59"/>
    </row>
    <row r="18" spans="1:22" ht="15" thickBot="1">
      <c r="A18" s="32"/>
      <c r="B18" s="59"/>
      <c r="C18" s="32"/>
      <c r="D18" s="32"/>
      <c r="E18" s="32"/>
      <c r="F18" s="32"/>
      <c r="G18" s="32"/>
      <c r="H18" s="32"/>
      <c r="I18" s="32"/>
      <c r="J18" s="32"/>
      <c r="K18" s="185"/>
      <c r="L18" s="196" t="s">
        <v>27</v>
      </c>
      <c r="M18" s="197"/>
      <c r="N18" s="32"/>
      <c r="O18" s="32"/>
      <c r="P18" s="32"/>
      <c r="Q18" s="32"/>
      <c r="R18" s="32"/>
      <c r="S18" s="32"/>
      <c r="T18" s="32"/>
      <c r="U18" s="32"/>
      <c r="V18" s="59"/>
    </row>
    <row r="19" spans="1:22">
      <c r="A19" s="32"/>
      <c r="B19" s="59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59"/>
    </row>
    <row r="20" spans="1:22">
      <c r="A20" s="32"/>
      <c r="B20" s="5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59"/>
    </row>
    <row r="21" spans="1:22">
      <c r="A21" s="32"/>
      <c r="B21" s="59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59"/>
    </row>
    <row r="22" spans="1:22">
      <c r="A22" s="32"/>
      <c r="B22" s="59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59"/>
    </row>
    <row r="23" spans="1:22">
      <c r="A23" s="32"/>
      <c r="B23" s="59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59"/>
    </row>
    <row r="24" spans="1:22">
      <c r="A24" s="32"/>
      <c r="B24" s="59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59"/>
    </row>
    <row r="25" spans="1:22">
      <c r="A25" s="32"/>
      <c r="B25" s="59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59"/>
    </row>
    <row r="26" spans="1:22">
      <c r="A26" s="32"/>
      <c r="B26" s="59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59"/>
    </row>
    <row r="27" spans="1:22">
      <c r="A27" s="32"/>
      <c r="B27" s="59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59"/>
    </row>
    <row r="28" spans="1:22">
      <c r="A28" s="32"/>
      <c r="B28" s="59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59"/>
    </row>
    <row r="29" spans="1:22">
      <c r="A29" s="32"/>
      <c r="B29" s="59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59"/>
    </row>
    <row r="30" spans="1:22">
      <c r="A30" s="32"/>
      <c r="B30" s="59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59"/>
    </row>
    <row r="31" spans="1:22">
      <c r="A31" s="32"/>
      <c r="B31" s="59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59"/>
    </row>
    <row r="32" spans="1:22">
      <c r="A32" s="32"/>
      <c r="B32" s="59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59"/>
    </row>
    <row r="33" spans="1:22">
      <c r="A33" s="32"/>
      <c r="B33" s="59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59"/>
    </row>
    <row r="34" spans="1:22">
      <c r="A34" s="32"/>
      <c r="B34" s="59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59"/>
    </row>
    <row r="35" spans="1:22">
      <c r="A35" s="32"/>
      <c r="B35" s="59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9"/>
    </row>
    <row r="36" spans="1:22">
      <c r="A36" s="32"/>
      <c r="B36" s="59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59"/>
    </row>
    <row r="37" spans="1:22">
      <c r="A37" s="32"/>
      <c r="B37" s="59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59"/>
    </row>
    <row r="38" spans="1:22">
      <c r="A38" s="32"/>
      <c r="B38" s="5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59"/>
    </row>
    <row r="39" spans="1:22">
      <c r="A39" s="32"/>
      <c r="B39" s="5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59"/>
    </row>
    <row r="40" spans="1:22">
      <c r="A40" s="32"/>
      <c r="B40" s="5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59"/>
    </row>
    <row r="41" spans="1:22">
      <c r="A41" s="32"/>
      <c r="B41" s="5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59"/>
    </row>
    <row r="42" spans="1:22">
      <c r="A42" s="32"/>
      <c r="B42" s="59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59"/>
    </row>
    <row r="43" spans="1:22">
      <c r="A43" s="32"/>
      <c r="B43" s="5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59"/>
    </row>
    <row r="44" spans="1:22">
      <c r="A44" s="32"/>
      <c r="B44" s="5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59"/>
    </row>
    <row r="45" spans="1:22">
      <c r="A45" s="32"/>
      <c r="B45" s="5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59"/>
    </row>
    <row r="46" spans="1:22">
      <c r="A46" s="32"/>
      <c r="B46" s="5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59"/>
    </row>
    <row r="47" spans="1:22">
      <c r="A47" s="32"/>
      <c r="B47" s="5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59"/>
    </row>
    <row r="48" spans="1:22">
      <c r="A48" s="32"/>
      <c r="B48" s="5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59"/>
    </row>
    <row r="49" spans="1:22">
      <c r="A49" s="32"/>
      <c r="B49" s="5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59"/>
    </row>
    <row r="50" spans="1:22">
      <c r="A50" s="32"/>
      <c r="B50" s="59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59"/>
    </row>
    <row r="51" spans="1:22">
      <c r="A51" s="32"/>
      <c r="B51" s="59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59"/>
    </row>
    <row r="52" spans="1:22">
      <c r="A52" s="32"/>
      <c r="B52" s="59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59"/>
    </row>
    <row r="53" spans="1:22">
      <c r="A53" s="32"/>
      <c r="B53" s="59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59"/>
    </row>
    <row r="54" spans="1:22">
      <c r="A54" s="32"/>
      <c r="B54" s="59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59"/>
    </row>
    <row r="55" spans="1:22">
      <c r="A55" s="32"/>
      <c r="B55" s="59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59"/>
    </row>
    <row r="56" spans="1:22">
      <c r="A56" s="32"/>
      <c r="B56" s="59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59"/>
    </row>
    <row r="57" spans="1:22">
      <c r="B57" s="59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59"/>
    </row>
    <row r="58" spans="1:22">
      <c r="B58" s="59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59"/>
    </row>
    <row r="59" spans="1:22">
      <c r="B59" s="59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59"/>
    </row>
    <row r="60" spans="1:22" s="32" customFormat="1" ht="15" thickBot="1">
      <c r="A60"/>
      <c r="B60" s="59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59"/>
    </row>
    <row r="61" spans="1:22" s="32" customFormat="1" ht="15" thickBot="1">
      <c r="A61"/>
      <c r="B61" s="53"/>
      <c r="C61" s="55"/>
      <c r="D61" s="54"/>
      <c r="E61" s="55"/>
      <c r="F61" s="55"/>
      <c r="G61" s="54"/>
      <c r="H61" s="55"/>
      <c r="I61" s="55"/>
      <c r="J61" s="56"/>
      <c r="K61" s="56"/>
      <c r="L61" s="56"/>
      <c r="M61" s="57"/>
      <c r="N61" s="53"/>
      <c r="O61" s="56"/>
      <c r="P61" s="56"/>
      <c r="Q61" s="56"/>
      <c r="R61" s="56"/>
      <c r="S61" s="56"/>
      <c r="T61" s="56"/>
      <c r="U61" s="56"/>
      <c r="V61" s="53"/>
    </row>
    <row r="62" spans="1:22" s="32" customFormat="1"/>
    <row r="63" spans="1:22" s="32" customFormat="1"/>
    <row r="64" spans="1:22" s="32" customFormat="1"/>
    <row r="65" s="32" customFormat="1"/>
    <row r="66" s="32" customFormat="1"/>
    <row r="67" s="32" customFormat="1"/>
    <row r="68" s="32" customFormat="1"/>
    <row r="69" s="32" customFormat="1"/>
    <row r="70" s="32" customFormat="1"/>
    <row r="71" s="32" customFormat="1"/>
    <row r="72" s="32" customFormat="1"/>
    <row r="73" s="32" customFormat="1"/>
    <row r="74" s="32" customFormat="1"/>
    <row r="75" s="32" customFormat="1"/>
    <row r="76" s="32" customFormat="1"/>
    <row r="77" s="32" customFormat="1"/>
    <row r="78" s="32" customFormat="1"/>
    <row r="79" s="32" customFormat="1"/>
    <row r="80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</sheetData>
  <mergeCells count="9">
    <mergeCell ref="C5:U5"/>
    <mergeCell ref="C11:U11"/>
    <mergeCell ref="K13:K18"/>
    <mergeCell ref="L13:M13"/>
    <mergeCell ref="L14:M14"/>
    <mergeCell ref="L15:M15"/>
    <mergeCell ref="L16:M16"/>
    <mergeCell ref="L17:M17"/>
    <mergeCell ref="L18:M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282"/>
  <sheetViews>
    <sheetView zoomScale="95" zoomScaleNormal="95" workbookViewId="0">
      <selection activeCell="J15" sqref="J15"/>
    </sheetView>
  </sheetViews>
  <sheetFormatPr defaultRowHeight="14.45"/>
  <cols>
    <col min="1" max="1" width="1.7109375" customWidth="1"/>
    <col min="2" max="2" width="2.28515625" customWidth="1"/>
    <col min="11" max="11" width="15.85546875" customWidth="1"/>
    <col min="12" max="12" width="24.7109375" customWidth="1"/>
    <col min="21" max="21" width="11.7109375" customWidth="1"/>
    <col min="22" max="22" width="2.42578125" customWidth="1"/>
    <col min="23" max="57" width="8.85546875" style="32"/>
  </cols>
  <sheetData>
    <row r="1" spans="1:22" ht="15" thickBo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5" thickBot="1">
      <c r="A2" s="32"/>
      <c r="B2" s="53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</row>
    <row r="3" spans="1:22">
      <c r="A3" s="32"/>
      <c r="B3" s="59"/>
      <c r="C3" s="64"/>
      <c r="D3" s="51"/>
      <c r="E3" s="51"/>
      <c r="F3" s="14"/>
      <c r="G3" s="14"/>
      <c r="H3" s="14"/>
      <c r="I3" s="14"/>
      <c r="J3" s="14"/>
      <c r="K3" s="14"/>
      <c r="L3" s="14"/>
      <c r="M3" s="14"/>
      <c r="N3" s="66"/>
      <c r="O3" s="66"/>
      <c r="P3" s="66"/>
      <c r="Q3" s="66"/>
      <c r="R3" s="66"/>
      <c r="S3" s="66"/>
      <c r="T3" s="66"/>
      <c r="U3" s="67"/>
      <c r="V3" s="58"/>
    </row>
    <row r="4" spans="1:22" ht="14.45" customHeight="1">
      <c r="A4" s="32"/>
      <c r="B4" s="59"/>
      <c r="C4" s="65"/>
      <c r="D4" s="52"/>
      <c r="E4" s="52"/>
      <c r="F4" s="31"/>
      <c r="G4" s="31"/>
      <c r="H4" s="31"/>
      <c r="I4" s="31"/>
      <c r="J4" s="31"/>
      <c r="K4" s="31"/>
      <c r="L4" s="31"/>
      <c r="M4" s="31"/>
      <c r="N4" s="68"/>
      <c r="O4" s="68"/>
      <c r="P4" s="68"/>
      <c r="Q4" s="68"/>
      <c r="R4" s="68"/>
      <c r="S4" s="68"/>
      <c r="T4" s="68"/>
      <c r="U4" s="69"/>
      <c r="V4" s="59"/>
    </row>
    <row r="5" spans="1:22" ht="21.6" customHeight="1" thickBot="1">
      <c r="A5" s="32"/>
      <c r="B5" s="59"/>
      <c r="C5" s="177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9"/>
      <c r="V5" s="59"/>
    </row>
    <row r="6" spans="1:22">
      <c r="A6" s="32"/>
      <c r="B6" s="5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59"/>
    </row>
    <row r="7" spans="1:22">
      <c r="A7" s="32"/>
      <c r="B7" s="5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59"/>
    </row>
    <row r="8" spans="1:22">
      <c r="A8" s="32"/>
      <c r="B8" s="59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59"/>
    </row>
    <row r="9" spans="1:22">
      <c r="A9" s="32"/>
      <c r="B9" s="59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59"/>
    </row>
    <row r="10" spans="1:22">
      <c r="A10" s="32"/>
      <c r="B10" s="59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59"/>
    </row>
    <row r="11" spans="1:22" ht="24" customHeight="1">
      <c r="A11" s="32"/>
      <c r="B11" s="59"/>
      <c r="C11" s="180" t="s">
        <v>10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/>
      <c r="V11" s="59"/>
    </row>
    <row r="12" spans="1:22" ht="6" customHeight="1" thickBot="1">
      <c r="A12" s="32"/>
      <c r="B12" s="59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59"/>
    </row>
    <row r="13" spans="1:22" ht="15" thickBot="1">
      <c r="A13" s="32"/>
      <c r="B13" s="59"/>
      <c r="C13" s="32"/>
      <c r="D13" s="32"/>
      <c r="E13" s="32"/>
      <c r="F13" s="32"/>
      <c r="G13" s="32"/>
      <c r="H13" s="32"/>
      <c r="I13" s="32"/>
      <c r="J13" s="32"/>
      <c r="K13" s="183" t="s">
        <v>127</v>
      </c>
      <c r="L13" s="186" t="s">
        <v>22</v>
      </c>
      <c r="M13" s="187"/>
      <c r="N13" s="32"/>
      <c r="O13" s="32"/>
      <c r="P13" s="32"/>
      <c r="Q13" s="32"/>
      <c r="R13" s="32"/>
      <c r="S13" s="32"/>
      <c r="T13" s="32"/>
      <c r="U13" s="32"/>
      <c r="V13" s="59"/>
    </row>
    <row r="14" spans="1:22" ht="15" thickBot="1">
      <c r="A14" s="32"/>
      <c r="B14" s="59"/>
      <c r="C14" s="32"/>
      <c r="D14" s="32"/>
      <c r="E14" s="32"/>
      <c r="F14" s="32"/>
      <c r="G14" s="32"/>
      <c r="H14" s="32"/>
      <c r="I14" s="32"/>
      <c r="J14" s="32"/>
      <c r="K14" s="184"/>
      <c r="L14" s="188" t="s">
        <v>23</v>
      </c>
      <c r="M14" s="189"/>
      <c r="N14" s="32"/>
      <c r="O14" s="32"/>
      <c r="P14" s="32"/>
      <c r="Q14" s="32"/>
      <c r="R14" s="32"/>
      <c r="S14" s="32"/>
      <c r="T14" s="32"/>
      <c r="U14" s="32"/>
      <c r="V14" s="59"/>
    </row>
    <row r="15" spans="1:22" ht="15" thickBot="1">
      <c r="A15" s="32"/>
      <c r="B15" s="59"/>
      <c r="C15" s="32"/>
      <c r="D15" s="32"/>
      <c r="E15" s="32"/>
      <c r="F15" s="32"/>
      <c r="G15" s="32"/>
      <c r="H15" s="32"/>
      <c r="I15" s="32"/>
      <c r="J15" s="32"/>
      <c r="K15" s="184"/>
      <c r="L15" s="190" t="s">
        <v>24</v>
      </c>
      <c r="M15" s="191"/>
      <c r="N15" s="32"/>
      <c r="O15" s="32"/>
      <c r="P15" s="32"/>
      <c r="Q15" s="32"/>
      <c r="R15" s="32"/>
      <c r="S15" s="32"/>
      <c r="T15" s="32"/>
      <c r="U15" s="32"/>
      <c r="V15" s="59"/>
    </row>
    <row r="16" spans="1:22" ht="15" thickBot="1">
      <c r="A16" s="32"/>
      <c r="B16" s="59"/>
      <c r="C16" s="32"/>
      <c r="D16" s="32"/>
      <c r="E16" s="32"/>
      <c r="F16" s="32"/>
      <c r="G16" s="32"/>
      <c r="H16" s="32"/>
      <c r="I16" s="32"/>
      <c r="J16" s="32"/>
      <c r="K16" s="184"/>
      <c r="L16" s="192" t="s">
        <v>25</v>
      </c>
      <c r="M16" s="193"/>
      <c r="N16" s="32"/>
      <c r="O16" s="32"/>
      <c r="P16" s="32"/>
      <c r="Q16" s="32"/>
      <c r="R16" s="32"/>
      <c r="S16" s="32"/>
      <c r="T16" s="32"/>
      <c r="U16" s="32"/>
      <c r="V16" s="59"/>
    </row>
    <row r="17" spans="1:22" ht="15" thickBot="1">
      <c r="A17" s="32"/>
      <c r="B17" s="59"/>
      <c r="C17" s="32"/>
      <c r="D17" s="32"/>
      <c r="E17" s="32"/>
      <c r="F17" s="32"/>
      <c r="G17" s="32"/>
      <c r="H17" s="32"/>
      <c r="I17" s="32"/>
      <c r="J17" s="32"/>
      <c r="K17" s="184"/>
      <c r="L17" s="194" t="s">
        <v>26</v>
      </c>
      <c r="M17" s="195"/>
      <c r="N17" s="32"/>
      <c r="O17" s="32"/>
      <c r="P17" s="32"/>
      <c r="Q17" s="32"/>
      <c r="R17" s="32"/>
      <c r="S17" s="32"/>
      <c r="T17" s="32"/>
      <c r="U17" s="32"/>
      <c r="V17" s="59"/>
    </row>
    <row r="18" spans="1:22" ht="15" thickBot="1">
      <c r="A18" s="32"/>
      <c r="B18" s="59"/>
      <c r="C18" s="32"/>
      <c r="D18" s="32"/>
      <c r="E18" s="32"/>
      <c r="F18" s="32"/>
      <c r="G18" s="32"/>
      <c r="H18" s="32"/>
      <c r="I18" s="32"/>
      <c r="J18" s="32"/>
      <c r="K18" s="185"/>
      <c r="L18" s="196" t="s">
        <v>27</v>
      </c>
      <c r="M18" s="197"/>
      <c r="N18" s="32"/>
      <c r="O18" s="32"/>
      <c r="P18" s="32"/>
      <c r="Q18" s="32"/>
      <c r="R18" s="32"/>
      <c r="S18" s="32"/>
      <c r="T18" s="32"/>
      <c r="U18" s="32"/>
      <c r="V18" s="59"/>
    </row>
    <row r="19" spans="1:22">
      <c r="A19" s="32"/>
      <c r="B19" s="59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59"/>
    </row>
    <row r="20" spans="1:22">
      <c r="A20" s="32"/>
      <c r="B20" s="5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59"/>
    </row>
    <row r="21" spans="1:22">
      <c r="A21" s="32"/>
      <c r="B21" s="59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59"/>
    </row>
    <row r="22" spans="1:22">
      <c r="A22" s="32"/>
      <c r="B22" s="59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59"/>
    </row>
    <row r="23" spans="1:22">
      <c r="A23" s="32"/>
      <c r="B23" s="59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59"/>
    </row>
    <row r="24" spans="1:22">
      <c r="A24" s="32"/>
      <c r="B24" s="59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59"/>
    </row>
    <row r="25" spans="1:22">
      <c r="A25" s="32"/>
      <c r="B25" s="59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59"/>
    </row>
    <row r="26" spans="1:22">
      <c r="A26" s="32"/>
      <c r="B26" s="59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59"/>
    </row>
    <row r="27" spans="1:22">
      <c r="A27" s="32"/>
      <c r="B27" s="59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59"/>
    </row>
    <row r="28" spans="1:22">
      <c r="A28" s="32"/>
      <c r="B28" s="59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59"/>
    </row>
    <row r="29" spans="1:22">
      <c r="A29" s="32"/>
      <c r="B29" s="59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59"/>
    </row>
    <row r="30" spans="1:22">
      <c r="A30" s="32"/>
      <c r="B30" s="59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59"/>
    </row>
    <row r="31" spans="1:22">
      <c r="A31" s="32"/>
      <c r="B31" s="59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59"/>
    </row>
    <row r="32" spans="1:22">
      <c r="A32" s="32"/>
      <c r="B32" s="59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59"/>
    </row>
    <row r="33" spans="1:22">
      <c r="A33" s="32"/>
      <c r="B33" s="59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59"/>
    </row>
    <row r="34" spans="1:22">
      <c r="A34" s="32"/>
      <c r="B34" s="59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59"/>
    </row>
    <row r="35" spans="1:22">
      <c r="A35" s="32"/>
      <c r="B35" s="59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9"/>
    </row>
    <row r="36" spans="1:22">
      <c r="A36" s="32"/>
      <c r="B36" s="59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59"/>
    </row>
    <row r="37" spans="1:22">
      <c r="A37" s="32"/>
      <c r="B37" s="59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59"/>
    </row>
    <row r="38" spans="1:22">
      <c r="A38" s="32"/>
      <c r="B38" s="5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59"/>
    </row>
    <row r="39" spans="1:22">
      <c r="A39" s="32"/>
      <c r="B39" s="5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59"/>
    </row>
    <row r="40" spans="1:22">
      <c r="A40" s="32"/>
      <c r="B40" s="5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59"/>
    </row>
    <row r="41" spans="1:22">
      <c r="A41" s="32"/>
      <c r="B41" s="5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59"/>
    </row>
    <row r="42" spans="1:22">
      <c r="A42" s="32"/>
      <c r="B42" s="59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59"/>
    </row>
    <row r="43" spans="1:22">
      <c r="A43" s="32"/>
      <c r="B43" s="5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59"/>
    </row>
    <row r="44" spans="1:22">
      <c r="A44" s="32"/>
      <c r="B44" s="5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59"/>
    </row>
    <row r="45" spans="1:22">
      <c r="A45" s="32"/>
      <c r="B45" s="5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59"/>
    </row>
    <row r="46" spans="1:22">
      <c r="A46" s="32"/>
      <c r="B46" s="5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59"/>
    </row>
    <row r="47" spans="1:22">
      <c r="A47" s="32"/>
      <c r="B47" s="5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59"/>
    </row>
    <row r="48" spans="1:22">
      <c r="A48" s="32"/>
      <c r="B48" s="5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59"/>
    </row>
    <row r="49" spans="1:22">
      <c r="A49" s="32"/>
      <c r="B49" s="5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59"/>
    </row>
    <row r="50" spans="1:22">
      <c r="A50" s="32"/>
      <c r="B50" s="59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59"/>
    </row>
    <row r="51" spans="1:22">
      <c r="A51" s="32"/>
      <c r="B51" s="59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59"/>
    </row>
    <row r="52" spans="1:22">
      <c r="A52" s="32"/>
      <c r="B52" s="59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59"/>
    </row>
    <row r="53" spans="1:22">
      <c r="A53" s="32"/>
      <c r="B53" s="59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59"/>
    </row>
    <row r="54" spans="1:22">
      <c r="A54" s="32"/>
      <c r="B54" s="59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59"/>
    </row>
    <row r="55" spans="1:22">
      <c r="A55" s="32"/>
      <c r="B55" s="59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59"/>
    </row>
    <row r="56" spans="1:22">
      <c r="A56" s="32"/>
      <c r="B56" s="59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59"/>
    </row>
    <row r="57" spans="1:22">
      <c r="B57" s="59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59"/>
    </row>
    <row r="58" spans="1:22">
      <c r="B58" s="59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59"/>
    </row>
    <row r="59" spans="1:22">
      <c r="B59" s="59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59"/>
    </row>
    <row r="60" spans="1:22">
      <c r="B60" s="59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59"/>
    </row>
    <row r="61" spans="1:22">
      <c r="B61" s="59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59"/>
    </row>
    <row r="62" spans="1:22">
      <c r="B62" s="59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59"/>
    </row>
    <row r="63" spans="1:22">
      <c r="B63" s="59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59"/>
    </row>
    <row r="64" spans="1:22">
      <c r="B64" s="59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59"/>
    </row>
    <row r="65" spans="2:22">
      <c r="B65" s="59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59"/>
    </row>
    <row r="66" spans="2:22">
      <c r="B66" s="59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59"/>
    </row>
    <row r="67" spans="2:22">
      <c r="B67" s="59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59"/>
    </row>
    <row r="68" spans="2:22">
      <c r="B68" s="59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59"/>
    </row>
    <row r="69" spans="2:22">
      <c r="B69" s="59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59"/>
    </row>
    <row r="70" spans="2:22">
      <c r="B70" s="59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59"/>
    </row>
    <row r="71" spans="2:22">
      <c r="B71" s="59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59"/>
    </row>
    <row r="72" spans="2:22">
      <c r="B72" s="59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59"/>
    </row>
    <row r="73" spans="2:22">
      <c r="B73" s="59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59"/>
    </row>
    <row r="74" spans="2:22">
      <c r="B74" s="59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59"/>
    </row>
    <row r="75" spans="2:22">
      <c r="B75" s="59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59"/>
    </row>
    <row r="76" spans="2:22">
      <c r="B76" s="59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59"/>
    </row>
    <row r="77" spans="2:22">
      <c r="B77" s="59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59"/>
    </row>
    <row r="78" spans="2:22">
      <c r="B78" s="59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59"/>
    </row>
    <row r="79" spans="2:22">
      <c r="B79" s="59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59"/>
    </row>
    <row r="80" spans="2:22">
      <c r="B80" s="59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59"/>
    </row>
    <row r="81" spans="2:22">
      <c r="B81" s="59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59"/>
    </row>
    <row r="82" spans="2:22">
      <c r="B82" s="59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59"/>
    </row>
    <row r="83" spans="2:22">
      <c r="B83" s="59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59"/>
    </row>
    <row r="84" spans="2:22">
      <c r="B84" s="59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59"/>
    </row>
    <row r="85" spans="2:22">
      <c r="B85" s="59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59"/>
    </row>
    <row r="86" spans="2:22">
      <c r="B86" s="59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59"/>
    </row>
    <row r="87" spans="2:22">
      <c r="B87" s="59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59"/>
    </row>
    <row r="88" spans="2:22">
      <c r="B88" s="59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59"/>
    </row>
    <row r="89" spans="2:22">
      <c r="B89" s="59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59"/>
    </row>
    <row r="90" spans="2:22">
      <c r="B90" s="59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59"/>
    </row>
    <row r="91" spans="2:22">
      <c r="B91" s="59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59"/>
    </row>
    <row r="92" spans="2:22">
      <c r="B92" s="59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59"/>
    </row>
    <row r="93" spans="2:22">
      <c r="B93" s="59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59"/>
    </row>
    <row r="94" spans="2:22">
      <c r="B94" s="59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59"/>
    </row>
    <row r="95" spans="2:22">
      <c r="B95" s="59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59"/>
    </row>
    <row r="96" spans="2:22">
      <c r="B96" s="59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59"/>
    </row>
    <row r="97" spans="2:22">
      <c r="B97" s="59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59"/>
    </row>
    <row r="98" spans="2:22">
      <c r="B98" s="59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59"/>
    </row>
    <row r="99" spans="2:22">
      <c r="B99" s="59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59"/>
    </row>
    <row r="100" spans="2:22">
      <c r="B100" s="59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59"/>
    </row>
    <row r="101" spans="2:22">
      <c r="B101" s="59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59"/>
    </row>
    <row r="102" spans="2:22">
      <c r="B102" s="59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59"/>
    </row>
    <row r="103" spans="2:22">
      <c r="B103" s="59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59"/>
    </row>
    <row r="104" spans="2:22">
      <c r="B104" s="59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59"/>
    </row>
    <row r="105" spans="2:22">
      <c r="B105" s="59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59"/>
    </row>
    <row r="106" spans="2:22">
      <c r="B106" s="59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59"/>
    </row>
    <row r="107" spans="2:22">
      <c r="B107" s="59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59"/>
    </row>
    <row r="108" spans="2:22">
      <c r="B108" s="59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59"/>
    </row>
    <row r="109" spans="2:22">
      <c r="B109" s="59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59"/>
    </row>
    <row r="110" spans="2:22">
      <c r="B110" s="59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59"/>
    </row>
    <row r="111" spans="2:22">
      <c r="B111" s="59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59"/>
    </row>
    <row r="112" spans="2:22">
      <c r="B112" s="59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59"/>
    </row>
    <row r="113" spans="2:22">
      <c r="B113" s="59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59"/>
    </row>
    <row r="114" spans="2:22">
      <c r="B114" s="59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59"/>
    </row>
    <row r="115" spans="2:22">
      <c r="B115" s="59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59"/>
    </row>
    <row r="116" spans="2:22">
      <c r="B116" s="59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59"/>
    </row>
    <row r="117" spans="2:22">
      <c r="B117" s="59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59"/>
    </row>
    <row r="118" spans="2:22">
      <c r="B118" s="59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59"/>
    </row>
    <row r="119" spans="2:22">
      <c r="B119" s="59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59"/>
    </row>
    <row r="120" spans="2:22">
      <c r="B120" s="59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59"/>
    </row>
    <row r="121" spans="2:22">
      <c r="B121" s="59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59"/>
    </row>
    <row r="122" spans="2:22">
      <c r="B122" s="59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59"/>
    </row>
    <row r="123" spans="2:22">
      <c r="B123" s="59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59"/>
    </row>
    <row r="124" spans="2:22">
      <c r="B124" s="59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59"/>
    </row>
    <row r="125" spans="2:22">
      <c r="B125" s="59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59"/>
    </row>
    <row r="126" spans="2:22">
      <c r="B126" s="59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59"/>
    </row>
    <row r="127" spans="2:22">
      <c r="B127" s="59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59"/>
    </row>
    <row r="128" spans="2:22">
      <c r="B128" s="59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59"/>
    </row>
    <row r="129" spans="2:22">
      <c r="B129" s="59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59"/>
    </row>
    <row r="130" spans="2:22">
      <c r="B130" s="59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59"/>
    </row>
    <row r="131" spans="2:22">
      <c r="B131" s="59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59"/>
    </row>
    <row r="132" spans="2:22">
      <c r="B132" s="59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59"/>
    </row>
    <row r="133" spans="2:22">
      <c r="B133" s="59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59"/>
    </row>
    <row r="134" spans="2:22">
      <c r="B134" s="59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59"/>
    </row>
    <row r="135" spans="2:22">
      <c r="B135" s="59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59"/>
    </row>
    <row r="136" spans="2:22">
      <c r="B136" s="59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9"/>
    </row>
    <row r="137" spans="2:22">
      <c r="B137" s="59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59"/>
    </row>
    <row r="138" spans="2:22">
      <c r="B138" s="59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59"/>
    </row>
    <row r="139" spans="2:22">
      <c r="B139" s="59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59"/>
    </row>
    <row r="140" spans="2:22">
      <c r="B140" s="59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59"/>
    </row>
    <row r="141" spans="2:22">
      <c r="B141" s="59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59"/>
    </row>
    <row r="142" spans="2:22">
      <c r="B142" s="59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59"/>
    </row>
    <row r="143" spans="2:22">
      <c r="B143" s="59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59"/>
    </row>
    <row r="144" spans="2:22">
      <c r="B144" s="59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59"/>
    </row>
    <row r="145" spans="2:22">
      <c r="B145" s="59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59"/>
    </row>
    <row r="146" spans="2:22">
      <c r="B146" s="59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59"/>
    </row>
    <row r="147" spans="2:22">
      <c r="B147" s="59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59"/>
    </row>
    <row r="148" spans="2:22">
      <c r="B148" s="59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59"/>
    </row>
    <row r="149" spans="2:22">
      <c r="B149" s="59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59"/>
    </row>
    <row r="150" spans="2:22">
      <c r="B150" s="59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59"/>
    </row>
    <row r="151" spans="2:22">
      <c r="B151" s="59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59"/>
    </row>
    <row r="152" spans="2:22">
      <c r="B152" s="59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59"/>
    </row>
    <row r="153" spans="2:22">
      <c r="B153" s="59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59"/>
    </row>
    <row r="154" spans="2:22">
      <c r="B154" s="59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59"/>
    </row>
    <row r="155" spans="2:22">
      <c r="B155" s="59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59"/>
    </row>
    <row r="156" spans="2:22">
      <c r="B156" s="59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59"/>
    </row>
    <row r="157" spans="2:22">
      <c r="B157" s="59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59"/>
    </row>
    <row r="158" spans="2:22" ht="15" thickBot="1">
      <c r="B158" s="59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59"/>
    </row>
    <row r="159" spans="2:22" ht="15" thickBot="1">
      <c r="B159" s="53"/>
      <c r="C159" s="55"/>
      <c r="D159" s="54"/>
      <c r="E159" s="55"/>
      <c r="F159" s="55"/>
      <c r="G159" s="54"/>
      <c r="H159" s="55"/>
      <c r="I159" s="55"/>
      <c r="J159" s="56"/>
      <c r="K159" s="56"/>
      <c r="L159" s="56"/>
      <c r="M159" s="57"/>
      <c r="N159" s="53"/>
      <c r="O159" s="56"/>
      <c r="P159" s="56"/>
      <c r="Q159" s="56"/>
      <c r="R159" s="56"/>
      <c r="S159" s="56"/>
      <c r="T159" s="56"/>
      <c r="U159" s="56"/>
      <c r="V159" s="53"/>
    </row>
    <row r="160" spans="2:22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</sheetData>
  <customSheetViews>
    <customSheetView guid="{6515B42C-8288-42E5-B120-F854D8CD9A74}">
      <selection activeCell="P10" sqref="P10"/>
      <pageMargins left="0" right="0" top="0" bottom="0" header="0" footer="0"/>
    </customSheetView>
  </customSheetViews>
  <mergeCells count="9">
    <mergeCell ref="C5:U5"/>
    <mergeCell ref="K13:K18"/>
    <mergeCell ref="C11:U11"/>
    <mergeCell ref="L13:M13"/>
    <mergeCell ref="L14:M14"/>
    <mergeCell ref="L15:M15"/>
    <mergeCell ref="L16:M16"/>
    <mergeCell ref="L17:M17"/>
    <mergeCell ref="L18:M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"/>
  <sheetViews>
    <sheetView zoomScale="94" zoomScaleNormal="94" workbookViewId="0">
      <selection activeCell="C25" sqref="C25"/>
    </sheetView>
  </sheetViews>
  <sheetFormatPr defaultRowHeight="14.45"/>
  <cols>
    <col min="1" max="1" width="5.85546875" style="95" customWidth="1"/>
    <col min="2" max="2" width="26.85546875" style="96" customWidth="1"/>
    <col min="3" max="3" width="5.7109375" style="93" customWidth="1"/>
    <col min="4" max="4" width="13.140625" style="96" customWidth="1"/>
    <col min="5" max="5" width="17.28515625" style="95" customWidth="1"/>
    <col min="6" max="6" width="6" style="93" customWidth="1"/>
    <col min="7" max="7" width="23.5703125" style="94" customWidth="1"/>
    <col min="8" max="8" width="9.42578125" style="95" customWidth="1"/>
    <col min="9" max="9" width="11.42578125" style="95" customWidth="1"/>
    <col min="10" max="10" width="25.7109375" style="94" customWidth="1"/>
    <col min="11" max="11" width="12.7109375" style="94" customWidth="1"/>
    <col min="12" max="12" width="22.5703125" style="94" customWidth="1"/>
    <col min="13" max="13" width="17.7109375" style="94" customWidth="1"/>
    <col min="14" max="14" width="21.140625" style="94" customWidth="1"/>
  </cols>
  <sheetData>
    <row r="1" spans="1:14">
      <c r="A1" s="100" t="s">
        <v>30</v>
      </c>
      <c r="B1" s="104" t="s">
        <v>128</v>
      </c>
      <c r="C1" s="101" t="s">
        <v>129</v>
      </c>
      <c r="D1" s="104" t="s">
        <v>130</v>
      </c>
      <c r="E1" s="100" t="s">
        <v>131</v>
      </c>
      <c r="F1" s="101" t="s">
        <v>132</v>
      </c>
      <c r="G1" s="100" t="s">
        <v>133</v>
      </c>
      <c r="H1" s="100" t="s">
        <v>134</v>
      </c>
      <c r="I1" s="100" t="s">
        <v>135</v>
      </c>
      <c r="J1" s="102" t="s">
        <v>136</v>
      </c>
      <c r="K1" s="102" t="s">
        <v>137</v>
      </c>
      <c r="L1" s="102" t="s">
        <v>138</v>
      </c>
      <c r="M1" s="102" t="s">
        <v>139</v>
      </c>
      <c r="N1" s="102" t="s">
        <v>140</v>
      </c>
    </row>
    <row r="2" spans="1:14">
      <c r="A2" s="100" t="str">
        <f>'2.Níveis'!D33</f>
        <v>1.1.</v>
      </c>
      <c r="B2" s="104" t="str">
        <f>'2.Níveis'!E33</f>
        <v>Relevância e Suficiência dos Dados </v>
      </c>
      <c r="C2" s="101">
        <f>'2.Níveis'!F33</f>
        <v>0</v>
      </c>
      <c r="D2" s="104" t="str">
        <f>'2.Níveis'!G33</f>
        <v>0-SEM RESPOSTA</v>
      </c>
      <c r="E2" s="100">
        <f>'2.Níveis'!H33</f>
        <v>0</v>
      </c>
      <c r="F2" s="101">
        <f>'2.Níveis'!$E$12</f>
        <v>0</v>
      </c>
      <c r="G2" s="100">
        <f>'2.Níveis'!$E$13</f>
        <v>0</v>
      </c>
      <c r="H2" s="100">
        <f>'2.Níveis'!$E$14</f>
        <v>0</v>
      </c>
      <c r="I2" s="100">
        <f>'2.Níveis'!$E$15</f>
        <v>0</v>
      </c>
      <c r="J2" s="102" t="str">
        <f>'2.Níveis'!$E$31</f>
        <v>Análise de Dados</v>
      </c>
      <c r="K2" s="102">
        <f>'2.Níveis'!$E$17</f>
        <v>0</v>
      </c>
      <c r="L2" s="102">
        <f>'2.Níveis'!$E$18</f>
        <v>0</v>
      </c>
      <c r="M2" s="102">
        <f>'2.Níveis'!$E$19</f>
        <v>0</v>
      </c>
      <c r="N2" s="102">
        <f>'2.Níveis'!$E$20</f>
        <v>0</v>
      </c>
    </row>
    <row r="3" spans="1:14">
      <c r="A3" s="100" t="str">
        <f>'2.Níveis'!D34</f>
        <v>1.2.</v>
      </c>
      <c r="B3" s="104" t="str">
        <f>'2.Níveis'!E34</f>
        <v>Prontidão Organizacional</v>
      </c>
      <c r="C3" s="101">
        <f>'2.Níveis'!F34</f>
        <v>0</v>
      </c>
      <c r="D3" s="104" t="str">
        <f>'2.Níveis'!G34</f>
        <v>0-SEM RESPOSTA</v>
      </c>
      <c r="E3" s="100">
        <f>'2.Níveis'!H34</f>
        <v>0</v>
      </c>
      <c r="F3" s="101">
        <f>'2.Níveis'!$E$12</f>
        <v>0</v>
      </c>
      <c r="G3" s="100">
        <f>'2.Níveis'!$E$13</f>
        <v>0</v>
      </c>
      <c r="H3" s="100">
        <f>'2.Níveis'!$E$14</f>
        <v>0</v>
      </c>
      <c r="I3" s="100">
        <f>'2.Níveis'!$E$15</f>
        <v>0</v>
      </c>
      <c r="J3" s="102" t="str">
        <f>'2.Níveis'!$E$31</f>
        <v>Análise de Dados</v>
      </c>
      <c r="K3" s="102">
        <f>'2.Níveis'!$E$17</f>
        <v>0</v>
      </c>
      <c r="L3" s="102">
        <f>'2.Níveis'!$E$18</f>
        <v>0</v>
      </c>
      <c r="M3" s="102">
        <f>'2.Níveis'!$E$19</f>
        <v>0</v>
      </c>
      <c r="N3" s="102">
        <f>'2.Níveis'!$E$20</f>
        <v>0</v>
      </c>
    </row>
    <row r="4" spans="1:14">
      <c r="A4" s="100" t="str">
        <f>'2.Níveis'!D35</f>
        <v>1.3.</v>
      </c>
      <c r="B4" s="104" t="str">
        <f>'2.Níveis'!E35</f>
        <v>Recursos para Análise de Dados</v>
      </c>
      <c r="C4" s="101">
        <f>'2.Níveis'!F35</f>
        <v>0</v>
      </c>
      <c r="D4" s="104" t="str">
        <f>'2.Níveis'!G35</f>
        <v>0-SEM RESPOSTA</v>
      </c>
      <c r="E4" s="100">
        <f>'2.Níveis'!H35</f>
        <v>0</v>
      </c>
      <c r="F4" s="101">
        <f>'2.Níveis'!$E$12</f>
        <v>0</v>
      </c>
      <c r="G4" s="100">
        <f>'2.Níveis'!$E$13</f>
        <v>0</v>
      </c>
      <c r="H4" s="100">
        <f>'2.Níveis'!$E$14</f>
        <v>0</v>
      </c>
      <c r="I4" s="100">
        <f>'2.Níveis'!$E$15</f>
        <v>0</v>
      </c>
      <c r="J4" s="102" t="str">
        <f>'2.Níveis'!$E$31</f>
        <v>Análise de Dados</v>
      </c>
      <c r="K4" s="102">
        <f>'2.Níveis'!$E$17</f>
        <v>0</v>
      </c>
      <c r="L4" s="102">
        <f>'2.Níveis'!$E$18</f>
        <v>0</v>
      </c>
      <c r="M4" s="102">
        <f>'2.Níveis'!$E$19</f>
        <v>0</v>
      </c>
      <c r="N4" s="102">
        <f>'2.Níveis'!$E$20</f>
        <v>0</v>
      </c>
    </row>
    <row r="5" spans="1:14">
      <c r="A5" s="100" t="str">
        <f>'2.Níveis'!D36</f>
        <v>1.4.</v>
      </c>
      <c r="B5" s="104" t="str">
        <f>'2.Níveis'!E36</f>
        <v>Segmentação de Serviços e Campanhas</v>
      </c>
      <c r="C5" s="101">
        <f>'2.Níveis'!F36</f>
        <v>0</v>
      </c>
      <c r="D5" s="104" t="str">
        <f>'2.Níveis'!G36</f>
        <v>0-SEM RESPOSTA</v>
      </c>
      <c r="E5" s="100">
        <f>'2.Níveis'!H36</f>
        <v>0</v>
      </c>
      <c r="F5" s="101">
        <f>'2.Níveis'!$E$12</f>
        <v>0</v>
      </c>
      <c r="G5" s="100">
        <f>'2.Níveis'!$E$13</f>
        <v>0</v>
      </c>
      <c r="H5" s="100">
        <f>'2.Níveis'!$E$14</f>
        <v>0</v>
      </c>
      <c r="I5" s="100">
        <f>'2.Níveis'!$E$15</f>
        <v>0</v>
      </c>
      <c r="J5" s="102" t="str">
        <f>'2.Níveis'!$E$31</f>
        <v>Análise de Dados</v>
      </c>
      <c r="K5" s="102">
        <f>'2.Níveis'!$E$17</f>
        <v>0</v>
      </c>
      <c r="L5" s="102">
        <f>'2.Níveis'!$E$18</f>
        <v>0</v>
      </c>
      <c r="M5" s="102">
        <f>'2.Níveis'!$E$19</f>
        <v>0</v>
      </c>
      <c r="N5" s="102">
        <f>'2.Níveis'!$E$20</f>
        <v>0</v>
      </c>
    </row>
    <row r="6" spans="1:14">
      <c r="A6" s="100" t="str">
        <f>'2.Níveis'!D37</f>
        <v>1.5.</v>
      </c>
      <c r="B6" s="104" t="str">
        <f>'2.Níveis'!E37</f>
        <v>Tecnologias para Análise de Dados</v>
      </c>
      <c r="C6" s="101">
        <f>'2.Níveis'!F37</f>
        <v>0</v>
      </c>
      <c r="D6" s="104" t="str">
        <f>'2.Níveis'!G37</f>
        <v>0-SEM RESPOSTA</v>
      </c>
      <c r="E6" s="100">
        <f>'2.Níveis'!H37</f>
        <v>0</v>
      </c>
      <c r="F6" s="101">
        <f>'2.Níveis'!$E$12</f>
        <v>0</v>
      </c>
      <c r="G6" s="100">
        <f>'2.Níveis'!$E$13</f>
        <v>0</v>
      </c>
      <c r="H6" s="100">
        <f>'2.Níveis'!$E$14</f>
        <v>0</v>
      </c>
      <c r="I6" s="100">
        <f>'2.Níveis'!$E$15</f>
        <v>0</v>
      </c>
      <c r="J6" s="102" t="str">
        <f>'2.Níveis'!$E$31</f>
        <v>Análise de Dados</v>
      </c>
      <c r="K6" s="102">
        <f>'2.Níveis'!$E$17</f>
        <v>0</v>
      </c>
      <c r="L6" s="102">
        <f>'2.Níveis'!$E$18</f>
        <v>0</v>
      </c>
      <c r="M6" s="102">
        <f>'2.Níveis'!$E$19</f>
        <v>0</v>
      </c>
      <c r="N6" s="102">
        <f>'2.Níveis'!$E$20</f>
        <v>0</v>
      </c>
    </row>
    <row r="7" spans="1:14">
      <c r="A7" s="100" t="str">
        <f>'2.Níveis'!D38</f>
        <v>1.6.</v>
      </c>
      <c r="B7" s="104" t="str">
        <f>'2.Níveis'!E38</f>
        <v>Arquitetura de Dados</v>
      </c>
      <c r="C7" s="101">
        <f>'2.Níveis'!F38</f>
        <v>0</v>
      </c>
      <c r="D7" s="104" t="str">
        <f>'2.Níveis'!G38</f>
        <v>0-SEM RESPOSTA</v>
      </c>
      <c r="E7" s="100">
        <f>'2.Níveis'!H38</f>
        <v>0</v>
      </c>
      <c r="F7" s="101">
        <f>'2.Níveis'!$E$12</f>
        <v>0</v>
      </c>
      <c r="G7" s="100">
        <f>'2.Níveis'!$E$13</f>
        <v>0</v>
      </c>
      <c r="H7" s="100">
        <f>'2.Níveis'!$E$14</f>
        <v>0</v>
      </c>
      <c r="I7" s="100">
        <f>'2.Níveis'!$E$15</f>
        <v>0</v>
      </c>
      <c r="J7" s="102" t="str">
        <f>'2.Níveis'!$E$31</f>
        <v>Análise de Dados</v>
      </c>
      <c r="K7" s="102">
        <f>'2.Níveis'!$E$17</f>
        <v>0</v>
      </c>
      <c r="L7" s="102">
        <f>'2.Níveis'!$E$18</f>
        <v>0</v>
      </c>
      <c r="M7" s="102">
        <f>'2.Níveis'!$E$19</f>
        <v>0</v>
      </c>
      <c r="N7" s="102">
        <f>'2.Níveis'!$E$20</f>
        <v>0</v>
      </c>
    </row>
    <row r="8" spans="1:14">
      <c r="A8" s="100" t="str">
        <f>'2.Níveis'!D42</f>
        <v>2.1.</v>
      </c>
      <c r="B8" s="104" t="str">
        <f>'2.Níveis'!E42</f>
        <v>BI para Tomada de Decisão</v>
      </c>
      <c r="C8" s="101">
        <f>'2.Níveis'!F42</f>
        <v>0</v>
      </c>
      <c r="D8" s="104" t="str">
        <f>'2.Níveis'!G42</f>
        <v>0-SEM RESPOSTA</v>
      </c>
      <c r="E8" s="100">
        <f>'2.Níveis'!H42</f>
        <v>0</v>
      </c>
      <c r="F8" s="101">
        <f>'2.Níveis'!$E$12</f>
        <v>0</v>
      </c>
      <c r="G8" s="100">
        <f>'2.Níveis'!$E$13</f>
        <v>0</v>
      </c>
      <c r="H8" s="100">
        <f>'2.Níveis'!$E$14</f>
        <v>0</v>
      </c>
      <c r="I8" s="100">
        <f>'2.Níveis'!$E$15</f>
        <v>0</v>
      </c>
      <c r="J8" s="102" t="str">
        <f>'2.Níveis'!$E$40</f>
        <v>Decisões com Dados</v>
      </c>
      <c r="K8" s="102">
        <f>'2.Níveis'!$E$17</f>
        <v>0</v>
      </c>
      <c r="L8" s="102">
        <f>'2.Níveis'!$E$18</f>
        <v>0</v>
      </c>
      <c r="M8" s="102">
        <f>'2.Níveis'!$E$19</f>
        <v>0</v>
      </c>
      <c r="N8" s="102">
        <f>'2.Níveis'!$E$20</f>
        <v>0</v>
      </c>
    </row>
    <row r="9" spans="1:14">
      <c r="A9" s="100" t="str">
        <f>'2.Níveis'!D43</f>
        <v>2.2.</v>
      </c>
      <c r="B9" s="104" t="str">
        <f>'2.Níveis'!E43</f>
        <v>Oportunidades em Data Analytics</v>
      </c>
      <c r="C9" s="101">
        <f>'2.Níveis'!F43</f>
        <v>0</v>
      </c>
      <c r="D9" s="104" t="str">
        <f>'2.Níveis'!G43</f>
        <v>0-SEM RESPOSTA</v>
      </c>
      <c r="E9" s="100">
        <f>'2.Níveis'!H43</f>
        <v>0</v>
      </c>
      <c r="F9" s="101">
        <f>'2.Níveis'!$E$12</f>
        <v>0</v>
      </c>
      <c r="G9" s="100">
        <f>'2.Níveis'!$E$13</f>
        <v>0</v>
      </c>
      <c r="H9" s="100">
        <f>'2.Níveis'!$E$14</f>
        <v>0</v>
      </c>
      <c r="I9" s="100">
        <f>'2.Níveis'!$E$15</f>
        <v>0</v>
      </c>
      <c r="J9" s="102" t="str">
        <f>'2.Níveis'!$E$40</f>
        <v>Decisões com Dados</v>
      </c>
      <c r="K9" s="102">
        <f>'2.Níveis'!$E$17</f>
        <v>0</v>
      </c>
      <c r="L9" s="102">
        <f>'2.Níveis'!$E$18</f>
        <v>0</v>
      </c>
      <c r="M9" s="102">
        <f>'2.Níveis'!$E$19</f>
        <v>0</v>
      </c>
      <c r="N9" s="102">
        <f>'2.Níveis'!$E$20</f>
        <v>0</v>
      </c>
    </row>
    <row r="10" spans="1:14">
      <c r="A10" s="100" t="str">
        <f>'2.Níveis'!D44</f>
        <v>2.3.</v>
      </c>
      <c r="B10" s="104" t="str">
        <f>'2.Níveis'!E44</f>
        <v>Alta Gestão e Dados</v>
      </c>
      <c r="C10" s="101">
        <f>'2.Níveis'!F44</f>
        <v>0</v>
      </c>
      <c r="D10" s="104" t="str">
        <f>'2.Níveis'!G44</f>
        <v>0-SEM RESPOSTA</v>
      </c>
      <c r="E10" s="100">
        <f>'2.Níveis'!H44</f>
        <v>0</v>
      </c>
      <c r="F10" s="101">
        <f>'2.Níveis'!$E$12</f>
        <v>0</v>
      </c>
      <c r="G10" s="100">
        <f>'2.Níveis'!$E$13</f>
        <v>0</v>
      </c>
      <c r="H10" s="100">
        <f>'2.Níveis'!$E$14</f>
        <v>0</v>
      </c>
      <c r="I10" s="100">
        <f>'2.Níveis'!$E$15</f>
        <v>0</v>
      </c>
      <c r="J10" s="102" t="str">
        <f>'2.Níveis'!$E$40</f>
        <v>Decisões com Dados</v>
      </c>
      <c r="K10" s="102">
        <f>'2.Níveis'!$E$17</f>
        <v>0</v>
      </c>
      <c r="L10" s="102">
        <f>'2.Níveis'!$E$18</f>
        <v>0</v>
      </c>
      <c r="M10" s="102">
        <f>'2.Níveis'!$E$19</f>
        <v>0</v>
      </c>
      <c r="N10" s="102">
        <f>'2.Níveis'!$E$20</f>
        <v>0</v>
      </c>
    </row>
    <row r="11" spans="1:14">
      <c r="A11" s="100" t="str">
        <f>'2.Níveis'!D45</f>
        <v>2.4.</v>
      </c>
      <c r="B11" s="104" t="str">
        <f>'2.Níveis'!E45</f>
        <v>Gestão Orientada a Dados</v>
      </c>
      <c r="C11" s="101">
        <f>'2.Níveis'!F45</f>
        <v>0</v>
      </c>
      <c r="D11" s="104" t="str">
        <f>'2.Níveis'!G45</f>
        <v>0-SEM RESPOSTA</v>
      </c>
      <c r="E11" s="100">
        <f>'2.Níveis'!H45</f>
        <v>0</v>
      </c>
      <c r="F11" s="101">
        <f>'2.Níveis'!$E$12</f>
        <v>0</v>
      </c>
      <c r="G11" s="100">
        <f>'2.Níveis'!$E$13</f>
        <v>0</v>
      </c>
      <c r="H11" s="100">
        <f>'2.Níveis'!$E$14</f>
        <v>0</v>
      </c>
      <c r="I11" s="100">
        <f>'2.Níveis'!$E$15</f>
        <v>0</v>
      </c>
      <c r="J11" s="102" t="str">
        <f>'2.Níveis'!$E$40</f>
        <v>Decisões com Dados</v>
      </c>
      <c r="K11" s="102">
        <f>'2.Níveis'!$E$17</f>
        <v>0</v>
      </c>
      <c r="L11" s="102">
        <f>'2.Níveis'!$E$18</f>
        <v>0</v>
      </c>
      <c r="M11" s="102">
        <f>'2.Níveis'!$E$19</f>
        <v>0</v>
      </c>
      <c r="N11" s="102">
        <f>'2.Níveis'!$E$20</f>
        <v>0</v>
      </c>
    </row>
    <row r="12" spans="1:14">
      <c r="A12" s="100" t="str">
        <f>'2.Níveis'!D49</f>
        <v>3.1.</v>
      </c>
      <c r="B12" s="104" t="str">
        <f>'2.Níveis'!E49</f>
        <v>Documentação dos Ativos de Dados</v>
      </c>
      <c r="C12" s="101">
        <f>'2.Níveis'!F49</f>
        <v>0</v>
      </c>
      <c r="D12" s="104" t="str">
        <f>'2.Níveis'!G49</f>
        <v>0-SEM RESPOSTA</v>
      </c>
      <c r="E12" s="100">
        <f>'2.Níveis'!H49</f>
        <v>0</v>
      </c>
      <c r="F12" s="101">
        <f>'2.Níveis'!$E$12</f>
        <v>0</v>
      </c>
      <c r="G12" s="100">
        <f>'2.Níveis'!$E$13</f>
        <v>0</v>
      </c>
      <c r="H12" s="100">
        <f>'2.Níveis'!$E$14</f>
        <v>0</v>
      </c>
      <c r="I12" s="100">
        <f>'2.Níveis'!$E$15</f>
        <v>0</v>
      </c>
      <c r="J12" s="102" t="str">
        <f>'2.Níveis'!$E$47</f>
        <v>Conhecimento dos Dados</v>
      </c>
      <c r="K12" s="102">
        <f>'2.Níveis'!$E$17</f>
        <v>0</v>
      </c>
      <c r="L12" s="102">
        <f>'2.Níveis'!$E$18</f>
        <v>0</v>
      </c>
      <c r="M12" s="102">
        <f>'2.Níveis'!$E$19</f>
        <v>0</v>
      </c>
      <c r="N12" s="102">
        <f>'2.Níveis'!$E$20</f>
        <v>0</v>
      </c>
    </row>
    <row r="13" spans="1:14">
      <c r="A13" s="100" t="str">
        <f>'2.Níveis'!D50</f>
        <v>3.2.</v>
      </c>
      <c r="B13" s="104" t="str">
        <f>'2.Níveis'!E50</f>
        <v>Glossário de Termos de Negócio</v>
      </c>
      <c r="C13" s="101">
        <f>'2.Níveis'!F50</f>
        <v>0</v>
      </c>
      <c r="D13" s="104" t="str">
        <f>'2.Níveis'!G50</f>
        <v>0-SEM RESPOSTA</v>
      </c>
      <c r="E13" s="100">
        <f>'2.Níveis'!H50</f>
        <v>0</v>
      </c>
      <c r="F13" s="101">
        <f>'2.Níveis'!$E$12</f>
        <v>0</v>
      </c>
      <c r="G13" s="100">
        <f>'2.Níveis'!$E$13</f>
        <v>0</v>
      </c>
      <c r="H13" s="100">
        <f>'2.Níveis'!$E$14</f>
        <v>0</v>
      </c>
      <c r="I13" s="100">
        <f>'2.Níveis'!$E$15</f>
        <v>0</v>
      </c>
      <c r="J13" s="102" t="str">
        <f>'2.Níveis'!$E$47</f>
        <v>Conhecimento dos Dados</v>
      </c>
      <c r="K13" s="102">
        <f>'2.Níveis'!$E$17</f>
        <v>0</v>
      </c>
      <c r="L13" s="102">
        <f>'2.Níveis'!$E$18</f>
        <v>0</v>
      </c>
      <c r="M13" s="102">
        <f>'2.Níveis'!$E$19</f>
        <v>0</v>
      </c>
      <c r="N13" s="102">
        <f>'2.Níveis'!$E$20</f>
        <v>0</v>
      </c>
    </row>
    <row r="14" spans="1:14">
      <c r="A14" s="100" t="str">
        <f>'2.Níveis'!D51</f>
        <v>3.3.</v>
      </c>
      <c r="B14" s="104" t="str">
        <f>'2.Níveis'!E51</f>
        <v>Dados Mestres</v>
      </c>
      <c r="C14" s="101">
        <f>'2.Níveis'!F51</f>
        <v>0</v>
      </c>
      <c r="D14" s="104" t="str">
        <f>'2.Níveis'!G51</f>
        <v>0-SEM RESPOSTA</v>
      </c>
      <c r="E14" s="100">
        <f>'2.Níveis'!H51</f>
        <v>0</v>
      </c>
      <c r="F14" s="101">
        <f>'2.Níveis'!$E$12</f>
        <v>0</v>
      </c>
      <c r="G14" s="100">
        <f>'2.Níveis'!$E$13</f>
        <v>0</v>
      </c>
      <c r="H14" s="100">
        <f>'2.Níveis'!$E$14</f>
        <v>0</v>
      </c>
      <c r="I14" s="100">
        <f>'2.Níveis'!$E$15</f>
        <v>0</v>
      </c>
      <c r="J14" s="102" t="str">
        <f>'2.Níveis'!$E$47</f>
        <v>Conhecimento dos Dados</v>
      </c>
      <c r="K14" s="102">
        <f>'2.Níveis'!$E$17</f>
        <v>0</v>
      </c>
      <c r="L14" s="102">
        <f>'2.Níveis'!$E$18</f>
        <v>0</v>
      </c>
      <c r="M14" s="102">
        <f>'2.Níveis'!$E$19</f>
        <v>0</v>
      </c>
      <c r="N14" s="102">
        <f>'2.Níveis'!$E$20</f>
        <v>0</v>
      </c>
    </row>
    <row r="15" spans="1:14">
      <c r="A15" s="100" t="str">
        <f>'2.Níveis'!D52</f>
        <v>3.4.</v>
      </c>
      <c r="B15" s="104" t="str">
        <f>'2.Níveis'!E52</f>
        <v>Modelagem de Dados</v>
      </c>
      <c r="C15" s="101">
        <f>'2.Níveis'!F52</f>
        <v>0</v>
      </c>
      <c r="D15" s="104" t="str">
        <f>'2.Níveis'!G52</f>
        <v>0-SEM RESPOSTA</v>
      </c>
      <c r="E15" s="100">
        <f>'2.Níveis'!H52</f>
        <v>0</v>
      </c>
      <c r="F15" s="101">
        <f>'2.Níveis'!$E$12</f>
        <v>0</v>
      </c>
      <c r="G15" s="100">
        <f>'2.Níveis'!$E$13</f>
        <v>0</v>
      </c>
      <c r="H15" s="100">
        <f>'2.Níveis'!$E$14</f>
        <v>0</v>
      </c>
      <c r="I15" s="100">
        <f>'2.Níveis'!$E$15</f>
        <v>0</v>
      </c>
      <c r="J15" s="102" t="str">
        <f>'2.Níveis'!$E$47</f>
        <v>Conhecimento dos Dados</v>
      </c>
      <c r="K15" s="102">
        <f>'2.Níveis'!$E$17</f>
        <v>0</v>
      </c>
      <c r="L15" s="102">
        <f>'2.Níveis'!$E$18</f>
        <v>0</v>
      </c>
      <c r="M15" s="102">
        <f>'2.Níveis'!$E$19</f>
        <v>0</v>
      </c>
      <c r="N15" s="102">
        <f>'2.Níveis'!$E$20</f>
        <v>0</v>
      </c>
    </row>
    <row r="16" spans="1:14">
      <c r="A16" s="100" t="str">
        <f>'2.Níveis'!D56</f>
        <v>4.1.</v>
      </c>
      <c r="B16" s="104" t="str">
        <f>'2.Níveis'!E56</f>
        <v>Implementação da Política</v>
      </c>
      <c r="C16" s="101">
        <f>'2.Níveis'!F56</f>
        <v>0</v>
      </c>
      <c r="D16" s="104" t="str">
        <f>'2.Níveis'!G56</f>
        <v>0-SEM RESPOSTA</v>
      </c>
      <c r="E16" s="100">
        <f>'2.Níveis'!H56</f>
        <v>0</v>
      </c>
      <c r="F16" s="101">
        <f>'2.Níveis'!$E$12</f>
        <v>0</v>
      </c>
      <c r="G16" s="100">
        <f>'2.Níveis'!$E$13</f>
        <v>0</v>
      </c>
      <c r="H16" s="100">
        <f>'2.Níveis'!$E$14</f>
        <v>0</v>
      </c>
      <c r="I16" s="100">
        <f>'2.Níveis'!$E$15</f>
        <v>0</v>
      </c>
      <c r="J16" s="102" t="str">
        <f>'2.Níveis'!$E$54</f>
        <v>Dados Abertos</v>
      </c>
      <c r="K16" s="102">
        <f>'2.Níveis'!$E$17</f>
        <v>0</v>
      </c>
      <c r="L16" s="102">
        <f>'2.Níveis'!$E$18</f>
        <v>0</v>
      </c>
      <c r="M16" s="102">
        <f>'2.Níveis'!$E$19</f>
        <v>0</v>
      </c>
      <c r="N16" s="102">
        <f>'2.Níveis'!$E$20</f>
        <v>0</v>
      </c>
    </row>
    <row r="17" spans="1:14">
      <c r="A17" s="100" t="str">
        <f>'2.Níveis'!D57</f>
        <v>4.2.</v>
      </c>
      <c r="B17" s="104" t="str">
        <f>'2.Níveis'!E57</f>
        <v>Ecossistema de Dados Abertos</v>
      </c>
      <c r="C17" s="101">
        <f>'2.Níveis'!F57</f>
        <v>0</v>
      </c>
      <c r="D17" s="104" t="str">
        <f>'2.Níveis'!G57</f>
        <v>0-SEM RESPOSTA</v>
      </c>
      <c r="E17" s="100">
        <f>'2.Níveis'!H57</f>
        <v>0</v>
      </c>
      <c r="F17" s="101">
        <f>'2.Níveis'!$E$12</f>
        <v>0</v>
      </c>
      <c r="G17" s="100">
        <f>'2.Níveis'!$E$13</f>
        <v>0</v>
      </c>
      <c r="H17" s="100">
        <f>'2.Níveis'!$E$14</f>
        <v>0</v>
      </c>
      <c r="I17" s="100">
        <f>'2.Níveis'!$E$15</f>
        <v>0</v>
      </c>
      <c r="J17" s="102" t="str">
        <f>'2.Níveis'!$E$54</f>
        <v>Dados Abertos</v>
      </c>
      <c r="K17" s="102">
        <f>'2.Níveis'!$E$17</f>
        <v>0</v>
      </c>
      <c r="L17" s="102">
        <f>'2.Níveis'!$E$18</f>
        <v>0</v>
      </c>
      <c r="M17" s="102">
        <f>'2.Níveis'!$E$19</f>
        <v>0</v>
      </c>
      <c r="N17" s="102">
        <f>'2.Níveis'!$E$20</f>
        <v>0</v>
      </c>
    </row>
    <row r="18" spans="1:14">
      <c r="A18" s="100" t="s">
        <v>71</v>
      </c>
      <c r="B18" s="104" t="str">
        <f>'2.Níveis'!E58</f>
        <v>Processos para Dados Abertos</v>
      </c>
      <c r="C18" s="101">
        <f>'2.Níveis'!F58</f>
        <v>0</v>
      </c>
      <c r="D18" s="104" t="str">
        <f>'2.Níveis'!G58</f>
        <v>0-SEM RESPOSTA</v>
      </c>
      <c r="E18" s="100">
        <f>'2.Níveis'!H58</f>
        <v>0</v>
      </c>
      <c r="F18" s="101">
        <f>'2.Níveis'!$E$12</f>
        <v>0</v>
      </c>
      <c r="G18" s="100">
        <f>'2.Níveis'!$E$13</f>
        <v>0</v>
      </c>
      <c r="H18" s="100">
        <f>'2.Níveis'!$E$14</f>
        <v>0</v>
      </c>
      <c r="I18" s="100">
        <f>'2.Níveis'!$E$15</f>
        <v>0</v>
      </c>
      <c r="J18" s="102" t="str">
        <f>'2.Níveis'!$E$54</f>
        <v>Dados Abertos</v>
      </c>
      <c r="K18" s="102">
        <f>'2.Níveis'!$E$17</f>
        <v>0</v>
      </c>
      <c r="L18" s="102">
        <f>'2.Níveis'!$E$18</f>
        <v>0</v>
      </c>
      <c r="M18" s="102">
        <f>'2.Níveis'!$E$19</f>
        <v>0</v>
      </c>
      <c r="N18" s="102">
        <f>'2.Níveis'!$E$20</f>
        <v>0</v>
      </c>
    </row>
    <row r="19" spans="1:14">
      <c r="A19" s="100" t="str">
        <f>'2.Níveis'!D59</f>
        <v>4.4.</v>
      </c>
      <c r="B19" s="104" t="str">
        <f>'2.Níveis'!E59</f>
        <v>Expertise em Dados Abertos</v>
      </c>
      <c r="C19" s="101">
        <f>'2.Níveis'!F59</f>
        <v>0</v>
      </c>
      <c r="D19" s="104" t="str">
        <f>'2.Níveis'!G59</f>
        <v>0-SEM RESPOSTA</v>
      </c>
      <c r="E19" s="100">
        <f>'2.Níveis'!H59</f>
        <v>0</v>
      </c>
      <c r="F19" s="101">
        <f>'2.Níveis'!$E$12</f>
        <v>0</v>
      </c>
      <c r="G19" s="100">
        <f>'2.Níveis'!$E$13</f>
        <v>0</v>
      </c>
      <c r="H19" s="100">
        <f>'2.Níveis'!$E$14</f>
        <v>0</v>
      </c>
      <c r="I19" s="100">
        <f>'2.Níveis'!$E$15</f>
        <v>0</v>
      </c>
      <c r="J19" s="102" t="str">
        <f>'2.Níveis'!$E$54</f>
        <v>Dados Abertos</v>
      </c>
      <c r="K19" s="102">
        <f>'2.Níveis'!$E$17</f>
        <v>0</v>
      </c>
      <c r="L19" s="102">
        <f>'2.Níveis'!$E$18</f>
        <v>0</v>
      </c>
      <c r="M19" s="102">
        <f>'2.Níveis'!$E$19</f>
        <v>0</v>
      </c>
      <c r="N19" s="102">
        <f>'2.Níveis'!$E$20</f>
        <v>0</v>
      </c>
    </row>
    <row r="20" spans="1:14">
      <c r="A20" s="100" t="str">
        <f>'2.Níveis'!D63</f>
        <v>5.1.</v>
      </c>
      <c r="B20" s="104" t="str">
        <f>'2.Níveis'!E63</f>
        <v>Estrutura de Governança de Dados </v>
      </c>
      <c r="C20" s="101">
        <f>'2.Níveis'!F63</f>
        <v>0</v>
      </c>
      <c r="D20" s="104" t="str">
        <f>'2.Níveis'!G63</f>
        <v>0-SEM RESPOSTA</v>
      </c>
      <c r="E20" s="100">
        <f>'2.Níveis'!H63</f>
        <v>0</v>
      </c>
      <c r="F20" s="101">
        <f>'2.Níveis'!$E$12</f>
        <v>0</v>
      </c>
      <c r="G20" s="100">
        <f>'2.Níveis'!$E$13</f>
        <v>0</v>
      </c>
      <c r="H20" s="100">
        <f>'2.Níveis'!$E$14</f>
        <v>0</v>
      </c>
      <c r="I20" s="100">
        <f>'2.Níveis'!$E$15</f>
        <v>0</v>
      </c>
      <c r="J20" s="102" t="str">
        <f>'2.Níveis'!$E$61</f>
        <v>Responsabilidade pelos Dados</v>
      </c>
      <c r="K20" s="102">
        <f>'2.Níveis'!$E$17</f>
        <v>0</v>
      </c>
      <c r="L20" s="102">
        <f>'2.Níveis'!$E$18</f>
        <v>0</v>
      </c>
      <c r="M20" s="102">
        <f>'2.Níveis'!$E$19</f>
        <v>0</v>
      </c>
      <c r="N20" s="102">
        <f>'2.Níveis'!$E$20</f>
        <v>0</v>
      </c>
    </row>
    <row r="21" spans="1:14" ht="15">
      <c r="A21" s="137" t="str">
        <f>'2.Níveis'!D64</f>
        <v>5.2.</v>
      </c>
      <c r="B21" s="138" t="str">
        <f>'2.Níveis'!E64</f>
        <v>Supervisão da Governança de Dados </v>
      </c>
      <c r="C21" s="101">
        <f>'2.Níveis'!F64</f>
        <v>0</v>
      </c>
      <c r="D21" s="138" t="str">
        <f>'2.Níveis'!G64</f>
        <v>0-SEM RESPOSTA</v>
      </c>
      <c r="E21" s="137">
        <f>'2.Níveis'!H64</f>
        <v>0</v>
      </c>
      <c r="F21" s="101">
        <f>'2.Níveis'!$E$12</f>
        <v>0</v>
      </c>
      <c r="G21" s="100">
        <f>'2.Níveis'!$E$13</f>
        <v>0</v>
      </c>
      <c r="H21" s="100">
        <f>'2.Níveis'!$E$14</f>
        <v>0</v>
      </c>
      <c r="I21" s="100">
        <f>'2.Níveis'!$E$15</f>
        <v>0</v>
      </c>
      <c r="J21" s="102" t="str">
        <f>'2.Níveis'!$E$61</f>
        <v>Responsabilidade pelos Dados</v>
      </c>
      <c r="K21" s="102">
        <f>'2.Níveis'!$E$17</f>
        <v>0</v>
      </c>
      <c r="L21" s="102">
        <f>'2.Níveis'!$E$18</f>
        <v>0</v>
      </c>
      <c r="M21" s="102">
        <f>'2.Níveis'!$E$19</f>
        <v>0</v>
      </c>
      <c r="N21" s="102">
        <f>'2.Níveis'!$E$20</f>
        <v>0</v>
      </c>
    </row>
    <row r="22" spans="1:14">
      <c r="A22" s="100" t="str">
        <f>'2.Níveis'!D65</f>
        <v>5.3.</v>
      </c>
      <c r="B22" s="104" t="str">
        <f>'2.Níveis'!E65</f>
        <v>Curadoria de Dados (Data Steward)</v>
      </c>
      <c r="C22" s="101">
        <f>'2.Níveis'!F65</f>
        <v>0</v>
      </c>
      <c r="D22" s="104" t="str">
        <f>'2.Níveis'!G65</f>
        <v>0-SEM RESPOSTA</v>
      </c>
      <c r="E22" s="100">
        <f>'2.Níveis'!H65</f>
        <v>0</v>
      </c>
      <c r="F22" s="101">
        <f>'2.Níveis'!$E$12</f>
        <v>0</v>
      </c>
      <c r="G22" s="100">
        <f>'2.Níveis'!$E$13</f>
        <v>0</v>
      </c>
      <c r="H22" s="100">
        <f>'2.Níveis'!$E$14</f>
        <v>0</v>
      </c>
      <c r="I22" s="100">
        <f>'2.Níveis'!$E$15</f>
        <v>0</v>
      </c>
      <c r="J22" s="102" t="str">
        <f>'2.Níveis'!$E$61</f>
        <v>Responsabilidade pelos Dados</v>
      </c>
      <c r="K22" s="102">
        <f>'2.Níveis'!$E$17</f>
        <v>0</v>
      </c>
      <c r="L22" s="102">
        <f>'2.Níveis'!$E$18</f>
        <v>0</v>
      </c>
      <c r="M22" s="102">
        <f>'2.Níveis'!$E$19</f>
        <v>0</v>
      </c>
      <c r="N22" s="102">
        <f>'2.Níveis'!$E$20</f>
        <v>0</v>
      </c>
    </row>
    <row r="23" spans="1:14">
      <c r="A23" s="100" t="str">
        <f>'2.Níveis'!D69</f>
        <v>6.1.</v>
      </c>
      <c r="B23" s="104" t="str">
        <f>'2.Níveis'!E69</f>
        <v>Alinhamento com os Objetivos Estratégicos Institucionais</v>
      </c>
      <c r="C23" s="101">
        <f>'2.Níveis'!F69</f>
        <v>0</v>
      </c>
      <c r="D23" s="104" t="str">
        <f>'2.Níveis'!G69</f>
        <v>0-SEM RESPOSTA</v>
      </c>
      <c r="E23" s="100">
        <f>'2.Níveis'!H69</f>
        <v>0</v>
      </c>
      <c r="F23" s="101">
        <f>'2.Níveis'!$E$12</f>
        <v>0</v>
      </c>
      <c r="G23" s="100">
        <f>'2.Níveis'!$E$13</f>
        <v>0</v>
      </c>
      <c r="H23" s="100">
        <f>'2.Níveis'!$E$14</f>
        <v>0</v>
      </c>
      <c r="I23" s="100">
        <f>'2.Níveis'!$E$15</f>
        <v>0</v>
      </c>
      <c r="J23" s="102" t="str">
        <f>'2.Níveis'!$E$67</f>
        <v>Uso de Dados</v>
      </c>
      <c r="K23" s="102">
        <f>'2.Níveis'!$E$17</f>
        <v>0</v>
      </c>
      <c r="L23" s="102">
        <f>'2.Níveis'!$E$18</f>
        <v>0</v>
      </c>
      <c r="M23" s="102">
        <f>'2.Níveis'!$E$19</f>
        <v>0</v>
      </c>
      <c r="N23" s="102">
        <f>'2.Níveis'!$E$20</f>
        <v>0</v>
      </c>
    </row>
    <row r="24" spans="1:14">
      <c r="A24" s="100" t="str">
        <f>'2.Níveis'!D70</f>
        <v>6.2.</v>
      </c>
      <c r="B24" s="104" t="str">
        <f>'2.Níveis'!E70</f>
        <v>Princípios e Políticas de Dados </v>
      </c>
      <c r="C24" s="101">
        <f>'2.Níveis'!F70</f>
        <v>0</v>
      </c>
      <c r="D24" s="104" t="str">
        <f>'2.Níveis'!G70</f>
        <v>0-SEM RESPOSTA</v>
      </c>
      <c r="E24" s="100">
        <f>'2.Níveis'!H70</f>
        <v>0</v>
      </c>
      <c r="F24" s="101">
        <f>'2.Níveis'!$E$12</f>
        <v>0</v>
      </c>
      <c r="G24" s="100">
        <f>'2.Níveis'!$E$13</f>
        <v>0</v>
      </c>
      <c r="H24" s="100">
        <f>'2.Níveis'!$E$14</f>
        <v>0</v>
      </c>
      <c r="I24" s="100">
        <f>'2.Níveis'!$E$15</f>
        <v>0</v>
      </c>
      <c r="J24" s="102" t="str">
        <f>'2.Níveis'!$E$67</f>
        <v>Uso de Dados</v>
      </c>
      <c r="K24" s="102">
        <f>'2.Níveis'!$E$17</f>
        <v>0</v>
      </c>
      <c r="L24" s="102">
        <f>'2.Níveis'!$E$18</f>
        <v>0</v>
      </c>
      <c r="M24" s="102">
        <f>'2.Níveis'!$E$19</f>
        <v>0</v>
      </c>
      <c r="N24" s="102">
        <f>'2.Níveis'!$E$20</f>
        <v>0</v>
      </c>
    </row>
    <row r="25" spans="1:14">
      <c r="A25" s="100" t="str">
        <f>'2.Níveis'!D71</f>
        <v>6.3.</v>
      </c>
      <c r="B25" s="104" t="str">
        <f>'2.Níveis'!E71</f>
        <v>Estrutura Organizacional para Governança de Dados</v>
      </c>
      <c r="C25" s="101">
        <f>'2.Níveis'!F71</f>
        <v>0</v>
      </c>
      <c r="D25" s="104" t="str">
        <f>'2.Níveis'!G71</f>
        <v>0-SEM RESPOSTA</v>
      </c>
      <c r="E25" s="100">
        <f>'2.Níveis'!H71</f>
        <v>0</v>
      </c>
      <c r="F25" s="101">
        <f>'2.Níveis'!$E$12</f>
        <v>0</v>
      </c>
      <c r="G25" s="100">
        <f>'2.Níveis'!$E$13</f>
        <v>0</v>
      </c>
      <c r="H25" s="100">
        <f>'2.Níveis'!$E$14</f>
        <v>0</v>
      </c>
      <c r="I25" s="100">
        <f>'2.Níveis'!$E$15</f>
        <v>0</v>
      </c>
      <c r="J25" s="102" t="str">
        <f>'2.Níveis'!$E$67</f>
        <v>Uso de Dados</v>
      </c>
      <c r="K25" s="102">
        <f>'2.Níveis'!$E$17</f>
        <v>0</v>
      </c>
      <c r="L25" s="102">
        <f>'2.Níveis'!$E$18</f>
        <v>0</v>
      </c>
      <c r="M25" s="102">
        <f>'2.Níveis'!$E$19</f>
        <v>0</v>
      </c>
      <c r="N25" s="102">
        <f>'2.Níveis'!$E$20</f>
        <v>0</v>
      </c>
    </row>
    <row r="26" spans="1:14">
      <c r="A26" s="100" t="str">
        <f>'2.Níveis'!D75</f>
        <v>7.1.</v>
      </c>
      <c r="B26" s="104" t="str">
        <f>'2.Níveis'!E75</f>
        <v>Gestão de Metadados</v>
      </c>
      <c r="C26" s="101">
        <f>'2.Níveis'!F75</f>
        <v>0</v>
      </c>
      <c r="D26" s="104" t="str">
        <f>'2.Níveis'!G75</f>
        <v>0-SEM RESPOSTA</v>
      </c>
      <c r="E26" s="100">
        <f>'2.Níveis'!H75</f>
        <v>0</v>
      </c>
      <c r="F26" s="101">
        <f>'2.Níveis'!$E$12</f>
        <v>0</v>
      </c>
      <c r="G26" s="100">
        <f>'2.Níveis'!$E$13</f>
        <v>0</v>
      </c>
      <c r="H26" s="100">
        <f>'2.Níveis'!$E$14</f>
        <v>0</v>
      </c>
      <c r="I26" s="100">
        <f>'2.Níveis'!$E$15</f>
        <v>0</v>
      </c>
      <c r="J26" s="102" t="str">
        <f>'2.Níveis'!$E$73</f>
        <v>Gerenciamento de Dados</v>
      </c>
      <c r="K26" s="102">
        <f>'2.Níveis'!$E$17</f>
        <v>0</v>
      </c>
      <c r="L26" s="102">
        <f>'2.Níveis'!$E$18</f>
        <v>0</v>
      </c>
      <c r="M26" s="102">
        <f>'2.Níveis'!$E$19</f>
        <v>0</v>
      </c>
      <c r="N26" s="102">
        <f>'2.Níveis'!$E$20</f>
        <v>0</v>
      </c>
    </row>
    <row r="27" spans="1:14">
      <c r="A27" s="100" t="str">
        <f>'2.Níveis'!D76</f>
        <v>7.2.</v>
      </c>
      <c r="B27" s="104" t="str">
        <f>'2.Níveis'!E76</f>
        <v>Ciclo de Vida dos Dados </v>
      </c>
      <c r="C27" s="101">
        <f>'2.Níveis'!F76</f>
        <v>0</v>
      </c>
      <c r="D27" s="104" t="str">
        <f>'2.Níveis'!G76</f>
        <v>0-SEM RESPOSTA</v>
      </c>
      <c r="E27" s="100">
        <f>'2.Níveis'!H76</f>
        <v>0</v>
      </c>
      <c r="F27" s="101">
        <f>'2.Níveis'!$E$12</f>
        <v>0</v>
      </c>
      <c r="G27" s="100">
        <f>'2.Níveis'!$E$13</f>
        <v>0</v>
      </c>
      <c r="H27" s="100">
        <f>'2.Níveis'!$E$14</f>
        <v>0</v>
      </c>
      <c r="I27" s="100">
        <f>'2.Níveis'!$E$15</f>
        <v>0</v>
      </c>
      <c r="J27" s="102" t="str">
        <f>'2.Níveis'!$E$73</f>
        <v>Gerenciamento de Dados</v>
      </c>
      <c r="K27" s="102">
        <f>'2.Níveis'!$E$17</f>
        <v>0</v>
      </c>
      <c r="L27" s="102">
        <f>'2.Níveis'!$E$18</f>
        <v>0</v>
      </c>
      <c r="M27" s="102">
        <f>'2.Níveis'!$E$19</f>
        <v>0</v>
      </c>
      <c r="N27" s="102">
        <f>'2.Níveis'!$E$20</f>
        <v>0</v>
      </c>
    </row>
    <row r="28" spans="1:14">
      <c r="A28" s="100" t="str">
        <f>'2.Níveis'!D77</f>
        <v>7.3.</v>
      </c>
      <c r="B28" s="104" t="str">
        <f>'2.Níveis'!E77</f>
        <v>Dados Não-Estruturados </v>
      </c>
      <c r="C28" s="101">
        <f>'2.Níveis'!F77</f>
        <v>0</v>
      </c>
      <c r="D28" s="104" t="str">
        <f>'2.Níveis'!G77</f>
        <v>0-SEM RESPOSTA</v>
      </c>
      <c r="E28" s="100">
        <f>'2.Níveis'!H77</f>
        <v>0</v>
      </c>
      <c r="F28" s="101">
        <f>'2.Níveis'!$E$12</f>
        <v>0</v>
      </c>
      <c r="G28" s="100">
        <f>'2.Níveis'!$E$13</f>
        <v>0</v>
      </c>
      <c r="H28" s="100">
        <f>'2.Níveis'!$E$14</f>
        <v>0</v>
      </c>
      <c r="I28" s="100">
        <f>'2.Níveis'!$E$15</f>
        <v>0</v>
      </c>
      <c r="J28" s="102" t="str">
        <f>'2.Níveis'!$E$73</f>
        <v>Gerenciamento de Dados</v>
      </c>
      <c r="K28" s="102">
        <f>'2.Níveis'!$E$17</f>
        <v>0</v>
      </c>
      <c r="L28" s="102">
        <f>'2.Níveis'!$E$18</f>
        <v>0</v>
      </c>
      <c r="M28" s="102">
        <f>'2.Níveis'!$E$19</f>
        <v>0</v>
      </c>
      <c r="N28" s="102">
        <f>'2.Níveis'!$E$20</f>
        <v>0</v>
      </c>
    </row>
    <row r="29" spans="1:14">
      <c r="A29" s="100" t="str">
        <f>'2.Níveis'!D78</f>
        <v>7.4.</v>
      </c>
      <c r="B29" s="104" t="str">
        <f>'2.Níveis'!E78</f>
        <v>Sistema de Informações Geográficas - SIG</v>
      </c>
      <c r="C29" s="101">
        <f>'2.Níveis'!F78</f>
        <v>0</v>
      </c>
      <c r="D29" s="104" t="str">
        <f>'2.Níveis'!G78</f>
        <v>0-SEM RESPOSTA</v>
      </c>
      <c r="E29" s="100">
        <f>'2.Níveis'!H78</f>
        <v>0</v>
      </c>
      <c r="F29" s="101">
        <f>'2.Níveis'!$E$12</f>
        <v>0</v>
      </c>
      <c r="G29" s="100">
        <f>'2.Níveis'!$E$13</f>
        <v>0</v>
      </c>
      <c r="H29" s="100">
        <f>'2.Níveis'!$E$14</f>
        <v>0</v>
      </c>
      <c r="I29" s="100">
        <f>'2.Níveis'!$E$15</f>
        <v>0</v>
      </c>
      <c r="J29" s="102" t="str">
        <f>'2.Níveis'!$E$73</f>
        <v>Gerenciamento de Dados</v>
      </c>
      <c r="K29" s="102">
        <f>'2.Níveis'!$E$17</f>
        <v>0</v>
      </c>
      <c r="L29" s="102">
        <f>'2.Níveis'!$E$18</f>
        <v>0</v>
      </c>
      <c r="M29" s="102">
        <f>'2.Níveis'!$E$19</f>
        <v>0</v>
      </c>
      <c r="N29" s="102">
        <f>'2.Níveis'!$E$20</f>
        <v>0</v>
      </c>
    </row>
    <row r="30" spans="1:14">
      <c r="A30" s="100" t="str">
        <f>'2.Níveis'!D82</f>
        <v>8.1.</v>
      </c>
      <c r="B30" s="104" t="str">
        <f>'2.Níveis'!E82</f>
        <v>Padrões e Normas</v>
      </c>
      <c r="C30" s="101">
        <f>'2.Níveis'!F82</f>
        <v>0</v>
      </c>
      <c r="D30" s="104" t="str">
        <f>'2.Níveis'!G82</f>
        <v>0-SEM RESPOSTA</v>
      </c>
      <c r="E30" s="100">
        <f>'2.Níveis'!H82</f>
        <v>0</v>
      </c>
      <c r="F30" s="101">
        <f>'2.Níveis'!$E$12</f>
        <v>0</v>
      </c>
      <c r="G30" s="100">
        <f>'2.Níveis'!$E$13</f>
        <v>0</v>
      </c>
      <c r="H30" s="100">
        <f>'2.Níveis'!$E$14</f>
        <v>0</v>
      </c>
      <c r="I30" s="100">
        <f>'2.Níveis'!$E$15</f>
        <v>0</v>
      </c>
      <c r="J30" s="102" t="str">
        <f>'2.Níveis'!$E$80</f>
        <v>Interoperabilidade</v>
      </c>
      <c r="K30" s="102">
        <f>'2.Níveis'!$E$17</f>
        <v>0</v>
      </c>
      <c r="L30" s="102">
        <f>'2.Níveis'!$E$18</f>
        <v>0</v>
      </c>
      <c r="M30" s="102">
        <f>'2.Níveis'!$E$19</f>
        <v>0</v>
      </c>
      <c r="N30" s="102">
        <f>'2.Níveis'!$E$20</f>
        <v>0</v>
      </c>
    </row>
    <row r="31" spans="1:14">
      <c r="A31" s="100" t="str">
        <f>'2.Níveis'!D83</f>
        <v>8.2.</v>
      </c>
      <c r="B31" s="104" t="str">
        <f>'2.Níveis'!E83</f>
        <v>Integração de Sistemas </v>
      </c>
      <c r="C31" s="101">
        <f>'2.Níveis'!F83</f>
        <v>0</v>
      </c>
      <c r="D31" s="104" t="str">
        <f>'2.Níveis'!G83</f>
        <v>0-SEM RESPOSTA</v>
      </c>
      <c r="E31" s="100">
        <f>'2.Níveis'!H83</f>
        <v>0</v>
      </c>
      <c r="F31" s="101">
        <f>'2.Níveis'!$E$12</f>
        <v>0</v>
      </c>
      <c r="G31" s="100">
        <f>'2.Níveis'!$E$13</f>
        <v>0</v>
      </c>
      <c r="H31" s="100">
        <f>'2.Níveis'!$E$14</f>
        <v>0</v>
      </c>
      <c r="I31" s="100">
        <f>'2.Níveis'!$E$15</f>
        <v>0</v>
      </c>
      <c r="J31" s="102" t="str">
        <f>'2.Níveis'!$E$80</f>
        <v>Interoperabilidade</v>
      </c>
      <c r="K31" s="102">
        <f>'2.Níveis'!$E$17</f>
        <v>0</v>
      </c>
      <c r="L31" s="102">
        <f>'2.Níveis'!$E$18</f>
        <v>0</v>
      </c>
      <c r="M31" s="102">
        <f>'2.Níveis'!$E$19</f>
        <v>0</v>
      </c>
      <c r="N31" s="102">
        <f>'2.Níveis'!$E$20</f>
        <v>0</v>
      </c>
    </row>
    <row r="32" spans="1:14">
      <c r="A32" s="100" t="str">
        <f>'2.Níveis'!D84</f>
        <v>8.3.</v>
      </c>
      <c r="B32" s="104" t="str">
        <f>'2.Níveis'!E84</f>
        <v>Monitoramento e Avaliação da Plataforma de Interoperabilidade</v>
      </c>
      <c r="C32" s="101">
        <f>'2.Níveis'!F84</f>
        <v>0</v>
      </c>
      <c r="D32" s="104" t="str">
        <f>'2.Níveis'!G84</f>
        <v>0-SEM RESPOSTA</v>
      </c>
      <c r="E32" s="100">
        <f>'2.Níveis'!H84</f>
        <v>0</v>
      </c>
      <c r="F32" s="101">
        <f>'2.Níveis'!$E$12</f>
        <v>0</v>
      </c>
      <c r="G32" s="100">
        <f>'2.Níveis'!$E$13</f>
        <v>0</v>
      </c>
      <c r="H32" s="100">
        <f>'2.Níveis'!$E$14</f>
        <v>0</v>
      </c>
      <c r="I32" s="100">
        <f>'2.Níveis'!$E$15</f>
        <v>0</v>
      </c>
      <c r="J32" s="102" t="str">
        <f>'2.Níveis'!$E$80</f>
        <v>Interoperabilidade</v>
      </c>
      <c r="K32" s="102">
        <f>'2.Níveis'!$E$17</f>
        <v>0</v>
      </c>
      <c r="L32" s="102">
        <f>'2.Níveis'!$E$18</f>
        <v>0</v>
      </c>
      <c r="M32" s="102">
        <f>'2.Níveis'!$E$19</f>
        <v>0</v>
      </c>
      <c r="N32" s="102">
        <f>'2.Níveis'!$E$20</f>
        <v>0</v>
      </c>
    </row>
    <row r="33" spans="1:14">
      <c r="A33" s="100" t="str">
        <f>'2.Níveis'!D85</f>
        <v>8.4.</v>
      </c>
      <c r="B33" s="104" t="str">
        <f>'2.Níveis'!E85</f>
        <v>Acordos e Políticas de Compartilhamento de Dados </v>
      </c>
      <c r="C33" s="101">
        <f>'2.Níveis'!F85</f>
        <v>0</v>
      </c>
      <c r="D33" s="104" t="str">
        <f>'2.Níveis'!G85</f>
        <v>0-SEM RESPOSTA</v>
      </c>
      <c r="E33" s="100">
        <f>'2.Níveis'!H85</f>
        <v>0</v>
      </c>
      <c r="F33" s="101">
        <f>'2.Níveis'!$E$12</f>
        <v>0</v>
      </c>
      <c r="G33" s="100">
        <f>'2.Níveis'!$E$13</f>
        <v>0</v>
      </c>
      <c r="H33" s="100">
        <f>'2.Níveis'!$E$14</f>
        <v>0</v>
      </c>
      <c r="I33" s="100">
        <f>'2.Níveis'!$E$15</f>
        <v>0</v>
      </c>
      <c r="J33" s="102" t="str">
        <f>'2.Níveis'!$E$80</f>
        <v>Interoperabilidade</v>
      </c>
      <c r="K33" s="102">
        <f>'2.Níveis'!$E$17</f>
        <v>0</v>
      </c>
      <c r="L33" s="102">
        <f>'2.Níveis'!$E$18</f>
        <v>0</v>
      </c>
      <c r="M33" s="102">
        <f>'2.Níveis'!$E$19</f>
        <v>0</v>
      </c>
      <c r="N33" s="102">
        <f>'2.Níveis'!$E$20</f>
        <v>0</v>
      </c>
    </row>
    <row r="34" spans="1:14">
      <c r="A34" s="100" t="str">
        <f>'2.Níveis'!D89</f>
        <v>9.1.</v>
      </c>
      <c r="B34" s="104" t="str">
        <f>'2.Níveis'!E89</f>
        <v>Viés na Análise de Dados </v>
      </c>
      <c r="C34" s="101">
        <f>'2.Níveis'!F89</f>
        <v>0</v>
      </c>
      <c r="D34" s="104" t="str">
        <f>'2.Níveis'!G89</f>
        <v>0-SEM RESPOSTA</v>
      </c>
      <c r="E34" s="100">
        <f>'2.Níveis'!H89</f>
        <v>0</v>
      </c>
      <c r="F34" s="101">
        <f>'2.Níveis'!$E$12</f>
        <v>0</v>
      </c>
      <c r="G34" s="100">
        <f>'2.Níveis'!$E$13</f>
        <v>0</v>
      </c>
      <c r="H34" s="100">
        <f>'2.Níveis'!$E$14</f>
        <v>0</v>
      </c>
      <c r="I34" s="100">
        <f>'2.Níveis'!$E$15</f>
        <v>0</v>
      </c>
      <c r="J34" s="102" t="str">
        <f>'2.Níveis'!$E$87</f>
        <v>Ética de Dados</v>
      </c>
      <c r="K34" s="102">
        <f>'2.Níveis'!$E$17</f>
        <v>0</v>
      </c>
      <c r="L34" s="102">
        <f>'2.Níveis'!$E$18</f>
        <v>0</v>
      </c>
      <c r="M34" s="102">
        <f>'2.Níveis'!$E$19</f>
        <v>0</v>
      </c>
      <c r="N34" s="102">
        <f>'2.Níveis'!$E$20</f>
        <v>0</v>
      </c>
    </row>
    <row r="35" spans="1:14">
      <c r="A35" s="100" t="str">
        <f>'2.Níveis'!D90</f>
        <v>9.2.</v>
      </c>
      <c r="B35" s="104" t="str">
        <f>'2.Níveis'!E90</f>
        <v>Acessibilidade para Dados Publicados </v>
      </c>
      <c r="C35" s="101">
        <f>'2.Níveis'!F90</f>
        <v>0</v>
      </c>
      <c r="D35" s="104" t="str">
        <f>'2.Níveis'!G90</f>
        <v>0-SEM RESPOSTA</v>
      </c>
      <c r="E35" s="100">
        <f>'2.Níveis'!H90</f>
        <v>0</v>
      </c>
      <c r="F35" s="101">
        <f>'2.Níveis'!$E$12</f>
        <v>0</v>
      </c>
      <c r="G35" s="100">
        <f>'2.Níveis'!$E$13</f>
        <v>0</v>
      </c>
      <c r="H35" s="100">
        <f>'2.Níveis'!$E$14</f>
        <v>0</v>
      </c>
      <c r="I35" s="100">
        <f>'2.Níveis'!$E$15</f>
        <v>0</v>
      </c>
      <c r="J35" s="102" t="str">
        <f>'2.Níveis'!$E$87</f>
        <v>Ética de Dados</v>
      </c>
      <c r="K35" s="102">
        <f>'2.Níveis'!$E$17</f>
        <v>0</v>
      </c>
      <c r="L35" s="102">
        <f>'2.Níveis'!$E$18</f>
        <v>0</v>
      </c>
      <c r="M35" s="102">
        <f>'2.Níveis'!$E$19</f>
        <v>0</v>
      </c>
      <c r="N35" s="102">
        <f>'2.Níveis'!$E$20</f>
        <v>0</v>
      </c>
    </row>
    <row r="36" spans="1:14">
      <c r="A36" s="100" t="str">
        <f>'2.Níveis'!D94</f>
        <v>10.1.</v>
      </c>
      <c r="B36" s="104" t="str">
        <f>'2.Níveis'!E94</f>
        <v>Compartilhamento de Dados </v>
      </c>
      <c r="C36" s="101">
        <f>'2.Níveis'!F94</f>
        <v>0</v>
      </c>
      <c r="D36" s="104" t="str">
        <f>'2.Níveis'!G94</f>
        <v>0-SEM RESPOSTA</v>
      </c>
      <c r="E36" s="100">
        <f>'2.Níveis'!H94</f>
        <v>0</v>
      </c>
      <c r="F36" s="101">
        <f>'2.Níveis'!$E$12</f>
        <v>0</v>
      </c>
      <c r="G36" s="100">
        <f>'2.Níveis'!$E$13</f>
        <v>0</v>
      </c>
      <c r="H36" s="100">
        <f>'2.Níveis'!$E$14</f>
        <v>0</v>
      </c>
      <c r="I36" s="100">
        <f>'2.Níveis'!$E$15</f>
        <v>0</v>
      </c>
      <c r="J36" s="102" t="str">
        <f>'2.Níveis'!$E$92</f>
        <v>Habilidade de Dados</v>
      </c>
      <c r="K36" s="102">
        <f>'2.Níveis'!$E$17</f>
        <v>0</v>
      </c>
      <c r="L36" s="102">
        <f>'2.Níveis'!$E$18</f>
        <v>0</v>
      </c>
      <c r="M36" s="102">
        <f>'2.Níveis'!$E$19</f>
        <v>0</v>
      </c>
      <c r="N36" s="102">
        <f>'2.Níveis'!$E$20</f>
        <v>0</v>
      </c>
    </row>
    <row r="37" spans="1:14">
      <c r="A37" s="100" t="str">
        <f>'2.Níveis'!D95</f>
        <v>10.2.</v>
      </c>
      <c r="B37" s="104" t="str">
        <f>'2.Níveis'!E95</f>
        <v>Recursos para Alfabetização de Dados  </v>
      </c>
      <c r="C37" s="101">
        <f>'2.Níveis'!F95</f>
        <v>0</v>
      </c>
      <c r="D37" s="104" t="str">
        <f>'2.Níveis'!G95</f>
        <v>0-SEM RESPOSTA</v>
      </c>
      <c r="E37" s="100">
        <f>'2.Níveis'!H95</f>
        <v>0</v>
      </c>
      <c r="F37" s="101">
        <f>'2.Níveis'!$E$12</f>
        <v>0</v>
      </c>
      <c r="G37" s="100">
        <f>'2.Níveis'!$E$13</f>
        <v>0</v>
      </c>
      <c r="H37" s="100">
        <f>'2.Níveis'!$E$14</f>
        <v>0</v>
      </c>
      <c r="I37" s="100">
        <f>'2.Níveis'!$E$15</f>
        <v>0</v>
      </c>
      <c r="J37" s="102" t="str">
        <f>'2.Níveis'!$E$92</f>
        <v>Habilidade de Dados</v>
      </c>
      <c r="K37" s="102">
        <f>'2.Níveis'!$E$17</f>
        <v>0</v>
      </c>
      <c r="L37" s="102">
        <f>'2.Níveis'!$E$18</f>
        <v>0</v>
      </c>
      <c r="M37" s="102">
        <f>'2.Níveis'!$E$19</f>
        <v>0</v>
      </c>
      <c r="N37" s="102">
        <f>'2.Níveis'!$E$20</f>
        <v>0</v>
      </c>
    </row>
    <row r="38" spans="1:14">
      <c r="A38" s="100" t="str">
        <f>'2.Níveis'!D96</f>
        <v>10.3.</v>
      </c>
      <c r="B38" s="104" t="str">
        <f>'2.Níveis'!E96</f>
        <v>Dados e Entregas para a Sociedade </v>
      </c>
      <c r="C38" s="101">
        <f>'2.Níveis'!F96</f>
        <v>0</v>
      </c>
      <c r="D38" s="104" t="str">
        <f>'2.Níveis'!G96</f>
        <v>0-SEM RESPOSTA</v>
      </c>
      <c r="E38" s="100">
        <f>'2.Níveis'!H96</f>
        <v>0</v>
      </c>
      <c r="F38" s="101">
        <f>'2.Níveis'!$E$12</f>
        <v>0</v>
      </c>
      <c r="G38" s="100">
        <f>'2.Níveis'!$E$13</f>
        <v>0</v>
      </c>
      <c r="H38" s="100">
        <f>'2.Níveis'!$E$14</f>
        <v>0</v>
      </c>
      <c r="I38" s="100">
        <f>'2.Níveis'!$E$15</f>
        <v>0</v>
      </c>
      <c r="J38" s="102" t="str">
        <f>'2.Níveis'!$E$92</f>
        <v>Habilidade de Dados</v>
      </c>
      <c r="K38" s="102">
        <f>'2.Níveis'!$E$17</f>
        <v>0</v>
      </c>
      <c r="L38" s="102">
        <f>'2.Níveis'!$E$18</f>
        <v>0</v>
      </c>
      <c r="M38" s="102">
        <f>'2.Níveis'!$E$19</f>
        <v>0</v>
      </c>
      <c r="N38" s="102">
        <f>'2.Níveis'!$E$20</f>
        <v>0</v>
      </c>
    </row>
    <row r="39" spans="1:14">
      <c r="A39" s="100" t="str">
        <f>'2.Níveis'!D100</f>
        <v>11.1.</v>
      </c>
      <c r="B39" s="104" t="str">
        <f>'2.Níveis'!E100</f>
        <v>Estratégia de Inteligência Artificial </v>
      </c>
      <c r="C39" s="101">
        <f>'2.Níveis'!F100</f>
        <v>0</v>
      </c>
      <c r="D39" s="104" t="str">
        <f>'2.Níveis'!G100</f>
        <v>0-SEM RESPOSTA</v>
      </c>
      <c r="E39" s="100">
        <f>'2.Níveis'!H100</f>
        <v>0</v>
      </c>
      <c r="F39" s="101">
        <f>'2.Níveis'!$E$12</f>
        <v>0</v>
      </c>
      <c r="G39" s="100">
        <f>'2.Níveis'!$E$13</f>
        <v>0</v>
      </c>
      <c r="H39" s="100">
        <f>'2.Níveis'!$E$14</f>
        <v>0</v>
      </c>
      <c r="I39" s="100">
        <f>'2.Níveis'!$E$15</f>
        <v>0</v>
      </c>
      <c r="J39" s="102" t="str">
        <f>'2.Níveis'!$E$98</f>
        <v>Inteligência Artificial</v>
      </c>
      <c r="K39" s="102">
        <f>'2.Níveis'!$E$17</f>
        <v>0</v>
      </c>
      <c r="L39" s="102">
        <f>'2.Níveis'!$E$18</f>
        <v>0</v>
      </c>
      <c r="M39" s="102">
        <f>'2.Níveis'!$E$19</f>
        <v>0</v>
      </c>
      <c r="N39" s="102">
        <f>'2.Níveis'!$E$20</f>
        <v>0</v>
      </c>
    </row>
    <row r="40" spans="1:14">
      <c r="A40" s="137" t="str">
        <f>'2.Níveis'!D104</f>
        <v>12.1.</v>
      </c>
      <c r="B40" s="138" t="str">
        <f>'2.Níveis'!E104</f>
        <v>Processos de Gerenciamento de Qualidade</v>
      </c>
      <c r="C40" s="101">
        <f>'2.Níveis'!F104</f>
        <v>0</v>
      </c>
      <c r="D40" s="138" t="str">
        <f>'2.Níveis'!G104</f>
        <v>0-SEM RESPOSTA</v>
      </c>
      <c r="E40" s="137">
        <f>'2.Níveis'!H104</f>
        <v>0</v>
      </c>
      <c r="F40" s="101">
        <f>'2.Níveis'!$E$12</f>
        <v>0</v>
      </c>
      <c r="G40" s="100">
        <f>'2.Níveis'!$E$13</f>
        <v>0</v>
      </c>
      <c r="H40" s="100">
        <f>'2.Níveis'!$E$14</f>
        <v>0</v>
      </c>
      <c r="I40" s="100">
        <f>'2.Níveis'!$E$15</f>
        <v>0</v>
      </c>
      <c r="J40" s="139" t="str">
        <f>'2.Níveis'!E102</f>
        <v xml:space="preserve">Qualidade de Dados		</v>
      </c>
      <c r="K40" s="102">
        <f>'2.Níveis'!$E$17</f>
        <v>0</v>
      </c>
      <c r="L40" s="102">
        <f>'2.Níveis'!$E$18</f>
        <v>0</v>
      </c>
      <c r="M40" s="102">
        <f>'2.Níveis'!$E$19</f>
        <v>0</v>
      </c>
      <c r="N40" s="102">
        <f>'2.Níveis'!$E$20</f>
        <v>0</v>
      </c>
    </row>
    <row r="41" spans="1:14">
      <c r="A41" s="137" t="str">
        <f>'2.Níveis'!D105</f>
        <v>12.2.</v>
      </c>
      <c r="B41" s="138" t="str">
        <f>'2.Níveis'!E105</f>
        <v>Dimensões da Qualidade de Dados</v>
      </c>
      <c r="C41" s="101">
        <f>'2.Níveis'!F105</f>
        <v>0</v>
      </c>
      <c r="D41" s="138" t="str">
        <f>'2.Níveis'!G105</f>
        <v>0-SEM RESPOSTA</v>
      </c>
      <c r="E41" s="137">
        <f>'2.Níveis'!H105</f>
        <v>0</v>
      </c>
      <c r="F41" s="101">
        <f>'2.Níveis'!$E$12</f>
        <v>0</v>
      </c>
      <c r="G41" s="100">
        <f>'2.Níveis'!$E$13</f>
        <v>0</v>
      </c>
      <c r="H41" s="100">
        <f>'2.Níveis'!$E$14</f>
        <v>0</v>
      </c>
      <c r="I41" s="100">
        <f>'2.Níveis'!$E$15</f>
        <v>0</v>
      </c>
      <c r="J41" s="139" t="str">
        <f>'2.Níveis'!E102</f>
        <v xml:space="preserve">Qualidade de Dados		</v>
      </c>
      <c r="K41" s="102">
        <f>'2.Níveis'!$E$17</f>
        <v>0</v>
      </c>
      <c r="L41" s="102">
        <f>'2.Níveis'!$E$18</f>
        <v>0</v>
      </c>
      <c r="M41" s="102">
        <f>'2.Níveis'!$E$19</f>
        <v>0</v>
      </c>
      <c r="N41" s="102">
        <f>'2.Níveis'!$E$20</f>
        <v>0</v>
      </c>
    </row>
  </sheetData>
  <customSheetViews>
    <customSheetView guid="{6515B42C-8288-42E5-B120-F854D8CD9A74}" state="hidden">
      <selection activeCell="F25" sqref="F25"/>
      <pageMargins left="0" right="0" top="0" bottom="0" header="0" footer="0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  <ignoredErrors>
    <ignoredError sqref="J34 J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5eff0c-e079-4f42-a189-67100b6554a2" xsi:nil="true"/>
    <lcf76f155ced4ddcb4097134ff3c332f xmlns="0035a345-e572-45f6-9233-fd9b8d60f7e2">
      <Terms xmlns="http://schemas.microsoft.com/office/infopath/2007/PartnerControls"/>
    </lcf76f155ced4ddcb4097134ff3c332f>
    <_Flow_SignoffStatus xmlns="0035a345-e572-45f6-9233-fd9b8d60f7e2" xsi:nil="true"/>
    <SharedWithUsers xmlns="a75eff0c-e079-4f42-a189-67100b6554a2">
      <UserInfo>
        <DisplayName>Barbara Marina de Oliveira</DisplayName>
        <AccountId>203</AccountId>
        <AccountType/>
      </UserInfo>
      <UserInfo>
        <DisplayName>Rommel Soares</DisplayName>
        <AccountId>204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13A205ABA604439B9629856D8A533F" ma:contentTypeVersion="15" ma:contentTypeDescription="Crie um novo documento." ma:contentTypeScope="" ma:versionID="9fc05c2216eaf550775814efc0eb6e33">
  <xsd:schema xmlns:xsd="http://www.w3.org/2001/XMLSchema" xmlns:xs="http://www.w3.org/2001/XMLSchema" xmlns:p="http://schemas.microsoft.com/office/2006/metadata/properties" xmlns:ns2="0035a345-e572-45f6-9233-fd9b8d60f7e2" xmlns:ns3="a75eff0c-e079-4f42-a189-67100b6554a2" targetNamespace="http://schemas.microsoft.com/office/2006/metadata/properties" ma:root="true" ma:fieldsID="519c2c11d30183348ee2a185a91b9a50" ns2:_="" ns3:_="">
    <xsd:import namespace="0035a345-e572-45f6-9233-fd9b8d60f7e2"/>
    <xsd:import namespace="a75eff0c-e079-4f42-a189-67100b655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5a345-e572-45f6-9233-fd9b8d60f7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1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eff0c-e079-4f42-a189-67100b655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c80b-b7d8-46fd-87a7-0fab221e083c}" ma:internalName="TaxCatchAll" ma:showField="CatchAllData" ma:web="a75eff0c-e079-4f42-a189-67100b655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74B55-EE97-4D29-A97D-BF3278AEE8FF}"/>
</file>

<file path=customXml/itemProps2.xml><?xml version="1.0" encoding="utf-8"?>
<ds:datastoreItem xmlns:ds="http://schemas.openxmlformats.org/officeDocument/2006/customXml" ds:itemID="{AB302870-009E-49DF-A260-17761CAA6AAC}"/>
</file>

<file path=customXml/itemProps3.xml><?xml version="1.0" encoding="utf-8"?>
<ds:datastoreItem xmlns:ds="http://schemas.openxmlformats.org/officeDocument/2006/customXml" ds:itemID="{40FEC751-D1D8-42F9-BA73-E8FF253EA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Thompson, Matt</dc:creator>
  <cp:keywords/>
  <dc:description/>
  <cp:lastModifiedBy/>
  <cp:revision/>
  <dcterms:created xsi:type="dcterms:W3CDTF">2021-11-01T09:17:14Z</dcterms:created>
  <dcterms:modified xsi:type="dcterms:W3CDTF">2024-05-22T18:42:44Z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0x0101009B13A205ABA604439B9629856D8A533F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