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xtracoes\arrecadacao\Portal\transferido\"/>
    </mc:Choice>
  </mc:AlternateContent>
  <xr:revisionPtr revIDLastSave="0" documentId="13_ncr:1_{3ADDBA69-79CD-4E5B-9921-897E6874994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rrecadação mês" sheetId="1" r:id="rId1"/>
    <sheet name="Acumulado no an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C35" i="1"/>
  <c r="B35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M35" i="2"/>
  <c r="L35" i="2"/>
  <c r="K35" i="2"/>
  <c r="J35" i="2"/>
  <c r="I35" i="2"/>
  <c r="H35" i="2"/>
  <c r="G35" i="2"/>
  <c r="F35" i="2"/>
  <c r="E35" i="2"/>
  <c r="D35" i="2"/>
  <c r="C35" i="2"/>
  <c r="B35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35" i="2" l="1"/>
  <c r="N35" i="1"/>
</calcChain>
</file>

<file path=xl/sharedStrings.xml><?xml version="1.0" encoding="utf-8"?>
<sst xmlns="http://schemas.openxmlformats.org/spreadsheetml/2006/main" count="84" uniqueCount="42">
  <si>
    <t>UF</t>
  </si>
  <si>
    <t>Alienações</t>
  </si>
  <si>
    <t>Permissão de uso</t>
  </si>
  <si>
    <t>Cessão de uso</t>
  </si>
  <si>
    <t>Inden. posse/ocupação ilícita</t>
  </si>
  <si>
    <t>Aluguel</t>
  </si>
  <si>
    <t>Arrendamento</t>
  </si>
  <si>
    <t>Foro</t>
  </si>
  <si>
    <t>Laudêmio</t>
  </si>
  <si>
    <t>Taxa de ocupação</t>
  </si>
  <si>
    <t>Outras receitas</t>
  </si>
  <si>
    <t>Parcelamento - SARP</t>
  </si>
  <si>
    <t>Receita DAU SPU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</si>
  <si>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</si>
  <si>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</si>
  <si>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</si>
  <si>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</si>
  <si>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</si>
  <si>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</si>
  <si>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</si>
  <si>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</si>
  <si>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</si>
  <si>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</si>
  <si>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</si>
  <si>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</si>
  <si>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</si>
  <si>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</si>
  <si>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</si>
  <si>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</si>
  <si>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</si>
  <si>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</si>
  <si>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</si>
  <si>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</si>
  <si>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</si>
  <si>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</si>
  <si>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</si>
  <si>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</si>
  <si>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</si>
  <si>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</si>
  <si>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</si>
  <si>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UF</t>
  </si>
  <si>
    <t>Brasil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</si>
</sst>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1" applyFont="1" applyAlignment="1">
      <alignment horizontal="right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right"/>
    </xf>
    <xf numFmtId="164" fontId="2" fillId="2" borderId="0" xfId="0" applyNumberFormat="1" applyFont="1" applyFill="1"/>
    <xf numFmtId="164" fontId="2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647700</xdr:colOff>
      <xdr:row>4</xdr:row>
      <xdr:rowOff>142875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468BECB-4DA7-4D9A-9335-7220E6E585B2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666749</xdr:colOff>
      <xdr:row>0</xdr:row>
      <xdr:rowOff>0</xdr:rowOff>
    </xdr:from>
    <xdr:to>
      <xdr:col>14</xdr:col>
      <xdr:colOff>9524</xdr:colOff>
      <xdr:row>4</xdr:row>
      <xdr:rowOff>142875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396DDE02-B0E5-4558-B344-6015E270B410}"/>
            </a:ext>
          </a:extLst>
        </xdr:cNvPr>
        <xdr:cNvSpPr txBox="1"/>
      </xdr:nvSpPr>
      <xdr:spPr>
        <a:xfrm>
          <a:off x="6362699" y="0"/>
          <a:ext cx="8867775" cy="7905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Julho/2022</a:t>
          </a:r>
          <a:r>
            <a:rPr lang="pt-BR" sz="1100" b="1" i="0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19050</xdr:rowOff>
    </xdr:from>
    <xdr:to>
      <xdr:col>5</xdr:col>
      <xdr:colOff>0</xdr:colOff>
      <xdr:row>45</xdr:row>
      <xdr:rowOff>0</xdr:rowOff>
    </xdr:to>
    <xdr:sp macro="" textlink="" fLocksText="0">
      <xdr:nvSpPr>
        <xdr:cNvPr id="7" name="Caixa de Texto 6">
          <a:extLst>
            <a:ext uri="{FF2B5EF4-FFF2-40B4-BE49-F238E27FC236}">
              <a16:creationId xmlns:a16="http://schemas.microsoft.com/office/drawing/2014/main" id="{8219E488-66F4-4D7C-9490-E356C3A6D39B}"/>
            </a:ext>
          </a:extLst>
        </xdr:cNvPr>
        <xdr:cNvSpPr txBox="1">
          <a:spLocks noChangeArrowheads="1"/>
        </xdr:cNvSpPr>
      </xdr:nvSpPr>
      <xdr:spPr bwMode="auto">
        <a:xfrm>
          <a:off x="571500" y="5848350"/>
          <a:ext cx="5124450" cy="14382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7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9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8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10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5</xdr:col>
      <xdr:colOff>652236</xdr:colOff>
      <xdr:row>5</xdr:row>
      <xdr:rowOff>2268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92D2114-14F3-4EAE-8723-DDF57B458733}"/>
            </a:ext>
          </a:extLst>
        </xdr:cNvPr>
        <xdr:cNvSpPr txBox="1"/>
      </xdr:nvSpPr>
      <xdr:spPr>
        <a:xfrm>
          <a:off x="0" y="9525"/>
          <a:ext cx="7287986" cy="78649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</a:p>
        <a:p>
          <a:pPr marL="0" indent="0"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671285</xdr:colOff>
      <xdr:row>0</xdr:row>
      <xdr:rowOff>0</xdr:rowOff>
    </xdr:from>
    <xdr:to>
      <xdr:col>13</xdr:col>
      <xdr:colOff>1219048</xdr:colOff>
      <xdr:row>5</xdr:row>
      <xdr:rowOff>2268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E545C295-EA71-4A52-8759-C395D8C033F1}"/>
            </a:ext>
          </a:extLst>
        </xdr:cNvPr>
        <xdr:cNvSpPr txBox="1"/>
      </xdr:nvSpPr>
      <xdr:spPr>
        <a:xfrm>
          <a:off x="7307035" y="0"/>
          <a:ext cx="11194596" cy="79601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SETEMBRO/2024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5</xdr:col>
      <xdr:colOff>638175</xdr:colOff>
      <xdr:row>4</xdr:row>
      <xdr:rowOff>142875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DD65E127-9407-4C52-8244-0335332D3FBB}"/>
            </a:ext>
          </a:extLst>
        </xdr:cNvPr>
        <xdr:cNvSpPr txBox="1"/>
      </xdr:nvSpPr>
      <xdr:spPr>
        <a:xfrm>
          <a:off x="0" y="9525"/>
          <a:ext cx="6343650" cy="78105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MINISTÉRIO DA ECONOMIA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ESPECIAL DE DESESTATIZAÇÃO, DESINVESTIMENTO E MERCADOS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DE COORDENAÇÃO E GOVERNANÇA DO PATRIMÔNIO DA UNIÃO</a:t>
          </a:r>
          <a:endParaRPr lang="pt-BR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COORDENAÇÃO-GERAL DE ARRECADAÇÃO</a:t>
          </a:r>
          <a:endParaRPr lang="pt-BR">
            <a:effectLst/>
          </a:endParaRPr>
        </a:p>
        <a:p>
          <a:pPr algn="ctr"/>
          <a:endParaRPr lang="pt-BR" sz="1100"/>
        </a:p>
      </xdr:txBody>
    </xdr:sp>
    <xdr:clientData/>
  </xdr:twoCellAnchor>
  <xdr:twoCellAnchor>
    <xdr:from>
      <xdr:col>5</xdr:col>
      <xdr:colOff>657224</xdr:colOff>
      <xdr:row>0</xdr:row>
      <xdr:rowOff>0</xdr:rowOff>
    </xdr:from>
    <xdr:to>
      <xdr:col>13</xdr:col>
      <xdr:colOff>1071562</xdr:colOff>
      <xdr:row>4</xdr:row>
      <xdr:rowOff>142875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C4E070C-61C7-4111-8BC7-B2113B9698AA}"/>
            </a:ext>
          </a:extLst>
        </xdr:cNvPr>
        <xdr:cNvSpPr txBox="1"/>
      </xdr:nvSpPr>
      <xdr:spPr>
        <a:xfrm>
          <a:off x="7015162" y="0"/>
          <a:ext cx="10153650" cy="8096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INFORMATIVO GERENCIAL DE RECEITAS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VALORES DE ARRECADAÇÃO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Referência: Acumulado do Ano 2024</a:t>
          </a:r>
          <a:endParaRPr lang="pt-BR" sz="1100" b="1">
            <a:solidFill>
              <a:srgbClr val="002060"/>
            </a:solidFill>
          </a:endParaRPr>
        </a:p>
      </xdr:txBody>
    </xdr:sp>
    <xdr:clientData/>
  </xdr:twoCellAnchor>
  <xdr:twoCellAnchor>
    <xdr:from>
      <xdr:col>1</xdr:col>
      <xdr:colOff>0</xdr:colOff>
      <xdr:row>36</xdr:row>
      <xdr:rowOff>0</xdr:rowOff>
    </xdr:from>
    <xdr:to>
      <xdr:col>4</xdr:col>
      <xdr:colOff>1876425</xdr:colOff>
      <xdr:row>45</xdr:row>
      <xdr:rowOff>19050</xdr:rowOff>
    </xdr:to>
    <xdr:sp macro="" textlink="" fLocksText="0">
      <xdr:nvSpPr>
        <xdr:cNvPr id="6" name="Caixa de Texto 6">
          <a:extLst>
            <a:ext uri="{FF2B5EF4-FFF2-40B4-BE49-F238E27FC236}">
              <a16:creationId xmlns:a16="http://schemas.microsoft.com/office/drawing/2014/main" id="{CEB5371E-19E1-42B3-B69F-F0E5D5E2784C}"/>
            </a:ext>
          </a:extLst>
        </xdr:cNvPr>
        <xdr:cNvSpPr txBox="1">
          <a:spLocks noChangeArrowheads="1"/>
        </xdr:cNvSpPr>
      </xdr:nvSpPr>
      <xdr:spPr bwMode="auto">
        <a:xfrm>
          <a:off x="581025" y="5829300"/>
          <a:ext cx="5124450" cy="1476375"/>
        </a:xfrm>
        <a:prstGeom prst="rect">
          <a:avLst/>
        </a:prstGeom>
        <a:solidFill>
          <a:srgbClr val="FFFFFF"/>
        </a:solidFill>
        <a:ln w="9360" cap="sq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FONTES: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Internas: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SIAPA - Sistema Integrado de Administração Patrimonial	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SPIUNet - Sistema de Gerenciamento de Imóveis de Uso Especial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SARP  - Sistema de Arrecadação da Antiga RFFSA</a:t>
          </a:r>
        </a:p>
        <a:p>
          <a:pPr algn="l" rtl="0">
            <a:lnSpc>
              <a:spcPts val="8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CIF - Sistema de Controle de Ocupação de Imóveis Funcionais</a:t>
          </a: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0000"/>
              </a:solidFill>
              <a:latin typeface="Calibri"/>
              <a:cs typeface="Calibri"/>
            </a:rPr>
            <a:t>Externas:</a:t>
          </a:r>
        </a:p>
        <a:p>
          <a:pPr algn="l" rtl="0">
            <a:lnSpc>
              <a:spcPts val="900"/>
            </a:lnSpc>
            <a:defRPr sz="1000"/>
          </a:pPr>
          <a:r>
            <a:rPr lang="pt-BR" sz="900" b="1" i="0" u="none" strike="noStrike" baseline="0">
              <a:solidFill>
                <a:srgbClr val="0070C0"/>
              </a:solidFill>
              <a:latin typeface="Calibri"/>
              <a:cs typeface="Calibri"/>
            </a:rPr>
            <a:t>Arrecadação oriunda da DAU fornecida pela RFB 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Restituição e retificação de DARF fornecida pela RFB </a:t>
          </a:r>
        </a:p>
        <a:p>
          <a:pPr algn="l" rtl="0">
            <a:lnSpc>
              <a:spcPts val="800"/>
            </a:lnSpc>
            <a:defRPr sz="1000"/>
          </a:pPr>
          <a:endParaRPr lang="pt-BR" sz="1000" b="1" i="0" u="none" strike="noStrike" baseline="0">
            <a:solidFill>
              <a:srgbClr val="000000"/>
            </a:solidFill>
            <a:effectLst/>
            <a:latin typeface="+mn-lt"/>
            <a:ea typeface="+mn-ea"/>
            <a:cs typeface="+mn-cs"/>
          </a:endParaRPr>
        </a:p>
        <a:p>
          <a:pPr algn="l" rtl="0">
            <a:lnSpc>
              <a:spcPts val="900"/>
            </a:lnSpc>
            <a:defRPr sz="1000"/>
          </a:pPr>
          <a:r>
            <a:rPr lang="pt-BR" sz="1000" b="1" i="0" u="none" strike="noStrike" baseline="0">
              <a:solidFill>
                <a:srgbClr val="000000"/>
              </a:solidFill>
              <a:effectLst/>
              <a:latin typeface="+mn-lt"/>
              <a:ea typeface="+mn-ea"/>
              <a:cs typeface="+mn-cs"/>
            </a:rPr>
            <a:t>Outras receitas: </a:t>
          </a:r>
        </a:p>
        <a:p>
          <a:pPr algn="l" rtl="0">
            <a:lnSpc>
              <a:spcPts val="800"/>
            </a:lnSpc>
            <a:defRPr sz="1000"/>
          </a:pPr>
          <a:r>
            <a:rPr lang="pt-BR" sz="1000" b="1" i="0" u="none" strike="noStrike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Juros + Multas + Taxas de ocupação de Imóveis Funcionais + Outras receitas imobiliárias</a:t>
          </a: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  <a:p>
          <a:pPr algn="l" rtl="0">
            <a:lnSpc>
              <a:spcPts val="900"/>
            </a:lnSpc>
            <a:defRPr sz="1000"/>
          </a:pPr>
          <a:endParaRPr lang="pt-BR" sz="900" b="1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N35"/>
  <sheetViews>
    <sheetView zoomScale="90" zoomScaleNormal="90" workbookViewId="0">
      <selection activeCell="B7" sqref="B7"/>
    </sheetView>
  </sheetViews>
  <sheetFormatPr defaultRowHeight="12.75" x14ac:dyDescent="0.2"/>
  <cols>
    <col min="1" max="1" width="8.5703125" style="2" customWidth="1"/>
    <col min="2" max="2" width="17.28515625" style="1" bestFit="1" customWidth="1"/>
    <col min="3" max="3" width="21" style="1" bestFit="1" customWidth="1"/>
    <col min="4" max="4" width="17.7109375" style="1" bestFit="1" customWidth="1"/>
    <col min="5" max="5" width="34.85546875" style="1" bestFit="1" customWidth="1"/>
    <col min="6" max="6" width="15.7109375" style="1" bestFit="1" customWidth="1"/>
    <col min="7" max="7" width="18.5703125" style="1" bestFit="1" customWidth="1"/>
    <col min="8" max="8" width="18.28515625" style="1" bestFit="1" customWidth="1"/>
    <col min="9" max="9" width="17.28515625" style="1" bestFit="1" customWidth="1"/>
    <col min="10" max="10" width="22.5703125" style="1" bestFit="1" customWidth="1"/>
    <col min="11" max="11" width="17.85546875" style="1" customWidth="1"/>
    <col min="12" max="12" width="27.140625" style="1" bestFit="1" customWidth="1"/>
    <col min="13" max="13" width="22.140625" style="1" bestFit="1" customWidth="1"/>
    <col min="14" max="14" width="19.7109375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9810.2199999999993</v>
      </c>
      <c r="K7" s="1">
        <v>2342.84</v>
      </c>
      <c r="L7" s="1">
        <v>0</v>
      </c>
      <c r="M7" s="1">
        <v>45235</v>
      </c>
      <c r="N7" s="6">
        <f>SUM($B7:$M7)</f>
        <v>57388.06</v>
      </c>
    </row>
    <row r="8" spans="1:14" x14ac:dyDescent="0.2">
      <c r="A8" s="2" t="s">
        <v>14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26690.48</v>
      </c>
      <c r="H8" s="1">
        <v>8874.4699999999993</v>
      </c>
      <c r="I8" s="1">
        <v>272592.75</v>
      </c>
      <c r="J8" s="1">
        <v>735067.11</v>
      </c>
      <c r="K8" s="1">
        <v>299210.84999999998</v>
      </c>
      <c r="L8" s="1">
        <v>0</v>
      </c>
      <c r="M8" s="1">
        <v>140129</v>
      </c>
      <c r="N8" s="6">
        <f t="shared" ref="N8:N33" si="0">SUM($B8:$M8)</f>
        <v>1482564.6600000001</v>
      </c>
    </row>
    <row r="9" spans="1:14" x14ac:dyDescent="0.2">
      <c r="A9" s="2" t="s">
        <v>15</v>
      </c>
      <c r="B9" s="1">
        <v>0</v>
      </c>
      <c r="C9" s="1">
        <v>47863.16</v>
      </c>
      <c r="D9" s="1">
        <v>60238.5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52897.919999999998</v>
      </c>
      <c r="K9" s="1">
        <v>7385.54</v>
      </c>
      <c r="L9" s="1">
        <v>0</v>
      </c>
      <c r="M9" s="1">
        <v>7568</v>
      </c>
      <c r="N9" s="6">
        <f t="shared" si="0"/>
        <v>175953.12000000002</v>
      </c>
    </row>
    <row r="10" spans="1:14" x14ac:dyDescent="0.2">
      <c r="A10" s="2" t="s">
        <v>16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876.11</v>
      </c>
      <c r="I10" s="1">
        <v>0</v>
      </c>
      <c r="J10" s="1">
        <v>2619.4</v>
      </c>
      <c r="K10" s="1">
        <v>1742.24</v>
      </c>
      <c r="L10" s="1">
        <v>0</v>
      </c>
      <c r="M10" s="1">
        <v>2387</v>
      </c>
      <c r="N10" s="6">
        <f t="shared" si="0"/>
        <v>7624.75</v>
      </c>
    </row>
    <row r="11" spans="1:14" x14ac:dyDescent="0.2">
      <c r="A11" s="2" t="s">
        <v>17</v>
      </c>
      <c r="B11" s="1">
        <v>0</v>
      </c>
      <c r="C11" s="1">
        <v>99343.31</v>
      </c>
      <c r="D11" s="1">
        <v>156960.82999999999</v>
      </c>
      <c r="E11" s="1">
        <v>73468.149999999994</v>
      </c>
      <c r="F11" s="1">
        <v>0</v>
      </c>
      <c r="G11" s="1">
        <v>0</v>
      </c>
      <c r="H11" s="1">
        <v>261741.61</v>
      </c>
      <c r="I11" s="1">
        <v>506129.55</v>
      </c>
      <c r="J11" s="1">
        <v>1354771.48</v>
      </c>
      <c r="K11" s="1">
        <v>733831.1</v>
      </c>
      <c r="L11" s="1">
        <v>0</v>
      </c>
      <c r="M11" s="1">
        <v>219909</v>
      </c>
      <c r="N11" s="6">
        <f t="shared" si="0"/>
        <v>3406155.03</v>
      </c>
    </row>
    <row r="12" spans="1:14" x14ac:dyDescent="0.2">
      <c r="A12" s="2" t="s">
        <v>18</v>
      </c>
      <c r="B12" s="1">
        <v>0</v>
      </c>
      <c r="C12" s="1">
        <v>552.54999999999995</v>
      </c>
      <c r="D12" s="1">
        <v>0</v>
      </c>
      <c r="E12" s="1">
        <v>0</v>
      </c>
      <c r="F12" s="1">
        <v>33613.410000000003</v>
      </c>
      <c r="G12" s="1">
        <v>0</v>
      </c>
      <c r="H12" s="1">
        <v>347230.06</v>
      </c>
      <c r="I12" s="1">
        <v>496602.97</v>
      </c>
      <c r="J12" s="1">
        <v>524874.18000000005</v>
      </c>
      <c r="K12" s="1">
        <v>400032.49</v>
      </c>
      <c r="L12" s="1">
        <v>234.15</v>
      </c>
      <c r="M12" s="1">
        <v>127936</v>
      </c>
      <c r="N12" s="6">
        <f t="shared" si="0"/>
        <v>1931075.8099999998</v>
      </c>
    </row>
    <row r="13" spans="1:14" x14ac:dyDescent="0.2">
      <c r="A13" s="2" t="s">
        <v>19</v>
      </c>
      <c r="B13" s="1">
        <v>33317.160000000003</v>
      </c>
      <c r="C13" s="1">
        <v>0</v>
      </c>
      <c r="D13" s="1">
        <v>0</v>
      </c>
      <c r="E13" s="1">
        <v>0</v>
      </c>
      <c r="F13" s="1">
        <v>11573.48</v>
      </c>
      <c r="G13" s="1">
        <v>0</v>
      </c>
      <c r="H13" s="1">
        <v>0</v>
      </c>
      <c r="I13" s="1">
        <v>60293.88</v>
      </c>
      <c r="J13" s="1">
        <v>634938.48</v>
      </c>
      <c r="K13" s="1">
        <v>869296.22</v>
      </c>
      <c r="L13" s="1">
        <v>1490.69</v>
      </c>
      <c r="M13" s="1">
        <v>99211</v>
      </c>
      <c r="N13" s="6">
        <f t="shared" si="0"/>
        <v>1710120.91</v>
      </c>
    </row>
    <row r="14" spans="1:14" x14ac:dyDescent="0.2">
      <c r="A14" s="2" t="s">
        <v>20</v>
      </c>
      <c r="B14" s="1">
        <v>0</v>
      </c>
      <c r="C14" s="1">
        <v>0</v>
      </c>
      <c r="D14" s="1">
        <v>205487.7</v>
      </c>
      <c r="E14" s="1">
        <v>0</v>
      </c>
      <c r="F14" s="1">
        <v>0</v>
      </c>
      <c r="G14" s="1">
        <v>0</v>
      </c>
      <c r="H14" s="1">
        <v>677821.18</v>
      </c>
      <c r="I14" s="1">
        <v>575808.92000000004</v>
      </c>
      <c r="J14" s="1">
        <v>1382064.21</v>
      </c>
      <c r="K14" s="1">
        <v>878577.37</v>
      </c>
      <c r="L14" s="1">
        <v>0</v>
      </c>
      <c r="M14" s="1">
        <v>313283</v>
      </c>
      <c r="N14" s="6">
        <f t="shared" si="0"/>
        <v>4033042.3800000004</v>
      </c>
    </row>
    <row r="15" spans="1:14" x14ac:dyDescent="0.2">
      <c r="A15" s="2" t="s">
        <v>21</v>
      </c>
      <c r="B15" s="1">
        <v>0</v>
      </c>
      <c r="C15" s="1">
        <v>12839.52</v>
      </c>
      <c r="D15" s="1">
        <v>0</v>
      </c>
      <c r="E15" s="1">
        <v>0</v>
      </c>
      <c r="F15" s="1">
        <v>0</v>
      </c>
      <c r="G15" s="1">
        <v>20275.53</v>
      </c>
      <c r="H15" s="1">
        <v>0</v>
      </c>
      <c r="I15" s="1">
        <v>3938.58</v>
      </c>
      <c r="J15" s="1">
        <v>32473.21</v>
      </c>
      <c r="K15" s="1">
        <v>31142.95</v>
      </c>
      <c r="L15" s="1">
        <v>0</v>
      </c>
      <c r="M15" s="1">
        <v>10214</v>
      </c>
      <c r="N15" s="6">
        <f t="shared" si="0"/>
        <v>110883.79</v>
      </c>
    </row>
    <row r="16" spans="1:14" x14ac:dyDescent="0.2">
      <c r="A16" s="2" t="s">
        <v>22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3300.46</v>
      </c>
      <c r="H16" s="1">
        <v>423085.2</v>
      </c>
      <c r="I16" s="1">
        <v>466402.21</v>
      </c>
      <c r="J16" s="1">
        <v>94457.32</v>
      </c>
      <c r="K16" s="1">
        <v>357961.98</v>
      </c>
      <c r="L16" s="1">
        <v>0</v>
      </c>
      <c r="M16" s="1">
        <v>233617</v>
      </c>
      <c r="N16" s="6">
        <f t="shared" si="0"/>
        <v>1578824.1700000002</v>
      </c>
    </row>
    <row r="17" spans="1:14" x14ac:dyDescent="0.2">
      <c r="A17" s="2" t="s">
        <v>23</v>
      </c>
      <c r="B17" s="1">
        <v>313996.59000000003</v>
      </c>
      <c r="C17" s="1">
        <v>0</v>
      </c>
      <c r="D17" s="1">
        <v>13033.71</v>
      </c>
      <c r="E17" s="1">
        <v>0</v>
      </c>
      <c r="F17" s="1">
        <v>38627.69</v>
      </c>
      <c r="G17" s="1">
        <v>0</v>
      </c>
      <c r="H17" s="1">
        <v>0</v>
      </c>
      <c r="I17" s="1">
        <v>362.06</v>
      </c>
      <c r="J17" s="1">
        <v>1590.16</v>
      </c>
      <c r="K17" s="1">
        <v>19670.36</v>
      </c>
      <c r="L17" s="1">
        <v>306.31</v>
      </c>
      <c r="M17" s="1">
        <v>73638</v>
      </c>
      <c r="N17" s="6">
        <f t="shared" si="0"/>
        <v>461224.88</v>
      </c>
    </row>
    <row r="18" spans="1:14" x14ac:dyDescent="0.2">
      <c r="A18" s="2" t="s">
        <v>24</v>
      </c>
      <c r="B18" s="1">
        <v>0</v>
      </c>
      <c r="C18" s="1">
        <v>0</v>
      </c>
      <c r="D18" s="1">
        <v>137136.46</v>
      </c>
      <c r="E18" s="1">
        <v>0</v>
      </c>
      <c r="F18" s="1">
        <v>12764.79</v>
      </c>
      <c r="G18" s="1">
        <v>4363.3999999999996</v>
      </c>
      <c r="H18" s="1">
        <v>0</v>
      </c>
      <c r="I18" s="1">
        <v>79.650000000000006</v>
      </c>
      <c r="J18" s="1">
        <v>21012.75</v>
      </c>
      <c r="K18" s="1">
        <v>18175.13</v>
      </c>
      <c r="L18" s="1">
        <v>814.86</v>
      </c>
      <c r="M18" s="1">
        <v>13844</v>
      </c>
      <c r="N18" s="6">
        <f t="shared" si="0"/>
        <v>208191.03999999998</v>
      </c>
    </row>
    <row r="19" spans="1:14" x14ac:dyDescent="0.2">
      <c r="A19" s="2" t="s">
        <v>25</v>
      </c>
      <c r="B19" s="1">
        <v>0</v>
      </c>
      <c r="C19" s="1">
        <v>0</v>
      </c>
      <c r="D19" s="1">
        <v>10646.26</v>
      </c>
      <c r="E19" s="1">
        <v>0</v>
      </c>
      <c r="F19" s="1">
        <v>0</v>
      </c>
      <c r="G19" s="1">
        <v>0</v>
      </c>
      <c r="H19" s="1">
        <v>700.98</v>
      </c>
      <c r="I19" s="1">
        <v>12495.94</v>
      </c>
      <c r="J19" s="1">
        <v>23963.26</v>
      </c>
      <c r="K19" s="1">
        <v>21333.93</v>
      </c>
      <c r="L19" s="1">
        <v>0</v>
      </c>
      <c r="M19" s="1">
        <v>15835</v>
      </c>
      <c r="N19" s="6">
        <f t="shared" si="0"/>
        <v>84975.37</v>
      </c>
    </row>
    <row r="20" spans="1:14" x14ac:dyDescent="0.2">
      <c r="A20" s="2" t="s">
        <v>26</v>
      </c>
      <c r="B20" s="1">
        <v>0</v>
      </c>
      <c r="C20" s="1">
        <v>0</v>
      </c>
      <c r="D20" s="1">
        <v>0</v>
      </c>
      <c r="E20" s="1">
        <v>0</v>
      </c>
      <c r="F20" s="1">
        <v>1367.78</v>
      </c>
      <c r="G20" s="1">
        <v>0</v>
      </c>
      <c r="H20" s="1">
        <v>2379.8200000000002</v>
      </c>
      <c r="I20" s="1">
        <v>77654.13</v>
      </c>
      <c r="J20" s="1">
        <v>182742.83</v>
      </c>
      <c r="K20" s="1">
        <v>63345.16</v>
      </c>
      <c r="L20" s="1">
        <v>0</v>
      </c>
      <c r="M20" s="1">
        <v>21512</v>
      </c>
      <c r="N20" s="6">
        <f t="shared" si="0"/>
        <v>349001.72</v>
      </c>
    </row>
    <row r="21" spans="1:14" x14ac:dyDescent="0.2">
      <c r="A21" s="2" t="s">
        <v>27</v>
      </c>
      <c r="B21" s="1">
        <v>0</v>
      </c>
      <c r="C21" s="1">
        <v>0</v>
      </c>
      <c r="D21" s="1">
        <v>2306.4499999999998</v>
      </c>
      <c r="E21" s="1">
        <v>0</v>
      </c>
      <c r="F21" s="1">
        <v>0</v>
      </c>
      <c r="G21" s="1">
        <v>0</v>
      </c>
      <c r="H21" s="1">
        <v>101949.71</v>
      </c>
      <c r="I21" s="1">
        <v>172603.78</v>
      </c>
      <c r="J21" s="1">
        <v>618497.57999999996</v>
      </c>
      <c r="K21" s="1">
        <v>374859.33</v>
      </c>
      <c r="L21" s="1">
        <v>0</v>
      </c>
      <c r="M21" s="1">
        <v>156050</v>
      </c>
      <c r="N21" s="6">
        <f t="shared" si="0"/>
        <v>1426266.85</v>
      </c>
    </row>
    <row r="22" spans="1:14" x14ac:dyDescent="0.2">
      <c r="A22" s="2" t="s">
        <v>28</v>
      </c>
      <c r="B22" s="1">
        <v>0</v>
      </c>
      <c r="C22" s="1">
        <v>0</v>
      </c>
      <c r="D22" s="1">
        <v>0</v>
      </c>
      <c r="E22" s="1">
        <v>0</v>
      </c>
      <c r="F22" s="1">
        <v>270.63</v>
      </c>
      <c r="G22" s="1">
        <v>0</v>
      </c>
      <c r="H22" s="1">
        <v>1516517.46</v>
      </c>
      <c r="I22" s="1">
        <v>503168.28</v>
      </c>
      <c r="J22" s="1">
        <v>2641058.91</v>
      </c>
      <c r="K22" s="1">
        <v>1566027.93</v>
      </c>
      <c r="L22" s="1">
        <v>0</v>
      </c>
      <c r="M22" s="1">
        <v>1327660</v>
      </c>
      <c r="N22" s="6">
        <f t="shared" si="0"/>
        <v>7554703.21</v>
      </c>
    </row>
    <row r="23" spans="1:14" x14ac:dyDescent="0.2">
      <c r="A23" s="2" t="s">
        <v>29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107621.99</v>
      </c>
      <c r="I23" s="1">
        <v>41010.97</v>
      </c>
      <c r="J23" s="1">
        <v>148307.41</v>
      </c>
      <c r="K23" s="1">
        <v>103094.29</v>
      </c>
      <c r="L23" s="1">
        <v>0</v>
      </c>
      <c r="M23" s="1">
        <v>51422</v>
      </c>
      <c r="N23" s="6">
        <f t="shared" si="0"/>
        <v>451456.66</v>
      </c>
    </row>
    <row r="24" spans="1:14" x14ac:dyDescent="0.2">
      <c r="A24" s="2" t="s">
        <v>30</v>
      </c>
      <c r="B24" s="1">
        <v>0</v>
      </c>
      <c r="C24" s="1">
        <v>0</v>
      </c>
      <c r="D24" s="1">
        <v>69657.73</v>
      </c>
      <c r="E24" s="1">
        <v>278.8</v>
      </c>
      <c r="F24" s="1">
        <v>16548.009999999998</v>
      </c>
      <c r="G24" s="1">
        <v>1495985.05</v>
      </c>
      <c r="H24" s="1">
        <v>38976.32</v>
      </c>
      <c r="I24" s="1">
        <v>57368.57</v>
      </c>
      <c r="J24" s="1">
        <v>488881.57</v>
      </c>
      <c r="K24" s="1">
        <v>291720.58</v>
      </c>
      <c r="L24" s="1">
        <v>26575.53</v>
      </c>
      <c r="M24" s="1">
        <v>164664</v>
      </c>
      <c r="N24" s="6">
        <f t="shared" si="0"/>
        <v>2650656.16</v>
      </c>
    </row>
    <row r="25" spans="1:14" x14ac:dyDescent="0.2">
      <c r="A25" s="2" t="s">
        <v>31</v>
      </c>
      <c r="B25" s="1">
        <v>0</v>
      </c>
      <c r="C25" s="1">
        <v>0</v>
      </c>
      <c r="D25" s="1">
        <v>56841.81</v>
      </c>
      <c r="E25" s="1">
        <v>0</v>
      </c>
      <c r="F25" s="1">
        <v>45920.47</v>
      </c>
      <c r="G25" s="1">
        <v>0</v>
      </c>
      <c r="H25" s="1">
        <v>4236373.3099999996</v>
      </c>
      <c r="I25" s="1">
        <v>7682691.2699999996</v>
      </c>
      <c r="J25" s="1">
        <v>5130639.49</v>
      </c>
      <c r="K25" s="1">
        <v>4766195.5</v>
      </c>
      <c r="L25" s="1">
        <v>0</v>
      </c>
      <c r="M25" s="1">
        <v>2449070</v>
      </c>
      <c r="N25" s="6">
        <f t="shared" si="0"/>
        <v>24367731.850000001</v>
      </c>
    </row>
    <row r="26" spans="1:14" x14ac:dyDescent="0.2">
      <c r="A26" s="2" t="s">
        <v>32</v>
      </c>
      <c r="B26" s="1">
        <v>0</v>
      </c>
      <c r="C26" s="1">
        <v>500</v>
      </c>
      <c r="D26" s="1">
        <v>4649.75</v>
      </c>
      <c r="E26" s="1">
        <v>0</v>
      </c>
      <c r="F26" s="1">
        <v>0</v>
      </c>
      <c r="G26" s="1">
        <v>0</v>
      </c>
      <c r="H26" s="1">
        <v>37140.19</v>
      </c>
      <c r="I26" s="1">
        <v>51851.67</v>
      </c>
      <c r="J26" s="1">
        <v>186611.18</v>
      </c>
      <c r="K26" s="1">
        <v>135832.04</v>
      </c>
      <c r="L26" s="1">
        <v>0</v>
      </c>
      <c r="M26" s="1">
        <v>50858</v>
      </c>
      <c r="N26" s="6">
        <f t="shared" si="0"/>
        <v>467442.82999999996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155.75</v>
      </c>
      <c r="I27" s="1">
        <v>642.30999999999995</v>
      </c>
      <c r="J27" s="1">
        <v>4142.41</v>
      </c>
      <c r="K27" s="1">
        <v>5052.38</v>
      </c>
      <c r="L27" s="1">
        <v>0</v>
      </c>
      <c r="M27" s="1">
        <v>4222</v>
      </c>
      <c r="N27" s="6">
        <f t="shared" si="0"/>
        <v>14214.849999999999</v>
      </c>
    </row>
    <row r="28" spans="1:14" x14ac:dyDescent="0.2">
      <c r="A28" s="2" t="s">
        <v>34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8145.44</v>
      </c>
      <c r="K28" s="1">
        <v>5352.88</v>
      </c>
      <c r="L28" s="1">
        <v>0</v>
      </c>
      <c r="M28" s="1">
        <v>2847</v>
      </c>
      <c r="N28" s="6">
        <f t="shared" si="0"/>
        <v>16345.32</v>
      </c>
    </row>
    <row r="29" spans="1:14" x14ac:dyDescent="0.2">
      <c r="A29" s="2" t="s">
        <v>35</v>
      </c>
      <c r="B29" s="1">
        <v>0</v>
      </c>
      <c r="C29" s="1">
        <v>0</v>
      </c>
      <c r="D29" s="1">
        <v>0</v>
      </c>
      <c r="E29" s="1">
        <v>0</v>
      </c>
      <c r="F29" s="1">
        <v>30314.93</v>
      </c>
      <c r="G29" s="1">
        <v>0</v>
      </c>
      <c r="H29" s="1">
        <v>384001.58</v>
      </c>
      <c r="I29" s="1">
        <v>63543.98</v>
      </c>
      <c r="J29" s="1">
        <v>1512341.1</v>
      </c>
      <c r="K29" s="1">
        <v>417663.43</v>
      </c>
      <c r="L29" s="1">
        <v>0</v>
      </c>
      <c r="M29" s="1">
        <v>274342</v>
      </c>
      <c r="N29" s="6">
        <f t="shared" si="0"/>
        <v>2682207.02</v>
      </c>
    </row>
    <row r="30" spans="1:14" x14ac:dyDescent="0.2">
      <c r="A30" s="2" t="s">
        <v>36</v>
      </c>
      <c r="B30" s="1">
        <v>0</v>
      </c>
      <c r="C30" s="1">
        <v>740</v>
      </c>
      <c r="D30" s="1">
        <v>0</v>
      </c>
      <c r="E30" s="1">
        <v>0</v>
      </c>
      <c r="F30" s="1">
        <v>1924.14</v>
      </c>
      <c r="G30" s="1">
        <v>516819.37</v>
      </c>
      <c r="H30" s="1">
        <v>302076.51</v>
      </c>
      <c r="I30" s="1">
        <v>1178807.81</v>
      </c>
      <c r="J30" s="1">
        <v>2999746.97</v>
      </c>
      <c r="K30" s="1">
        <v>1291228.17</v>
      </c>
      <c r="L30" s="1">
        <v>0</v>
      </c>
      <c r="M30" s="1">
        <v>852562</v>
      </c>
      <c r="N30" s="6">
        <f t="shared" si="0"/>
        <v>7143904.9700000007</v>
      </c>
    </row>
    <row r="31" spans="1:14" x14ac:dyDescent="0.2">
      <c r="A31" s="2" t="s">
        <v>37</v>
      </c>
      <c r="B31" s="1">
        <v>0</v>
      </c>
      <c r="C31" s="1">
        <v>0</v>
      </c>
      <c r="D31" s="1">
        <v>2166.15</v>
      </c>
      <c r="E31" s="1">
        <v>0</v>
      </c>
      <c r="F31" s="1">
        <v>0</v>
      </c>
      <c r="G31" s="1">
        <v>0</v>
      </c>
      <c r="H31" s="1">
        <v>378064.78</v>
      </c>
      <c r="I31" s="1">
        <v>332671.61</v>
      </c>
      <c r="J31" s="1">
        <v>440577.05</v>
      </c>
      <c r="K31" s="1">
        <v>359749.7</v>
      </c>
      <c r="L31" s="1">
        <v>0</v>
      </c>
      <c r="M31" s="1">
        <v>145156</v>
      </c>
      <c r="N31" s="6">
        <f t="shared" si="0"/>
        <v>1658385.29</v>
      </c>
    </row>
    <row r="32" spans="1:14" x14ac:dyDescent="0.2">
      <c r="A32" s="2" t="s">
        <v>38</v>
      </c>
      <c r="B32" s="1">
        <v>5210.71</v>
      </c>
      <c r="C32" s="1">
        <v>0</v>
      </c>
      <c r="D32" s="1">
        <v>137571.44</v>
      </c>
      <c r="E32" s="1">
        <v>69521.13</v>
      </c>
      <c r="F32" s="1">
        <v>654383.81999999995</v>
      </c>
      <c r="G32" s="1">
        <v>9594.7000000000007</v>
      </c>
      <c r="H32" s="1">
        <v>4364672.84</v>
      </c>
      <c r="I32" s="1">
        <v>5799999.9400000004</v>
      </c>
      <c r="J32" s="1">
        <v>4230591.2300000004</v>
      </c>
      <c r="K32" s="1">
        <v>2439089.62</v>
      </c>
      <c r="L32" s="1">
        <v>1758.16</v>
      </c>
      <c r="M32" s="1">
        <v>1293069</v>
      </c>
      <c r="N32" s="6">
        <f t="shared" si="0"/>
        <v>19005462.59</v>
      </c>
    </row>
    <row r="33" spans="1:14" x14ac:dyDescent="0.2">
      <c r="A33" s="2" t="s">
        <v>39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47.89</v>
      </c>
      <c r="I33" s="1">
        <v>77.39</v>
      </c>
      <c r="J33" s="1">
        <v>2369.9499999999998</v>
      </c>
      <c r="K33" s="1">
        <v>11381.82</v>
      </c>
      <c r="L33" s="1">
        <v>0</v>
      </c>
      <c r="M33" s="1">
        <v>331</v>
      </c>
      <c r="N33" s="6">
        <f t="shared" si="0"/>
        <v>14208.05</v>
      </c>
    </row>
    <row r="35" spans="1:14" x14ac:dyDescent="0.2">
      <c r="A35" s="3" t="s">
        <v>41</v>
      </c>
      <c r="B35" s="4">
        <f>SUM(B$7:B$33)</f>
        <v>352524.46</v>
      </c>
      <c r="C35" s="4">
        <f t="shared" ref="C35:N35" si="1">SUM(C$7:C$33)</f>
        <v>161838.53999999998</v>
      </c>
      <c r="D35" s="4">
        <f t="shared" si="1"/>
        <v>856696.79</v>
      </c>
      <c r="E35" s="4">
        <f t="shared" si="1"/>
        <v>143268.08000000002</v>
      </c>
      <c r="F35" s="4">
        <f t="shared" si="1"/>
        <v>847309.14999999991</v>
      </c>
      <c r="G35" s="4">
        <f t="shared" si="1"/>
        <v>2077028.99</v>
      </c>
      <c r="H35" s="4">
        <f t="shared" si="1"/>
        <v>13190307.76</v>
      </c>
      <c r="I35" s="4">
        <f t="shared" si="1"/>
        <v>18356798.219999999</v>
      </c>
      <c r="J35" s="4">
        <f t="shared" si="1"/>
        <v>23465192.82</v>
      </c>
      <c r="K35" s="4">
        <f t="shared" si="1"/>
        <v>15471295.830000002</v>
      </c>
      <c r="L35" s="4">
        <f t="shared" si="1"/>
        <v>31179.7</v>
      </c>
      <c r="M35" s="4">
        <f t="shared" si="1"/>
        <v>8096571</v>
      </c>
      <c r="N35" s="4">
        <f t="shared" si="1"/>
        <v>83050011.340000004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N35"/>
  <sheetViews>
    <sheetView tabSelected="1" zoomScale="80" zoomScaleNormal="80" workbookViewId="0">
      <selection activeCell="C7" sqref="C7"/>
    </sheetView>
  </sheetViews>
  <sheetFormatPr defaultRowHeight="12.75" x14ac:dyDescent="0.2"/>
  <cols>
    <col min="1" max="1" width="8.7109375" style="2" customWidth="1"/>
    <col min="2" max="2" width="16.28515625" bestFit="1" customWidth="1"/>
    <col min="3" max="3" width="21" bestFit="1" customWidth="1"/>
    <col min="4" max="4" width="17.7109375" bestFit="1" customWidth="1"/>
    <col min="5" max="5" width="31.5703125" bestFit="1" customWidth="1"/>
    <col min="6" max="6" width="15.140625" bestFit="1" customWidth="1"/>
    <col min="7" max="7" width="17.28515625" bestFit="1" customWidth="1"/>
    <col min="8" max="9" width="16.28515625" bestFit="1" customWidth="1"/>
    <col min="10" max="10" width="20.28515625" bestFit="1" customWidth="1"/>
    <col min="11" max="11" width="18" bestFit="1" customWidth="1"/>
    <col min="12" max="12" width="23.7109375" bestFit="1" customWidth="1"/>
    <col min="13" max="13" width="18.85546875" bestFit="1" customWidth="1"/>
    <col min="14" max="14" width="16.28515625" bestFit="1" customWidth="1"/>
  </cols>
  <sheetData>
    <row r="6" spans="1:14" x14ac:dyDescent="0.2">
      <c r="A6" s="3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  <c r="K6" s="4" t="s">
        <v>10</v>
      </c>
      <c r="L6" s="4" t="s">
        <v>11</v>
      </c>
      <c r="M6" s="4" t="s">
        <v>12</v>
      </c>
      <c r="N6" s="4" t="s">
        <v>40</v>
      </c>
    </row>
    <row r="7" spans="1:14" x14ac:dyDescent="0.2">
      <c r="A7" s="2" t="s">
        <v>13</v>
      </c>
      <c r="B7" s="1">
        <v>0</v>
      </c>
      <c r="C7" s="1">
        <v>157378.09</v>
      </c>
      <c r="D7" s="1">
        <v>3535.82</v>
      </c>
      <c r="E7" s="1">
        <v>0</v>
      </c>
      <c r="F7" s="1">
        <v>0</v>
      </c>
      <c r="G7" s="1">
        <v>0</v>
      </c>
      <c r="H7" s="1">
        <v>0</v>
      </c>
      <c r="I7" s="1">
        <v>5621.12</v>
      </c>
      <c r="J7" s="1">
        <v>197566.83</v>
      </c>
      <c r="K7" s="1">
        <v>12418.28</v>
      </c>
      <c r="L7" s="1">
        <v>0</v>
      </c>
      <c r="M7" s="1">
        <v>204689</v>
      </c>
      <c r="N7" s="6">
        <f>SUM($B7:$M7)</f>
        <v>581209.14</v>
      </c>
    </row>
    <row r="8" spans="1:14" x14ac:dyDescent="0.2">
      <c r="A8" s="2" t="s">
        <v>14</v>
      </c>
      <c r="B8" s="1">
        <v>0</v>
      </c>
      <c r="C8" s="1">
        <v>0</v>
      </c>
      <c r="D8" s="1">
        <v>14413.84</v>
      </c>
      <c r="E8" s="1">
        <v>0</v>
      </c>
      <c r="F8" s="1">
        <v>0</v>
      </c>
      <c r="G8" s="1">
        <v>215355.18</v>
      </c>
      <c r="H8" s="1">
        <v>322468.89</v>
      </c>
      <c r="I8" s="1">
        <v>1811067.2</v>
      </c>
      <c r="J8" s="1">
        <v>9498607.4499999993</v>
      </c>
      <c r="K8" s="1">
        <v>2080594.58</v>
      </c>
      <c r="L8" s="1">
        <v>0</v>
      </c>
      <c r="M8" s="1">
        <v>1261172</v>
      </c>
      <c r="N8" s="6">
        <f t="shared" ref="N8:N33" si="0">SUM($B8:$M8)</f>
        <v>15203679.139999999</v>
      </c>
    </row>
    <row r="9" spans="1:14" x14ac:dyDescent="0.2">
      <c r="A9" s="2" t="s">
        <v>15</v>
      </c>
      <c r="B9" s="1">
        <v>0</v>
      </c>
      <c r="C9" s="1">
        <v>48538.37</v>
      </c>
      <c r="D9" s="1">
        <v>586875.98</v>
      </c>
      <c r="E9" s="1">
        <v>0</v>
      </c>
      <c r="F9" s="1">
        <v>0</v>
      </c>
      <c r="G9" s="1">
        <v>0</v>
      </c>
      <c r="H9" s="1">
        <v>101729.94</v>
      </c>
      <c r="I9" s="1">
        <v>95830.21</v>
      </c>
      <c r="J9" s="1">
        <v>2112239.6</v>
      </c>
      <c r="K9" s="1">
        <v>116981.78</v>
      </c>
      <c r="L9" s="1">
        <v>0</v>
      </c>
      <c r="M9" s="1">
        <v>112887</v>
      </c>
      <c r="N9" s="6">
        <f t="shared" si="0"/>
        <v>3175082.88</v>
      </c>
    </row>
    <row r="10" spans="1:14" x14ac:dyDescent="0.2">
      <c r="A10" s="2" t="s">
        <v>16</v>
      </c>
      <c r="B10" s="1">
        <v>0</v>
      </c>
      <c r="C10" s="1">
        <v>0</v>
      </c>
      <c r="D10" s="1">
        <v>25050.62</v>
      </c>
      <c r="E10" s="1">
        <v>0</v>
      </c>
      <c r="F10" s="1">
        <v>0</v>
      </c>
      <c r="G10" s="1">
        <v>0</v>
      </c>
      <c r="H10" s="1">
        <v>46828.49</v>
      </c>
      <c r="I10" s="1">
        <v>0</v>
      </c>
      <c r="J10" s="1">
        <v>33270.85</v>
      </c>
      <c r="K10" s="1">
        <v>11755.64</v>
      </c>
      <c r="L10" s="1">
        <v>0</v>
      </c>
      <c r="M10" s="1">
        <v>14663</v>
      </c>
      <c r="N10" s="6">
        <f t="shared" si="0"/>
        <v>131568.59999999998</v>
      </c>
    </row>
    <row r="11" spans="1:14" x14ac:dyDescent="0.2">
      <c r="A11" s="2" t="s">
        <v>17</v>
      </c>
      <c r="B11" s="1">
        <v>2000000</v>
      </c>
      <c r="C11" s="1">
        <v>466040.18</v>
      </c>
      <c r="D11" s="1">
        <v>1126018.1100000001</v>
      </c>
      <c r="E11" s="1">
        <v>411952.57</v>
      </c>
      <c r="F11" s="1">
        <v>267.98</v>
      </c>
      <c r="G11" s="1">
        <v>0</v>
      </c>
      <c r="H11" s="1">
        <v>4107808.22</v>
      </c>
      <c r="I11" s="1">
        <v>6310128.8200000003</v>
      </c>
      <c r="J11" s="1">
        <v>15874522.07</v>
      </c>
      <c r="K11" s="1">
        <v>4491334.8899999997</v>
      </c>
      <c r="L11" s="1">
        <v>0</v>
      </c>
      <c r="M11" s="1">
        <v>2789441</v>
      </c>
      <c r="N11" s="6">
        <f t="shared" si="0"/>
        <v>37577513.840000004</v>
      </c>
    </row>
    <row r="12" spans="1:14" x14ac:dyDescent="0.2">
      <c r="A12" s="2" t="s">
        <v>18</v>
      </c>
      <c r="B12" s="1">
        <v>0</v>
      </c>
      <c r="C12" s="1">
        <v>11014.97</v>
      </c>
      <c r="D12" s="1">
        <v>0</v>
      </c>
      <c r="E12" s="1">
        <v>0</v>
      </c>
      <c r="F12" s="1">
        <v>310084.15000000002</v>
      </c>
      <c r="G12" s="1">
        <v>0</v>
      </c>
      <c r="H12" s="1">
        <v>7660588.1399999997</v>
      </c>
      <c r="I12" s="1">
        <v>2737114.57</v>
      </c>
      <c r="J12" s="1">
        <v>5968812.5</v>
      </c>
      <c r="K12" s="1">
        <v>2688372.56</v>
      </c>
      <c r="L12" s="1">
        <v>6550.1</v>
      </c>
      <c r="M12" s="1">
        <v>1530624</v>
      </c>
      <c r="N12" s="6">
        <f t="shared" si="0"/>
        <v>20913160.990000002</v>
      </c>
    </row>
    <row r="13" spans="1:14" x14ac:dyDescent="0.2">
      <c r="A13" s="2" t="s">
        <v>19</v>
      </c>
      <c r="B13" s="1">
        <v>2599571.36</v>
      </c>
      <c r="C13" s="1">
        <v>0</v>
      </c>
      <c r="D13" s="1">
        <v>0</v>
      </c>
      <c r="E13" s="1">
        <v>1149.6400000000001</v>
      </c>
      <c r="F13" s="1">
        <v>283566.48</v>
      </c>
      <c r="G13" s="1">
        <v>0</v>
      </c>
      <c r="H13" s="1">
        <v>24.51</v>
      </c>
      <c r="I13" s="1">
        <v>185461.61</v>
      </c>
      <c r="J13" s="1">
        <v>3061481.06</v>
      </c>
      <c r="K13" s="1">
        <v>5513258.3300000001</v>
      </c>
      <c r="L13" s="1">
        <v>13416.21</v>
      </c>
      <c r="M13" s="1">
        <v>2527804</v>
      </c>
      <c r="N13" s="6">
        <f t="shared" si="0"/>
        <v>14185733.200000001</v>
      </c>
    </row>
    <row r="14" spans="1:14" x14ac:dyDescent="0.2">
      <c r="A14" s="2" t="s">
        <v>20</v>
      </c>
      <c r="B14" s="1">
        <v>211051</v>
      </c>
      <c r="C14" s="1">
        <v>0</v>
      </c>
      <c r="D14" s="1">
        <v>1786153.74</v>
      </c>
      <c r="E14" s="1">
        <v>0</v>
      </c>
      <c r="F14" s="1">
        <v>17333.47</v>
      </c>
      <c r="G14" s="1">
        <v>0</v>
      </c>
      <c r="H14" s="1">
        <v>9987027.5800000001</v>
      </c>
      <c r="I14" s="1">
        <v>7347640.21</v>
      </c>
      <c r="J14" s="1">
        <v>22208546.260000002</v>
      </c>
      <c r="K14" s="1">
        <v>6489321.96</v>
      </c>
      <c r="L14" s="1">
        <v>0</v>
      </c>
      <c r="M14" s="1">
        <v>3763377</v>
      </c>
      <c r="N14" s="6">
        <f t="shared" si="0"/>
        <v>51810451.220000006</v>
      </c>
    </row>
    <row r="15" spans="1:14" x14ac:dyDescent="0.2">
      <c r="A15" s="2" t="s">
        <v>21</v>
      </c>
      <c r="B15" s="1">
        <v>216.87</v>
      </c>
      <c r="C15" s="1">
        <v>58275.18</v>
      </c>
      <c r="D15" s="1">
        <v>0</v>
      </c>
      <c r="E15" s="1">
        <v>0</v>
      </c>
      <c r="F15" s="1">
        <v>0</v>
      </c>
      <c r="G15" s="1">
        <v>39986.199999999997</v>
      </c>
      <c r="H15" s="1">
        <v>0</v>
      </c>
      <c r="I15" s="1">
        <v>74812.929999999993</v>
      </c>
      <c r="J15" s="1">
        <v>280465.3</v>
      </c>
      <c r="K15" s="1">
        <v>207619.13</v>
      </c>
      <c r="L15" s="1">
        <v>0</v>
      </c>
      <c r="M15" s="1">
        <v>158310</v>
      </c>
      <c r="N15" s="6">
        <f t="shared" si="0"/>
        <v>819685.61</v>
      </c>
    </row>
    <row r="16" spans="1:14" x14ac:dyDescent="0.2">
      <c r="A16" s="2" t="s">
        <v>22</v>
      </c>
      <c r="B16" s="1">
        <v>0</v>
      </c>
      <c r="C16" s="1">
        <v>7516.2</v>
      </c>
      <c r="D16" s="1">
        <v>0</v>
      </c>
      <c r="E16" s="1">
        <v>0</v>
      </c>
      <c r="F16" s="1">
        <v>193.07</v>
      </c>
      <c r="G16" s="1">
        <v>29704.14</v>
      </c>
      <c r="H16" s="1">
        <v>3649174.31</v>
      </c>
      <c r="I16" s="1">
        <v>3349288.48</v>
      </c>
      <c r="J16" s="1">
        <v>1250256.3400000001</v>
      </c>
      <c r="K16" s="1">
        <v>3368430.55</v>
      </c>
      <c r="L16" s="1">
        <v>0</v>
      </c>
      <c r="M16" s="1">
        <v>2920848</v>
      </c>
      <c r="N16" s="6">
        <f t="shared" si="0"/>
        <v>14575411.09</v>
      </c>
    </row>
    <row r="17" spans="1:14" x14ac:dyDescent="0.2">
      <c r="A17" s="2" t="s">
        <v>23</v>
      </c>
      <c r="B17" s="1">
        <v>2938899.54</v>
      </c>
      <c r="C17" s="1">
        <v>-14449</v>
      </c>
      <c r="D17" s="1">
        <v>93127.7</v>
      </c>
      <c r="E17" s="1">
        <v>331.13</v>
      </c>
      <c r="F17" s="1">
        <v>442691.27</v>
      </c>
      <c r="G17" s="1">
        <v>0</v>
      </c>
      <c r="H17" s="1">
        <v>69755.28</v>
      </c>
      <c r="I17" s="1">
        <v>1336.8</v>
      </c>
      <c r="J17" s="1">
        <v>55876.71</v>
      </c>
      <c r="K17" s="1">
        <v>385367.02</v>
      </c>
      <c r="L17" s="1">
        <v>10367.32</v>
      </c>
      <c r="M17" s="1">
        <v>635079</v>
      </c>
      <c r="N17" s="6">
        <f t="shared" si="0"/>
        <v>4618382.7699999996</v>
      </c>
    </row>
    <row r="18" spans="1:14" x14ac:dyDescent="0.2">
      <c r="A18" s="2" t="s">
        <v>24</v>
      </c>
      <c r="B18" s="1">
        <v>246000</v>
      </c>
      <c r="C18" s="1">
        <v>0</v>
      </c>
      <c r="D18" s="1">
        <v>1472137.51</v>
      </c>
      <c r="E18" s="1">
        <v>0</v>
      </c>
      <c r="F18" s="1">
        <v>126498.29</v>
      </c>
      <c r="G18" s="1">
        <v>55884.5</v>
      </c>
      <c r="H18" s="1">
        <v>0</v>
      </c>
      <c r="I18" s="1">
        <v>5917.27</v>
      </c>
      <c r="J18" s="1">
        <v>439773.04</v>
      </c>
      <c r="K18" s="1">
        <v>203737.7</v>
      </c>
      <c r="L18" s="1">
        <v>19281.55</v>
      </c>
      <c r="M18" s="1">
        <v>136306</v>
      </c>
      <c r="N18" s="6">
        <f t="shared" si="0"/>
        <v>2705535.86</v>
      </c>
    </row>
    <row r="19" spans="1:14" x14ac:dyDescent="0.2">
      <c r="A19" s="2" t="s">
        <v>25</v>
      </c>
      <c r="B19" s="1">
        <v>544000</v>
      </c>
      <c r="C19" s="1">
        <v>0</v>
      </c>
      <c r="D19" s="1">
        <v>92925.15</v>
      </c>
      <c r="E19" s="1">
        <v>0</v>
      </c>
      <c r="F19" s="1">
        <v>0</v>
      </c>
      <c r="G19" s="1">
        <v>0</v>
      </c>
      <c r="H19" s="1">
        <v>2832.84</v>
      </c>
      <c r="I19" s="1">
        <v>170277.89</v>
      </c>
      <c r="J19" s="1">
        <v>337971.61</v>
      </c>
      <c r="K19" s="1">
        <v>169498.05</v>
      </c>
      <c r="L19" s="1">
        <v>0</v>
      </c>
      <c r="M19" s="1">
        <v>103108</v>
      </c>
      <c r="N19" s="6">
        <f t="shared" si="0"/>
        <v>1420613.54</v>
      </c>
    </row>
    <row r="20" spans="1:14" x14ac:dyDescent="0.2">
      <c r="A20" s="2" t="s">
        <v>26</v>
      </c>
      <c r="B20" s="1">
        <v>0</v>
      </c>
      <c r="C20" s="1">
        <v>37587</v>
      </c>
      <c r="D20" s="1">
        <v>0</v>
      </c>
      <c r="E20" s="1">
        <v>0</v>
      </c>
      <c r="F20" s="1">
        <v>9574.4599999999991</v>
      </c>
      <c r="G20" s="1">
        <v>0</v>
      </c>
      <c r="H20" s="1">
        <v>136164.48000000001</v>
      </c>
      <c r="I20" s="1">
        <v>264751.93</v>
      </c>
      <c r="J20" s="1">
        <v>1534411.44</v>
      </c>
      <c r="K20" s="1">
        <v>445689.59</v>
      </c>
      <c r="L20" s="1">
        <v>0</v>
      </c>
      <c r="M20" s="1">
        <v>329371</v>
      </c>
      <c r="N20" s="6">
        <f t="shared" si="0"/>
        <v>2757549.9</v>
      </c>
    </row>
    <row r="21" spans="1:14" x14ac:dyDescent="0.2">
      <c r="A21" s="2" t="s">
        <v>27</v>
      </c>
      <c r="B21" s="1">
        <v>0</v>
      </c>
      <c r="C21" s="1">
        <v>500</v>
      </c>
      <c r="D21" s="1">
        <v>25370.95</v>
      </c>
      <c r="E21" s="1">
        <v>3042.81</v>
      </c>
      <c r="F21" s="1">
        <v>0</v>
      </c>
      <c r="G21" s="1">
        <v>0</v>
      </c>
      <c r="H21" s="1">
        <v>1593858.05</v>
      </c>
      <c r="I21" s="1">
        <v>2103093.67</v>
      </c>
      <c r="J21" s="1">
        <v>9693832.4000000004</v>
      </c>
      <c r="K21" s="1">
        <v>3464047.59</v>
      </c>
      <c r="L21" s="1">
        <v>0</v>
      </c>
      <c r="M21" s="1">
        <v>1681961</v>
      </c>
      <c r="N21" s="6">
        <f t="shared" si="0"/>
        <v>18565706.469999999</v>
      </c>
    </row>
    <row r="22" spans="1:14" x14ac:dyDescent="0.2">
      <c r="A22" s="2" t="s">
        <v>28</v>
      </c>
      <c r="B22" s="1">
        <v>0</v>
      </c>
      <c r="C22" s="1">
        <v>167956.7</v>
      </c>
      <c r="D22" s="1">
        <v>0</v>
      </c>
      <c r="E22" s="1">
        <v>0</v>
      </c>
      <c r="F22" s="1">
        <v>3060.94</v>
      </c>
      <c r="G22" s="1">
        <v>0</v>
      </c>
      <c r="H22" s="1">
        <v>19793853.300000001</v>
      </c>
      <c r="I22" s="1">
        <v>10289208.83</v>
      </c>
      <c r="J22" s="1">
        <v>39405951.289999999</v>
      </c>
      <c r="K22" s="1">
        <v>11883269.050000001</v>
      </c>
      <c r="L22" s="1">
        <v>486.1</v>
      </c>
      <c r="M22" s="1">
        <v>9866002</v>
      </c>
      <c r="N22" s="6">
        <f t="shared" si="0"/>
        <v>91409788.209999993</v>
      </c>
    </row>
    <row r="23" spans="1:14" x14ac:dyDescent="0.2">
      <c r="A23" s="2" t="s">
        <v>29</v>
      </c>
      <c r="B23" s="1">
        <v>0</v>
      </c>
      <c r="C23" s="1">
        <v>500</v>
      </c>
      <c r="D23" s="1">
        <v>0</v>
      </c>
      <c r="E23" s="1">
        <v>75.599999999999994</v>
      </c>
      <c r="F23" s="1">
        <v>3104.46</v>
      </c>
      <c r="G23" s="1">
        <v>0</v>
      </c>
      <c r="H23" s="1">
        <v>851391.55</v>
      </c>
      <c r="I23" s="1">
        <v>356893.88</v>
      </c>
      <c r="J23" s="1">
        <v>1629585.91</v>
      </c>
      <c r="K23" s="1">
        <v>736163.15</v>
      </c>
      <c r="L23" s="1">
        <v>0</v>
      </c>
      <c r="M23" s="1">
        <v>724023</v>
      </c>
      <c r="N23" s="6">
        <f t="shared" si="0"/>
        <v>4301737.5500000007</v>
      </c>
    </row>
    <row r="24" spans="1:14" x14ac:dyDescent="0.2">
      <c r="A24" s="2" t="s">
        <v>30</v>
      </c>
      <c r="B24" s="1">
        <v>857499.99</v>
      </c>
      <c r="C24" s="1">
        <v>33875.5</v>
      </c>
      <c r="D24" s="1">
        <v>402603.93</v>
      </c>
      <c r="E24" s="1">
        <v>2936.51</v>
      </c>
      <c r="F24" s="1">
        <v>191534.41</v>
      </c>
      <c r="G24" s="1">
        <v>14170782.99</v>
      </c>
      <c r="H24" s="1">
        <v>758239.87</v>
      </c>
      <c r="I24" s="1">
        <v>1043583.65</v>
      </c>
      <c r="J24" s="1">
        <v>10127043.859999999</v>
      </c>
      <c r="K24" s="1">
        <v>2070263.87</v>
      </c>
      <c r="L24" s="1">
        <v>241902.5</v>
      </c>
      <c r="M24" s="1">
        <v>1957059</v>
      </c>
      <c r="N24" s="6">
        <f t="shared" si="0"/>
        <v>31857326.079999998</v>
      </c>
    </row>
    <row r="25" spans="1:14" x14ac:dyDescent="0.2">
      <c r="A25" s="2" t="s">
        <v>31</v>
      </c>
      <c r="B25" s="1">
        <v>0</v>
      </c>
      <c r="C25" s="1">
        <v>6855.21</v>
      </c>
      <c r="D25" s="1">
        <v>791699.17</v>
      </c>
      <c r="E25" s="1">
        <v>0</v>
      </c>
      <c r="F25" s="1">
        <v>474908.82</v>
      </c>
      <c r="G25" s="1">
        <v>0</v>
      </c>
      <c r="H25" s="1">
        <v>66363441.420000002</v>
      </c>
      <c r="I25" s="1">
        <v>39072821.920000002</v>
      </c>
      <c r="J25" s="1">
        <v>80831914.959999993</v>
      </c>
      <c r="K25" s="1">
        <v>39338710.119999997</v>
      </c>
      <c r="L25" s="1">
        <v>0</v>
      </c>
      <c r="M25" s="1">
        <v>33286676</v>
      </c>
      <c r="N25" s="6">
        <f t="shared" si="0"/>
        <v>260167027.62</v>
      </c>
    </row>
    <row r="26" spans="1:14" x14ac:dyDescent="0.2">
      <c r="A26" s="2" t="s">
        <v>32</v>
      </c>
      <c r="B26" s="1">
        <v>0</v>
      </c>
      <c r="C26" s="1">
        <v>889.59</v>
      </c>
      <c r="D26" s="1">
        <v>24134.46</v>
      </c>
      <c r="E26" s="1">
        <v>17195.400000000001</v>
      </c>
      <c r="F26" s="1">
        <v>3325.71</v>
      </c>
      <c r="G26" s="1">
        <v>0</v>
      </c>
      <c r="H26" s="1">
        <v>571052.31000000006</v>
      </c>
      <c r="I26" s="1">
        <v>706904.06</v>
      </c>
      <c r="J26" s="1">
        <v>3061543.16</v>
      </c>
      <c r="K26" s="1">
        <v>826096.24</v>
      </c>
      <c r="L26" s="1">
        <v>1979.08</v>
      </c>
      <c r="M26" s="1">
        <v>653444</v>
      </c>
      <c r="N26" s="6">
        <f t="shared" si="0"/>
        <v>5866564.0100000007</v>
      </c>
    </row>
    <row r="27" spans="1:14" x14ac:dyDescent="0.2">
      <c r="A27" s="2" t="s">
        <v>33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8992.49</v>
      </c>
      <c r="I27" s="1">
        <v>6097.9</v>
      </c>
      <c r="J27" s="1">
        <v>148750.54999999999</v>
      </c>
      <c r="K27" s="1">
        <v>43500.68</v>
      </c>
      <c r="L27" s="1">
        <v>0</v>
      </c>
      <c r="M27" s="1">
        <v>20766</v>
      </c>
      <c r="N27" s="6">
        <f t="shared" si="0"/>
        <v>228107.62</v>
      </c>
    </row>
    <row r="28" spans="1:14" x14ac:dyDescent="0.2">
      <c r="A28" s="2" t="s">
        <v>34</v>
      </c>
      <c r="B28" s="1">
        <v>431021.12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112818.76</v>
      </c>
      <c r="K28" s="1">
        <v>15370.34</v>
      </c>
      <c r="L28" s="1">
        <v>0</v>
      </c>
      <c r="M28" s="1">
        <v>10849</v>
      </c>
      <c r="N28" s="6">
        <f t="shared" si="0"/>
        <v>570059.22</v>
      </c>
    </row>
    <row r="29" spans="1:14" x14ac:dyDescent="0.2">
      <c r="A29" s="2" t="s">
        <v>35</v>
      </c>
      <c r="B29" s="1">
        <v>0</v>
      </c>
      <c r="C29" s="1">
        <v>0</v>
      </c>
      <c r="D29" s="1">
        <v>251943.3</v>
      </c>
      <c r="E29" s="1">
        <v>0</v>
      </c>
      <c r="F29" s="1">
        <v>243339.96</v>
      </c>
      <c r="G29" s="1">
        <v>102068.68</v>
      </c>
      <c r="H29" s="1">
        <v>2063530.05</v>
      </c>
      <c r="I29" s="1">
        <v>911987.79</v>
      </c>
      <c r="J29" s="1">
        <v>5448190.5800000001</v>
      </c>
      <c r="K29" s="1">
        <v>2228555.06</v>
      </c>
      <c r="L29" s="1">
        <v>5136.38</v>
      </c>
      <c r="M29" s="1">
        <v>2502105</v>
      </c>
      <c r="N29" s="6">
        <f t="shared" si="0"/>
        <v>13756856.800000001</v>
      </c>
    </row>
    <row r="30" spans="1:14" x14ac:dyDescent="0.2">
      <c r="A30" s="2" t="s">
        <v>36</v>
      </c>
      <c r="B30" s="1">
        <v>26737000</v>
      </c>
      <c r="C30" s="1">
        <v>42042.74</v>
      </c>
      <c r="D30" s="1">
        <v>0</v>
      </c>
      <c r="E30" s="1">
        <v>0</v>
      </c>
      <c r="F30" s="1">
        <v>16320.39</v>
      </c>
      <c r="G30" s="1">
        <v>4719138.16</v>
      </c>
      <c r="H30" s="1">
        <v>6227599.4199999999</v>
      </c>
      <c r="I30" s="1">
        <v>10633065.98</v>
      </c>
      <c r="J30" s="1">
        <v>52741894.68</v>
      </c>
      <c r="K30" s="1">
        <v>8474225.1400000006</v>
      </c>
      <c r="L30" s="1">
        <v>0</v>
      </c>
      <c r="M30" s="1">
        <v>7341565</v>
      </c>
      <c r="N30" s="6">
        <f t="shared" si="0"/>
        <v>116932851.51000001</v>
      </c>
    </row>
    <row r="31" spans="1:14" x14ac:dyDescent="0.2">
      <c r="A31" s="2" t="s">
        <v>37</v>
      </c>
      <c r="B31" s="1">
        <v>14504.93</v>
      </c>
      <c r="C31" s="1">
        <v>2795.45</v>
      </c>
      <c r="D31" s="1">
        <v>23067.599999999999</v>
      </c>
      <c r="E31" s="1">
        <v>0</v>
      </c>
      <c r="F31" s="1">
        <v>694.69</v>
      </c>
      <c r="G31" s="1">
        <v>0</v>
      </c>
      <c r="H31" s="1">
        <v>6694901.1900000004</v>
      </c>
      <c r="I31" s="1">
        <v>3437814.06</v>
      </c>
      <c r="J31" s="1">
        <v>5892414.2000000002</v>
      </c>
      <c r="K31" s="1">
        <v>2699189.78</v>
      </c>
      <c r="L31" s="1">
        <v>0</v>
      </c>
      <c r="M31" s="1">
        <v>1418406</v>
      </c>
      <c r="N31" s="6">
        <f t="shared" si="0"/>
        <v>20183787.900000002</v>
      </c>
    </row>
    <row r="32" spans="1:14" x14ac:dyDescent="0.2">
      <c r="A32" s="2" t="s">
        <v>38</v>
      </c>
      <c r="B32" s="1">
        <v>6578405.1500000004</v>
      </c>
      <c r="C32" s="1">
        <v>500</v>
      </c>
      <c r="D32" s="1">
        <v>3709616.53</v>
      </c>
      <c r="E32" s="1">
        <v>204921.13</v>
      </c>
      <c r="F32" s="1">
        <v>7474818.6100000003</v>
      </c>
      <c r="G32" s="1">
        <v>86777.82</v>
      </c>
      <c r="H32" s="1">
        <v>65723619.200000003</v>
      </c>
      <c r="I32" s="1">
        <v>61088254.159999996</v>
      </c>
      <c r="J32" s="1">
        <v>49267351.869999997</v>
      </c>
      <c r="K32" s="1">
        <v>18726752.670000002</v>
      </c>
      <c r="L32" s="1">
        <v>87176.97</v>
      </c>
      <c r="M32" s="1">
        <v>12978244</v>
      </c>
      <c r="N32" s="6">
        <f t="shared" si="0"/>
        <v>225926438.10999998</v>
      </c>
    </row>
    <row r="33" spans="1:14" x14ac:dyDescent="0.2">
      <c r="A33" s="2" t="s">
        <v>39</v>
      </c>
      <c r="B33" s="1">
        <v>692136.02</v>
      </c>
      <c r="C33" s="1">
        <v>128689.08</v>
      </c>
      <c r="D33" s="1">
        <v>0</v>
      </c>
      <c r="E33" s="1">
        <v>0</v>
      </c>
      <c r="F33" s="1">
        <v>0</v>
      </c>
      <c r="G33" s="1">
        <v>0</v>
      </c>
      <c r="H33" s="1">
        <v>910.32</v>
      </c>
      <c r="I33" s="1">
        <v>9452.36</v>
      </c>
      <c r="J33" s="1">
        <v>31545.38</v>
      </c>
      <c r="K33" s="1">
        <v>31427.33</v>
      </c>
      <c r="L33" s="1">
        <v>0</v>
      </c>
      <c r="M33" s="1">
        <v>24276</v>
      </c>
      <c r="N33" s="6">
        <f t="shared" si="0"/>
        <v>918436.48999999987</v>
      </c>
    </row>
    <row r="35" spans="1:14" x14ac:dyDescent="0.2">
      <c r="A35" s="3" t="s">
        <v>41</v>
      </c>
      <c r="B35" s="5">
        <f>SUM(B$7:B$33)</f>
        <v>43850305.979999997</v>
      </c>
      <c r="C35" s="5">
        <f t="shared" ref="C35:N35" si="1">SUM(C$7:C$33)</f>
        <v>1156505.2599999998</v>
      </c>
      <c r="D35" s="5">
        <f t="shared" si="1"/>
        <v>10428674.41</v>
      </c>
      <c r="E35" s="5">
        <f t="shared" si="1"/>
        <v>641604.79</v>
      </c>
      <c r="F35" s="5">
        <f t="shared" si="1"/>
        <v>9601317.1600000001</v>
      </c>
      <c r="G35" s="5">
        <f t="shared" si="1"/>
        <v>19419697.670000002</v>
      </c>
      <c r="H35" s="5">
        <f t="shared" si="1"/>
        <v>196735791.84999999</v>
      </c>
      <c r="I35" s="5">
        <f t="shared" si="1"/>
        <v>152018427.30000004</v>
      </c>
      <c r="J35" s="5">
        <f t="shared" si="1"/>
        <v>321246638.66000003</v>
      </c>
      <c r="K35" s="5">
        <f t="shared" si="1"/>
        <v>116721951.08000001</v>
      </c>
      <c r="L35" s="5">
        <f t="shared" si="1"/>
        <v>386296.20999999996</v>
      </c>
      <c r="M35" s="5">
        <f t="shared" si="1"/>
        <v>88953055</v>
      </c>
      <c r="N35" s="5">
        <f t="shared" si="1"/>
        <v>961160265.37</v>
      </c>
    </row>
  </sheetData>
  <pageMargins left="0.78740157499999996" right="0.78740157499999996" top="0.984251969" bottom="0.984251969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Arrecadação mês</vt:lpstr>
      <vt:lpstr>Acumulado no 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Clauber Teixeira Rodrigues</cp:lastModifiedBy>
  <dcterms:created xsi:type="dcterms:W3CDTF">2021-07-13T08:31:31Z</dcterms:created>
  <dcterms:modified xsi:type="dcterms:W3CDTF">2024-10-17T12:00:35Z</dcterms:modified>
</cp:coreProperties>
</file>