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racoes\arrecadacao\Portal\"/>
    </mc:Choice>
  </mc:AlternateContent>
  <xr:revisionPtr revIDLastSave="0" documentId="8_{ED263AFB-4741-467A-8BD4-60C6B21AB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<sst xmlns="http://schemas.openxmlformats.org/spreadsheetml/2006/main" count="84" uniqueCount="42">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</sst>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1071562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7015162" y="0"/>
          <a:ext cx="10153650" cy="8096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J8" sqref="J8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889.1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1289.99</v>
      </c>
      <c r="J7" s="1">
        <v>55074.87</v>
      </c>
      <c r="K7" s="1">
        <v>1026.26</v>
      </c>
      <c r="L7" s="1">
        <v>0</v>
      </c>
      <c r="M7" s="1">
        <v>22320</v>
      </c>
      <c r="N7" s="6">
        <f>SUM($B7:$M7)</f>
        <v>80600.22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30613.15</v>
      </c>
      <c r="H8" s="1">
        <v>31338.720000000001</v>
      </c>
      <c r="I8" s="1">
        <v>104763.65</v>
      </c>
      <c r="J8" s="1">
        <v>710713.99</v>
      </c>
      <c r="K8" s="1">
        <v>235844.97</v>
      </c>
      <c r="L8" s="1">
        <v>0</v>
      </c>
      <c r="M8" s="1">
        <v>150725</v>
      </c>
      <c r="N8" s="6">
        <f t="shared" ref="N8:N33" si="0">SUM($B8:$M8)</f>
        <v>1263999.48</v>
      </c>
    </row>
    <row r="9" spans="1:14" x14ac:dyDescent="0.2">
      <c r="A9" s="2" t="s">
        <v>15</v>
      </c>
      <c r="B9" s="1">
        <v>0</v>
      </c>
      <c r="C9" s="1">
        <v>0</v>
      </c>
      <c r="D9" s="1">
        <v>52764.7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97234.51</v>
      </c>
      <c r="K9" s="1">
        <v>57354.38</v>
      </c>
      <c r="L9" s="1">
        <v>0</v>
      </c>
      <c r="M9" s="1">
        <v>23123</v>
      </c>
      <c r="N9" s="6">
        <f t="shared" si="0"/>
        <v>230476.59</v>
      </c>
    </row>
    <row r="10" spans="1:14" x14ac:dyDescent="0.2">
      <c r="A10" s="2" t="s">
        <v>16</v>
      </c>
      <c r="B10" s="1">
        <v>0</v>
      </c>
      <c r="C10" s="1">
        <v>0</v>
      </c>
      <c r="D10" s="1">
        <v>4627.38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4228.55</v>
      </c>
      <c r="K10" s="1">
        <v>1114.6500000000001</v>
      </c>
      <c r="L10" s="1">
        <v>0</v>
      </c>
      <c r="M10" s="1">
        <v>1160</v>
      </c>
      <c r="N10" s="6">
        <f t="shared" si="0"/>
        <v>11130.58</v>
      </c>
    </row>
    <row r="11" spans="1:14" x14ac:dyDescent="0.2">
      <c r="A11" s="2" t="s">
        <v>17</v>
      </c>
      <c r="B11" s="1">
        <v>1800000</v>
      </c>
      <c r="C11" s="1">
        <v>0</v>
      </c>
      <c r="D11" s="1">
        <v>134044.06</v>
      </c>
      <c r="E11" s="1">
        <v>0</v>
      </c>
      <c r="F11" s="1">
        <v>0</v>
      </c>
      <c r="G11" s="1">
        <v>0</v>
      </c>
      <c r="H11" s="1">
        <v>482713.92</v>
      </c>
      <c r="I11" s="1">
        <v>744284.41</v>
      </c>
      <c r="J11" s="1">
        <v>1686057.53</v>
      </c>
      <c r="K11" s="1">
        <v>477172.87</v>
      </c>
      <c r="L11" s="1">
        <v>0</v>
      </c>
      <c r="M11" s="1">
        <v>344952</v>
      </c>
      <c r="N11" s="6">
        <f t="shared" si="0"/>
        <v>5669224.79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34500.11</v>
      </c>
      <c r="G12" s="1">
        <v>0</v>
      </c>
      <c r="H12" s="1">
        <v>493495.77</v>
      </c>
      <c r="I12" s="1">
        <v>409823.64</v>
      </c>
      <c r="J12" s="1">
        <v>690370.19</v>
      </c>
      <c r="K12" s="1">
        <v>316910.2</v>
      </c>
      <c r="L12" s="1">
        <v>234.15</v>
      </c>
      <c r="M12" s="1">
        <v>250453</v>
      </c>
      <c r="N12" s="6">
        <f t="shared" si="0"/>
        <v>2195787.0599999996</v>
      </c>
    </row>
    <row r="13" spans="1:14" x14ac:dyDescent="0.2">
      <c r="A13" s="2" t="s">
        <v>19</v>
      </c>
      <c r="B13" s="1">
        <v>112978.19</v>
      </c>
      <c r="C13" s="1">
        <v>0</v>
      </c>
      <c r="D13" s="1">
        <v>0</v>
      </c>
      <c r="E13" s="1">
        <v>316.39999999999998</v>
      </c>
      <c r="F13" s="1">
        <v>58015.22</v>
      </c>
      <c r="G13" s="1">
        <v>0</v>
      </c>
      <c r="H13" s="1">
        <v>0</v>
      </c>
      <c r="I13" s="1">
        <v>18035.97</v>
      </c>
      <c r="J13" s="1">
        <v>633587.89</v>
      </c>
      <c r="K13" s="1">
        <v>59844.34</v>
      </c>
      <c r="L13" s="1">
        <v>1490.69</v>
      </c>
      <c r="M13" s="1">
        <v>71021</v>
      </c>
      <c r="N13" s="6">
        <f t="shared" si="0"/>
        <v>955289.7</v>
      </c>
    </row>
    <row r="14" spans="1:14" x14ac:dyDescent="0.2">
      <c r="A14" s="2" t="s">
        <v>20</v>
      </c>
      <c r="B14" s="1">
        <v>189945.9</v>
      </c>
      <c r="C14" s="1">
        <v>0</v>
      </c>
      <c r="D14" s="1">
        <v>126103.79</v>
      </c>
      <c r="E14" s="1">
        <v>0</v>
      </c>
      <c r="F14" s="1">
        <v>2533.65</v>
      </c>
      <c r="G14" s="1">
        <v>0</v>
      </c>
      <c r="H14" s="1">
        <v>984434.68</v>
      </c>
      <c r="I14" s="1">
        <v>1442325.18</v>
      </c>
      <c r="J14" s="1">
        <v>1907163.48</v>
      </c>
      <c r="K14" s="1">
        <v>788576.37</v>
      </c>
      <c r="L14" s="1">
        <v>0</v>
      </c>
      <c r="M14" s="1">
        <v>437709</v>
      </c>
      <c r="N14" s="6">
        <f t="shared" si="0"/>
        <v>5878792.0499999998</v>
      </c>
    </row>
    <row r="15" spans="1:14" x14ac:dyDescent="0.2">
      <c r="A15" s="2" t="s">
        <v>21</v>
      </c>
      <c r="B15" s="1">
        <v>200</v>
      </c>
      <c r="C15" s="1">
        <v>9765.43</v>
      </c>
      <c r="D15" s="1">
        <v>0</v>
      </c>
      <c r="E15" s="1">
        <v>0</v>
      </c>
      <c r="F15" s="1">
        <v>0</v>
      </c>
      <c r="G15" s="1">
        <v>2283.69</v>
      </c>
      <c r="H15" s="1">
        <v>0</v>
      </c>
      <c r="I15" s="1">
        <v>1128.46</v>
      </c>
      <c r="J15" s="1">
        <v>21846.65</v>
      </c>
      <c r="K15" s="1">
        <v>18523.98</v>
      </c>
      <c r="L15" s="1">
        <v>0</v>
      </c>
      <c r="M15" s="1">
        <v>17857</v>
      </c>
      <c r="N15" s="6">
        <f t="shared" si="0"/>
        <v>71605.210000000006</v>
      </c>
    </row>
    <row r="16" spans="1:14" x14ac:dyDescent="0.2">
      <c r="A16" s="2" t="s">
        <v>22</v>
      </c>
      <c r="B16" s="1">
        <v>0</v>
      </c>
      <c r="C16" s="1">
        <v>1890.15</v>
      </c>
      <c r="D16" s="1">
        <v>0</v>
      </c>
      <c r="E16" s="1">
        <v>0</v>
      </c>
      <c r="F16" s="1">
        <v>0</v>
      </c>
      <c r="G16" s="1">
        <v>6600.92</v>
      </c>
      <c r="H16" s="1">
        <v>541125.96</v>
      </c>
      <c r="I16" s="1">
        <v>589568</v>
      </c>
      <c r="J16" s="1">
        <v>115473.81</v>
      </c>
      <c r="K16" s="1">
        <v>822922.89</v>
      </c>
      <c r="L16" s="1">
        <v>0</v>
      </c>
      <c r="M16" s="1">
        <v>450139</v>
      </c>
      <c r="N16" s="6">
        <f t="shared" si="0"/>
        <v>2527720.73</v>
      </c>
    </row>
    <row r="17" spans="1:14" x14ac:dyDescent="0.2">
      <c r="A17" s="2" t="s">
        <v>23</v>
      </c>
      <c r="B17" s="1">
        <v>440771.03</v>
      </c>
      <c r="C17" s="1">
        <v>0</v>
      </c>
      <c r="D17" s="1">
        <v>16112.64</v>
      </c>
      <c r="E17" s="1">
        <v>0</v>
      </c>
      <c r="F17" s="1">
        <v>68269.789999999994</v>
      </c>
      <c r="G17" s="1">
        <v>0</v>
      </c>
      <c r="H17" s="1">
        <v>0</v>
      </c>
      <c r="I17" s="1">
        <v>974.74</v>
      </c>
      <c r="J17" s="1">
        <v>7495.68</v>
      </c>
      <c r="K17" s="1">
        <v>35467.86</v>
      </c>
      <c r="L17" s="1">
        <v>1123.72</v>
      </c>
      <c r="M17" s="1">
        <v>54893</v>
      </c>
      <c r="N17" s="6">
        <f t="shared" si="0"/>
        <v>625108.46000000008</v>
      </c>
    </row>
    <row r="18" spans="1:14" x14ac:dyDescent="0.2">
      <c r="A18" s="2" t="s">
        <v>24</v>
      </c>
      <c r="B18" s="1">
        <v>0</v>
      </c>
      <c r="C18" s="1">
        <v>0</v>
      </c>
      <c r="D18" s="1">
        <v>112488.54</v>
      </c>
      <c r="E18" s="1">
        <v>0</v>
      </c>
      <c r="F18" s="1">
        <v>15824.77</v>
      </c>
      <c r="G18" s="1">
        <v>7631.64</v>
      </c>
      <c r="H18" s="1">
        <v>0</v>
      </c>
      <c r="I18" s="1">
        <v>265.5</v>
      </c>
      <c r="J18" s="1">
        <v>8241.7900000000009</v>
      </c>
      <c r="K18" s="1">
        <v>102551.6</v>
      </c>
      <c r="L18" s="1">
        <v>2322.16</v>
      </c>
      <c r="M18" s="1">
        <v>10298</v>
      </c>
      <c r="N18" s="6">
        <f t="shared" si="0"/>
        <v>259624.00000000003</v>
      </c>
    </row>
    <row r="19" spans="1:14" x14ac:dyDescent="0.2">
      <c r="A19" s="2" t="s">
        <v>25</v>
      </c>
      <c r="B19" s="1">
        <v>296100</v>
      </c>
      <c r="C19" s="1">
        <v>0</v>
      </c>
      <c r="D19" s="1">
        <v>10646.26</v>
      </c>
      <c r="E19" s="1">
        <v>0</v>
      </c>
      <c r="F19" s="1">
        <v>0</v>
      </c>
      <c r="G19" s="1">
        <v>0</v>
      </c>
      <c r="H19" s="1">
        <v>918.57</v>
      </c>
      <c r="I19" s="1">
        <v>43867.71</v>
      </c>
      <c r="J19" s="1">
        <v>24787.7</v>
      </c>
      <c r="K19" s="1">
        <v>8230.8700000000008</v>
      </c>
      <c r="L19" s="1">
        <v>0</v>
      </c>
      <c r="M19" s="1">
        <v>5836</v>
      </c>
      <c r="N19" s="6">
        <f t="shared" si="0"/>
        <v>390387.11000000004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23892.99</v>
      </c>
      <c r="I20" s="1">
        <v>12092.94</v>
      </c>
      <c r="J20" s="1">
        <v>69776.47</v>
      </c>
      <c r="K20" s="1">
        <v>26245.040000000001</v>
      </c>
      <c r="L20" s="1">
        <v>0</v>
      </c>
      <c r="M20" s="1">
        <v>19824</v>
      </c>
      <c r="N20" s="6">
        <f t="shared" si="0"/>
        <v>151831.44</v>
      </c>
    </row>
    <row r="21" spans="1:14" x14ac:dyDescent="0.2">
      <c r="A21" s="2" t="s">
        <v>27</v>
      </c>
      <c r="B21" s="1">
        <v>0</v>
      </c>
      <c r="C21" s="1">
        <v>500</v>
      </c>
      <c r="D21" s="1">
        <v>2306.4499999999998</v>
      </c>
      <c r="E21" s="1">
        <v>0</v>
      </c>
      <c r="F21" s="1">
        <v>0</v>
      </c>
      <c r="G21" s="1">
        <v>0</v>
      </c>
      <c r="H21" s="1">
        <v>144865.56</v>
      </c>
      <c r="I21" s="1">
        <v>244615.39</v>
      </c>
      <c r="J21" s="1">
        <v>1267437.6000000001</v>
      </c>
      <c r="K21" s="1">
        <v>428027.33</v>
      </c>
      <c r="L21" s="1">
        <v>0</v>
      </c>
      <c r="M21" s="1">
        <v>150810</v>
      </c>
      <c r="N21" s="6">
        <f t="shared" si="0"/>
        <v>2238562.33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401.98</v>
      </c>
      <c r="G22" s="1">
        <v>0</v>
      </c>
      <c r="H22" s="1">
        <v>2346709.37</v>
      </c>
      <c r="I22" s="1">
        <v>1313758.28</v>
      </c>
      <c r="J22" s="1">
        <v>3221834.4</v>
      </c>
      <c r="K22" s="1">
        <v>1212062.8600000001</v>
      </c>
      <c r="L22" s="1">
        <v>0</v>
      </c>
      <c r="M22" s="1">
        <v>774107</v>
      </c>
      <c r="N22" s="6">
        <f t="shared" si="0"/>
        <v>8868873.8900000006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384.76</v>
      </c>
      <c r="G23" s="1">
        <v>0</v>
      </c>
      <c r="H23" s="1">
        <v>56977.57</v>
      </c>
      <c r="I23" s="1">
        <v>43304.3</v>
      </c>
      <c r="J23" s="1">
        <v>157525.93</v>
      </c>
      <c r="K23" s="1">
        <v>71534.11</v>
      </c>
      <c r="L23" s="1">
        <v>0</v>
      </c>
      <c r="M23" s="1">
        <v>63290</v>
      </c>
      <c r="N23" s="6">
        <f t="shared" si="0"/>
        <v>393016.67</v>
      </c>
    </row>
    <row r="24" spans="1:14" x14ac:dyDescent="0.2">
      <c r="A24" s="2" t="s">
        <v>30</v>
      </c>
      <c r="B24" s="1">
        <v>0</v>
      </c>
      <c r="C24" s="1">
        <v>856.73</v>
      </c>
      <c r="D24" s="1">
        <v>41998.27</v>
      </c>
      <c r="E24" s="1">
        <v>274.95999999999998</v>
      </c>
      <c r="F24" s="1">
        <v>27535.34</v>
      </c>
      <c r="G24" s="1">
        <v>1565422.36</v>
      </c>
      <c r="H24" s="1">
        <v>46746.47</v>
      </c>
      <c r="I24" s="1">
        <v>93802.94</v>
      </c>
      <c r="J24" s="1">
        <v>567096.69999999995</v>
      </c>
      <c r="K24" s="1">
        <v>183778.39</v>
      </c>
      <c r="L24" s="1">
        <v>52611.83</v>
      </c>
      <c r="M24" s="1">
        <v>180889</v>
      </c>
      <c r="N24" s="6">
        <f t="shared" si="0"/>
        <v>2761012.99</v>
      </c>
    </row>
    <row r="25" spans="1:14" x14ac:dyDescent="0.2">
      <c r="A25" s="2" t="s">
        <v>31</v>
      </c>
      <c r="B25" s="1">
        <v>0</v>
      </c>
      <c r="C25" s="1">
        <v>6855.21</v>
      </c>
      <c r="D25" s="1">
        <v>137673.79999999999</v>
      </c>
      <c r="E25" s="1">
        <v>0</v>
      </c>
      <c r="F25" s="1">
        <v>69277.179999999993</v>
      </c>
      <c r="G25" s="1">
        <v>0</v>
      </c>
      <c r="H25" s="1">
        <v>3871281.89</v>
      </c>
      <c r="I25" s="1">
        <v>6551976.1799999997</v>
      </c>
      <c r="J25" s="1">
        <v>7840015.71</v>
      </c>
      <c r="K25" s="1">
        <v>4288384.3899999997</v>
      </c>
      <c r="L25" s="1">
        <v>0</v>
      </c>
      <c r="M25" s="1">
        <v>2588508</v>
      </c>
      <c r="N25" s="6">
        <f t="shared" si="0"/>
        <v>25353972.359999999</v>
      </c>
    </row>
    <row r="26" spans="1:14" x14ac:dyDescent="0.2">
      <c r="A26" s="2" t="s">
        <v>32</v>
      </c>
      <c r="B26" s="1">
        <v>0</v>
      </c>
      <c r="C26" s="1">
        <v>0</v>
      </c>
      <c r="D26" s="1">
        <v>13284.19</v>
      </c>
      <c r="E26" s="1">
        <v>820.94</v>
      </c>
      <c r="F26" s="1">
        <v>382.23</v>
      </c>
      <c r="G26" s="1">
        <v>0</v>
      </c>
      <c r="H26" s="1">
        <v>47556.31</v>
      </c>
      <c r="I26" s="1">
        <v>70380</v>
      </c>
      <c r="J26" s="1">
        <v>322443.57</v>
      </c>
      <c r="K26" s="1">
        <v>106304.36</v>
      </c>
      <c r="L26" s="1">
        <v>210.54</v>
      </c>
      <c r="M26" s="1">
        <v>92763</v>
      </c>
      <c r="N26" s="6">
        <f t="shared" si="0"/>
        <v>654145.14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897.54</v>
      </c>
      <c r="I27" s="1">
        <v>0</v>
      </c>
      <c r="J27" s="1">
        <v>8009.9</v>
      </c>
      <c r="K27" s="1">
        <v>2571.48</v>
      </c>
      <c r="L27" s="1">
        <v>0</v>
      </c>
      <c r="M27" s="1">
        <v>1476</v>
      </c>
      <c r="N27" s="6">
        <f t="shared" si="0"/>
        <v>12954.919999999998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1673.6</v>
      </c>
      <c r="K28" s="1">
        <v>805.7</v>
      </c>
      <c r="L28" s="1">
        <v>0</v>
      </c>
      <c r="M28" s="1">
        <v>959</v>
      </c>
      <c r="N28" s="6">
        <f t="shared" si="0"/>
        <v>3438.3</v>
      </c>
    </row>
    <row r="29" spans="1:14" x14ac:dyDescent="0.2">
      <c r="A29" s="2" t="s">
        <v>35</v>
      </c>
      <c r="B29" s="1">
        <v>0</v>
      </c>
      <c r="C29" s="1">
        <v>0</v>
      </c>
      <c r="D29" s="1">
        <v>0</v>
      </c>
      <c r="E29" s="1">
        <v>0</v>
      </c>
      <c r="F29" s="1">
        <v>15238.04</v>
      </c>
      <c r="G29" s="1">
        <v>678.17</v>
      </c>
      <c r="H29" s="1">
        <v>95989.91</v>
      </c>
      <c r="I29" s="1">
        <v>107918.39</v>
      </c>
      <c r="J29" s="1">
        <v>166263.24</v>
      </c>
      <c r="K29" s="1">
        <v>149912.51</v>
      </c>
      <c r="L29" s="1">
        <v>238.92</v>
      </c>
      <c r="M29" s="1">
        <v>185400</v>
      </c>
      <c r="N29" s="6">
        <f t="shared" si="0"/>
        <v>721639.18</v>
      </c>
    </row>
    <row r="30" spans="1:14" x14ac:dyDescent="0.2">
      <c r="A30" s="2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1738.23</v>
      </c>
      <c r="G30" s="1">
        <v>516635.6</v>
      </c>
      <c r="H30" s="1">
        <v>596206.87</v>
      </c>
      <c r="I30" s="1">
        <v>1186422.28</v>
      </c>
      <c r="J30" s="1">
        <v>4492271.07</v>
      </c>
      <c r="K30" s="1">
        <v>902060.65</v>
      </c>
      <c r="L30" s="1">
        <v>0</v>
      </c>
      <c r="M30" s="1">
        <v>748958</v>
      </c>
      <c r="N30" s="6">
        <f t="shared" si="0"/>
        <v>8444292.7000000011</v>
      </c>
    </row>
    <row r="31" spans="1:14" x14ac:dyDescent="0.2">
      <c r="A31" s="2" t="s">
        <v>37</v>
      </c>
      <c r="B31" s="1">
        <v>14504.93</v>
      </c>
      <c r="C31" s="1">
        <v>0</v>
      </c>
      <c r="D31" s="1">
        <v>5586.69</v>
      </c>
      <c r="E31" s="1">
        <v>0</v>
      </c>
      <c r="F31" s="1">
        <v>0</v>
      </c>
      <c r="G31" s="1">
        <v>0</v>
      </c>
      <c r="H31" s="1">
        <v>562663</v>
      </c>
      <c r="I31" s="1">
        <v>451081.78</v>
      </c>
      <c r="J31" s="1">
        <v>551249.11</v>
      </c>
      <c r="K31" s="1">
        <v>290673.74</v>
      </c>
      <c r="L31" s="1">
        <v>0</v>
      </c>
      <c r="M31" s="1">
        <v>167429</v>
      </c>
      <c r="N31" s="6">
        <f t="shared" si="0"/>
        <v>2043188.25</v>
      </c>
    </row>
    <row r="32" spans="1:14" x14ac:dyDescent="0.2">
      <c r="A32" s="2" t="s">
        <v>38</v>
      </c>
      <c r="B32" s="1">
        <v>2016000</v>
      </c>
      <c r="C32" s="1">
        <v>0</v>
      </c>
      <c r="D32" s="1">
        <v>90306.79</v>
      </c>
      <c r="E32" s="1">
        <v>67700</v>
      </c>
      <c r="F32" s="1">
        <v>1571672.13</v>
      </c>
      <c r="G32" s="1">
        <v>9594.7000000000007</v>
      </c>
      <c r="H32" s="1">
        <v>5111658.51</v>
      </c>
      <c r="I32" s="1">
        <v>9608937.8800000008</v>
      </c>
      <c r="J32" s="1">
        <v>3468325.14</v>
      </c>
      <c r="K32" s="1">
        <v>2220497.4900000002</v>
      </c>
      <c r="L32" s="1">
        <v>9574.35</v>
      </c>
      <c r="M32" s="1">
        <v>1832150</v>
      </c>
      <c r="N32" s="6">
        <f t="shared" si="0"/>
        <v>26006416.990000002</v>
      </c>
    </row>
    <row r="33" spans="1:14" x14ac:dyDescent="0.2">
      <c r="A33" s="2" t="s">
        <v>39</v>
      </c>
      <c r="B33" s="1">
        <v>1637.99</v>
      </c>
      <c r="C33" s="1">
        <v>40288.44</v>
      </c>
      <c r="D33" s="1">
        <v>0</v>
      </c>
      <c r="E33" s="1">
        <v>0</v>
      </c>
      <c r="F33" s="1">
        <v>0</v>
      </c>
      <c r="G33" s="1">
        <v>0</v>
      </c>
      <c r="H33" s="1">
        <v>108.94</v>
      </c>
      <c r="I33" s="1">
        <v>1275.27</v>
      </c>
      <c r="J33" s="1">
        <v>3763.2</v>
      </c>
      <c r="K33" s="1">
        <v>4397.6499999999996</v>
      </c>
      <c r="L33" s="1">
        <v>0</v>
      </c>
      <c r="M33" s="1">
        <v>1529</v>
      </c>
      <c r="N33" s="6">
        <f t="shared" si="0"/>
        <v>53000.49</v>
      </c>
    </row>
    <row r="35" spans="1:14" x14ac:dyDescent="0.2">
      <c r="A35" s="3" t="s">
        <v>41</v>
      </c>
      <c r="B35" s="4">
        <f>SUM(B$7:B$33)</f>
        <v>4872138.040000001</v>
      </c>
      <c r="C35" s="4">
        <f t="shared" ref="C35:N35" si="1">SUM(C$7:C$33)</f>
        <v>61045.06</v>
      </c>
      <c r="D35" s="4">
        <f t="shared" si="1"/>
        <v>747943.55999999994</v>
      </c>
      <c r="E35" s="4">
        <f t="shared" si="1"/>
        <v>69112.3</v>
      </c>
      <c r="F35" s="4">
        <f t="shared" si="1"/>
        <v>1865773.4299999997</v>
      </c>
      <c r="G35" s="4">
        <f t="shared" si="1"/>
        <v>2139460.23</v>
      </c>
      <c r="H35" s="4">
        <f t="shared" si="1"/>
        <v>15439582.549999999</v>
      </c>
      <c r="I35" s="4">
        <f t="shared" si="1"/>
        <v>23041892.879999999</v>
      </c>
      <c r="J35" s="4">
        <f t="shared" si="1"/>
        <v>28099962.279999997</v>
      </c>
      <c r="K35" s="4">
        <f t="shared" si="1"/>
        <v>12812796.939999999</v>
      </c>
      <c r="L35" s="4">
        <f t="shared" si="1"/>
        <v>67806.36</v>
      </c>
      <c r="M35" s="4">
        <f t="shared" si="1"/>
        <v>8648578</v>
      </c>
      <c r="N35" s="4">
        <f t="shared" si="1"/>
        <v>97866091.63000001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6265.31</v>
      </c>
      <c r="D7" s="1">
        <v>3535.82</v>
      </c>
      <c r="E7" s="1">
        <v>0</v>
      </c>
      <c r="F7" s="1">
        <v>0</v>
      </c>
      <c r="G7" s="1">
        <v>0</v>
      </c>
      <c r="H7" s="1">
        <v>0</v>
      </c>
      <c r="I7" s="1">
        <v>5621.12</v>
      </c>
      <c r="J7" s="1">
        <v>181312.62</v>
      </c>
      <c r="K7" s="1">
        <v>8593.07</v>
      </c>
      <c r="L7" s="1">
        <v>0</v>
      </c>
      <c r="M7" s="1">
        <v>147275</v>
      </c>
      <c r="N7" s="6">
        <f>SUM($B7:$M7)</f>
        <v>352602.94</v>
      </c>
    </row>
    <row r="8" spans="1:14" x14ac:dyDescent="0.2">
      <c r="A8" s="2" t="s">
        <v>14</v>
      </c>
      <c r="B8" s="1">
        <v>0</v>
      </c>
      <c r="C8" s="1">
        <v>0</v>
      </c>
      <c r="D8" s="1">
        <v>14413.84</v>
      </c>
      <c r="E8" s="1">
        <v>0</v>
      </c>
      <c r="F8" s="1">
        <v>0</v>
      </c>
      <c r="G8" s="1">
        <v>161974.22</v>
      </c>
      <c r="H8" s="1">
        <v>301817.07</v>
      </c>
      <c r="I8" s="1">
        <v>1337827.57</v>
      </c>
      <c r="J8" s="1">
        <v>8341502.3399999999</v>
      </c>
      <c r="K8" s="1">
        <v>1559087.02</v>
      </c>
      <c r="L8" s="1">
        <v>0</v>
      </c>
      <c r="M8" s="1">
        <v>978931</v>
      </c>
      <c r="N8" s="6">
        <f t="shared" ref="N8:N33" si="0">SUM($B8:$M8)</f>
        <v>12695553.059999999</v>
      </c>
    </row>
    <row r="9" spans="1:14" x14ac:dyDescent="0.2">
      <c r="A9" s="2" t="s">
        <v>15</v>
      </c>
      <c r="B9" s="1">
        <v>0</v>
      </c>
      <c r="C9" s="1">
        <v>675.21</v>
      </c>
      <c r="D9" s="1">
        <v>436755.57</v>
      </c>
      <c r="E9" s="1">
        <v>0</v>
      </c>
      <c r="F9" s="1">
        <v>0</v>
      </c>
      <c r="G9" s="1">
        <v>0</v>
      </c>
      <c r="H9" s="1">
        <v>101729.94</v>
      </c>
      <c r="I9" s="1">
        <v>95830.21</v>
      </c>
      <c r="J9" s="1">
        <v>2017467.91</v>
      </c>
      <c r="K9" s="1">
        <v>99696.22</v>
      </c>
      <c r="L9" s="1">
        <v>0</v>
      </c>
      <c r="M9" s="1">
        <v>87125</v>
      </c>
      <c r="N9" s="6">
        <f t="shared" si="0"/>
        <v>2839280.06</v>
      </c>
    </row>
    <row r="10" spans="1:14" x14ac:dyDescent="0.2">
      <c r="A10" s="2" t="s">
        <v>16</v>
      </c>
      <c r="B10" s="1">
        <v>0</v>
      </c>
      <c r="C10" s="1">
        <v>0</v>
      </c>
      <c r="D10" s="1">
        <v>21138.79</v>
      </c>
      <c r="E10" s="1">
        <v>0</v>
      </c>
      <c r="F10" s="1">
        <v>0</v>
      </c>
      <c r="G10" s="1">
        <v>0</v>
      </c>
      <c r="H10" s="1">
        <v>45952.38</v>
      </c>
      <c r="I10" s="1">
        <v>0</v>
      </c>
      <c r="J10" s="1">
        <v>27447.69</v>
      </c>
      <c r="K10" s="1">
        <v>8999.9599999999991</v>
      </c>
      <c r="L10" s="1">
        <v>0</v>
      </c>
      <c r="M10" s="1">
        <v>10509</v>
      </c>
      <c r="N10" s="6">
        <f t="shared" si="0"/>
        <v>114047.82</v>
      </c>
    </row>
    <row r="11" spans="1:14" x14ac:dyDescent="0.2">
      <c r="A11" s="2" t="s">
        <v>17</v>
      </c>
      <c r="B11" s="1">
        <v>2000000</v>
      </c>
      <c r="C11" s="1">
        <v>366696.87</v>
      </c>
      <c r="D11" s="1">
        <v>805819.02</v>
      </c>
      <c r="E11" s="1">
        <v>122559.29</v>
      </c>
      <c r="F11" s="1">
        <v>267.98</v>
      </c>
      <c r="G11" s="1">
        <v>0</v>
      </c>
      <c r="H11" s="1">
        <v>3609276.01</v>
      </c>
      <c r="I11" s="1">
        <v>5354782.28</v>
      </c>
      <c r="J11" s="1">
        <v>13348056.529999999</v>
      </c>
      <c r="K11" s="1">
        <v>3313931.53</v>
      </c>
      <c r="L11" s="1">
        <v>0</v>
      </c>
      <c r="M11" s="1">
        <v>2259282</v>
      </c>
      <c r="N11" s="6">
        <f t="shared" si="0"/>
        <v>31180671.509999998</v>
      </c>
    </row>
    <row r="12" spans="1:14" x14ac:dyDescent="0.2">
      <c r="A12" s="2" t="s">
        <v>18</v>
      </c>
      <c r="B12" s="1">
        <v>0</v>
      </c>
      <c r="C12" s="1">
        <v>10462.42</v>
      </c>
      <c r="D12" s="1">
        <v>0</v>
      </c>
      <c r="E12" s="1">
        <v>0</v>
      </c>
      <c r="F12" s="1">
        <v>241028.71</v>
      </c>
      <c r="G12" s="1">
        <v>0</v>
      </c>
      <c r="H12" s="1">
        <v>6938399.1500000004</v>
      </c>
      <c r="I12" s="1">
        <v>1952148.52</v>
      </c>
      <c r="J12" s="1">
        <v>4971084.45</v>
      </c>
      <c r="K12" s="1">
        <v>2025493.77</v>
      </c>
      <c r="L12" s="1">
        <v>6081.8</v>
      </c>
      <c r="M12" s="1">
        <v>1249874</v>
      </c>
      <c r="N12" s="6">
        <f t="shared" si="0"/>
        <v>17394572.82</v>
      </c>
    </row>
    <row r="13" spans="1:14" x14ac:dyDescent="0.2">
      <c r="A13" s="2" t="s">
        <v>19</v>
      </c>
      <c r="B13" s="1">
        <v>2530241.7599999998</v>
      </c>
      <c r="C13" s="1">
        <v>0</v>
      </c>
      <c r="D13" s="1">
        <v>0</v>
      </c>
      <c r="E13" s="1">
        <v>1149.6400000000001</v>
      </c>
      <c r="F13" s="1">
        <v>240368.12</v>
      </c>
      <c r="G13" s="1">
        <v>0</v>
      </c>
      <c r="H13" s="1">
        <v>24.51</v>
      </c>
      <c r="I13" s="1">
        <v>125167.73</v>
      </c>
      <c r="J13" s="1">
        <v>1855757.3</v>
      </c>
      <c r="K13" s="1">
        <v>4235141.0199999996</v>
      </c>
      <c r="L13" s="1">
        <v>10434.83</v>
      </c>
      <c r="M13" s="1">
        <v>1808274</v>
      </c>
      <c r="N13" s="6">
        <f t="shared" si="0"/>
        <v>10806558.909999998</v>
      </c>
    </row>
    <row r="14" spans="1:14" x14ac:dyDescent="0.2">
      <c r="A14" s="2" t="s">
        <v>20</v>
      </c>
      <c r="B14" s="1">
        <v>211051</v>
      </c>
      <c r="C14" s="1">
        <v>0</v>
      </c>
      <c r="D14" s="1">
        <v>1421898.42</v>
      </c>
      <c r="E14" s="1">
        <v>0</v>
      </c>
      <c r="F14" s="1">
        <v>17233.46</v>
      </c>
      <c r="G14" s="1">
        <v>0</v>
      </c>
      <c r="H14" s="1">
        <v>8636924.9199999999</v>
      </c>
      <c r="I14" s="1">
        <v>5982172.0099999998</v>
      </c>
      <c r="J14" s="1">
        <v>19526449.629999999</v>
      </c>
      <c r="K14" s="1">
        <v>5020852.33</v>
      </c>
      <c r="L14" s="1">
        <v>0</v>
      </c>
      <c r="M14" s="1">
        <v>3052349</v>
      </c>
      <c r="N14" s="6">
        <f t="shared" si="0"/>
        <v>43868930.769999996</v>
      </c>
    </row>
    <row r="15" spans="1:14" x14ac:dyDescent="0.2">
      <c r="A15" s="2" t="s">
        <v>21</v>
      </c>
      <c r="B15" s="1">
        <v>216.87</v>
      </c>
      <c r="C15" s="1">
        <v>30858.89</v>
      </c>
      <c r="D15" s="1">
        <v>0</v>
      </c>
      <c r="E15" s="1">
        <v>0</v>
      </c>
      <c r="F15" s="1">
        <v>0</v>
      </c>
      <c r="G15" s="1">
        <v>17426.98</v>
      </c>
      <c r="H15" s="1">
        <v>0</v>
      </c>
      <c r="I15" s="1">
        <v>67802.02</v>
      </c>
      <c r="J15" s="1">
        <v>218660.64</v>
      </c>
      <c r="K15" s="1">
        <v>150692.22</v>
      </c>
      <c r="L15" s="1">
        <v>0</v>
      </c>
      <c r="M15" s="1">
        <v>136078</v>
      </c>
      <c r="N15" s="6">
        <f t="shared" si="0"/>
        <v>621735.62</v>
      </c>
    </row>
    <row r="16" spans="1:14" x14ac:dyDescent="0.2">
      <c r="A16" s="2" t="s">
        <v>22</v>
      </c>
      <c r="B16" s="1">
        <v>0</v>
      </c>
      <c r="C16" s="1">
        <v>7516.2</v>
      </c>
      <c r="D16" s="1">
        <v>0</v>
      </c>
      <c r="E16" s="1">
        <v>0</v>
      </c>
      <c r="F16" s="1">
        <v>193.07</v>
      </c>
      <c r="G16" s="1">
        <v>23103.22</v>
      </c>
      <c r="H16" s="1">
        <v>2857285.63</v>
      </c>
      <c r="I16" s="1">
        <v>2353749.46</v>
      </c>
      <c r="J16" s="1">
        <v>1085459.83</v>
      </c>
      <c r="K16" s="1">
        <v>2698965.25</v>
      </c>
      <c r="L16" s="1">
        <v>0</v>
      </c>
      <c r="M16" s="1">
        <v>2462400</v>
      </c>
      <c r="N16" s="6">
        <f t="shared" si="0"/>
        <v>11488672.66</v>
      </c>
    </row>
    <row r="17" spans="1:14" x14ac:dyDescent="0.2">
      <c r="A17" s="2" t="s">
        <v>23</v>
      </c>
      <c r="B17" s="1">
        <v>2338423.2000000002</v>
      </c>
      <c r="C17" s="1">
        <v>-14449</v>
      </c>
      <c r="D17" s="1">
        <v>69325.06</v>
      </c>
      <c r="E17" s="1">
        <v>331.13</v>
      </c>
      <c r="F17" s="1">
        <v>350624.48</v>
      </c>
      <c r="G17" s="1">
        <v>0</v>
      </c>
      <c r="H17" s="1">
        <v>69755.28</v>
      </c>
      <c r="I17" s="1">
        <v>974.74</v>
      </c>
      <c r="J17" s="1">
        <v>50944.71</v>
      </c>
      <c r="K17" s="1">
        <v>330018.03999999998</v>
      </c>
      <c r="L17" s="1">
        <v>7066.64</v>
      </c>
      <c r="M17" s="1">
        <v>513701</v>
      </c>
      <c r="N17" s="6">
        <f t="shared" si="0"/>
        <v>3716715.2800000003</v>
      </c>
    </row>
    <row r="18" spans="1:14" x14ac:dyDescent="0.2">
      <c r="A18" s="2" t="s">
        <v>24</v>
      </c>
      <c r="B18" s="1">
        <v>246000</v>
      </c>
      <c r="C18" s="1">
        <v>0</v>
      </c>
      <c r="D18" s="1">
        <v>1055594.95</v>
      </c>
      <c r="E18" s="1">
        <v>0</v>
      </c>
      <c r="F18" s="1">
        <v>99643.53</v>
      </c>
      <c r="G18" s="1">
        <v>45311.72</v>
      </c>
      <c r="H18" s="1">
        <v>0</v>
      </c>
      <c r="I18" s="1">
        <v>265.5</v>
      </c>
      <c r="J18" s="1">
        <v>411992.15</v>
      </c>
      <c r="K18" s="1">
        <v>177608.47</v>
      </c>
      <c r="L18" s="1">
        <v>16904.39</v>
      </c>
      <c r="M18" s="1">
        <v>109782</v>
      </c>
      <c r="N18" s="6">
        <f t="shared" si="0"/>
        <v>2163102.71</v>
      </c>
    </row>
    <row r="19" spans="1:14" x14ac:dyDescent="0.2">
      <c r="A19" s="2" t="s">
        <v>25</v>
      </c>
      <c r="B19" s="1">
        <v>329000</v>
      </c>
      <c r="C19" s="1">
        <v>0</v>
      </c>
      <c r="D19" s="1">
        <v>71632.63</v>
      </c>
      <c r="E19" s="1">
        <v>0</v>
      </c>
      <c r="F19" s="1">
        <v>0</v>
      </c>
      <c r="G19" s="1">
        <v>0</v>
      </c>
      <c r="H19" s="1">
        <v>2131.86</v>
      </c>
      <c r="I19" s="1">
        <v>132473.4</v>
      </c>
      <c r="J19" s="1">
        <v>301690.90999999997</v>
      </c>
      <c r="K19" s="1">
        <v>108706.91</v>
      </c>
      <c r="L19" s="1">
        <v>0</v>
      </c>
      <c r="M19" s="1">
        <v>80875</v>
      </c>
      <c r="N19" s="6">
        <f t="shared" si="0"/>
        <v>1026510.7100000001</v>
      </c>
    </row>
    <row r="20" spans="1:14" x14ac:dyDescent="0.2">
      <c r="A20" s="2" t="s">
        <v>26</v>
      </c>
      <c r="B20" s="1">
        <v>0</v>
      </c>
      <c r="C20" s="1">
        <v>37587</v>
      </c>
      <c r="D20" s="1">
        <v>0</v>
      </c>
      <c r="E20" s="1">
        <v>0</v>
      </c>
      <c r="F20" s="1">
        <v>8206.68</v>
      </c>
      <c r="G20" s="1">
        <v>0</v>
      </c>
      <c r="H20" s="1">
        <v>133589.29999999999</v>
      </c>
      <c r="I20" s="1">
        <v>134396.29999999999</v>
      </c>
      <c r="J20" s="1">
        <v>1283737.1499999999</v>
      </c>
      <c r="K20" s="1">
        <v>333632.40000000002</v>
      </c>
      <c r="L20" s="1">
        <v>0</v>
      </c>
      <c r="M20" s="1">
        <v>277384</v>
      </c>
      <c r="N20" s="6">
        <f t="shared" si="0"/>
        <v>2208532.83</v>
      </c>
    </row>
    <row r="21" spans="1:14" x14ac:dyDescent="0.2">
      <c r="A21" s="2" t="s">
        <v>27</v>
      </c>
      <c r="B21" s="1">
        <v>0</v>
      </c>
      <c r="C21" s="1">
        <v>500</v>
      </c>
      <c r="D21" s="1">
        <v>20758.05</v>
      </c>
      <c r="E21" s="1">
        <v>3042.81</v>
      </c>
      <c r="F21" s="1">
        <v>0</v>
      </c>
      <c r="G21" s="1">
        <v>0</v>
      </c>
      <c r="H21" s="1">
        <v>1413227.98</v>
      </c>
      <c r="I21" s="1">
        <v>1598734.33</v>
      </c>
      <c r="J21" s="1">
        <v>8390586.6799999997</v>
      </c>
      <c r="K21" s="1">
        <v>2464046.59</v>
      </c>
      <c r="L21" s="1">
        <v>0</v>
      </c>
      <c r="M21" s="1">
        <v>1348874</v>
      </c>
      <c r="N21" s="6">
        <f t="shared" si="0"/>
        <v>15239770.439999999</v>
      </c>
    </row>
    <row r="22" spans="1:14" x14ac:dyDescent="0.2">
      <c r="A22" s="2" t="s">
        <v>28</v>
      </c>
      <c r="B22" s="1">
        <v>0</v>
      </c>
      <c r="C22" s="1">
        <v>250</v>
      </c>
      <c r="D22" s="1">
        <v>0</v>
      </c>
      <c r="E22" s="1">
        <v>0</v>
      </c>
      <c r="F22" s="1">
        <v>2257.98</v>
      </c>
      <c r="G22" s="1">
        <v>0</v>
      </c>
      <c r="H22" s="1">
        <v>16811422.940000001</v>
      </c>
      <c r="I22" s="1">
        <v>8227198.96</v>
      </c>
      <c r="J22" s="1">
        <v>34232601.729999997</v>
      </c>
      <c r="K22" s="1">
        <v>9105762.4199999999</v>
      </c>
      <c r="L22" s="1">
        <v>486.1</v>
      </c>
      <c r="M22" s="1">
        <v>7848044</v>
      </c>
      <c r="N22" s="6">
        <f t="shared" si="0"/>
        <v>76228024.129999995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75.599999999999994</v>
      </c>
      <c r="F23" s="1">
        <v>2719.7</v>
      </c>
      <c r="G23" s="1">
        <v>0</v>
      </c>
      <c r="H23" s="1">
        <v>721277.42</v>
      </c>
      <c r="I23" s="1">
        <v>297933.82</v>
      </c>
      <c r="J23" s="1">
        <v>1380834.27</v>
      </c>
      <c r="K23" s="1">
        <v>578499.6</v>
      </c>
      <c r="L23" s="1">
        <v>0</v>
      </c>
      <c r="M23" s="1">
        <v>602332</v>
      </c>
      <c r="N23" s="6">
        <f t="shared" si="0"/>
        <v>3584172.41</v>
      </c>
    </row>
    <row r="24" spans="1:14" x14ac:dyDescent="0.2">
      <c r="A24" s="2" t="s">
        <v>30</v>
      </c>
      <c r="B24" s="1">
        <v>600549.99</v>
      </c>
      <c r="C24" s="1">
        <v>33875.5</v>
      </c>
      <c r="D24" s="1">
        <v>290651.59000000003</v>
      </c>
      <c r="E24" s="1">
        <v>2109.31</v>
      </c>
      <c r="F24" s="1">
        <v>152601.69</v>
      </c>
      <c r="G24" s="1">
        <v>11062780.43</v>
      </c>
      <c r="H24" s="1">
        <v>692411.2</v>
      </c>
      <c r="I24" s="1">
        <v>824172.84</v>
      </c>
      <c r="J24" s="1">
        <v>9311616.4299999997</v>
      </c>
      <c r="K24" s="1">
        <v>1508514.93</v>
      </c>
      <c r="L24" s="1">
        <v>188630.62</v>
      </c>
      <c r="M24" s="1">
        <v>1549465</v>
      </c>
      <c r="N24" s="6">
        <f t="shared" si="0"/>
        <v>26217379.529999997</v>
      </c>
    </row>
    <row r="25" spans="1:14" x14ac:dyDescent="0.2">
      <c r="A25" s="2" t="s">
        <v>31</v>
      </c>
      <c r="B25" s="1">
        <v>0</v>
      </c>
      <c r="C25" s="1">
        <v>6855.21</v>
      </c>
      <c r="D25" s="1">
        <v>678015.55</v>
      </c>
      <c r="E25" s="1">
        <v>0</v>
      </c>
      <c r="F25" s="1">
        <v>380054.58</v>
      </c>
      <c r="G25" s="1">
        <v>0</v>
      </c>
      <c r="H25" s="1">
        <v>59065759.859999999</v>
      </c>
      <c r="I25" s="1">
        <v>27663821.34</v>
      </c>
      <c r="J25" s="1">
        <v>71284491.069999993</v>
      </c>
      <c r="K25" s="1">
        <v>31453623.789999999</v>
      </c>
      <c r="L25" s="1">
        <v>0</v>
      </c>
      <c r="M25" s="1">
        <v>27769409</v>
      </c>
      <c r="N25" s="6">
        <f t="shared" si="0"/>
        <v>218302030.40000001</v>
      </c>
    </row>
    <row r="26" spans="1:14" x14ac:dyDescent="0.2">
      <c r="A26" s="2" t="s">
        <v>32</v>
      </c>
      <c r="B26" s="1">
        <v>0</v>
      </c>
      <c r="C26" s="1">
        <v>389.59</v>
      </c>
      <c r="D26" s="1">
        <v>16833.59</v>
      </c>
      <c r="E26" s="1">
        <v>9008.17</v>
      </c>
      <c r="F26" s="1">
        <v>2943.48</v>
      </c>
      <c r="G26" s="1">
        <v>0</v>
      </c>
      <c r="H26" s="1">
        <v>472642.81</v>
      </c>
      <c r="I26" s="1">
        <v>617361.04</v>
      </c>
      <c r="J26" s="1">
        <v>2684410.22</v>
      </c>
      <c r="K26" s="1">
        <v>609365.09</v>
      </c>
      <c r="L26" s="1">
        <v>1263.24</v>
      </c>
      <c r="M26" s="1">
        <v>546201</v>
      </c>
      <c r="N26" s="6">
        <f t="shared" si="0"/>
        <v>4960418.2300000004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8737.33</v>
      </c>
      <c r="I27" s="1">
        <v>5455.59</v>
      </c>
      <c r="J27" s="1">
        <v>141694.74</v>
      </c>
      <c r="K27" s="1">
        <v>35214.69</v>
      </c>
      <c r="L27" s="1">
        <v>0</v>
      </c>
      <c r="M27" s="1">
        <v>12998</v>
      </c>
      <c r="N27" s="6">
        <f t="shared" si="0"/>
        <v>204100.35</v>
      </c>
    </row>
    <row r="28" spans="1:14" x14ac:dyDescent="0.2">
      <c r="A28" s="2" t="s">
        <v>34</v>
      </c>
      <c r="B28" s="1">
        <v>431021.12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103728.88</v>
      </c>
      <c r="K28" s="1">
        <v>9209.27</v>
      </c>
      <c r="L28" s="1">
        <v>0</v>
      </c>
      <c r="M28" s="1">
        <v>7094</v>
      </c>
      <c r="N28" s="6">
        <f t="shared" si="0"/>
        <v>551053.27</v>
      </c>
    </row>
    <row r="29" spans="1:14" x14ac:dyDescent="0.2">
      <c r="A29" s="2" t="s">
        <v>35</v>
      </c>
      <c r="B29" s="1">
        <v>0</v>
      </c>
      <c r="C29" s="1">
        <v>0</v>
      </c>
      <c r="D29" s="1">
        <v>251943.3</v>
      </c>
      <c r="E29" s="1">
        <v>0</v>
      </c>
      <c r="F29" s="1">
        <v>205539.01</v>
      </c>
      <c r="G29" s="1">
        <v>101390.51</v>
      </c>
      <c r="H29" s="1">
        <v>1611455.56</v>
      </c>
      <c r="I29" s="1">
        <v>736474.15</v>
      </c>
      <c r="J29" s="1">
        <v>3704768.66</v>
      </c>
      <c r="K29" s="1">
        <v>1458515.72</v>
      </c>
      <c r="L29" s="1">
        <v>4658.54</v>
      </c>
      <c r="M29" s="1">
        <v>1790596</v>
      </c>
      <c r="N29" s="6">
        <f t="shared" si="0"/>
        <v>9865341.4499999993</v>
      </c>
    </row>
    <row r="30" spans="1:14" x14ac:dyDescent="0.2">
      <c r="A30" s="2" t="s">
        <v>36</v>
      </c>
      <c r="B30" s="1">
        <v>26737000</v>
      </c>
      <c r="C30" s="1">
        <v>41302.74</v>
      </c>
      <c r="D30" s="1">
        <v>0</v>
      </c>
      <c r="E30" s="1">
        <v>0</v>
      </c>
      <c r="F30" s="1">
        <v>12843.93</v>
      </c>
      <c r="G30" s="1">
        <v>3690858.43</v>
      </c>
      <c r="H30" s="1">
        <v>5563983.9500000002</v>
      </c>
      <c r="I30" s="1">
        <v>7665261.7599999998</v>
      </c>
      <c r="J30" s="1">
        <v>46900108.009999998</v>
      </c>
      <c r="K30" s="1">
        <v>6478045.7199999997</v>
      </c>
      <c r="L30" s="1">
        <v>0</v>
      </c>
      <c r="M30" s="1">
        <v>5676179</v>
      </c>
      <c r="N30" s="6">
        <f t="shared" si="0"/>
        <v>102765583.53999999</v>
      </c>
    </row>
    <row r="31" spans="1:14" x14ac:dyDescent="0.2">
      <c r="A31" s="2" t="s">
        <v>37</v>
      </c>
      <c r="B31" s="1">
        <v>14504.93</v>
      </c>
      <c r="C31" s="1">
        <v>2295.4499999999998</v>
      </c>
      <c r="D31" s="1">
        <v>17352.71</v>
      </c>
      <c r="E31" s="1">
        <v>0</v>
      </c>
      <c r="F31" s="1">
        <v>694.69</v>
      </c>
      <c r="G31" s="1">
        <v>0</v>
      </c>
      <c r="H31" s="1">
        <v>5982769.7300000004</v>
      </c>
      <c r="I31" s="1">
        <v>2788527.17</v>
      </c>
      <c r="J31" s="1">
        <v>5049536.24</v>
      </c>
      <c r="K31" s="1">
        <v>2074599.82</v>
      </c>
      <c r="L31" s="1">
        <v>0</v>
      </c>
      <c r="M31" s="1">
        <v>1083044</v>
      </c>
      <c r="N31" s="6">
        <f t="shared" si="0"/>
        <v>17013324.740000002</v>
      </c>
    </row>
    <row r="32" spans="1:14" x14ac:dyDescent="0.2">
      <c r="A32" s="2" t="s">
        <v>38</v>
      </c>
      <c r="B32" s="1">
        <v>6573194.4400000004</v>
      </c>
      <c r="C32" s="1">
        <v>0</v>
      </c>
      <c r="D32" s="1">
        <v>3480526.3</v>
      </c>
      <c r="E32" s="1">
        <v>67700</v>
      </c>
      <c r="F32" s="1">
        <v>5837760.3300000001</v>
      </c>
      <c r="G32" s="1">
        <v>67588.42</v>
      </c>
      <c r="H32" s="1">
        <v>57596502.399999999</v>
      </c>
      <c r="I32" s="1">
        <v>48205616.479999997</v>
      </c>
      <c r="J32" s="1">
        <v>42347426.990000002</v>
      </c>
      <c r="K32" s="1">
        <v>14364534.710000001</v>
      </c>
      <c r="L32" s="1">
        <v>76431.45</v>
      </c>
      <c r="M32" s="1">
        <v>10444418</v>
      </c>
      <c r="N32" s="6">
        <f t="shared" si="0"/>
        <v>189061699.52000001</v>
      </c>
    </row>
    <row r="33" spans="1:14" x14ac:dyDescent="0.2">
      <c r="A33" s="2" t="s">
        <v>39</v>
      </c>
      <c r="B33" s="1">
        <v>692136.02</v>
      </c>
      <c r="C33" s="1">
        <v>126090.04</v>
      </c>
      <c r="D33" s="1">
        <v>0</v>
      </c>
      <c r="E33" s="1">
        <v>0</v>
      </c>
      <c r="F33" s="1">
        <v>0</v>
      </c>
      <c r="G33" s="1">
        <v>0</v>
      </c>
      <c r="H33" s="1">
        <v>824.28</v>
      </c>
      <c r="I33" s="1">
        <v>8200.3799999999992</v>
      </c>
      <c r="J33" s="1">
        <v>24691.51</v>
      </c>
      <c r="K33" s="1">
        <v>16966.95</v>
      </c>
      <c r="L33" s="1">
        <v>0</v>
      </c>
      <c r="M33" s="1">
        <v>21102</v>
      </c>
      <c r="N33" s="6">
        <f t="shared" si="0"/>
        <v>890011.18</v>
      </c>
    </row>
    <row r="35" spans="1:14" x14ac:dyDescent="0.2">
      <c r="A35" s="3" t="s">
        <v>41</v>
      </c>
      <c r="B35" s="5">
        <f>SUM(B$7:B$33)</f>
        <v>42703339.329999998</v>
      </c>
      <c r="C35" s="5">
        <f t="shared" ref="C35:N35" si="1">SUM(C$7:C$33)</f>
        <v>657671.43000000005</v>
      </c>
      <c r="D35" s="5">
        <f t="shared" si="1"/>
        <v>8656195.1899999976</v>
      </c>
      <c r="E35" s="5">
        <f t="shared" si="1"/>
        <v>205975.95</v>
      </c>
      <c r="F35" s="5">
        <f t="shared" si="1"/>
        <v>7554981.4199999999</v>
      </c>
      <c r="G35" s="5">
        <f t="shared" si="1"/>
        <v>15170433.93</v>
      </c>
      <c r="H35" s="5">
        <f t="shared" si="1"/>
        <v>172637901.51000002</v>
      </c>
      <c r="I35" s="5">
        <f t="shared" si="1"/>
        <v>116181968.72</v>
      </c>
      <c r="J35" s="5">
        <f t="shared" si="1"/>
        <v>279178059.28999996</v>
      </c>
      <c r="K35" s="5">
        <f t="shared" si="1"/>
        <v>90228317.510000005</v>
      </c>
      <c r="L35" s="5">
        <f t="shared" si="1"/>
        <v>311957.61</v>
      </c>
      <c r="M35" s="5">
        <f t="shared" si="1"/>
        <v>71873595</v>
      </c>
      <c r="N35" s="5">
        <f t="shared" si="1"/>
        <v>805360396.88999999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2024-09-23T13:14:12Z</dcterms:modified>
</cp:coreProperties>
</file>