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645270182\Documents\SEST 2022\RAEEF 2022\Base Dados RAEEF 2022\"/>
    </mc:Choice>
  </mc:AlternateContent>
  <xr:revisionPtr revIDLastSave="0" documentId="8_{C4B3AF08-6B48-43A8-AEF2-A2AB3D3ED253}" xr6:coauthVersionLast="47" xr6:coauthVersionMax="47" xr10:uidLastSave="{00000000-0000-0000-0000-000000000000}"/>
  <bookViews>
    <workbookView xWindow="-120" yWindow="-120" windowWidth="25440" windowHeight="15390" tabRatio="869" activeTab="2" xr2:uid="{00000000-000D-0000-FFFF-FFFF00000000}"/>
  </bookViews>
  <sheets>
    <sheet name="EMPREGADOS" sheetId="52" r:id="rId1"/>
    <sheet name="GASTOS" sheetId="53" r:id="rId2"/>
    <sheet name="ABGF" sheetId="56" r:id="rId3"/>
    <sheet name="AMAZUL" sheetId="57" r:id="rId4"/>
    <sheet name="Codesp SPA" sheetId="72" r:id="rId5"/>
    <sheet name="BASA" sheetId="58" r:id="rId6"/>
    <sheet name="BB" sheetId="54" r:id="rId7"/>
    <sheet name="BNB" sheetId="59" r:id="rId8"/>
    <sheet name="BNDES" sheetId="60" r:id="rId9"/>
    <sheet name="Caixa" sheetId="61" r:id="rId10"/>
    <sheet name="CMB" sheetId="69" r:id="rId11"/>
    <sheet name="Ceasaminas" sheetId="67" r:id="rId12"/>
    <sheet name="Eletrobras" sheetId="4" r:id="rId13"/>
    <sheet name="CBTU" sheetId="62" r:id="rId14"/>
    <sheet name="Codevasf" sheetId="73" r:id="rId15"/>
    <sheet name="Ceagesp" sheetId="66" r:id="rId16"/>
    <sheet name="CPRM" sheetId="76" r:id="rId17"/>
    <sheet name="CDC" sheetId="63" r:id="rId18"/>
    <sheet name="Codesa" sheetId="71" r:id="rId19"/>
    <sheet name="Codeba" sheetId="70" r:id="rId20"/>
    <sheet name="CODERN" sheetId="100" r:id="rId21"/>
    <sheet name="CDP" sheetId="64" r:id="rId22"/>
    <sheet name="CDRJ" sheetId="65" r:id="rId23"/>
    <sheet name="Conab" sheetId="74" r:id="rId24"/>
    <sheet name="EBC" sheetId="78" r:id="rId25"/>
    <sheet name="PPSA" sheetId="93" r:id="rId26"/>
    <sheet name="ECT" sheetId="80" r:id="rId27"/>
    <sheet name="Hemobras" sheetId="88" r:id="rId28"/>
    <sheet name="Infraero" sheetId="90" r:id="rId29"/>
    <sheet name="Embrapa" sheetId="81" r:id="rId30"/>
    <sheet name="EBSERH" sheetId="79" r:id="rId31"/>
    <sheet name="EPE" sheetId="84" r:id="rId32"/>
    <sheet name="EPL" sheetId="85" r:id="rId33"/>
    <sheet name="Dataprev" sheetId="77" r:id="rId34"/>
    <sheet name="Trensurb" sheetId="96" r:id="rId35"/>
    <sheet name="Emgrepron" sheetId="83" r:id="rId36"/>
    <sheet name="Emgea" sheetId="82" r:id="rId37"/>
    <sheet name="VALEC" sheetId="99" r:id="rId38"/>
    <sheet name="Finep" sheetId="86" r:id="rId39"/>
    <sheet name="HCPA" sheetId="87" r:id="rId40"/>
    <sheet name="Conceição GHC" sheetId="75" r:id="rId41"/>
    <sheet name="IMBEL" sheetId="55" r:id="rId42"/>
    <sheet name="INB" sheetId="89" r:id="rId43"/>
    <sheet name="NAV" sheetId="101" r:id="rId44"/>
    <sheet name="Nuclep" sheetId="91" r:id="rId45"/>
    <sheet name="Petrobras" sheetId="92" r:id="rId46"/>
    <sheet name="Serpro" sheetId="94" r:id="rId47"/>
    <sheet name="Telebras" sheetId="95" r:id="rId48"/>
  </sheets>
  <definedNames>
    <definedName name="_xlnm._FilterDatabase" localSheetId="0" hidden="1">EMPREGADOS!$A$2:$F$58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92" l="1"/>
  <c r="B5" i="92"/>
  <c r="B4" i="92"/>
  <c r="B3" i="92"/>
  <c r="B2" i="92"/>
  <c r="B6" i="95"/>
  <c r="B6" i="94"/>
  <c r="B6" i="64"/>
  <c r="B5" i="64"/>
  <c r="B4" i="64"/>
  <c r="B6" i="4"/>
  <c r="B5" i="4"/>
  <c r="B4" i="4"/>
  <c r="B3" i="4"/>
  <c r="B2" i="4"/>
  <c r="B6" i="61"/>
  <c r="B5" i="61"/>
  <c r="B4" i="61"/>
  <c r="B3" i="61"/>
  <c r="B2" i="61"/>
  <c r="B6" i="59"/>
  <c r="B6" i="54"/>
  <c r="B5" i="54"/>
  <c r="B4" i="54"/>
  <c r="B3" i="54"/>
  <c r="B2" i="54"/>
  <c r="B2" i="58"/>
  <c r="B3" i="58"/>
  <c r="B3" i="72"/>
  <c r="E2" i="101"/>
  <c r="E3" i="101"/>
  <c r="E4" i="101"/>
  <c r="E5" i="101"/>
  <c r="E6" i="101"/>
  <c r="B6" i="101"/>
  <c r="B5" i="101"/>
  <c r="B4" i="101"/>
  <c r="B3" i="101"/>
  <c r="B2" i="101"/>
  <c r="E6" i="100"/>
  <c r="E5" i="100"/>
  <c r="E4" i="100"/>
  <c r="E3" i="100"/>
  <c r="E2" i="100"/>
  <c r="B6" i="100"/>
  <c r="B5" i="100"/>
  <c r="B4" i="100"/>
  <c r="B3" i="100"/>
  <c r="B2" i="100"/>
  <c r="E6" i="99"/>
  <c r="E5" i="99"/>
  <c r="E4" i="99"/>
  <c r="E3" i="99"/>
  <c r="E2" i="99"/>
  <c r="B6" i="99"/>
  <c r="B5" i="99"/>
  <c r="B4" i="99"/>
  <c r="B3" i="99"/>
  <c r="B2" i="99"/>
  <c r="E6" i="67"/>
  <c r="E5" i="67"/>
  <c r="E4" i="67"/>
  <c r="E3" i="67"/>
  <c r="E2" i="67"/>
  <c r="E2" i="66"/>
  <c r="E6" i="4"/>
  <c r="E5" i="4"/>
  <c r="E4" i="4"/>
  <c r="E3" i="4"/>
  <c r="E2" i="4"/>
  <c r="E2" i="72"/>
  <c r="B5" i="72"/>
  <c r="E4" i="64"/>
  <c r="B2" i="83"/>
  <c r="B3" i="83"/>
  <c r="B4" i="83"/>
  <c r="B5" i="83"/>
  <c r="B6" i="83"/>
  <c r="E5" i="72"/>
  <c r="E2" i="69"/>
  <c r="E3" i="69"/>
  <c r="E4" i="69"/>
  <c r="E5" i="69"/>
  <c r="E6" i="54"/>
  <c r="E6" i="96" l="1"/>
  <c r="E5" i="96"/>
  <c r="E4" i="96"/>
  <c r="E3" i="96"/>
  <c r="E2" i="96"/>
  <c r="B6" i="96"/>
  <c r="B5" i="96"/>
  <c r="B4" i="96"/>
  <c r="B3" i="96"/>
  <c r="B2" i="96"/>
  <c r="E6" i="95"/>
  <c r="E5" i="95"/>
  <c r="E4" i="95"/>
  <c r="E3" i="95"/>
  <c r="E2" i="95"/>
  <c r="B5" i="95"/>
  <c r="B4" i="95"/>
  <c r="B3" i="95"/>
  <c r="B2" i="95"/>
  <c r="E6" i="94" l="1"/>
  <c r="E5" i="94"/>
  <c r="E4" i="94"/>
  <c r="E3" i="94"/>
  <c r="E2" i="94"/>
  <c r="B5" i="94"/>
  <c r="B4" i="94"/>
  <c r="B3" i="94"/>
  <c r="B2" i="94"/>
  <c r="E6" i="93"/>
  <c r="E5" i="93"/>
  <c r="E4" i="93"/>
  <c r="E3" i="93"/>
  <c r="B6" i="93"/>
  <c r="B5" i="93"/>
  <c r="B4" i="93"/>
  <c r="B3" i="93"/>
  <c r="B2" i="93"/>
  <c r="E2" i="93"/>
  <c r="E6" i="92"/>
  <c r="E5" i="92"/>
  <c r="E4" i="92"/>
  <c r="E2" i="92"/>
  <c r="E3" i="92"/>
  <c r="E6" i="91"/>
  <c r="E5" i="91"/>
  <c r="E4" i="91"/>
  <c r="E3" i="91"/>
  <c r="E2" i="91"/>
  <c r="B6" i="91"/>
  <c r="B5" i="91"/>
  <c r="B4" i="91"/>
  <c r="B3" i="91"/>
  <c r="B2" i="91"/>
  <c r="E6" i="90"/>
  <c r="E5" i="90"/>
  <c r="E4" i="90"/>
  <c r="E3" i="90"/>
  <c r="E2" i="90"/>
  <c r="B6" i="90"/>
  <c r="B5" i="90"/>
  <c r="B4" i="90"/>
  <c r="B3" i="90"/>
  <c r="B2" i="90"/>
  <c r="E6" i="89"/>
  <c r="E5" i="89"/>
  <c r="E4" i="89"/>
  <c r="E3" i="89"/>
  <c r="E2" i="89"/>
  <c r="B6" i="89"/>
  <c r="B5" i="89"/>
  <c r="B4" i="89"/>
  <c r="B3" i="89"/>
  <c r="B2" i="89"/>
  <c r="E6" i="88"/>
  <c r="E5" i="88"/>
  <c r="E4" i="88"/>
  <c r="E3" i="88"/>
  <c r="E2" i="88"/>
  <c r="B6" i="88"/>
  <c r="B5" i="88"/>
  <c r="B4" i="88"/>
  <c r="B3" i="88"/>
  <c r="B2" i="88"/>
  <c r="E6" i="87"/>
  <c r="E5" i="87"/>
  <c r="E4" i="87"/>
  <c r="E3" i="87"/>
  <c r="E2" i="87"/>
  <c r="B6" i="87"/>
  <c r="B5" i="87"/>
  <c r="B4" i="87"/>
  <c r="B3" i="87"/>
  <c r="B2" i="87"/>
  <c r="E6" i="86"/>
  <c r="E5" i="86"/>
  <c r="E4" i="86"/>
  <c r="E3" i="86"/>
  <c r="E2" i="86"/>
  <c r="B2" i="86"/>
  <c r="B6" i="86"/>
  <c r="B5" i="86"/>
  <c r="B4" i="86"/>
  <c r="B3" i="86"/>
  <c r="E6" i="85"/>
  <c r="E5" i="85"/>
  <c r="E4" i="85"/>
  <c r="E3" i="85"/>
  <c r="E2" i="85"/>
  <c r="B6" i="85"/>
  <c r="B5" i="85"/>
  <c r="B4" i="85"/>
  <c r="B3" i="85"/>
  <c r="B2" i="85"/>
  <c r="E6" i="84"/>
  <c r="E5" i="84"/>
  <c r="E4" i="84"/>
  <c r="E3" i="84"/>
  <c r="E2" i="84"/>
  <c r="B6" i="84"/>
  <c r="B5" i="84"/>
  <c r="B4" i="84"/>
  <c r="B3" i="84"/>
  <c r="B2" i="84"/>
  <c r="E6" i="83"/>
  <c r="E5" i="83"/>
  <c r="E4" i="83"/>
  <c r="E3" i="83"/>
  <c r="E2" i="83"/>
  <c r="E6" i="82"/>
  <c r="E5" i="82"/>
  <c r="E4" i="82"/>
  <c r="E3" i="82"/>
  <c r="E2" i="82"/>
  <c r="B6" i="82"/>
  <c r="B5" i="82"/>
  <c r="B4" i="82"/>
  <c r="B3" i="82"/>
  <c r="B2" i="82"/>
  <c r="E6" i="81"/>
  <c r="E5" i="81"/>
  <c r="E4" i="81"/>
  <c r="E3" i="81"/>
  <c r="E2" i="81"/>
  <c r="B6" i="81"/>
  <c r="B5" i="81"/>
  <c r="B4" i="81"/>
  <c r="B3" i="81"/>
  <c r="B2" i="81"/>
  <c r="E6" i="80" l="1"/>
  <c r="E5" i="80"/>
  <c r="E4" i="80"/>
  <c r="E3" i="80"/>
  <c r="E2" i="80"/>
  <c r="B6" i="80"/>
  <c r="B5" i="80"/>
  <c r="B4" i="80"/>
  <c r="B3" i="80"/>
  <c r="B2" i="80"/>
  <c r="E6" i="79"/>
  <c r="E5" i="79"/>
  <c r="E4" i="79"/>
  <c r="E3" i="79"/>
  <c r="E2" i="79"/>
  <c r="B6" i="79"/>
  <c r="B5" i="79"/>
  <c r="B4" i="79"/>
  <c r="B3" i="79"/>
  <c r="B2" i="79"/>
  <c r="E6" i="78"/>
  <c r="E5" i="78"/>
  <c r="E4" i="78"/>
  <c r="E3" i="78"/>
  <c r="E2" i="78"/>
  <c r="B6" i="78"/>
  <c r="B5" i="78"/>
  <c r="B4" i="78"/>
  <c r="B3" i="78"/>
  <c r="B2" i="78"/>
  <c r="E6" i="77"/>
  <c r="E5" i="77"/>
  <c r="E4" i="77"/>
  <c r="E3" i="77"/>
  <c r="E2" i="77"/>
  <c r="B6" i="77"/>
  <c r="B5" i="77"/>
  <c r="B4" i="77"/>
  <c r="B3" i="77"/>
  <c r="B2" i="77"/>
  <c r="E6" i="76"/>
  <c r="E5" i="76"/>
  <c r="E4" i="76"/>
  <c r="E3" i="76"/>
  <c r="E2" i="76"/>
  <c r="B6" i="76"/>
  <c r="B5" i="76"/>
  <c r="B4" i="76"/>
  <c r="B3" i="76"/>
  <c r="B2" i="76"/>
  <c r="E6" i="75"/>
  <c r="E5" i="75"/>
  <c r="E4" i="75"/>
  <c r="E3" i="75"/>
  <c r="E2" i="75"/>
  <c r="B6" i="75"/>
  <c r="B5" i="75"/>
  <c r="B4" i="75"/>
  <c r="B3" i="75"/>
  <c r="B2" i="75"/>
  <c r="E6" i="74"/>
  <c r="E5" i="74"/>
  <c r="E4" i="74"/>
  <c r="E3" i="74"/>
  <c r="E2" i="74"/>
  <c r="B6" i="74"/>
  <c r="B5" i="74"/>
  <c r="B4" i="74"/>
  <c r="B3" i="74"/>
  <c r="B2" i="74"/>
  <c r="E6" i="73"/>
  <c r="E5" i="73"/>
  <c r="E4" i="73"/>
  <c r="E3" i="73"/>
  <c r="E2" i="73"/>
  <c r="B6" i="73"/>
  <c r="B5" i="73"/>
  <c r="B4" i="73"/>
  <c r="B3" i="73"/>
  <c r="B2" i="73"/>
  <c r="E6" i="72"/>
  <c r="E4" i="72"/>
  <c r="E3" i="72"/>
  <c r="B6" i="72"/>
  <c r="B4" i="72"/>
  <c r="B2" i="72"/>
  <c r="E6" i="71"/>
  <c r="E5" i="71"/>
  <c r="E4" i="71"/>
  <c r="E3" i="71"/>
  <c r="E2" i="71"/>
  <c r="B6" i="71"/>
  <c r="B5" i="71"/>
  <c r="B4" i="71"/>
  <c r="B3" i="71"/>
  <c r="B2" i="71"/>
  <c r="E6" i="70"/>
  <c r="E5" i="70"/>
  <c r="E4" i="70"/>
  <c r="E3" i="70"/>
  <c r="E2" i="70"/>
  <c r="B6" i="70"/>
  <c r="B5" i="70"/>
  <c r="B4" i="70"/>
  <c r="B3" i="70"/>
  <c r="B2" i="70"/>
  <c r="E6" i="69"/>
  <c r="B6" i="69"/>
  <c r="B5" i="69"/>
  <c r="B4" i="69"/>
  <c r="B3" i="69"/>
  <c r="B2" i="69"/>
  <c r="B6" i="67"/>
  <c r="B5" i="67"/>
  <c r="B4" i="67"/>
  <c r="B3" i="67"/>
  <c r="B2" i="67"/>
  <c r="E6" i="66"/>
  <c r="E5" i="66"/>
  <c r="E4" i="66"/>
  <c r="E3" i="66"/>
  <c r="B6" i="66"/>
  <c r="B5" i="66"/>
  <c r="B4" i="66"/>
  <c r="B3" i="66"/>
  <c r="B2" i="66"/>
  <c r="E6" i="65"/>
  <c r="E5" i="65"/>
  <c r="E4" i="65"/>
  <c r="E3" i="65"/>
  <c r="E2" i="65"/>
  <c r="B6" i="65"/>
  <c r="B5" i="65"/>
  <c r="B4" i="65"/>
  <c r="B3" i="65"/>
  <c r="B2" i="65"/>
  <c r="E6" i="64"/>
  <c r="E5" i="64"/>
  <c r="E3" i="64"/>
  <c r="E2" i="64"/>
  <c r="B3" i="64"/>
  <c r="B2" i="64"/>
  <c r="E6" i="63"/>
  <c r="E5" i="63"/>
  <c r="E4" i="63"/>
  <c r="E3" i="63"/>
  <c r="E2" i="63"/>
  <c r="B6" i="63"/>
  <c r="B5" i="63"/>
  <c r="B4" i="63"/>
  <c r="B3" i="63"/>
  <c r="B2" i="63"/>
  <c r="E6" i="62"/>
  <c r="E5" i="62"/>
  <c r="E4" i="62"/>
  <c r="E3" i="62"/>
  <c r="E2" i="62"/>
  <c r="B6" i="62"/>
  <c r="B5" i="62"/>
  <c r="B4" i="62"/>
  <c r="B3" i="62"/>
  <c r="B2" i="62"/>
  <c r="E6" i="61"/>
  <c r="E5" i="61"/>
  <c r="E4" i="61"/>
  <c r="E3" i="61"/>
  <c r="E2" i="61"/>
  <c r="E6" i="60"/>
  <c r="E5" i="60"/>
  <c r="E4" i="60"/>
  <c r="E3" i="60"/>
  <c r="E2" i="60"/>
  <c r="E6" i="59"/>
  <c r="E5" i="59"/>
  <c r="E4" i="59"/>
  <c r="E3" i="59"/>
  <c r="E2" i="59"/>
  <c r="B5" i="59"/>
  <c r="B4" i="59"/>
  <c r="B3" i="59"/>
  <c r="B2" i="59"/>
  <c r="E6" i="58" l="1"/>
  <c r="E5" i="58"/>
  <c r="E4" i="58"/>
  <c r="E3" i="58"/>
  <c r="E2" i="58"/>
  <c r="B6" i="58"/>
  <c r="B5" i="58"/>
  <c r="B4" i="58"/>
  <c r="E6" i="57"/>
  <c r="E5" i="57"/>
  <c r="E4" i="57"/>
  <c r="E3" i="57"/>
  <c r="E2" i="57"/>
  <c r="B6" i="57"/>
  <c r="B5" i="57"/>
  <c r="B4" i="57"/>
  <c r="B3" i="57"/>
  <c r="B2" i="57"/>
  <c r="E2" i="56"/>
  <c r="E6" i="56"/>
  <c r="E5" i="56"/>
  <c r="E4" i="56"/>
  <c r="E3" i="56"/>
  <c r="B6" i="56"/>
  <c r="B5" i="56"/>
  <c r="B4" i="56"/>
  <c r="B3" i="56"/>
  <c r="B2" i="56"/>
  <c r="E6" i="55" l="1"/>
  <c r="E5" i="55"/>
  <c r="E4" i="55"/>
  <c r="E3" i="55"/>
  <c r="E2" i="55"/>
  <c r="B6" i="55"/>
  <c r="B5" i="55"/>
  <c r="B4" i="55"/>
  <c r="B3" i="55"/>
  <c r="B2" i="55"/>
  <c r="E5" i="54"/>
  <c r="E4" i="54"/>
  <c r="E3" i="54"/>
  <c r="E2" i="54"/>
  <c r="B6" i="60" l="1"/>
  <c r="B5" i="60"/>
  <c r="B4" i="60"/>
  <c r="B3" i="60"/>
  <c r="B2" i="60"/>
</calcChain>
</file>

<file path=xl/sharedStrings.xml><?xml version="1.0" encoding="utf-8"?>
<sst xmlns="http://schemas.openxmlformats.org/spreadsheetml/2006/main" count="347" uniqueCount="79">
  <si>
    <t>Ano</t>
  </si>
  <si>
    <t>Evolução do Quantitativo de Empregados</t>
  </si>
  <si>
    <t>Gastos de Pessoal</t>
  </si>
  <si>
    <t>Esp 1</t>
  </si>
  <si>
    <t>Esp 2</t>
  </si>
  <si>
    <t>ABGF</t>
  </si>
  <si>
    <t>AMAZUL</t>
  </si>
  <si>
    <t>CBTU</t>
  </si>
  <si>
    <t>CDC</t>
  </si>
  <si>
    <t>CDP</t>
  </si>
  <si>
    <t>CDRJ</t>
  </si>
  <si>
    <t>CEAGESP</t>
  </si>
  <si>
    <t>CEASAMINAS</t>
  </si>
  <si>
    <t>CEITEC</t>
  </si>
  <si>
    <t>CMB</t>
  </si>
  <si>
    <t>CODEBA</t>
  </si>
  <si>
    <t>CODERN</t>
  </si>
  <si>
    <t>CODESA</t>
  </si>
  <si>
    <t>CODESP</t>
  </si>
  <si>
    <t>CODEVASF</t>
  </si>
  <si>
    <t>CONAB</t>
  </si>
  <si>
    <t>CONCEIÇÃO</t>
  </si>
  <si>
    <t>CPRM</t>
  </si>
  <si>
    <t>DATAPREV</t>
  </si>
  <si>
    <t>EBC</t>
  </si>
  <si>
    <t>EBSERH</t>
  </si>
  <si>
    <t>ECT</t>
  </si>
  <si>
    <t>ELETROBRAS</t>
  </si>
  <si>
    <t>EMBRAPA</t>
  </si>
  <si>
    <t>EMGEA</t>
  </si>
  <si>
    <t>EMGEPRON</t>
  </si>
  <si>
    <t>EPE</t>
  </si>
  <si>
    <t>EPL</t>
  </si>
  <si>
    <t>GR. ELETROBRAS</t>
  </si>
  <si>
    <t>GR. PETROBRAS</t>
  </si>
  <si>
    <t>HCPA</t>
  </si>
  <si>
    <t>HEMOBRÁS</t>
  </si>
  <si>
    <t>IMBEL</t>
  </si>
  <si>
    <t>INB</t>
  </si>
  <si>
    <t>INFRAERO</t>
  </si>
  <si>
    <t>NUCLEP</t>
  </si>
  <si>
    <t>PETROBRAS</t>
  </si>
  <si>
    <t>PPSA</t>
  </si>
  <si>
    <t>SERPRO</t>
  </si>
  <si>
    <t>TELEBRAS</t>
  </si>
  <si>
    <t>TRENSURB</t>
  </si>
  <si>
    <t>VALEC</t>
  </si>
  <si>
    <t>BANCO DA AMAZÔNIA</t>
  </si>
  <si>
    <t>BB</t>
  </si>
  <si>
    <t>BNB</t>
  </si>
  <si>
    <t>BNDES</t>
  </si>
  <si>
    <t>CAIXA</t>
  </si>
  <si>
    <t>FINEP</t>
  </si>
  <si>
    <t>GRUPO BB</t>
  </si>
  <si>
    <t>GRUPO BNDES</t>
  </si>
  <si>
    <t>GRUPO CAIXA</t>
  </si>
  <si>
    <t>Quantidade de Empregados Contratados</t>
  </si>
  <si>
    <t>Empresa</t>
  </si>
  <si>
    <t>BB Grupo</t>
  </si>
  <si>
    <t>BNDES Grupo</t>
  </si>
  <si>
    <t>CAIXA Grupo</t>
  </si>
  <si>
    <t>ELETROBRAS (grupo)</t>
  </si>
  <si>
    <t>PETROBRAS Grupo</t>
  </si>
  <si>
    <t>ELETROBRAS HOLDIND</t>
  </si>
  <si>
    <t>BB holding</t>
  </si>
  <si>
    <t>BNDES HOLDING</t>
  </si>
  <si>
    <t>CAIXA HOLDING</t>
  </si>
  <si>
    <t>PETROBRAS holding</t>
  </si>
  <si>
    <t>Empresa abrev</t>
  </si>
  <si>
    <t>2014</t>
  </si>
  <si>
    <t>2015</t>
  </si>
  <si>
    <t>2017</t>
  </si>
  <si>
    <t>2018</t>
  </si>
  <si>
    <t>2019</t>
  </si>
  <si>
    <t>2020</t>
  </si>
  <si>
    <t>CASEMG</t>
  </si>
  <si>
    <t>CODOMAR</t>
  </si>
  <si>
    <t>NAV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</si>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</sst>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quotePrefix="1" applyFont="1" applyFill="1"/>
    <xf numFmtId="3" fontId="2" fillId="2" borderId="0" xfId="0" applyNumberFormat="1" applyFont="1" applyFill="1"/>
    <xf numFmtId="164" fontId="2" fillId="2" borderId="0" xfId="1" applyNumberFormat="1" applyFont="1" applyFill="1"/>
    <xf numFmtId="3" fontId="3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" fontId="6" fillId="0" borderId="1" xfId="3" applyNumberFormat="1" applyFont="1" applyFill="1" applyBorder="1" applyAlignment="1">
      <alignment horizontal="right" wrapText="1"/>
    </xf>
    <xf numFmtId="0" fontId="7" fillId="0" borderId="1" xfId="3" applyFont="1" applyFill="1" applyBorder="1"/>
    <xf numFmtId="0" fontId="9" fillId="3" borderId="1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41" fontId="0" fillId="4" borderId="1" xfId="0" applyNumberForma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9" fontId="2" fillId="2" borderId="0" xfId="4" applyFont="1" applyFill="1"/>
    <xf numFmtId="0" fontId="9" fillId="5" borderId="1" xfId="3" applyFont="1" applyFill="1" applyBorder="1" applyAlignment="1">
      <alignment horizontal="right" wrapText="1"/>
    </xf>
    <xf numFmtId="3" fontId="6" fillId="3" borderId="1" xfId="3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2" fillId="2" borderId="0" xfId="0" applyFont="1" applyFill="1"/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3" xfId="0" applyFont="1" applyFill="1" applyBorder="1"/>
    <xf numFmtId="0" fontId="0" fillId="0" borderId="1" xfId="0" applyFill="1" applyBorder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_GASTO DE PESSOAL" xfId="3" xr:uid="{00000000-0005-0000-0000-000002000000}"/>
    <cellStyle name="Porcentagem" xfId="4" builtinId="5"/>
    <cellStyle name="Vírgula" xfId="1" builtinId="3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2F3E1"/>
      <color rgb="FFD0EDCF"/>
      <color rgb="FFADD3CE"/>
      <color rgb="FFABCDC8"/>
      <color rgb="FFA3C9C4"/>
      <color rgb="FF9CC4BF"/>
      <color rgb="FFAFE3DE"/>
      <color rgb="FF93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ABGF!$B$1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ABGF!$B$2:$B$6</c:f>
              <c:numCache>
                <c:formatCode>#,##0</c:formatCode>
                <c:ptCount val="5"/>
                <c:pt idx="0">
                  <c:v>75</c:v>
                </c:pt>
                <c:pt idx="1">
                  <c:v>72</c:v>
                </c:pt>
                <c:pt idx="2">
                  <c:v>39</c:v>
                </c:pt>
                <c:pt idx="3">
                  <c:v>37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F-4630-B4B9-75ADA2C835BD}"/>
            </c:ext>
          </c:extLst>
        </c:ser>
        <c:ser>
          <c:idx val="1"/>
          <c:order val="1"/>
          <c:tx>
            <c:strRef>
              <c:f>ABGF!$C$1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ABGF!$C$2:$C$6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4CF-4630-B4B9-75ADA2C835BD}"/>
            </c:ext>
          </c:extLst>
        </c:ser>
        <c:ser>
          <c:idx val="2"/>
          <c:order val="2"/>
          <c:tx>
            <c:strRef>
              <c:f>ABGF!$D$1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ABGF!$D$2:$D$6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4CF-4630-B4B9-75ADA2C83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ABGF!$E$1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ABGF!$E$2:$E$6</c:f>
              <c:numCache>
                <c:formatCode>_-* #,##0_-;\-* #,##0_-;_-* "-"??_-;_-@_-</c:formatCode>
                <c:ptCount val="5"/>
                <c:pt idx="0">
                  <c:v>18623779</c:v>
                </c:pt>
                <c:pt idx="1">
                  <c:v>19460161</c:v>
                </c:pt>
                <c:pt idx="2">
                  <c:v>16339401</c:v>
                </c:pt>
                <c:pt idx="3">
                  <c:v>10604691</c:v>
                </c:pt>
                <c:pt idx="4">
                  <c:v>10255359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F-4630-B4B9-75ADA2C83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Ceasaminas!$B$1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Ceasaminas!$B$2:$B$6</c:f>
              <c:numCache>
                <c:formatCode>#,##0</c:formatCode>
                <c:ptCount val="5"/>
                <c:pt idx="0">
                  <c:v>227</c:v>
                </c:pt>
                <c:pt idx="1">
                  <c:v>228</c:v>
                </c:pt>
                <c:pt idx="2">
                  <c:v>229</c:v>
                </c:pt>
                <c:pt idx="3">
                  <c:v>209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B-4296-AFD6-F04F3EEE18C6}"/>
            </c:ext>
          </c:extLst>
        </c:ser>
        <c:ser>
          <c:idx val="1"/>
          <c:order val="1"/>
          <c:tx>
            <c:strRef>
              <c:f>Ceasaminas!$C$1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3EB-4296-AFD6-F04F3EEE18C6}"/>
            </c:ext>
          </c:extLst>
        </c:ser>
        <c:ser>
          <c:idx val="2"/>
          <c:order val="2"/>
          <c:tx>
            <c:strRef>
              <c:f>Ceasaminas!$D$1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3EB-4296-AFD6-F04F3EEE1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Ceasaminas!$E$1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Ceasaminas!$E$2:$E$6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21903697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B-4296-AFD6-F04F3EEE1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Eletrobras!$B$1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Eletrobras!$B$2:$B$6</c:f>
              <c:numCache>
                <c:formatCode>#,##0</c:formatCode>
                <c:ptCount val="5"/>
                <c:pt idx="0">
                  <c:v>22187</c:v>
                </c:pt>
                <c:pt idx="1">
                  <c:v>14637</c:v>
                </c:pt>
                <c:pt idx="2">
                  <c:v>13322</c:v>
                </c:pt>
                <c:pt idx="3">
                  <c:v>12767</c:v>
                </c:pt>
                <c:pt idx="4">
                  <c:v>12375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7-4860-99E5-108B673F4D39}"/>
            </c:ext>
          </c:extLst>
        </c:ser>
        <c:ser>
          <c:idx val="1"/>
          <c:order val="1"/>
          <c:tx>
            <c:strRef>
              <c:f>Eletrobras!$C$1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Eletrobras!$C$2:$C$6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067-4860-99E5-108B673F4D39}"/>
            </c:ext>
          </c:extLst>
        </c:ser>
        <c:ser>
          <c:idx val="2"/>
          <c:order val="2"/>
          <c:tx>
            <c:strRef>
              <c:f>Eletrobras!$D$1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Eletrobras!$D$2:$D$6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067-4860-99E5-108B673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Eletrobras!$E$1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Eletrobras!$E$2:$E$6</c:f>
              <c:numCache>
                <c:formatCode>_-* #,##0_-;\-* #,##0_-;_-* "-"??_-;_-@_-</c:formatCode>
                <c:ptCount val="5"/>
                <c:pt idx="0">
                  <c:v>7721938000</c:v>
                </c:pt>
                <c:pt idx="1">
                  <c:v>6519724000</c:v>
                </c:pt>
                <c:pt idx="2">
                  <c:v>5397485000</c:v>
                </c:pt>
                <c:pt idx="3">
                  <c:v>4742852000</c:v>
                </c:pt>
                <c:pt idx="4">
                  <c:v>5273044000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7-4860-99E5-108B673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CBTU!$B$1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CBTU!$B$2:$B$6</c:f>
              <c:numCache>
                <c:formatCode>#,##0</c:formatCode>
                <c:ptCount val="5"/>
                <c:pt idx="0">
                  <c:v>4846</c:v>
                </c:pt>
                <c:pt idx="1">
                  <c:v>4829</c:v>
                </c:pt>
                <c:pt idx="2">
                  <c:v>4551</c:v>
                </c:pt>
                <c:pt idx="3">
                  <c:v>4448</c:v>
                </c:pt>
                <c:pt idx="4">
                  <c:v>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6-4113-AF55-C31EB7F131C9}"/>
            </c:ext>
          </c:extLst>
        </c:ser>
        <c:ser>
          <c:idx val="1"/>
          <c:order val="1"/>
          <c:tx>
            <c:strRef>
              <c:f>CBTU!$C$1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CBTU!$C$2:$C$6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7E6-4113-AF55-C31EB7F131C9}"/>
            </c:ext>
          </c:extLst>
        </c:ser>
        <c:ser>
          <c:idx val="2"/>
          <c:order val="2"/>
          <c:tx>
            <c:strRef>
              <c:f>CBTU!$D$1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CBTU!$D$2:$D$6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7E6-4113-AF55-C31EB7F1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CBTU!$E$1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CBTU!$E$2:$E$6</c:f>
              <c:numCache>
                <c:formatCode>_-* #,##0_-;\-* #,##0_-;_-* "-"??_-;_-@_-</c:formatCode>
                <c:ptCount val="5"/>
                <c:pt idx="0">
                  <c:v>242842877</c:v>
                </c:pt>
                <c:pt idx="1">
                  <c:v>448553177</c:v>
                </c:pt>
                <c:pt idx="2">
                  <c:v>676676522</c:v>
                </c:pt>
                <c:pt idx="3">
                  <c:v>610891758</c:v>
                </c:pt>
                <c:pt idx="4">
                  <c:v>556954675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6-4113-AF55-C31EB7F1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Codevasf!$B$1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Codevasf!$B$2:$B$6</c:f>
              <c:numCache>
                <c:formatCode>#,##0</c:formatCode>
                <c:ptCount val="5"/>
                <c:pt idx="0">
                  <c:v>1729</c:v>
                </c:pt>
                <c:pt idx="1">
                  <c:v>1722</c:v>
                </c:pt>
                <c:pt idx="2">
                  <c:v>1589</c:v>
                </c:pt>
                <c:pt idx="3">
                  <c:v>1501</c:v>
                </c:pt>
                <c:pt idx="4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0-47AA-9A64-D75CAAE9AB09}"/>
            </c:ext>
          </c:extLst>
        </c:ser>
        <c:ser>
          <c:idx val="1"/>
          <c:order val="1"/>
          <c:tx>
            <c:strRef>
              <c:f>Codevasf!$C$1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Codevasf!$C$2:$C$6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F20-47AA-9A64-D75CAAE9AB09}"/>
            </c:ext>
          </c:extLst>
        </c:ser>
        <c:ser>
          <c:idx val="2"/>
          <c:order val="2"/>
          <c:tx>
            <c:strRef>
              <c:f>Codevasf!$D$1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Codevasf!$D$2:$D$6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F20-47AA-9A64-D75CAAE9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Codevasf!$E$1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Codevasf!$E$2:$E$6</c:f>
              <c:numCache>
                <c:formatCode>_-* #,##0_-;\-* #,##0_-;_-* "-"??_-;_-@_-</c:formatCode>
                <c:ptCount val="5"/>
                <c:pt idx="0">
                  <c:v>411694679</c:v>
                </c:pt>
                <c:pt idx="1">
                  <c:v>480276784</c:v>
                </c:pt>
                <c:pt idx="2">
                  <c:v>483667077</c:v>
                </c:pt>
                <c:pt idx="3">
                  <c:v>447532197</c:v>
                </c:pt>
                <c:pt idx="4">
                  <c:v>457899034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0-47AA-9A64-D75CAAE9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Ceagesp!$B$1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Ceagesp!$B$2:$B$6</c:f>
              <c:numCache>
                <c:formatCode>#,##0</c:formatCode>
                <c:ptCount val="5"/>
                <c:pt idx="0">
                  <c:v>603</c:v>
                </c:pt>
                <c:pt idx="1">
                  <c:v>610</c:v>
                </c:pt>
                <c:pt idx="2">
                  <c:v>590</c:v>
                </c:pt>
                <c:pt idx="3">
                  <c:v>584</c:v>
                </c:pt>
                <c:pt idx="4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B-438B-9A62-9183B2545271}"/>
            </c:ext>
          </c:extLst>
        </c:ser>
        <c:ser>
          <c:idx val="1"/>
          <c:order val="1"/>
          <c:tx>
            <c:strRef>
              <c:f>Ceagesp!$C$1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Ceagesp!$C$2:$C$6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50B-438B-9A62-9183B2545271}"/>
            </c:ext>
          </c:extLst>
        </c:ser>
        <c:ser>
          <c:idx val="2"/>
          <c:order val="2"/>
          <c:tx>
            <c:strRef>
              <c:f>Ceagesp!$D$1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Ceagesp!$D$2:$D$6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50B-438B-9A62-9183B2545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Ceagesp!$E$1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Ceagesp!$E$2:$E$6</c:f>
              <c:numCache>
                <c:formatCode>_-* #,##0_-;\-* #,##0_-;_-* "-"??_-;_-@_-</c:formatCode>
                <c:ptCount val="5"/>
                <c:pt idx="0">
                  <c:v>39463936.539999999</c:v>
                </c:pt>
                <c:pt idx="1">
                  <c:v>40965172.340000004</c:v>
                </c:pt>
                <c:pt idx="2">
                  <c:v>46597977.009999998</c:v>
                </c:pt>
                <c:pt idx="3">
                  <c:v>40204907</c:v>
                </c:pt>
                <c:pt idx="4">
                  <c:v>47327349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B-438B-9A62-9183B2545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CPRM!$B$1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CPRM!$B$2:$B$6</c:f>
              <c:numCache>
                <c:formatCode>#,##0</c:formatCode>
                <c:ptCount val="5"/>
                <c:pt idx="0">
                  <c:v>1710</c:v>
                </c:pt>
                <c:pt idx="1">
                  <c:v>1543</c:v>
                </c:pt>
                <c:pt idx="2">
                  <c:v>1552</c:v>
                </c:pt>
                <c:pt idx="3">
                  <c:v>1550</c:v>
                </c:pt>
                <c:pt idx="4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6-49FB-A7DC-40226EF57B52}"/>
            </c:ext>
          </c:extLst>
        </c:ser>
        <c:ser>
          <c:idx val="1"/>
          <c:order val="1"/>
          <c:tx>
            <c:strRef>
              <c:f>CPRM!$C$1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CPRM!$C$2:$C$6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466-49FB-A7DC-40226EF57B52}"/>
            </c:ext>
          </c:extLst>
        </c:ser>
        <c:ser>
          <c:idx val="2"/>
          <c:order val="2"/>
          <c:tx>
            <c:strRef>
              <c:f>CPRM!$D$1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CPRM!$D$2:$D$6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466-49FB-A7DC-40226EF5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CPRM!$E$1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CPRM!$E$2:$E$6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308860729</c:v>
                </c:pt>
                <c:pt idx="4">
                  <c:v>313105440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66-49FB-A7DC-40226EF5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CDC!$B$2:$B$6</c:f>
              <c:numCache>
                <c:formatCode>#,##0</c:formatCode>
                <c:ptCount val="5"/>
                <c:pt idx="0">
                  <c:v>90</c:v>
                </c:pt>
                <c:pt idx="1">
                  <c:v>92</c:v>
                </c:pt>
                <c:pt idx="2">
                  <c:v>87</c:v>
                </c:pt>
                <c:pt idx="3">
                  <c:v>70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C-4996-A417-E9611779837F}"/>
            </c:ext>
          </c:extLst>
        </c:ser>
        <c:ser>
          <c:idx val="1"/>
          <c:order val="1"/>
          <c:tx>
            <c:strRef>
              <c:f>CDC!$C$1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83C-4996-A417-E9611779837F}"/>
            </c:ext>
          </c:extLst>
        </c:ser>
        <c:ser>
          <c:idx val="2"/>
          <c:order val="2"/>
          <c:tx>
            <c:strRef>
              <c:f>CDC!$D$1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83C-4996-A417-E9611779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CDC!$E$2:$E$6</c:f>
              <c:numCache>
                <c:formatCode>_-* #,##0_-;\-* #,##0_-;_-* "-"??_-;_-@_-</c:formatCode>
                <c:ptCount val="5"/>
                <c:pt idx="0">
                  <c:v>30233059</c:v>
                </c:pt>
                <c:pt idx="1">
                  <c:v>28124461</c:v>
                </c:pt>
                <c:pt idx="2">
                  <c:v>27314210</c:v>
                </c:pt>
                <c:pt idx="3">
                  <c:v>28611454</c:v>
                </c:pt>
                <c:pt idx="4">
                  <c:v>23505480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C-4996-A417-E9611779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Codesa!$B$2:$B$6</c:f>
              <c:numCache>
                <c:formatCode>#,##0</c:formatCode>
                <c:ptCount val="5"/>
                <c:pt idx="0">
                  <c:v>318</c:v>
                </c:pt>
                <c:pt idx="1">
                  <c:v>314</c:v>
                </c:pt>
                <c:pt idx="2">
                  <c:v>258</c:v>
                </c:pt>
                <c:pt idx="3">
                  <c:v>239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9-498A-8351-94DC52595772}"/>
            </c:ext>
          </c:extLst>
        </c:ser>
        <c:ser>
          <c:idx val="1"/>
          <c:order val="1"/>
          <c:tx>
            <c:strRef>
              <c:f>Codesa!$C$1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F79-498A-8351-94DC52595772}"/>
            </c:ext>
          </c:extLst>
        </c:ser>
        <c:ser>
          <c:idx val="2"/>
          <c:order val="2"/>
          <c:tx>
            <c:strRef>
              <c:f>Codesa!$D$1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F79-498A-8351-94DC52595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Codesa!$E$2:$E$6</c:f>
              <c:numCache>
                <c:formatCode>_-* #,##0_-;\-* #,##0_-;_-* "-"??_-;_-@_-</c:formatCode>
                <c:ptCount val="5"/>
                <c:pt idx="0">
                  <c:v>93728047</c:v>
                </c:pt>
                <c:pt idx="1">
                  <c:v>82911014</c:v>
                </c:pt>
                <c:pt idx="2">
                  <c:v>89223303</c:v>
                </c:pt>
                <c:pt idx="3">
                  <c:v>66987690</c:v>
                </c:pt>
                <c:pt idx="4">
                  <c:v>61611245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9-498A-8351-94DC52595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Codeba!$B$1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Codeba!$B$2:$B$6</c:f>
              <c:numCache>
                <c:formatCode>#,##0</c:formatCode>
                <c:ptCount val="5"/>
                <c:pt idx="0">
                  <c:v>282</c:v>
                </c:pt>
                <c:pt idx="1">
                  <c:v>275</c:v>
                </c:pt>
                <c:pt idx="2">
                  <c:v>318</c:v>
                </c:pt>
                <c:pt idx="3">
                  <c:v>316</c:v>
                </c:pt>
                <c:pt idx="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2-4353-B106-0859840E1568}"/>
            </c:ext>
          </c:extLst>
        </c:ser>
        <c:ser>
          <c:idx val="1"/>
          <c:order val="1"/>
          <c:tx>
            <c:strRef>
              <c:f>Codeba!$C$1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Codeba!$C$2:$C$6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772-4353-B106-0859840E1568}"/>
            </c:ext>
          </c:extLst>
        </c:ser>
        <c:ser>
          <c:idx val="2"/>
          <c:order val="2"/>
          <c:tx>
            <c:strRef>
              <c:f>Codeba!$D$1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Codeba!$D$2:$D$6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772-4353-B106-0859840E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Codeba!$E$1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Codeba!$E$2:$E$6</c:f>
              <c:numCache>
                <c:formatCode>_-* #,##0_-;\-* #,##0_-;_-* "-"??_-;_-@_-</c:formatCode>
                <c:ptCount val="5"/>
                <c:pt idx="0">
                  <c:v>59953134</c:v>
                </c:pt>
                <c:pt idx="1">
                  <c:v>60546384</c:v>
                </c:pt>
                <c:pt idx="2">
                  <c:v>66659480</c:v>
                </c:pt>
                <c:pt idx="3">
                  <c:v>68909347</c:v>
                </c:pt>
                <c:pt idx="4">
                  <c:v>68847187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2-4353-B106-0859840E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CODERN!$B$1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CODERN!$A$2:$A$6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CODERN!$B$2:$B$6</c:f>
              <c:numCache>
                <c:formatCode>#,##0</c:formatCode>
                <c:ptCount val="5"/>
                <c:pt idx="0">
                  <c:v>299</c:v>
                </c:pt>
                <c:pt idx="1">
                  <c:v>298</c:v>
                </c:pt>
                <c:pt idx="2">
                  <c:v>290</c:v>
                </c:pt>
                <c:pt idx="3">
                  <c:v>312</c:v>
                </c:pt>
                <c:pt idx="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7-46C5-B7B5-988448B899C7}"/>
            </c:ext>
          </c:extLst>
        </c:ser>
        <c:ser>
          <c:idx val="1"/>
          <c:order val="1"/>
          <c:tx>
            <c:strRef>
              <c:f>CODERN!$C$1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CODERN!$A$2:$A$6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CODERN!$C$2:$C$6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FB7-46C5-B7B5-988448B899C7}"/>
            </c:ext>
          </c:extLst>
        </c:ser>
        <c:ser>
          <c:idx val="2"/>
          <c:order val="2"/>
          <c:tx>
            <c:strRef>
              <c:f>CODERN!$D$1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CODERN!$A$2:$A$6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CODERN!$D$2:$D$6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FB7-46C5-B7B5-988448B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CODERN!$E$1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CODERN!$A$2:$A$6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CODERN!$E$2:$E$6</c:f>
              <c:numCache>
                <c:formatCode>_-* #,##0_-;\-* #,##0_-;_-* "-"??_-;_-@_-</c:formatCode>
                <c:ptCount val="5"/>
                <c:pt idx="0">
                  <c:v>49995583</c:v>
                </c:pt>
                <c:pt idx="1">
                  <c:v>48255391</c:v>
                </c:pt>
                <c:pt idx="2">
                  <c:v>56960577</c:v>
                </c:pt>
                <c:pt idx="3">
                  <c:v>52667085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7-46C5-B7B5-988448B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AMAZUL!$B$1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AMAZUL!$B$2:$B$6</c:f>
              <c:numCache>
                <c:formatCode>#,##0</c:formatCode>
                <c:ptCount val="5"/>
                <c:pt idx="0">
                  <c:v>1847</c:v>
                </c:pt>
                <c:pt idx="1">
                  <c:v>1873</c:v>
                </c:pt>
                <c:pt idx="2">
                  <c:v>1851</c:v>
                </c:pt>
                <c:pt idx="3">
                  <c:v>1735</c:v>
                </c:pt>
                <c:pt idx="4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2-4500-AD0F-9C8875C6FEB5}"/>
            </c:ext>
          </c:extLst>
        </c:ser>
        <c:ser>
          <c:idx val="1"/>
          <c:order val="1"/>
          <c:tx>
            <c:strRef>
              <c:f>AMAZUL!$C$1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AMAZUL!$C$2:$C$6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EB2-4500-AD0F-9C8875C6FEB5}"/>
            </c:ext>
          </c:extLst>
        </c:ser>
        <c:ser>
          <c:idx val="2"/>
          <c:order val="2"/>
          <c:tx>
            <c:strRef>
              <c:f>AMAZUL!$D$1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AMAZUL!$D$2:$D$6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EB2-4500-AD0F-9C8875C6F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AMAZUL!$E$1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AMAZUL!$E$2:$E$6</c:f>
              <c:numCache>
                <c:formatCode>_-* #,##0_-;\-* #,##0_-;_-* "-"??_-;_-@_-</c:formatCode>
                <c:ptCount val="5"/>
                <c:pt idx="0">
                  <c:v>312929323</c:v>
                </c:pt>
                <c:pt idx="1">
                  <c:v>320029298</c:v>
                </c:pt>
                <c:pt idx="2">
                  <c:v>358979733</c:v>
                </c:pt>
                <c:pt idx="3">
                  <c:v>327941796</c:v>
                </c:pt>
                <c:pt idx="4">
                  <c:v>317489983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B2-4500-AD0F-9C8875C6F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CDP!$B$2:$B$6</c:f>
              <c:numCache>
                <c:formatCode>#,##0</c:formatCode>
                <c:ptCount val="5"/>
                <c:pt idx="0">
                  <c:v>505</c:v>
                </c:pt>
                <c:pt idx="1">
                  <c:v>469</c:v>
                </c:pt>
                <c:pt idx="2">
                  <c:v>440</c:v>
                </c:pt>
                <c:pt idx="3">
                  <c:v>452</c:v>
                </c:pt>
                <c:pt idx="4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0-48C8-AEE7-12BD35EB8E5C}"/>
            </c:ext>
          </c:extLst>
        </c:ser>
        <c:ser>
          <c:idx val="1"/>
          <c:order val="1"/>
          <c:tx>
            <c:strRef>
              <c:f>CDP!$C$1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300-48C8-AEE7-12BD35EB8E5C}"/>
            </c:ext>
          </c:extLst>
        </c:ser>
        <c:ser>
          <c:idx val="2"/>
          <c:order val="2"/>
          <c:tx>
            <c:strRef>
              <c:f>CDP!$D$1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300-48C8-AEE7-12BD35EB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CDP!$E$2:$E$6</c:f>
              <c:numCache>
                <c:formatCode>_-* #,##0_-;\-* #,##0_-;_-* "-"??_-;_-@_-</c:formatCode>
                <c:ptCount val="5"/>
                <c:pt idx="0">
                  <c:v>87286748</c:v>
                </c:pt>
                <c:pt idx="1">
                  <c:v>88346305</c:v>
                </c:pt>
                <c:pt idx="2">
                  <c:v>94333034</c:v>
                </c:pt>
                <c:pt idx="3">
                  <c:v>86790451</c:v>
                </c:pt>
                <c:pt idx="4">
                  <c:v>91930989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0-48C8-AEE7-12BD35EB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CDRJ!$B$1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CDRJ!$B$2:$B$6</c:f>
              <c:numCache>
                <c:formatCode>#,##0</c:formatCode>
                <c:ptCount val="5"/>
                <c:pt idx="0">
                  <c:v>889</c:v>
                </c:pt>
                <c:pt idx="1">
                  <c:v>853</c:v>
                </c:pt>
                <c:pt idx="2">
                  <c:v>815</c:v>
                </c:pt>
                <c:pt idx="3">
                  <c:v>739</c:v>
                </c:pt>
                <c:pt idx="4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7-43D2-B866-EAC9BC3C7DB6}"/>
            </c:ext>
          </c:extLst>
        </c:ser>
        <c:ser>
          <c:idx val="1"/>
          <c:order val="1"/>
          <c:tx>
            <c:strRef>
              <c:f>CDRJ!$C$1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CDRJ!$C$2:$C$6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E77-43D2-B866-EAC9BC3C7DB6}"/>
            </c:ext>
          </c:extLst>
        </c:ser>
        <c:ser>
          <c:idx val="2"/>
          <c:order val="2"/>
          <c:tx>
            <c:strRef>
              <c:f>CDRJ!$D$1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CDRJ!$D$2:$D$6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E77-43D2-B866-EAC9BC3C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CDRJ!$E$1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CDRJ!$E$2:$E$6</c:f>
              <c:numCache>
                <c:formatCode>_-* #,##0_-;\-* #,##0_-;_-* "-"??_-;_-@_-</c:formatCode>
                <c:ptCount val="5"/>
                <c:pt idx="0">
                  <c:v>253221001</c:v>
                </c:pt>
                <c:pt idx="1">
                  <c:v>232544989</c:v>
                </c:pt>
                <c:pt idx="2">
                  <c:v>237448690</c:v>
                </c:pt>
                <c:pt idx="3">
                  <c:v>230651108</c:v>
                </c:pt>
                <c:pt idx="4">
                  <c:v>229165236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7-43D2-B866-EAC9BC3C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Conab!$B$1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Conab!$B$2:$B$6</c:f>
              <c:numCache>
                <c:formatCode>#,##0</c:formatCode>
                <c:ptCount val="5"/>
                <c:pt idx="0">
                  <c:v>3882</c:v>
                </c:pt>
                <c:pt idx="1">
                  <c:v>3988</c:v>
                </c:pt>
                <c:pt idx="2">
                  <c:v>3936</c:v>
                </c:pt>
                <c:pt idx="3">
                  <c:v>3822</c:v>
                </c:pt>
                <c:pt idx="4">
                  <c:v>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C-4B12-9B64-1605922B204C}"/>
            </c:ext>
          </c:extLst>
        </c:ser>
        <c:ser>
          <c:idx val="1"/>
          <c:order val="1"/>
          <c:tx>
            <c:strRef>
              <c:f>Conab!$C$1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Conab!$C$2:$C$6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35C-4B12-9B64-1605922B204C}"/>
            </c:ext>
          </c:extLst>
        </c:ser>
        <c:ser>
          <c:idx val="2"/>
          <c:order val="2"/>
          <c:tx>
            <c:strRef>
              <c:f>Conab!$D$1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Conab!$D$2:$D$6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35C-4B12-9B64-1605922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Conab!$E$1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Conab!$E$2:$E$6</c:f>
              <c:numCache>
                <c:formatCode>_-* #,##0_-;\-* #,##0_-;_-* "-"??_-;_-@_-</c:formatCode>
                <c:ptCount val="5"/>
                <c:pt idx="0">
                  <c:v>963364165</c:v>
                </c:pt>
                <c:pt idx="1">
                  <c:v>845573673</c:v>
                </c:pt>
                <c:pt idx="2">
                  <c:v>929504059</c:v>
                </c:pt>
                <c:pt idx="3">
                  <c:v>925613835</c:v>
                </c:pt>
                <c:pt idx="4">
                  <c:v>966388127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C-4B12-9B64-1605922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EBC!$B$1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EBC!$B$2:$B$6</c:f>
              <c:numCache>
                <c:formatCode>#,##0</c:formatCode>
                <c:ptCount val="5"/>
                <c:pt idx="0">
                  <c:v>2440</c:v>
                </c:pt>
                <c:pt idx="1">
                  <c:v>1979</c:v>
                </c:pt>
                <c:pt idx="2">
                  <c:v>1906</c:v>
                </c:pt>
                <c:pt idx="3">
                  <c:v>1861</c:v>
                </c:pt>
                <c:pt idx="4">
                  <c:v>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B-4FA0-8C58-BB6860EFB40C}"/>
            </c:ext>
          </c:extLst>
        </c:ser>
        <c:ser>
          <c:idx val="1"/>
          <c:order val="1"/>
          <c:tx>
            <c:strRef>
              <c:f>EBC!$C$1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2FB-4FA0-8C58-BB6860EFB40C}"/>
            </c:ext>
          </c:extLst>
        </c:ser>
        <c:ser>
          <c:idx val="2"/>
          <c:order val="2"/>
          <c:tx>
            <c:strRef>
              <c:f>EBC!$D$1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2FB-4FA0-8C58-BB6860EFB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EBC!$E$1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EBC!$E$2:$E$6</c:f>
              <c:numCache>
                <c:formatCode>_-* #,##0_-;\-* #,##0_-;_-* "-"??_-;_-@_-</c:formatCode>
                <c:ptCount val="5"/>
                <c:pt idx="0">
                  <c:v>109038313</c:v>
                </c:pt>
                <c:pt idx="1">
                  <c:v>94116090</c:v>
                </c:pt>
                <c:pt idx="2">
                  <c:v>89925393</c:v>
                </c:pt>
                <c:pt idx="3">
                  <c:v>106468420</c:v>
                </c:pt>
                <c:pt idx="4">
                  <c:v>91450526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B-4FA0-8C58-BB6860EFB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PPSA!$B$2:$B$6</c:f>
              <c:numCache>
                <c:formatCode>#,##0</c:formatCode>
                <c:ptCount val="5"/>
                <c:pt idx="0">
                  <c:v>29</c:v>
                </c:pt>
                <c:pt idx="1">
                  <c:v>44</c:v>
                </c:pt>
                <c:pt idx="2">
                  <c:v>55</c:v>
                </c:pt>
                <c:pt idx="3">
                  <c:v>57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C-473E-93E5-B11B227E2A58}"/>
            </c:ext>
          </c:extLst>
        </c:ser>
        <c:ser>
          <c:idx val="1"/>
          <c:order val="1"/>
          <c:tx>
            <c:strRef>
              <c:f>PPSA!$C$1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PPSA!$C$2:$C$6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11C-473E-93E5-B11B227E2A58}"/>
            </c:ext>
          </c:extLst>
        </c:ser>
        <c:ser>
          <c:idx val="2"/>
          <c:order val="2"/>
          <c:tx>
            <c:strRef>
              <c:f>PPSA!$D$1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PPSA!$D$2:$D$6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11C-473E-93E5-B11B227E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PPSA!$E$1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PPSA!$E$2:$E$6</c:f>
              <c:numCache>
                <c:formatCode>_-* #,##0_-;\-* #,##0_-;_-* "-"??_-;_-@_-</c:formatCode>
                <c:ptCount val="5"/>
                <c:pt idx="0">
                  <c:v>19623399</c:v>
                </c:pt>
                <c:pt idx="1">
                  <c:v>24669961</c:v>
                </c:pt>
                <c:pt idx="2">
                  <c:v>26107016</c:v>
                </c:pt>
                <c:pt idx="3">
                  <c:v>35011224</c:v>
                </c:pt>
                <c:pt idx="4">
                  <c:v>35134696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C-473E-93E5-B11B227E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ECT!$B$1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ECT!$B$2:$B$6</c:f>
              <c:numCache>
                <c:formatCode>#,##0</c:formatCode>
                <c:ptCount val="5"/>
                <c:pt idx="0">
                  <c:v>107981</c:v>
                </c:pt>
                <c:pt idx="1">
                  <c:v>105333</c:v>
                </c:pt>
                <c:pt idx="2">
                  <c:v>99467</c:v>
                </c:pt>
                <c:pt idx="3">
                  <c:v>98101</c:v>
                </c:pt>
                <c:pt idx="4">
                  <c:v>89854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7-4506-A17A-32B5D63CCA9C}"/>
            </c:ext>
          </c:extLst>
        </c:ser>
        <c:ser>
          <c:idx val="1"/>
          <c:order val="1"/>
          <c:tx>
            <c:strRef>
              <c:f>ECT!$C$1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ECT!$C$2:$C$6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637-4506-A17A-32B5D63CCA9C}"/>
            </c:ext>
          </c:extLst>
        </c:ser>
        <c:ser>
          <c:idx val="2"/>
          <c:order val="2"/>
          <c:tx>
            <c:strRef>
              <c:f>ECT!$D$1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ECT!$D$2:$D$6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637-4506-A17A-32B5D63C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ECT!$E$1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ECT!$E$2:$E$6</c:f>
              <c:numCache>
                <c:formatCode>_-* #,##0_-;\-* #,##0_-;_-* "-"??_-;_-@_-</c:formatCode>
                <c:ptCount val="5"/>
                <c:pt idx="0">
                  <c:v>11786706060</c:v>
                </c:pt>
                <c:pt idx="1">
                  <c:v>10522677831</c:v>
                </c:pt>
                <c:pt idx="2">
                  <c:v>10624426739</c:v>
                </c:pt>
                <c:pt idx="3">
                  <c:v>8837597568</c:v>
                </c:pt>
                <c:pt idx="4">
                  <c:v>9720504254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7-4506-A17A-32B5D63C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Hemobras!$B$2:$B$6</c:f>
              <c:numCache>
                <c:formatCode>#,##0</c:formatCode>
                <c:ptCount val="5"/>
                <c:pt idx="0">
                  <c:v>197</c:v>
                </c:pt>
                <c:pt idx="1">
                  <c:v>202</c:v>
                </c:pt>
                <c:pt idx="2">
                  <c:v>201</c:v>
                </c:pt>
                <c:pt idx="3">
                  <c:v>197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9-4316-B079-666A8FE9DA0A}"/>
            </c:ext>
          </c:extLst>
        </c:ser>
        <c:ser>
          <c:idx val="1"/>
          <c:order val="1"/>
          <c:tx>
            <c:strRef>
              <c:f>Hemobras!$C$1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Hemobras!$C$2:$C$6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EF69-4316-B079-666A8FE9DA0A}"/>
            </c:ext>
          </c:extLst>
        </c:ser>
        <c:ser>
          <c:idx val="2"/>
          <c:order val="2"/>
          <c:tx>
            <c:strRef>
              <c:f>Hemobras!$D$1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Hemobras!$D$2:$D$6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EF69-4316-B079-666A8FE9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Hemobras!$E$1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Hemobras!$E$2:$E$6</c:f>
              <c:numCache>
                <c:formatCode>_-* #,##0_-;\-* #,##0_-;_-* "-"??_-;_-@_-</c:formatCode>
                <c:ptCount val="5"/>
                <c:pt idx="0">
                  <c:v>16189162</c:v>
                </c:pt>
                <c:pt idx="1">
                  <c:v>21176617</c:v>
                </c:pt>
                <c:pt idx="2">
                  <c:v>24728801</c:v>
                </c:pt>
                <c:pt idx="3">
                  <c:v>23771404</c:v>
                </c:pt>
                <c:pt idx="4">
                  <c:v>24947985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69-4316-B079-666A8FE9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Infraero!$B$1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Infraero!$B$2:$B$6</c:f>
              <c:numCache>
                <c:formatCode>#,##0</c:formatCode>
                <c:ptCount val="5"/>
                <c:pt idx="0">
                  <c:v>9974</c:v>
                </c:pt>
                <c:pt idx="1">
                  <c:v>9426</c:v>
                </c:pt>
                <c:pt idx="2">
                  <c:v>8583</c:v>
                </c:pt>
                <c:pt idx="3">
                  <c:v>7888</c:v>
                </c:pt>
                <c:pt idx="4">
                  <c:v>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A-4B0C-A007-02748302FA30}"/>
            </c:ext>
          </c:extLst>
        </c:ser>
        <c:ser>
          <c:idx val="1"/>
          <c:order val="1"/>
          <c:tx>
            <c:strRef>
              <c:f>Infraero!$C$1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Infraero!$C$2:$C$6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4BA-4B0C-A007-02748302FA30}"/>
            </c:ext>
          </c:extLst>
        </c:ser>
        <c:ser>
          <c:idx val="2"/>
          <c:order val="2"/>
          <c:tx>
            <c:strRef>
              <c:f>Infraero!$D$1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Infraero!$D$2:$D$6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4BA-4B0C-A007-02748302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Infraero!$E$1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Infraero!$E$2:$E$6</c:f>
              <c:numCache>
                <c:formatCode>_-* #,##0_-;\-* #,##0_-;_-* "-"??_-;_-@_-</c:formatCode>
                <c:ptCount val="5"/>
                <c:pt idx="0">
                  <c:v>1759893537</c:v>
                </c:pt>
                <c:pt idx="1">
                  <c:v>1611367386</c:v>
                </c:pt>
                <c:pt idx="2">
                  <c:v>1654228856</c:v>
                </c:pt>
                <c:pt idx="3">
                  <c:v>1365767142</c:v>
                </c:pt>
                <c:pt idx="4">
                  <c:v>1059532996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BA-4B0C-A007-02748302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Embrapa!$B$1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Embrapa!$B$2:$B$6</c:f>
              <c:numCache>
                <c:formatCode>#,##0</c:formatCode>
                <c:ptCount val="5"/>
                <c:pt idx="0">
                  <c:v>9577</c:v>
                </c:pt>
                <c:pt idx="1">
                  <c:v>9482</c:v>
                </c:pt>
                <c:pt idx="2">
                  <c:v>8463</c:v>
                </c:pt>
                <c:pt idx="3">
                  <c:v>8154</c:v>
                </c:pt>
                <c:pt idx="4">
                  <c:v>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4-40BD-8704-FEFB7AE5C2AD}"/>
            </c:ext>
          </c:extLst>
        </c:ser>
        <c:ser>
          <c:idx val="1"/>
          <c:order val="1"/>
          <c:tx>
            <c:strRef>
              <c:f>Embrapa!$C$1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Embrapa!$C$2:$C$6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564-40BD-8704-FEFB7AE5C2AD}"/>
            </c:ext>
          </c:extLst>
        </c:ser>
        <c:ser>
          <c:idx val="2"/>
          <c:order val="2"/>
          <c:tx>
            <c:strRef>
              <c:f>Embrapa!$D$1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Embrapa!$D$2:$D$6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564-40BD-8704-FEFB7AE5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Embrapa!$E$1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Embrapa!$E$2:$E$6</c:f>
              <c:numCache>
                <c:formatCode>_-* #,##0_-;\-* #,##0_-;_-* "-"??_-;_-@_-</c:formatCode>
                <c:ptCount val="5"/>
                <c:pt idx="0">
                  <c:v>2947910624</c:v>
                </c:pt>
                <c:pt idx="1">
                  <c:v>3180097301</c:v>
                </c:pt>
                <c:pt idx="2">
                  <c:v>3496753790</c:v>
                </c:pt>
                <c:pt idx="3">
                  <c:v>2461547750</c:v>
                </c:pt>
                <c:pt idx="4">
                  <c:v>2466106789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4-40BD-8704-FEFB7AE5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EBSERH!$B$1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EBSERH!$B$2:$B$6</c:f>
              <c:numCache>
                <c:formatCode>#,##0</c:formatCode>
                <c:ptCount val="5"/>
                <c:pt idx="0">
                  <c:v>25816</c:v>
                </c:pt>
                <c:pt idx="1">
                  <c:v>31273</c:v>
                </c:pt>
                <c:pt idx="2">
                  <c:v>33516</c:v>
                </c:pt>
                <c:pt idx="3">
                  <c:v>38154</c:v>
                </c:pt>
                <c:pt idx="4">
                  <c:v>39564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0-49EC-8499-871CC93833FF}"/>
            </c:ext>
          </c:extLst>
        </c:ser>
        <c:ser>
          <c:idx val="1"/>
          <c:order val="1"/>
          <c:tx>
            <c:strRef>
              <c:f>EBSERH!$C$1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EBSERH!$C$2:$C$6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7F0-49EC-8499-871CC93833FF}"/>
            </c:ext>
          </c:extLst>
        </c:ser>
        <c:ser>
          <c:idx val="2"/>
          <c:order val="2"/>
          <c:tx>
            <c:strRef>
              <c:f>EBSERH!$D$1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EBSERH!$D$2:$D$6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7F0-49EC-8499-871CC938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EBSERH!$E$1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EBSERH!$E$2:$E$6</c:f>
              <c:numCache>
                <c:formatCode>_-* #,##0_-;\-* #,##0_-;_-* "-"??_-;_-@_-</c:formatCode>
                <c:ptCount val="5"/>
                <c:pt idx="0">
                  <c:v>3241073430</c:v>
                </c:pt>
                <c:pt idx="1">
                  <c:v>4267515817</c:v>
                </c:pt>
                <c:pt idx="2">
                  <c:v>4893607420</c:v>
                </c:pt>
                <c:pt idx="3">
                  <c:v>5434543459</c:v>
                </c:pt>
                <c:pt idx="4">
                  <c:v>5969728612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F0-49EC-8499-871CC938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'Codesp SPA'!$B$1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'Codesp SPA'!$B$2:$B$6</c:f>
              <c:numCache>
                <c:formatCode>#,##0</c:formatCode>
                <c:ptCount val="5"/>
                <c:pt idx="0">
                  <c:v>1402</c:v>
                </c:pt>
                <c:pt idx="1">
                  <c:v>1351</c:v>
                </c:pt>
                <c:pt idx="2">
                  <c:v>1290</c:v>
                </c:pt>
                <c:pt idx="3">
                  <c:v>1022</c:v>
                </c:pt>
                <c:pt idx="4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7-4835-9E58-513B9E2B6192}"/>
            </c:ext>
          </c:extLst>
        </c:ser>
        <c:ser>
          <c:idx val="1"/>
          <c:order val="1"/>
          <c:tx>
            <c:strRef>
              <c:f>'Codesp SPA'!$C$1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'Codesp SPA'!$C$2:$C$6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A47-4835-9E58-513B9E2B6192}"/>
            </c:ext>
          </c:extLst>
        </c:ser>
        <c:ser>
          <c:idx val="2"/>
          <c:order val="2"/>
          <c:tx>
            <c:strRef>
              <c:f>'Codesp SPA'!$D$1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'Codesp SPA'!$D$2:$D$6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A47-4835-9E58-513B9E2B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'Codesp SPA'!$E$1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'Codesp SPA'!$E$2:$E$6</c:f>
              <c:numCache>
                <c:formatCode>_-* #,##0_-;\-* #,##0_-;_-* "-"??_-;_-@_-</c:formatCode>
                <c:ptCount val="5"/>
                <c:pt idx="0">
                  <c:v>276365717</c:v>
                </c:pt>
                <c:pt idx="1">
                  <c:v>362770943</c:v>
                </c:pt>
                <c:pt idx="2">
                  <c:v>367307900</c:v>
                </c:pt>
                <c:pt idx="3">
                  <c:v>412342043</c:v>
                </c:pt>
                <c:pt idx="4">
                  <c:v>324635310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7-4835-9E58-513B9E2B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EPE!$B$1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EPE!$B$2:$B$6</c:f>
              <c:numCache>
                <c:formatCode>#,##0</c:formatCode>
                <c:ptCount val="5"/>
                <c:pt idx="0">
                  <c:v>299</c:v>
                </c:pt>
                <c:pt idx="1">
                  <c:v>290</c:v>
                </c:pt>
                <c:pt idx="2">
                  <c:v>279</c:v>
                </c:pt>
                <c:pt idx="3">
                  <c:v>273</c:v>
                </c:pt>
                <c:pt idx="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7-4679-807D-E89D6A03D574}"/>
            </c:ext>
          </c:extLst>
        </c:ser>
        <c:ser>
          <c:idx val="1"/>
          <c:order val="1"/>
          <c:tx>
            <c:strRef>
              <c:f>EPE!$C$1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EPE!$C$2:$C$6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387-4679-807D-E89D6A03D574}"/>
            </c:ext>
          </c:extLst>
        </c:ser>
        <c:ser>
          <c:idx val="2"/>
          <c:order val="2"/>
          <c:tx>
            <c:strRef>
              <c:f>EPE!$D$1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EPE!$D$2:$D$6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387-4679-807D-E89D6A03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EPE!$E$1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EPE!$E$2:$E$6</c:f>
              <c:numCache>
                <c:formatCode>_-* #,##0_-;\-* #,##0_-;_-* "-"??_-;_-@_-</c:formatCode>
                <c:ptCount val="5"/>
                <c:pt idx="0">
                  <c:v>70354029</c:v>
                </c:pt>
                <c:pt idx="1">
                  <c:v>73070039</c:v>
                </c:pt>
                <c:pt idx="2">
                  <c:v>71627910</c:v>
                </c:pt>
                <c:pt idx="3">
                  <c:v>83285040</c:v>
                </c:pt>
                <c:pt idx="4">
                  <c:v>71421187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679-807D-E89D6A03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EPL!$B$2:$B$6</c:f>
              <c:numCache>
                <c:formatCode>#,##0</c:formatCode>
                <c:ptCount val="5"/>
                <c:pt idx="0">
                  <c:v>140</c:v>
                </c:pt>
                <c:pt idx="1">
                  <c:v>139</c:v>
                </c:pt>
                <c:pt idx="2">
                  <c:v>132</c:v>
                </c:pt>
                <c:pt idx="3">
                  <c:v>131</c:v>
                </c:pt>
                <c:pt idx="4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6-4147-B84D-AC0F7210DB8E}"/>
            </c:ext>
          </c:extLst>
        </c:ser>
        <c:ser>
          <c:idx val="1"/>
          <c:order val="1"/>
          <c:tx>
            <c:strRef>
              <c:f>EPL!$C$1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186-4147-B84D-AC0F7210DB8E}"/>
            </c:ext>
          </c:extLst>
        </c:ser>
        <c:ser>
          <c:idx val="2"/>
          <c:order val="2"/>
          <c:tx>
            <c:strRef>
              <c:f>EPL!$D$1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186-4147-B84D-AC0F7210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EPL!$E$1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EPL!$E$2:$E$6</c:f>
              <c:numCache>
                <c:formatCode>_-* #,##0_-;\-* #,##0_-;_-* "-"??_-;_-@_-</c:formatCode>
                <c:ptCount val="5"/>
                <c:pt idx="0">
                  <c:v>33144288</c:v>
                </c:pt>
                <c:pt idx="1">
                  <c:v>36352684</c:v>
                </c:pt>
                <c:pt idx="2">
                  <c:v>30729485</c:v>
                </c:pt>
                <c:pt idx="3">
                  <c:v>33395085</c:v>
                </c:pt>
                <c:pt idx="4">
                  <c:v>32291768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6-4147-B84D-AC0F7210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Dataprev!$B$1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Dataprev!$B$2:$B$6</c:f>
              <c:numCache>
                <c:formatCode>#,##0</c:formatCode>
                <c:ptCount val="5"/>
                <c:pt idx="0">
                  <c:v>3658</c:v>
                </c:pt>
                <c:pt idx="1">
                  <c:v>3631</c:v>
                </c:pt>
                <c:pt idx="2">
                  <c:v>3463</c:v>
                </c:pt>
                <c:pt idx="3">
                  <c:v>2907</c:v>
                </c:pt>
                <c:pt idx="4">
                  <c:v>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B-4A56-B65C-A85AA7CA5EE5}"/>
            </c:ext>
          </c:extLst>
        </c:ser>
        <c:ser>
          <c:idx val="1"/>
          <c:order val="1"/>
          <c:tx>
            <c:strRef>
              <c:f>Dataprev!$C$1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Dataprev!$C$2:$C$6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02B-4A56-B65C-A85AA7CA5EE5}"/>
            </c:ext>
          </c:extLst>
        </c:ser>
        <c:ser>
          <c:idx val="2"/>
          <c:order val="2"/>
          <c:tx>
            <c:strRef>
              <c:f>Dataprev!$D$1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Dataprev!$D$2:$D$6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02B-4A56-B65C-A85AA7CA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Dataprev!$E$1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Dataprev!$E$2:$E$6</c:f>
              <c:numCache>
                <c:formatCode>_-* #,##0_-;\-* #,##0_-;_-* "-"??_-;_-@_-</c:formatCode>
                <c:ptCount val="5"/>
                <c:pt idx="0">
                  <c:v>725067049</c:v>
                </c:pt>
                <c:pt idx="1">
                  <c:v>703069737</c:v>
                </c:pt>
                <c:pt idx="2">
                  <c:v>734993766</c:v>
                </c:pt>
                <c:pt idx="3">
                  <c:v>699788467</c:v>
                </c:pt>
                <c:pt idx="4">
                  <c:v>656218439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2B-4A56-B65C-A85AA7CA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Trensurb!$B$1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Trensurb!$B$2:$B$6</c:f>
              <c:numCache>
                <c:formatCode>#,##0</c:formatCode>
                <c:ptCount val="5"/>
                <c:pt idx="0">
                  <c:v>1105</c:v>
                </c:pt>
                <c:pt idx="1">
                  <c:v>1109</c:v>
                </c:pt>
                <c:pt idx="2">
                  <c:v>1100</c:v>
                </c:pt>
                <c:pt idx="3">
                  <c:v>1094</c:v>
                </c:pt>
                <c:pt idx="4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2-41E3-9B21-876873820E18}"/>
            </c:ext>
          </c:extLst>
        </c:ser>
        <c:ser>
          <c:idx val="1"/>
          <c:order val="1"/>
          <c:tx>
            <c:strRef>
              <c:f>Trensurb!$C$1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Trensurb!$C$2:$C$6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212-41E3-9B21-876873820E18}"/>
            </c:ext>
          </c:extLst>
        </c:ser>
        <c:ser>
          <c:idx val="2"/>
          <c:order val="2"/>
          <c:tx>
            <c:strRef>
              <c:f>Trensurb!$D$1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Trensurb!$D$2:$D$6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212-41E3-9B21-87687382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Trensurb!$E$1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Trensurb!$E$2:$E$6</c:f>
              <c:numCache>
                <c:formatCode>_-* #,##0_-;\-* #,##0_-;_-* "-"??_-;_-@_-</c:formatCode>
                <c:ptCount val="5"/>
                <c:pt idx="0">
                  <c:v>145422706</c:v>
                </c:pt>
                <c:pt idx="1">
                  <c:v>157062672</c:v>
                </c:pt>
                <c:pt idx="2">
                  <c:v>156772867</c:v>
                </c:pt>
                <c:pt idx="3">
                  <c:v>156270986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2-41E3-9B21-87687382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Emgrepron!$B$1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Emgrepron!$B$2:$B$6</c:f>
              <c:numCache>
                <c:formatCode>#,##0</c:formatCode>
                <c:ptCount val="5"/>
                <c:pt idx="0">
                  <c:v>1191</c:v>
                </c:pt>
                <c:pt idx="1">
                  <c:v>1083</c:v>
                </c:pt>
                <c:pt idx="2">
                  <c:v>821</c:v>
                </c:pt>
                <c:pt idx="3">
                  <c:v>810</c:v>
                </c:pt>
                <c:pt idx="4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1D9-AB0E-E1DC19AA7B87}"/>
            </c:ext>
          </c:extLst>
        </c:ser>
        <c:ser>
          <c:idx val="1"/>
          <c:order val="1"/>
          <c:tx>
            <c:strRef>
              <c:f>Emgrepron!$C$1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Emgrepron!$C$2:$C$6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D73-41D9-AB0E-E1DC19AA7B87}"/>
            </c:ext>
          </c:extLst>
        </c:ser>
        <c:ser>
          <c:idx val="2"/>
          <c:order val="2"/>
          <c:tx>
            <c:strRef>
              <c:f>Emgrepron!$D$1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Emgrepron!$D$2:$D$6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D73-41D9-AB0E-E1DC19AA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Emgrepron!$E$1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Emgrepron!$E$2:$E$6</c:f>
              <c:numCache>
                <c:formatCode>_-* #,##0_-;\-* #,##0_-;_-* "-"??_-;_-@_-</c:formatCode>
                <c:ptCount val="5"/>
                <c:pt idx="0">
                  <c:v>110261563</c:v>
                </c:pt>
                <c:pt idx="1">
                  <c:v>108238355</c:v>
                </c:pt>
                <c:pt idx="2">
                  <c:v>95335572</c:v>
                </c:pt>
                <c:pt idx="3">
                  <c:v>85405509</c:v>
                </c:pt>
                <c:pt idx="4">
                  <c:v>90633895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1D9-AB0E-E1DC19AA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Emgea!$B$1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Emgea!$B$2:$B$6</c:f>
              <c:numCache>
                <c:formatCode>#,##0</c:formatCode>
                <c:ptCount val="5"/>
                <c:pt idx="0">
                  <c:v>116</c:v>
                </c:pt>
                <c:pt idx="1">
                  <c:v>120</c:v>
                </c:pt>
                <c:pt idx="2">
                  <c:v>98</c:v>
                </c:pt>
                <c:pt idx="3">
                  <c:v>100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3-4035-A31A-6C06A04643A0}"/>
            </c:ext>
          </c:extLst>
        </c:ser>
        <c:ser>
          <c:idx val="1"/>
          <c:order val="1"/>
          <c:tx>
            <c:strRef>
              <c:f>Emgea!$C$1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Emgea!$C$2:$C$6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263-4035-A31A-6C06A04643A0}"/>
            </c:ext>
          </c:extLst>
        </c:ser>
        <c:ser>
          <c:idx val="2"/>
          <c:order val="2"/>
          <c:tx>
            <c:strRef>
              <c:f>Emgea!$D$1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Emgea!$D$2:$D$6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A263-4035-A31A-6C06A046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Emgea!$E$1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Emgea!$E$2:$E$6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30078937</c:v>
                </c:pt>
                <c:pt idx="2">
                  <c:v>28887833</c:v>
                </c:pt>
                <c:pt idx="3">
                  <c:v>25904818</c:v>
                </c:pt>
                <c:pt idx="4">
                  <c:v>25532310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3-4035-A31A-6C06A046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VALEC!$A$2:$A$6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VALEC!$B$2:$B$6</c:f>
              <c:numCache>
                <c:formatCode>#,##0</c:formatCode>
                <c:ptCount val="5"/>
                <c:pt idx="0">
                  <c:v>1010</c:v>
                </c:pt>
                <c:pt idx="1">
                  <c:v>779</c:v>
                </c:pt>
                <c:pt idx="2">
                  <c:v>674</c:v>
                </c:pt>
                <c:pt idx="3">
                  <c:v>665</c:v>
                </c:pt>
                <c:pt idx="4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7-4F59-8DE6-D0300FF1B788}"/>
            </c:ext>
          </c:extLst>
        </c:ser>
        <c:ser>
          <c:idx val="1"/>
          <c:order val="1"/>
          <c:tx>
            <c:strRef>
              <c:f>VALEC!$C$1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VALEC!$A$2:$A$6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VALEC!$C$2:$C$6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8F7-4F59-8DE6-D0300FF1B788}"/>
            </c:ext>
          </c:extLst>
        </c:ser>
        <c:ser>
          <c:idx val="2"/>
          <c:order val="2"/>
          <c:tx>
            <c:strRef>
              <c:f>VALEC!$D$1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VALEC!$A$2:$A$6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VALEC!$D$2:$D$6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8F7-4F59-8DE6-D0300FF1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VALEC!$E$1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VALEC!$A$2:$A$6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VALEC!$E$2:$E$6</c:f>
              <c:numCache>
                <c:formatCode>_-* #,##0_-;\-* #,##0_-;_-* "-"??_-;_-@_-</c:formatCode>
                <c:ptCount val="5"/>
                <c:pt idx="0">
                  <c:v>156565945</c:v>
                </c:pt>
                <c:pt idx="1">
                  <c:v>175183025</c:v>
                </c:pt>
                <c:pt idx="2">
                  <c:v>124461676</c:v>
                </c:pt>
                <c:pt idx="3">
                  <c:v>362459745</c:v>
                </c:pt>
                <c:pt idx="4">
                  <c:v>100809833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7-4F59-8DE6-D0300FF1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Finep!$B$1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Finep!$B$2:$B$6</c:f>
              <c:numCache>
                <c:formatCode>#,##0</c:formatCode>
                <c:ptCount val="5"/>
                <c:pt idx="0">
                  <c:v>740</c:v>
                </c:pt>
                <c:pt idx="1">
                  <c:v>625</c:v>
                </c:pt>
                <c:pt idx="2">
                  <c:v>618</c:v>
                </c:pt>
                <c:pt idx="3">
                  <c:v>562</c:v>
                </c:pt>
                <c:pt idx="4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6-4013-8F50-F1221B7F2BFA}"/>
            </c:ext>
          </c:extLst>
        </c:ser>
        <c:ser>
          <c:idx val="1"/>
          <c:order val="1"/>
          <c:tx>
            <c:strRef>
              <c:f>Finep!$C$1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Finep!$C$2:$C$6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416-4013-8F50-F1221B7F2BFA}"/>
            </c:ext>
          </c:extLst>
        </c:ser>
        <c:ser>
          <c:idx val="2"/>
          <c:order val="2"/>
          <c:tx>
            <c:strRef>
              <c:f>Finep!$D$1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Finep!$D$2:$D$6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416-4013-8F50-F1221B7F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Finep!$E$1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Finep!$E$2:$E$6</c:f>
              <c:numCache>
                <c:formatCode>_-* #,##0_-;\-* #,##0_-;_-* "-"??_-;_-@_-</c:formatCode>
                <c:ptCount val="5"/>
                <c:pt idx="0">
                  <c:v>252915902</c:v>
                </c:pt>
                <c:pt idx="1">
                  <c:v>264461197</c:v>
                </c:pt>
                <c:pt idx="2">
                  <c:v>221221217</c:v>
                </c:pt>
                <c:pt idx="3">
                  <c:v>285378203</c:v>
                </c:pt>
                <c:pt idx="4">
                  <c:v>227845093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6-4013-8F50-F1221B7F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HCPA!$B$1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HCPA!$B$2:$B$6</c:f>
              <c:numCache>
                <c:formatCode>#,##0</c:formatCode>
                <c:ptCount val="5"/>
                <c:pt idx="0">
                  <c:v>6371</c:v>
                </c:pt>
                <c:pt idx="1">
                  <c:v>6075</c:v>
                </c:pt>
                <c:pt idx="2">
                  <c:v>6108</c:v>
                </c:pt>
                <c:pt idx="3">
                  <c:v>6821</c:v>
                </c:pt>
                <c:pt idx="4">
                  <c:v>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ECA-A9D0-D349A6470C85}"/>
            </c:ext>
          </c:extLst>
        </c:ser>
        <c:ser>
          <c:idx val="1"/>
          <c:order val="1"/>
          <c:tx>
            <c:strRef>
              <c:f>HCPA!$C$1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HCPA!$C$2:$C$6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89D-4ECA-A9D0-D349A6470C85}"/>
            </c:ext>
          </c:extLst>
        </c:ser>
        <c:ser>
          <c:idx val="2"/>
          <c:order val="2"/>
          <c:tx>
            <c:strRef>
              <c:f>HCPA!$D$1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HCPA!$D$2:$D$6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89D-4ECA-A9D0-D349A6470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HCPA!$E$1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HCPA!$E$2:$E$6</c:f>
              <c:numCache>
                <c:formatCode>_-* #,##0_-;\-* #,##0_-;_-* "-"??_-;_-@_-</c:formatCode>
                <c:ptCount val="5"/>
                <c:pt idx="0">
                  <c:v>863290200</c:v>
                </c:pt>
                <c:pt idx="1">
                  <c:v>871116665</c:v>
                </c:pt>
                <c:pt idx="2">
                  <c:v>1038505025</c:v>
                </c:pt>
                <c:pt idx="3">
                  <c:v>982593886</c:v>
                </c:pt>
                <c:pt idx="4">
                  <c:v>1294206442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D-4ECA-A9D0-D349A6470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'Conceição GHC'!$B$1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'Conceição GHC'!$B$2:$B$6</c:f>
              <c:numCache>
                <c:formatCode>#,##0</c:formatCode>
                <c:ptCount val="5"/>
                <c:pt idx="0">
                  <c:v>8842</c:v>
                </c:pt>
                <c:pt idx="1">
                  <c:v>8807</c:v>
                </c:pt>
                <c:pt idx="2">
                  <c:v>9079</c:v>
                </c:pt>
                <c:pt idx="3">
                  <c:v>9913</c:v>
                </c:pt>
                <c:pt idx="4">
                  <c:v>9564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1-44D4-BF77-A7C3AD78F3B0}"/>
            </c:ext>
          </c:extLst>
        </c:ser>
        <c:ser>
          <c:idx val="1"/>
          <c:order val="1"/>
          <c:tx>
            <c:strRef>
              <c:f>'Conceição GHC'!$C$1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'Conceição GHC'!$C$2:$C$6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2F1-44D4-BF77-A7C3AD78F3B0}"/>
            </c:ext>
          </c:extLst>
        </c:ser>
        <c:ser>
          <c:idx val="2"/>
          <c:order val="2"/>
          <c:tx>
            <c:strRef>
              <c:f>'Conceição GHC'!$D$1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'Conceição GHC'!$D$2:$D$6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2F1-44D4-BF77-A7C3AD78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'Conceição GHC'!$E$1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'Conceição GHC'!$E$2:$E$6</c:f>
              <c:numCache>
                <c:formatCode>_-* #,##0_-;\-* #,##0_-;_-* "-"??_-;_-@_-</c:formatCode>
                <c:ptCount val="5"/>
                <c:pt idx="0">
                  <c:v>1230458802</c:v>
                </c:pt>
                <c:pt idx="1">
                  <c:v>1251799645</c:v>
                </c:pt>
                <c:pt idx="2">
                  <c:v>1299694480</c:v>
                </c:pt>
                <c:pt idx="3">
                  <c:v>1181189573</c:v>
                </c:pt>
                <c:pt idx="4">
                  <c:v>1320253231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1-44D4-BF77-A7C3AD78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BASA!$B$2:$B$6</c:f>
              <c:numCache>
                <c:formatCode>#,##0</c:formatCode>
                <c:ptCount val="5"/>
                <c:pt idx="0">
                  <c:v>2971</c:v>
                </c:pt>
                <c:pt idx="1">
                  <c:v>2939</c:v>
                </c:pt>
                <c:pt idx="2">
                  <c:v>2965</c:v>
                </c:pt>
                <c:pt idx="3">
                  <c:v>2896</c:v>
                </c:pt>
                <c:pt idx="4">
                  <c:v>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F-40C2-A706-D0DA52548D0F}"/>
            </c:ext>
          </c:extLst>
        </c:ser>
        <c:ser>
          <c:idx val="1"/>
          <c:order val="1"/>
          <c:tx>
            <c:strRef>
              <c:f>BASA!$C$1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BASA!$C$2:$C$6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E81F-40C2-A706-D0DA52548D0F}"/>
            </c:ext>
          </c:extLst>
        </c:ser>
        <c:ser>
          <c:idx val="2"/>
          <c:order val="2"/>
          <c:tx>
            <c:strRef>
              <c:f>BASA!$D$1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BASA!$D$2:$D$6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E81F-40C2-A706-D0DA5254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BASA!$E$1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BASA!$E$2:$E$6</c:f>
              <c:numCache>
                <c:formatCode>_-* #,##0_-;\-* #,##0_-;_-* "-"??_-;_-@_-</c:formatCode>
                <c:ptCount val="5"/>
                <c:pt idx="0">
                  <c:v>450345265</c:v>
                </c:pt>
                <c:pt idx="1">
                  <c:v>443754072</c:v>
                </c:pt>
                <c:pt idx="2">
                  <c:v>491778162</c:v>
                </c:pt>
                <c:pt idx="3">
                  <c:v>500323450</c:v>
                </c:pt>
                <c:pt idx="4">
                  <c:v>533533537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1F-40C2-A706-D0DA5254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IMBEL!$B$1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IMBEL!$B$2:$B$6</c:f>
              <c:numCache>
                <c:formatCode>#,##0</c:formatCode>
                <c:ptCount val="5"/>
                <c:pt idx="0">
                  <c:v>2022</c:v>
                </c:pt>
                <c:pt idx="1">
                  <c:v>1974</c:v>
                </c:pt>
                <c:pt idx="2">
                  <c:v>2006</c:v>
                </c:pt>
                <c:pt idx="3">
                  <c:v>1899</c:v>
                </c:pt>
                <c:pt idx="4">
                  <c:v>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2-4742-A4FA-F049CB83A42E}"/>
            </c:ext>
          </c:extLst>
        </c:ser>
        <c:ser>
          <c:idx val="1"/>
          <c:order val="1"/>
          <c:tx>
            <c:strRef>
              <c:f>IMBEL!$C$1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IMBEL!$C$2:$C$6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B92-4742-A4FA-F049CB83A42E}"/>
            </c:ext>
          </c:extLst>
        </c:ser>
        <c:ser>
          <c:idx val="2"/>
          <c:order val="2"/>
          <c:tx>
            <c:strRef>
              <c:f>IMBEL!$D$1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IMBEL!$D$2:$D$6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B92-4742-A4FA-F049CB83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IMBEL!$E$1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IMBEL!$E$2:$E$6</c:f>
              <c:numCache>
                <c:formatCode>_-* #,##0_-;\-* #,##0_-;_-* "-"??_-;_-@_-</c:formatCode>
                <c:ptCount val="5"/>
                <c:pt idx="0">
                  <c:v>27558000</c:v>
                </c:pt>
                <c:pt idx="1">
                  <c:v>30055000</c:v>
                </c:pt>
                <c:pt idx="2">
                  <c:v>30814000</c:v>
                </c:pt>
                <c:pt idx="3">
                  <c:v>31422408</c:v>
                </c:pt>
                <c:pt idx="4">
                  <c:v>31961314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2-4742-A4FA-F049CB83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INB!$B$2:$B$6</c:f>
              <c:numCache>
                <c:formatCode>#,##0</c:formatCode>
                <c:ptCount val="5"/>
                <c:pt idx="0">
                  <c:v>1340</c:v>
                </c:pt>
                <c:pt idx="1">
                  <c:v>1300</c:v>
                </c:pt>
                <c:pt idx="2">
                  <c:v>1145</c:v>
                </c:pt>
                <c:pt idx="3">
                  <c:v>1171</c:v>
                </c:pt>
                <c:pt idx="4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E-4007-9B67-6D11242604E4}"/>
            </c:ext>
          </c:extLst>
        </c:ser>
        <c:ser>
          <c:idx val="1"/>
          <c:order val="1"/>
          <c:tx>
            <c:strRef>
              <c:f>INB!$C$1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7E-4007-9B67-6D11242604E4}"/>
            </c:ext>
          </c:extLst>
        </c:ser>
        <c:ser>
          <c:idx val="2"/>
          <c:order val="2"/>
          <c:tx>
            <c:strRef>
              <c:f>INB!$D$1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97E-4007-9B67-6D11242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INB!$E$1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INB!$E$2:$E$6</c:f>
              <c:numCache>
                <c:formatCode>_-* #,##0_-;\-* #,##0_-;_-* "-"??_-;_-@_-</c:formatCode>
                <c:ptCount val="5"/>
                <c:pt idx="0">
                  <c:v>256052209</c:v>
                </c:pt>
                <c:pt idx="1">
                  <c:v>274844901</c:v>
                </c:pt>
                <c:pt idx="2">
                  <c:v>274755224</c:v>
                </c:pt>
                <c:pt idx="3">
                  <c:v>229904868</c:v>
                </c:pt>
                <c:pt idx="4">
                  <c:v>237700351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E-4007-9B67-6D11242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NAV!$B$1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NAV!$A$2:$A$6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NAV!$B$2:$B$6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9-47A9-9971-9AA85EB40F97}"/>
            </c:ext>
          </c:extLst>
        </c:ser>
        <c:ser>
          <c:idx val="1"/>
          <c:order val="1"/>
          <c:tx>
            <c:strRef>
              <c:f>NAV!$C$1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NAV!$A$2:$A$6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NAV!$C$2:$C$6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A09-47A9-9971-9AA85EB40F97}"/>
            </c:ext>
          </c:extLst>
        </c:ser>
        <c:ser>
          <c:idx val="2"/>
          <c:order val="2"/>
          <c:tx>
            <c:strRef>
              <c:f>NAV!$D$1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NAV!$A$2:$A$6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NAV!$D$2:$D$6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A09-47A9-9971-9AA85EB4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NAV!$E$1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NAV!$A$2:$A$6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NAV!$E$2:$E$6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159586489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09-47A9-9971-9AA85EB4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Nuclep!$B$1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Nuclep!$B$2:$B$6</c:f>
              <c:numCache>
                <c:formatCode>#,##0</c:formatCode>
                <c:ptCount val="5"/>
                <c:pt idx="0">
                  <c:v>1068</c:v>
                </c:pt>
                <c:pt idx="1">
                  <c:v>1035</c:v>
                </c:pt>
                <c:pt idx="2">
                  <c:v>797</c:v>
                </c:pt>
                <c:pt idx="3">
                  <c:v>778</c:v>
                </c:pt>
                <c:pt idx="4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E-4639-8168-BA2B690D1739}"/>
            </c:ext>
          </c:extLst>
        </c:ser>
        <c:ser>
          <c:idx val="1"/>
          <c:order val="1"/>
          <c:tx>
            <c:strRef>
              <c:f>Nuclep!$C$1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Nuclep!$C$2:$C$6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06E-4639-8168-BA2B690D1739}"/>
            </c:ext>
          </c:extLst>
        </c:ser>
        <c:ser>
          <c:idx val="2"/>
          <c:order val="2"/>
          <c:tx>
            <c:strRef>
              <c:f>Nuclep!$D$1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Nuclep!$D$2:$D$6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06E-4639-8168-BA2B690D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Nuclep!$E$1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Nuclep!$E$2:$E$6</c:f>
              <c:numCache>
                <c:formatCode>_-* #,##0_-;\-* #,##0_-;_-* "-"??_-;_-@_-</c:formatCode>
                <c:ptCount val="5"/>
                <c:pt idx="0">
                  <c:v>216933439</c:v>
                </c:pt>
                <c:pt idx="1">
                  <c:v>273813664</c:v>
                </c:pt>
                <c:pt idx="2">
                  <c:v>244478314</c:v>
                </c:pt>
                <c:pt idx="3">
                  <c:v>184236385</c:v>
                </c:pt>
                <c:pt idx="4">
                  <c:v>192547538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6E-4639-8168-BA2B690D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Petrobras!$B$1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Petrobras!$B$2:$B$6</c:f>
              <c:numCache>
                <c:formatCode>#,##0</c:formatCode>
                <c:ptCount val="5"/>
                <c:pt idx="0">
                  <c:v>60943</c:v>
                </c:pt>
                <c:pt idx="1">
                  <c:v>61403</c:v>
                </c:pt>
                <c:pt idx="2">
                  <c:v>57005</c:v>
                </c:pt>
                <c:pt idx="3">
                  <c:v>51123</c:v>
                </c:pt>
                <c:pt idx="4">
                  <c:v>44839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A-4227-8F31-8F707B21B8F8}"/>
            </c:ext>
          </c:extLst>
        </c:ser>
        <c:ser>
          <c:idx val="1"/>
          <c:order val="1"/>
          <c:tx>
            <c:strRef>
              <c:f>Petrobras!$C$1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Petrobras!$C$2:$C$6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CFA-4227-8F31-8F707B21B8F8}"/>
            </c:ext>
          </c:extLst>
        </c:ser>
        <c:ser>
          <c:idx val="2"/>
          <c:order val="2"/>
          <c:tx>
            <c:strRef>
              <c:f>Petrobras!$D$1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Petrobras!$D$2:$D$6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CFA-4227-8F31-8F707B21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Petrobras!$E$1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Petrobras!$E$2:$E$6</c:f>
              <c:numCache>
                <c:formatCode>_-* #,##0_-;\-* #,##0_-;_-* "-"??_-;_-@_-</c:formatCode>
                <c:ptCount val="5"/>
                <c:pt idx="0">
                  <c:v>28866000000</c:v>
                </c:pt>
                <c:pt idx="1">
                  <c:v>32289000000</c:v>
                </c:pt>
                <c:pt idx="2">
                  <c:v>32947000000</c:v>
                </c:pt>
                <c:pt idx="3">
                  <c:v>21861000000</c:v>
                </c:pt>
                <c:pt idx="4">
                  <c:v>32052000000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A-4227-8F31-8F707B21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Serpro!$B$1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Serpro!$B$2:$B$6</c:f>
              <c:numCache>
                <c:formatCode>#,##0</c:formatCode>
                <c:ptCount val="5"/>
                <c:pt idx="0">
                  <c:v>9602</c:v>
                </c:pt>
                <c:pt idx="1">
                  <c:v>9254</c:v>
                </c:pt>
                <c:pt idx="2">
                  <c:v>9033</c:v>
                </c:pt>
                <c:pt idx="3">
                  <c:v>8043</c:v>
                </c:pt>
                <c:pt idx="4">
                  <c:v>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9-481A-8BE6-EDDCDF37E09D}"/>
            </c:ext>
          </c:extLst>
        </c:ser>
        <c:ser>
          <c:idx val="1"/>
          <c:order val="1"/>
          <c:tx>
            <c:strRef>
              <c:f>Serpro!$C$1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Serpro!$C$2:$C$6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B79-481A-8BE6-EDDCDF37E09D}"/>
            </c:ext>
          </c:extLst>
        </c:ser>
        <c:ser>
          <c:idx val="2"/>
          <c:order val="2"/>
          <c:tx>
            <c:strRef>
              <c:f>Serpro!$D$1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Serpro!$D$2:$D$6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B79-481A-8BE6-EDDCDF37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Serpro!$E$1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Serpro!$E$2:$E$6</c:f>
              <c:numCache>
                <c:formatCode>_-* #,##0_-;\-* #,##0_-;_-* "-"??_-;_-@_-</c:formatCode>
                <c:ptCount val="5"/>
                <c:pt idx="0">
                  <c:v>1616547808</c:v>
                </c:pt>
                <c:pt idx="1">
                  <c:v>1563570308</c:v>
                </c:pt>
                <c:pt idx="2">
                  <c:v>1590502178</c:v>
                </c:pt>
                <c:pt idx="3">
                  <c:v>1736119067</c:v>
                </c:pt>
                <c:pt idx="4">
                  <c:v>1558293250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9-481A-8BE6-EDDCDF37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Telebras!$B$1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Telebras!$B$2:$B$6</c:f>
              <c:numCache>
                <c:formatCode>#,##0</c:formatCode>
                <c:ptCount val="5"/>
                <c:pt idx="0">
                  <c:v>356</c:v>
                </c:pt>
                <c:pt idx="1">
                  <c:v>379</c:v>
                </c:pt>
                <c:pt idx="2">
                  <c:v>349</c:v>
                </c:pt>
                <c:pt idx="3">
                  <c:v>393</c:v>
                </c:pt>
                <c:pt idx="4" formatCode="0%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1-48FF-8A55-6A54C02D6AB5}"/>
            </c:ext>
          </c:extLst>
        </c:ser>
        <c:ser>
          <c:idx val="1"/>
          <c:order val="1"/>
          <c:tx>
            <c:strRef>
              <c:f>Telebras!$C$1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Telebras!$C$2:$C$6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ED1-48FF-8A55-6A54C02D6AB5}"/>
            </c:ext>
          </c:extLst>
        </c:ser>
        <c:ser>
          <c:idx val="2"/>
          <c:order val="2"/>
          <c:tx>
            <c:strRef>
              <c:f>Telebras!$D$1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Telebras!$D$2:$D$6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ED1-48FF-8A55-6A54C02D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Telebras!$E$1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Telebras!$E$2:$E$6</c:f>
              <c:numCache>
                <c:formatCode>_-* #,##0_-;\-* #,##0_-;_-* "-"??_-;_-@_-</c:formatCode>
                <c:ptCount val="5"/>
                <c:pt idx="0">
                  <c:v>92246589</c:v>
                </c:pt>
                <c:pt idx="1">
                  <c:v>82843163</c:v>
                </c:pt>
                <c:pt idx="2">
                  <c:v>86810571</c:v>
                </c:pt>
                <c:pt idx="3">
                  <c:v>99351340</c:v>
                </c:pt>
                <c:pt idx="4">
                  <c:v>89388308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1-48FF-8A55-6A54C02D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BB!$B$2:$B$6</c:f>
              <c:numCache>
                <c:formatCode>#,##0</c:formatCode>
                <c:ptCount val="5"/>
                <c:pt idx="0">
                  <c:v>102871</c:v>
                </c:pt>
                <c:pt idx="1">
                  <c:v>104643</c:v>
                </c:pt>
                <c:pt idx="2">
                  <c:v>100179</c:v>
                </c:pt>
                <c:pt idx="3">
                  <c:v>97993</c:v>
                </c:pt>
                <c:pt idx="4">
                  <c:v>90229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0-4286-B635-5B9A1DA9936F}"/>
            </c:ext>
          </c:extLst>
        </c:ser>
        <c:ser>
          <c:idx val="1"/>
          <c:order val="1"/>
          <c:tx>
            <c:strRef>
              <c:f>BB!$C$1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C10-4286-B635-5B9A1DA9936F}"/>
            </c:ext>
          </c:extLst>
        </c:ser>
        <c:ser>
          <c:idx val="2"/>
          <c:order val="2"/>
          <c:tx>
            <c:strRef>
              <c:f>BB!$D$1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C10-4286-B635-5B9A1DA9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BB!$E$2:$E$6</c:f>
              <c:numCache>
                <c:formatCode>_-* #,##0_-;\-* #,##0_-;_-* "-"??_-;_-@_-</c:formatCode>
                <c:ptCount val="5"/>
                <c:pt idx="0">
                  <c:v>19495827000</c:v>
                </c:pt>
                <c:pt idx="1">
                  <c:v>20015992000</c:v>
                </c:pt>
                <c:pt idx="2">
                  <c:v>23142842763</c:v>
                </c:pt>
                <c:pt idx="3">
                  <c:v>21480211381</c:v>
                </c:pt>
                <c:pt idx="4">
                  <c:v>23038336736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0-4286-B635-5B9A1DA9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BNB!$B$1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BNB!$B$2:$B$6</c:f>
              <c:numCache>
                <c:formatCode>#,##0</c:formatCode>
                <c:ptCount val="5"/>
                <c:pt idx="0">
                  <c:v>6925</c:v>
                </c:pt>
                <c:pt idx="1">
                  <c:v>7005</c:v>
                </c:pt>
                <c:pt idx="2">
                  <c:v>6802</c:v>
                </c:pt>
                <c:pt idx="3">
                  <c:v>6684</c:v>
                </c:pt>
                <c:pt idx="4">
                  <c:v>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CF0-8D5E-B1231D9C7CC8}"/>
            </c:ext>
          </c:extLst>
        </c:ser>
        <c:ser>
          <c:idx val="1"/>
          <c:order val="1"/>
          <c:tx>
            <c:strRef>
              <c:f>BNB!$C$1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69-4CF0-8D5E-B1231D9C7CC8}"/>
            </c:ext>
          </c:extLst>
        </c:ser>
        <c:ser>
          <c:idx val="2"/>
          <c:order val="2"/>
          <c:tx>
            <c:strRef>
              <c:f>BNB!$D$1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869-4CF0-8D5E-B1231D9C7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BNB!$E$1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BNB!$E$2:$E$6</c:f>
              <c:numCache>
                <c:formatCode>_-* #,##0_-;\-* #,##0_-;_-* "-"??_-;_-@_-</c:formatCode>
                <c:ptCount val="5"/>
                <c:pt idx="0">
                  <c:v>1682679433</c:v>
                </c:pt>
                <c:pt idx="1">
                  <c:v>1780987690</c:v>
                </c:pt>
                <c:pt idx="2">
                  <c:v>1833148251</c:v>
                </c:pt>
                <c:pt idx="3">
                  <c:v>1950209937</c:v>
                </c:pt>
                <c:pt idx="4">
                  <c:v>2083855627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9-4CF0-8D5E-B1231D9C7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BNDES!$B$1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BNDES!$B$2:$B$6</c:f>
              <c:numCache>
                <c:formatCode>#,##0</c:formatCode>
                <c:ptCount val="5"/>
                <c:pt idx="0">
                  <c:v>2657</c:v>
                </c:pt>
                <c:pt idx="1">
                  <c:v>2599</c:v>
                </c:pt>
                <c:pt idx="2">
                  <c:v>2568</c:v>
                </c:pt>
                <c:pt idx="3">
                  <c:v>2459</c:v>
                </c:pt>
                <c:pt idx="4">
                  <c:v>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3-4084-88BF-88F148BA572D}"/>
            </c:ext>
          </c:extLst>
        </c:ser>
        <c:ser>
          <c:idx val="1"/>
          <c:order val="1"/>
          <c:tx>
            <c:strRef>
              <c:f>BNDES!$C$1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BNDES!$C$2:$C$6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CE3-4084-88BF-88F148BA572D}"/>
            </c:ext>
          </c:extLst>
        </c:ser>
        <c:ser>
          <c:idx val="2"/>
          <c:order val="2"/>
          <c:tx>
            <c:strRef>
              <c:f>BNDES!$D$1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BNDES!$D$2:$D$6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CE3-4084-88BF-88F148BA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BNDES!$E$1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BNDES!$E$2:$E$6</c:f>
              <c:numCache>
                <c:formatCode>_-* #,##0_-;\-* #,##0_-;_-* "-"??_-;_-@_-</c:formatCode>
                <c:ptCount val="5"/>
                <c:pt idx="0">
                  <c:v>1896712000</c:v>
                </c:pt>
                <c:pt idx="1">
                  <c:v>1663595000</c:v>
                </c:pt>
                <c:pt idx="2">
                  <c:v>1947811000</c:v>
                </c:pt>
                <c:pt idx="3">
                  <c:v>2016950000</c:v>
                </c:pt>
                <c:pt idx="4">
                  <c:v>2085359000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3-4084-88BF-88F148BA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Caixa!$B$1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Caixa!$B$2:$B$6</c:f>
              <c:numCache>
                <c:formatCode>#,##0</c:formatCode>
                <c:ptCount val="5"/>
                <c:pt idx="0">
                  <c:v>87654</c:v>
                </c:pt>
                <c:pt idx="1">
                  <c:v>84926</c:v>
                </c:pt>
                <c:pt idx="2">
                  <c:v>84066</c:v>
                </c:pt>
                <c:pt idx="3">
                  <c:v>83629</c:v>
                </c:pt>
                <c:pt idx="4">
                  <c:v>86038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4FA6-B815-5A06AFC17C7D}"/>
            </c:ext>
          </c:extLst>
        </c:ser>
        <c:ser>
          <c:idx val="1"/>
          <c:order val="1"/>
          <c:tx>
            <c:strRef>
              <c:f>Caixa!$C$1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Caixa!$C$2:$C$6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35B-4FA6-B815-5A06AFC17C7D}"/>
            </c:ext>
          </c:extLst>
        </c:ser>
        <c:ser>
          <c:idx val="2"/>
          <c:order val="2"/>
          <c:tx>
            <c:strRef>
              <c:f>Caixa!$D$1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Caixa!$D$2:$D$6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35B-4FA6-B815-5A06AFC1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Caixa!$E$1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Caixa!$E$2:$E$6</c:f>
              <c:numCache>
                <c:formatCode>_-* #,##0_-;\-* #,##0_-;_-* "-"??_-;_-@_-</c:formatCode>
                <c:ptCount val="5"/>
                <c:pt idx="0">
                  <c:v>21059181000</c:v>
                </c:pt>
                <c:pt idx="1">
                  <c:v>19067520000</c:v>
                </c:pt>
                <c:pt idx="2">
                  <c:v>20855545000</c:v>
                </c:pt>
                <c:pt idx="3">
                  <c:v>21225345000</c:v>
                </c:pt>
                <c:pt idx="4">
                  <c:v>21770480000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B-4FA6-B815-5A06AFC1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  <c:majorUnit val="30000"/>
        <c:minorUnit val="4000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CMB!$B$1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CMB!$B$2:$B$6</c:f>
              <c:numCache>
                <c:formatCode>#,##0</c:formatCode>
                <c:ptCount val="5"/>
                <c:pt idx="0">
                  <c:v>2360</c:v>
                </c:pt>
                <c:pt idx="1">
                  <c:v>2152</c:v>
                </c:pt>
                <c:pt idx="2">
                  <c:v>1984</c:v>
                </c:pt>
                <c:pt idx="3">
                  <c:v>1963</c:v>
                </c:pt>
                <c:pt idx="4">
                  <c:v>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B-4A6C-80FE-AB2039CC1B56}"/>
            </c:ext>
          </c:extLst>
        </c:ser>
        <c:ser>
          <c:idx val="1"/>
          <c:order val="1"/>
          <c:tx>
            <c:strRef>
              <c:f>CMB!$C$1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CMB!$C$2:$C$6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ECB-4A6C-80FE-AB2039CC1B56}"/>
            </c:ext>
          </c:extLst>
        </c:ser>
        <c:ser>
          <c:idx val="2"/>
          <c:order val="2"/>
          <c:tx>
            <c:strRef>
              <c:f>CMB!$D$1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CMB!$D$2:$D$6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ECB-4A6C-80FE-AB2039CC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CMB!$E$1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CMB!$E$2:$E$6</c:f>
              <c:numCache>
                <c:formatCode>_-* #,##0_-;\-* #,##0_-;_-* "-"??_-;_-@_-</c:formatCode>
                <c:ptCount val="5"/>
                <c:pt idx="0">
                  <c:v>556840659</c:v>
                </c:pt>
                <c:pt idx="1">
                  <c:v>493199331</c:v>
                </c:pt>
                <c:pt idx="2">
                  <c:v>408319975</c:v>
                </c:pt>
                <c:pt idx="3">
                  <c:v>378264050</c:v>
                </c:pt>
                <c:pt idx="4">
                  <c:v>367368181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B-4A6C-80FE-AB2039CC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9</xdr:row>
      <xdr:rowOff>142876</xdr:rowOff>
    </xdr:from>
    <xdr:to>
      <xdr:col>10</xdr:col>
      <xdr:colOff>136791</xdr:colOff>
      <xdr:row>25</xdr:row>
      <xdr:rowOff>105404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76200</xdr:rowOff>
    </xdr:from>
    <xdr:to>
      <xdr:col>9</xdr:col>
      <xdr:colOff>799385</xdr:colOff>
      <xdr:row>19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76200</xdr:rowOff>
    </xdr:from>
    <xdr:to>
      <xdr:col>9</xdr:col>
      <xdr:colOff>799385</xdr:colOff>
      <xdr:row>19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9</xdr:row>
      <xdr:rowOff>142876</xdr:rowOff>
    </xdr:from>
    <xdr:to>
      <xdr:col>10</xdr:col>
      <xdr:colOff>136791</xdr:colOff>
      <xdr:row>25</xdr:row>
      <xdr:rowOff>105404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15E372-C138-4455-975A-D71D1FA86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9</xdr:row>
      <xdr:rowOff>142876</xdr:rowOff>
    </xdr:from>
    <xdr:to>
      <xdr:col>10</xdr:col>
      <xdr:colOff>136791</xdr:colOff>
      <xdr:row>25</xdr:row>
      <xdr:rowOff>105404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BB502-9787-4679-AE45-D4F7D06E2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9</xdr:row>
      <xdr:rowOff>142876</xdr:rowOff>
    </xdr:from>
    <xdr:to>
      <xdr:col>10</xdr:col>
      <xdr:colOff>136791</xdr:colOff>
      <xdr:row>25</xdr:row>
      <xdr:rowOff>105404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607762-7915-4451-A710-38BBF04AA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11395</xdr:rowOff>
    </xdr:from>
    <xdr:to>
      <xdr:col>9</xdr:col>
      <xdr:colOff>799385</xdr:colOff>
      <xdr:row>26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114299</xdr:rowOff>
    </xdr:from>
    <xdr:to>
      <xdr:col>9</xdr:col>
      <xdr:colOff>799385</xdr:colOff>
      <xdr:row>18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59"/>
  <sheetViews>
    <sheetView topLeftCell="A4" zoomScaleNormal="100" workbookViewId="0">
      <selection activeCell="F8" sqref="F8"/>
    </sheetView>
  </sheetViews>
  <sheetFormatPr defaultColWidth="9.140625" defaultRowHeight="15" x14ac:dyDescent="0.25"/>
  <cols>
    <col min="1" max="1" width="20" style="10" customWidth="1"/>
    <col min="2" max="6" width="9.5703125" style="9" bestFit="1" customWidth="1"/>
    <col min="7" max="16384" width="9.140625" style="10"/>
  </cols>
  <sheetData>
    <row r="1" spans="1:6" x14ac:dyDescent="0.25">
      <c r="A1" s="27" t="s">
        <v>56</v>
      </c>
      <c r="B1" s="28"/>
      <c r="C1" s="28"/>
      <c r="D1" s="28"/>
      <c r="E1" s="28"/>
      <c r="F1" s="29"/>
    </row>
    <row r="2" spans="1:6" x14ac:dyDescent="0.25">
      <c r="A2" s="28" t="s">
        <v>57</v>
      </c>
      <c r="B2" s="28">
        <v>2017</v>
      </c>
      <c r="C2" s="28">
        <v>2018</v>
      </c>
      <c r="D2" s="28">
        <v>2019</v>
      </c>
      <c r="E2" s="28">
        <v>2020</v>
      </c>
      <c r="F2" s="28">
        <v>2021</v>
      </c>
    </row>
    <row r="3" spans="1:6" x14ac:dyDescent="0.25">
      <c r="A3" s="56" t="s">
        <v>5</v>
      </c>
      <c r="B3" s="50">
        <v>75</v>
      </c>
      <c r="C3" s="50">
        <v>72</v>
      </c>
      <c r="D3" s="51">
        <v>39</v>
      </c>
      <c r="E3" s="52">
        <v>37</v>
      </c>
      <c r="F3" s="53">
        <v>38</v>
      </c>
    </row>
    <row r="4" spans="1:6" x14ac:dyDescent="0.25">
      <c r="A4" s="56" t="s">
        <v>6</v>
      </c>
      <c r="B4" s="50">
        <v>1847</v>
      </c>
      <c r="C4" s="50">
        <v>1873</v>
      </c>
      <c r="D4" s="51">
        <v>1851</v>
      </c>
      <c r="E4" s="52">
        <v>1735</v>
      </c>
      <c r="F4" s="53">
        <v>1694</v>
      </c>
    </row>
    <row r="5" spans="1:6" x14ac:dyDescent="0.25">
      <c r="A5" s="56" t="s">
        <v>47</v>
      </c>
      <c r="B5" s="50">
        <v>2971</v>
      </c>
      <c r="C5" s="50">
        <v>2939</v>
      </c>
      <c r="D5" s="51">
        <v>2965</v>
      </c>
      <c r="E5" s="52">
        <v>2896</v>
      </c>
      <c r="F5" s="53">
        <v>2818</v>
      </c>
    </row>
    <row r="6" spans="1:6" x14ac:dyDescent="0.25">
      <c r="A6" s="56" t="s">
        <v>64</v>
      </c>
      <c r="B6" s="19"/>
      <c r="C6" s="19"/>
      <c r="D6" s="19"/>
      <c r="E6" s="20"/>
      <c r="F6" s="21"/>
    </row>
    <row r="7" spans="1:6" x14ac:dyDescent="0.25">
      <c r="A7" s="56" t="s">
        <v>58</v>
      </c>
      <c r="B7" s="19"/>
      <c r="C7" s="19"/>
      <c r="D7" s="19"/>
      <c r="E7" s="20"/>
      <c r="F7" s="21"/>
    </row>
    <row r="8" spans="1:6" x14ac:dyDescent="0.25">
      <c r="A8" s="56" t="s">
        <v>48</v>
      </c>
      <c r="B8" s="12">
        <v>102871</v>
      </c>
      <c r="C8" s="12">
        <v>104643</v>
      </c>
      <c r="D8" s="12">
        <v>100179</v>
      </c>
      <c r="E8" s="54">
        <v>97993</v>
      </c>
      <c r="F8" s="53">
        <v>90229</v>
      </c>
    </row>
    <row r="9" spans="1:6" x14ac:dyDescent="0.25">
      <c r="A9" s="56" t="s">
        <v>49</v>
      </c>
      <c r="B9" s="50">
        <v>6925</v>
      </c>
      <c r="C9" s="50">
        <v>7005</v>
      </c>
      <c r="D9" s="51">
        <v>6802</v>
      </c>
      <c r="E9" s="52">
        <v>6684</v>
      </c>
      <c r="F9" s="53">
        <v>6714</v>
      </c>
    </row>
    <row r="10" spans="1:6" x14ac:dyDescent="0.25">
      <c r="A10" s="56" t="s">
        <v>65</v>
      </c>
      <c r="B10" s="22"/>
      <c r="C10" s="22"/>
      <c r="D10" s="22"/>
      <c r="E10" s="23"/>
      <c r="F10" s="24"/>
    </row>
    <row r="11" spans="1:6" x14ac:dyDescent="0.25">
      <c r="A11" s="56" t="s">
        <v>59</v>
      </c>
      <c r="B11" s="22"/>
      <c r="C11" s="22"/>
      <c r="D11" s="22"/>
      <c r="E11" s="23"/>
      <c r="F11" s="25"/>
    </row>
    <row r="12" spans="1:6" x14ac:dyDescent="0.25">
      <c r="A12" s="56" t="s">
        <v>50</v>
      </c>
      <c r="B12" s="11">
        <v>2657</v>
      </c>
      <c r="C12" s="11">
        <v>2599</v>
      </c>
      <c r="D12" s="12">
        <v>2568</v>
      </c>
      <c r="E12" s="54">
        <v>2459</v>
      </c>
      <c r="F12" s="13">
        <v>2463</v>
      </c>
    </row>
    <row r="13" spans="1:6" x14ac:dyDescent="0.25">
      <c r="A13" s="56" t="s">
        <v>66</v>
      </c>
      <c r="B13" s="22"/>
      <c r="C13" s="22"/>
      <c r="D13" s="22"/>
      <c r="E13" s="23"/>
      <c r="F13" s="24"/>
    </row>
    <row r="14" spans="1:6" x14ac:dyDescent="0.25">
      <c r="A14" s="56" t="s">
        <v>60</v>
      </c>
      <c r="B14" s="22"/>
      <c r="C14" s="22"/>
      <c r="D14" s="22"/>
      <c r="E14" s="23"/>
      <c r="F14" s="25"/>
    </row>
    <row r="15" spans="1:6" x14ac:dyDescent="0.25">
      <c r="A15" s="56" t="s">
        <v>51</v>
      </c>
      <c r="B15" s="11">
        <v>87654</v>
      </c>
      <c r="C15" s="11">
        <v>84926</v>
      </c>
      <c r="D15" s="12">
        <v>84066</v>
      </c>
      <c r="E15" s="54">
        <v>83629</v>
      </c>
      <c r="F15" s="13">
        <v>86038</v>
      </c>
    </row>
    <row r="16" spans="1:6" x14ac:dyDescent="0.25">
      <c r="A16" s="56" t="s">
        <v>7</v>
      </c>
      <c r="B16" s="50">
        <v>4846</v>
      </c>
      <c r="C16" s="50">
        <v>4829</v>
      </c>
      <c r="D16" s="51">
        <v>4551</v>
      </c>
      <c r="E16" s="52">
        <v>4448</v>
      </c>
      <c r="F16" s="53">
        <v>4335</v>
      </c>
    </row>
    <row r="17" spans="1:6" x14ac:dyDescent="0.25">
      <c r="A17" s="56" t="s">
        <v>8</v>
      </c>
      <c r="B17" s="50">
        <v>90</v>
      </c>
      <c r="C17" s="50">
        <v>92</v>
      </c>
      <c r="D17" s="51">
        <v>87</v>
      </c>
      <c r="E17" s="52">
        <v>70</v>
      </c>
      <c r="F17" s="53">
        <v>61</v>
      </c>
    </row>
    <row r="18" spans="1:6" x14ac:dyDescent="0.25">
      <c r="A18" s="56" t="s">
        <v>9</v>
      </c>
      <c r="B18" s="50">
        <v>505</v>
      </c>
      <c r="C18" s="50">
        <v>469</v>
      </c>
      <c r="D18" s="51">
        <v>440</v>
      </c>
      <c r="E18" s="55">
        <v>452</v>
      </c>
      <c r="F18" s="53">
        <v>480</v>
      </c>
    </row>
    <row r="19" spans="1:6" x14ac:dyDescent="0.25">
      <c r="A19" s="56" t="s">
        <v>10</v>
      </c>
      <c r="B19" s="50">
        <v>889</v>
      </c>
      <c r="C19" s="50">
        <v>853</v>
      </c>
      <c r="D19" s="51">
        <v>815</v>
      </c>
      <c r="E19" s="52">
        <v>739</v>
      </c>
      <c r="F19" s="53">
        <v>719</v>
      </c>
    </row>
    <row r="20" spans="1:6" x14ac:dyDescent="0.25">
      <c r="A20" s="56" t="s">
        <v>11</v>
      </c>
      <c r="B20" s="11">
        <v>603</v>
      </c>
      <c r="C20" s="11">
        <v>610</v>
      </c>
      <c r="D20" s="12">
        <v>590</v>
      </c>
      <c r="E20" s="13">
        <v>584</v>
      </c>
      <c r="F20" s="13">
        <v>571</v>
      </c>
    </row>
    <row r="21" spans="1:6" x14ac:dyDescent="0.25">
      <c r="A21" s="56" t="s">
        <v>12</v>
      </c>
      <c r="B21" s="50">
        <v>227</v>
      </c>
      <c r="C21" s="50">
        <v>228</v>
      </c>
      <c r="D21" s="51">
        <v>229</v>
      </c>
      <c r="E21" s="52">
        <v>209</v>
      </c>
      <c r="F21" s="53">
        <v>207</v>
      </c>
    </row>
    <row r="22" spans="1:6" x14ac:dyDescent="0.25">
      <c r="A22" s="56" t="s">
        <v>13</v>
      </c>
      <c r="B22" s="23"/>
      <c r="C22" s="23"/>
      <c r="D22" s="23"/>
      <c r="E22" s="23"/>
      <c r="F22" s="23"/>
    </row>
    <row r="23" spans="1:6" x14ac:dyDescent="0.25">
      <c r="A23" s="56" t="s">
        <v>14</v>
      </c>
      <c r="B23" s="50">
        <v>2360</v>
      </c>
      <c r="C23" s="50">
        <v>2152</v>
      </c>
      <c r="D23" s="51">
        <v>1984</v>
      </c>
      <c r="E23" s="52">
        <v>1963</v>
      </c>
      <c r="F23" s="53">
        <v>1934</v>
      </c>
    </row>
    <row r="24" spans="1:6" x14ac:dyDescent="0.25">
      <c r="A24" s="56" t="s">
        <v>15</v>
      </c>
      <c r="B24" s="50">
        <v>282</v>
      </c>
      <c r="C24" s="50">
        <v>275</v>
      </c>
      <c r="D24" s="51">
        <v>318</v>
      </c>
      <c r="E24" s="52">
        <v>316</v>
      </c>
      <c r="F24" s="53">
        <v>273</v>
      </c>
    </row>
    <row r="25" spans="1:6" x14ac:dyDescent="0.25">
      <c r="A25" s="56" t="s">
        <v>16</v>
      </c>
      <c r="B25" s="50">
        <v>299</v>
      </c>
      <c r="C25" s="50">
        <v>298</v>
      </c>
      <c r="D25" s="51">
        <v>290</v>
      </c>
      <c r="E25" s="55">
        <v>312</v>
      </c>
      <c r="F25" s="53">
        <v>310</v>
      </c>
    </row>
    <row r="26" spans="1:6" x14ac:dyDescent="0.25">
      <c r="A26" s="56" t="s">
        <v>17</v>
      </c>
      <c r="B26" s="50">
        <v>318</v>
      </c>
      <c r="C26" s="50">
        <v>314</v>
      </c>
      <c r="D26" s="51">
        <v>258</v>
      </c>
      <c r="E26" s="52">
        <v>239</v>
      </c>
      <c r="F26" s="53">
        <v>236</v>
      </c>
    </row>
    <row r="27" spans="1:6" x14ac:dyDescent="0.25">
      <c r="A27" s="56" t="s">
        <v>18</v>
      </c>
      <c r="B27" s="50">
        <v>1402</v>
      </c>
      <c r="C27" s="50">
        <v>1351</v>
      </c>
      <c r="D27" s="51">
        <v>1290</v>
      </c>
      <c r="E27" s="52">
        <v>1022</v>
      </c>
      <c r="F27" s="53">
        <v>968</v>
      </c>
    </row>
    <row r="28" spans="1:6" x14ac:dyDescent="0.25">
      <c r="A28" s="56" t="s">
        <v>19</v>
      </c>
      <c r="B28" s="50">
        <v>1729</v>
      </c>
      <c r="C28" s="50">
        <v>1722</v>
      </c>
      <c r="D28" s="51">
        <v>1589</v>
      </c>
      <c r="E28" s="52">
        <v>1501</v>
      </c>
      <c r="F28" s="53">
        <v>1689</v>
      </c>
    </row>
    <row r="29" spans="1:6" x14ac:dyDescent="0.25">
      <c r="A29" s="56" t="s">
        <v>20</v>
      </c>
      <c r="B29" s="50">
        <v>3882</v>
      </c>
      <c r="C29" s="50">
        <v>3988</v>
      </c>
      <c r="D29" s="51">
        <v>3936</v>
      </c>
      <c r="E29" s="52">
        <v>3822</v>
      </c>
      <c r="F29" s="53">
        <v>3778</v>
      </c>
    </row>
    <row r="30" spans="1:6" x14ac:dyDescent="0.25">
      <c r="A30" s="56" t="s">
        <v>21</v>
      </c>
      <c r="B30" s="50">
        <v>8842</v>
      </c>
      <c r="C30" s="50">
        <v>8807</v>
      </c>
      <c r="D30" s="51">
        <v>9079</v>
      </c>
      <c r="E30" s="52">
        <v>9913</v>
      </c>
      <c r="F30" s="53">
        <v>9564</v>
      </c>
    </row>
    <row r="31" spans="1:6" x14ac:dyDescent="0.25">
      <c r="A31" s="56" t="s">
        <v>22</v>
      </c>
      <c r="B31" s="50">
        <v>1710</v>
      </c>
      <c r="C31" s="50">
        <v>1543</v>
      </c>
      <c r="D31" s="51">
        <v>1552</v>
      </c>
      <c r="E31" s="52">
        <v>1550</v>
      </c>
      <c r="F31" s="53">
        <v>1535</v>
      </c>
    </row>
    <row r="32" spans="1:6" x14ac:dyDescent="0.25">
      <c r="A32" s="56" t="s">
        <v>23</v>
      </c>
      <c r="B32" s="50">
        <v>3658</v>
      </c>
      <c r="C32" s="50">
        <v>3631</v>
      </c>
      <c r="D32" s="51">
        <v>3463</v>
      </c>
      <c r="E32" s="52">
        <v>2907</v>
      </c>
      <c r="F32" s="53">
        <v>3041</v>
      </c>
    </row>
    <row r="33" spans="1:6" x14ac:dyDescent="0.25">
      <c r="A33" s="56" t="s">
        <v>24</v>
      </c>
      <c r="B33" s="50">
        <v>2440</v>
      </c>
      <c r="C33" s="50">
        <v>1979</v>
      </c>
      <c r="D33" s="51">
        <v>1906</v>
      </c>
      <c r="E33" s="52">
        <v>1861</v>
      </c>
      <c r="F33" s="53">
        <v>1849</v>
      </c>
    </row>
    <row r="34" spans="1:6" x14ac:dyDescent="0.25">
      <c r="A34" s="56" t="s">
        <v>25</v>
      </c>
      <c r="B34" s="50">
        <v>25816</v>
      </c>
      <c r="C34" s="11">
        <v>31273</v>
      </c>
      <c r="D34" s="51">
        <v>33516</v>
      </c>
      <c r="E34" s="52">
        <v>38154</v>
      </c>
      <c r="F34" s="53">
        <v>39564</v>
      </c>
    </row>
    <row r="35" spans="1:6" x14ac:dyDescent="0.25">
      <c r="A35" s="56" t="s">
        <v>26</v>
      </c>
      <c r="B35" s="50">
        <v>107981</v>
      </c>
      <c r="C35" s="50">
        <v>105333</v>
      </c>
      <c r="D35" s="51">
        <v>99467</v>
      </c>
      <c r="E35" s="52">
        <v>98101</v>
      </c>
      <c r="F35" s="53">
        <v>89854</v>
      </c>
    </row>
    <row r="36" spans="1:6" x14ac:dyDescent="0.25">
      <c r="A36" s="56" t="s">
        <v>63</v>
      </c>
      <c r="B36" s="22"/>
      <c r="C36" s="22"/>
      <c r="D36" s="22"/>
      <c r="E36" s="22"/>
      <c r="F36" s="22"/>
    </row>
    <row r="37" spans="1:6" x14ac:dyDescent="0.25">
      <c r="A37" s="56" t="s">
        <v>61</v>
      </c>
      <c r="B37" s="22"/>
      <c r="C37" s="22"/>
      <c r="D37" s="22"/>
      <c r="E37" s="23"/>
      <c r="F37" s="24"/>
    </row>
    <row r="38" spans="1:6" x14ac:dyDescent="0.25">
      <c r="A38" s="56" t="s">
        <v>27</v>
      </c>
      <c r="B38" s="11">
        <v>22187</v>
      </c>
      <c r="C38" s="11">
        <v>14637</v>
      </c>
      <c r="D38" s="12">
        <v>13322</v>
      </c>
      <c r="E38" s="55">
        <v>12767</v>
      </c>
      <c r="F38" s="13">
        <v>12375</v>
      </c>
    </row>
    <row r="39" spans="1:6" x14ac:dyDescent="0.25">
      <c r="A39" s="56" t="s">
        <v>28</v>
      </c>
      <c r="B39" s="50">
        <v>9577</v>
      </c>
      <c r="C39" s="50">
        <v>9482</v>
      </c>
      <c r="D39" s="51">
        <v>8463</v>
      </c>
      <c r="E39" s="52">
        <v>8154</v>
      </c>
      <c r="F39" s="53">
        <v>8016</v>
      </c>
    </row>
    <row r="40" spans="1:6" x14ac:dyDescent="0.25">
      <c r="A40" s="56" t="s">
        <v>29</v>
      </c>
      <c r="B40" s="50">
        <v>116</v>
      </c>
      <c r="C40" s="50">
        <v>120</v>
      </c>
      <c r="D40" s="51">
        <v>98</v>
      </c>
      <c r="E40" s="52">
        <v>100</v>
      </c>
      <c r="F40" s="53">
        <v>97</v>
      </c>
    </row>
    <row r="41" spans="1:6" x14ac:dyDescent="0.25">
      <c r="A41" s="56" t="s">
        <v>30</v>
      </c>
      <c r="B41" s="50">
        <v>1191</v>
      </c>
      <c r="C41" s="50">
        <v>1083</v>
      </c>
      <c r="D41" s="51">
        <v>821</v>
      </c>
      <c r="E41" s="52">
        <v>810</v>
      </c>
      <c r="F41" s="53">
        <v>760</v>
      </c>
    </row>
    <row r="42" spans="1:6" x14ac:dyDescent="0.25">
      <c r="A42" s="56" t="s">
        <v>31</v>
      </c>
      <c r="B42" s="50">
        <v>299</v>
      </c>
      <c r="C42" s="50">
        <v>290</v>
      </c>
      <c r="D42" s="51">
        <v>279</v>
      </c>
      <c r="E42" s="52">
        <v>273</v>
      </c>
      <c r="F42" s="53">
        <v>264</v>
      </c>
    </row>
    <row r="43" spans="1:6" x14ac:dyDescent="0.25">
      <c r="A43" s="56" t="s">
        <v>32</v>
      </c>
      <c r="B43" s="50">
        <v>140</v>
      </c>
      <c r="C43" s="50">
        <v>139</v>
      </c>
      <c r="D43" s="51">
        <v>132</v>
      </c>
      <c r="E43" s="52">
        <v>131</v>
      </c>
      <c r="F43" s="53">
        <v>128</v>
      </c>
    </row>
    <row r="44" spans="1:6" x14ac:dyDescent="0.25">
      <c r="A44" s="56" t="s">
        <v>52</v>
      </c>
      <c r="B44" s="50">
        <v>740</v>
      </c>
      <c r="C44" s="50">
        <v>625</v>
      </c>
      <c r="D44" s="51">
        <v>618</v>
      </c>
      <c r="E44" s="52">
        <v>562</v>
      </c>
      <c r="F44" s="53">
        <v>546</v>
      </c>
    </row>
    <row r="45" spans="1:6" x14ac:dyDescent="0.25">
      <c r="A45" s="56" t="s">
        <v>35</v>
      </c>
      <c r="B45" s="50">
        <v>6371</v>
      </c>
      <c r="C45" s="50">
        <v>6075</v>
      </c>
      <c r="D45" s="51">
        <v>6108</v>
      </c>
      <c r="E45" s="52">
        <v>6821</v>
      </c>
      <c r="F45" s="53">
        <v>6729</v>
      </c>
    </row>
    <row r="46" spans="1:6" x14ac:dyDescent="0.25">
      <c r="A46" s="56" t="s">
        <v>36</v>
      </c>
      <c r="B46" s="50">
        <v>197</v>
      </c>
      <c r="C46" s="50">
        <v>202</v>
      </c>
      <c r="D46" s="51">
        <v>201</v>
      </c>
      <c r="E46" s="52">
        <v>197</v>
      </c>
      <c r="F46" s="53">
        <v>195</v>
      </c>
    </row>
    <row r="47" spans="1:6" x14ac:dyDescent="0.25">
      <c r="A47" s="56" t="s">
        <v>37</v>
      </c>
      <c r="B47" s="50">
        <v>2022</v>
      </c>
      <c r="C47" s="50">
        <v>1974</v>
      </c>
      <c r="D47" s="51">
        <v>2006</v>
      </c>
      <c r="E47" s="52">
        <v>1899</v>
      </c>
      <c r="F47" s="53">
        <v>1859</v>
      </c>
    </row>
    <row r="48" spans="1:6" x14ac:dyDescent="0.25">
      <c r="A48" s="56" t="s">
        <v>38</v>
      </c>
      <c r="B48" s="50">
        <v>1340</v>
      </c>
      <c r="C48" s="50">
        <v>1300</v>
      </c>
      <c r="D48" s="51">
        <v>1145</v>
      </c>
      <c r="E48" s="52">
        <v>1171</v>
      </c>
      <c r="F48" s="53">
        <v>1188</v>
      </c>
    </row>
    <row r="49" spans="1:6" x14ac:dyDescent="0.25">
      <c r="A49" s="56" t="s">
        <v>39</v>
      </c>
      <c r="B49" s="50">
        <v>9974</v>
      </c>
      <c r="C49" s="50">
        <v>9426</v>
      </c>
      <c r="D49" s="51">
        <v>8583</v>
      </c>
      <c r="E49" s="52">
        <v>7888</v>
      </c>
      <c r="F49" s="53">
        <v>5575</v>
      </c>
    </row>
    <row r="50" spans="1:6" x14ac:dyDescent="0.25">
      <c r="A50" s="56" t="s">
        <v>40</v>
      </c>
      <c r="B50" s="50">
        <v>1068</v>
      </c>
      <c r="C50" s="50">
        <v>1035</v>
      </c>
      <c r="D50" s="51">
        <v>797</v>
      </c>
      <c r="E50" s="52">
        <v>778</v>
      </c>
      <c r="F50" s="53">
        <v>762</v>
      </c>
    </row>
    <row r="51" spans="1:6" x14ac:dyDescent="0.25">
      <c r="A51" s="56" t="s">
        <v>67</v>
      </c>
      <c r="B51" s="22"/>
      <c r="C51" s="22"/>
      <c r="D51" s="22"/>
      <c r="E51" s="23"/>
      <c r="F51" s="24"/>
    </row>
    <row r="52" spans="1:6" x14ac:dyDescent="0.25">
      <c r="A52" s="56" t="s">
        <v>62</v>
      </c>
      <c r="B52" s="22"/>
      <c r="C52" s="22"/>
      <c r="D52" s="22"/>
      <c r="E52" s="23"/>
      <c r="F52" s="26"/>
    </row>
    <row r="53" spans="1:6" x14ac:dyDescent="0.25">
      <c r="A53" s="56" t="s">
        <v>41</v>
      </c>
      <c r="B53" s="11">
        <v>60943</v>
      </c>
      <c r="C53" s="11">
        <v>61403</v>
      </c>
      <c r="D53" s="12">
        <v>57005</v>
      </c>
      <c r="E53" s="54">
        <v>51123</v>
      </c>
      <c r="F53" s="13">
        <v>44839</v>
      </c>
    </row>
    <row r="54" spans="1:6" x14ac:dyDescent="0.25">
      <c r="A54" s="56" t="s">
        <v>42</v>
      </c>
      <c r="B54" s="50">
        <v>29</v>
      </c>
      <c r="C54" s="50">
        <v>44</v>
      </c>
      <c r="D54" s="51">
        <v>55</v>
      </c>
      <c r="E54" s="52">
        <v>57</v>
      </c>
      <c r="F54" s="53">
        <v>58</v>
      </c>
    </row>
    <row r="55" spans="1:6" x14ac:dyDescent="0.25">
      <c r="A55" s="56" t="s">
        <v>43</v>
      </c>
      <c r="B55" s="50">
        <v>9602</v>
      </c>
      <c r="C55" s="50">
        <v>9254</v>
      </c>
      <c r="D55" s="51">
        <v>9033</v>
      </c>
      <c r="E55" s="52">
        <v>8043</v>
      </c>
      <c r="F55" s="53">
        <v>7834</v>
      </c>
    </row>
    <row r="56" spans="1:6" x14ac:dyDescent="0.25">
      <c r="A56" s="56" t="s">
        <v>44</v>
      </c>
      <c r="B56" s="50">
        <v>356</v>
      </c>
      <c r="C56" s="50">
        <v>379</v>
      </c>
      <c r="D56" s="51">
        <v>349</v>
      </c>
      <c r="E56" s="52">
        <v>393</v>
      </c>
      <c r="F56" s="53">
        <v>369</v>
      </c>
    </row>
    <row r="57" spans="1:6" x14ac:dyDescent="0.25">
      <c r="A57" s="56" t="s">
        <v>45</v>
      </c>
      <c r="B57" s="50">
        <v>1105</v>
      </c>
      <c r="C57" s="50">
        <v>1109</v>
      </c>
      <c r="D57" s="51">
        <v>1100</v>
      </c>
      <c r="E57" s="52">
        <v>1094</v>
      </c>
      <c r="F57" s="53">
        <v>1091</v>
      </c>
    </row>
    <row r="58" spans="1:6" x14ac:dyDescent="0.25">
      <c r="A58" s="56" t="s">
        <v>46</v>
      </c>
      <c r="B58" s="50">
        <v>1010</v>
      </c>
      <c r="C58" s="50">
        <v>779</v>
      </c>
      <c r="D58" s="51">
        <v>674</v>
      </c>
      <c r="E58" s="52">
        <v>665</v>
      </c>
      <c r="F58" s="53">
        <v>661</v>
      </c>
    </row>
    <row r="59" spans="1:6" x14ac:dyDescent="0.25">
      <c r="A59" s="56" t="s">
        <v>77</v>
      </c>
      <c r="B59" s="48">
        <v>0</v>
      </c>
      <c r="C59" s="48">
        <v>0</v>
      </c>
      <c r="D59" s="48">
        <v>0</v>
      </c>
      <c r="E59" s="48">
        <v>0</v>
      </c>
      <c r="F59" s="53">
        <v>1654</v>
      </c>
    </row>
  </sheetData>
  <autoFilter ref="A2:F58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EMPREGADOS!B15</f>
        <v>87654</v>
      </c>
      <c r="C2" s="5"/>
      <c r="D2" s="5"/>
      <c r="E2" s="6">
        <f>GASTOS!D39</f>
        <v>21059181000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EMPREGADOS!C15</f>
        <v>84926</v>
      </c>
      <c r="C3" s="5"/>
      <c r="D3" s="5"/>
      <c r="E3" s="6">
        <f>GASTOS!E39</f>
        <v>19067520000</v>
      </c>
    </row>
    <row r="4" spans="1:10" x14ac:dyDescent="0.2">
      <c r="A4" s="4">
        <v>2019</v>
      </c>
      <c r="B4" s="5">
        <f>EMPREGADOS!D15</f>
        <v>84066</v>
      </c>
      <c r="C4" s="5"/>
      <c r="D4" s="5"/>
      <c r="E4" s="6">
        <f>GASTOS!F39</f>
        <v>20855545000</v>
      </c>
    </row>
    <row r="5" spans="1:10" x14ac:dyDescent="0.2">
      <c r="A5" s="4">
        <v>2020</v>
      </c>
      <c r="B5" s="5">
        <f>EMPREGADOS!E15</f>
        <v>83629</v>
      </c>
      <c r="C5" s="5"/>
      <c r="D5" s="5"/>
      <c r="E5" s="6">
        <f>GASTOS!G39</f>
        <v>21225345000</v>
      </c>
    </row>
    <row r="6" spans="1:10" x14ac:dyDescent="0.2">
      <c r="A6" s="4">
        <v>2021</v>
      </c>
      <c r="B6" s="5">
        <f>EMPREGADOS!F15</f>
        <v>86038</v>
      </c>
      <c r="C6" s="5"/>
      <c r="D6" s="5"/>
      <c r="E6" s="6">
        <f>GASTOS!H39</f>
        <v>21770480000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EMPREGADOS!B23</f>
        <v>2360</v>
      </c>
      <c r="C2" s="5"/>
      <c r="D2" s="5"/>
      <c r="E2" s="6">
        <f>GASTOS!D15</f>
        <v>556840659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EMPREGADOS!C23</f>
        <v>2152</v>
      </c>
      <c r="C3" s="5"/>
      <c r="D3" s="5"/>
      <c r="E3" s="6">
        <f>GASTOS!E15</f>
        <v>493199331</v>
      </c>
    </row>
    <row r="4" spans="1:10" x14ac:dyDescent="0.2">
      <c r="A4" s="4">
        <v>2019</v>
      </c>
      <c r="B4" s="5">
        <f>EMPREGADOS!D23</f>
        <v>1984</v>
      </c>
      <c r="C4" s="5"/>
      <c r="D4" s="5"/>
      <c r="E4" s="6">
        <f>GASTOS!F15</f>
        <v>408319975</v>
      </c>
    </row>
    <row r="5" spans="1:10" x14ac:dyDescent="0.2">
      <c r="A5" s="4">
        <v>2020</v>
      </c>
      <c r="B5" s="5">
        <f>EMPREGADOS!E23</f>
        <v>1963</v>
      </c>
      <c r="C5" s="5"/>
      <c r="D5" s="5"/>
      <c r="E5" s="6">
        <f>GASTOS!G15</f>
        <v>378264050</v>
      </c>
    </row>
    <row r="6" spans="1:10" x14ac:dyDescent="0.2">
      <c r="A6" s="4">
        <v>2021</v>
      </c>
      <c r="B6" s="5">
        <f>EMPREGADOS!F23</f>
        <v>1934</v>
      </c>
      <c r="C6" s="5"/>
      <c r="D6" s="5"/>
      <c r="E6" s="6">
        <f>GASTOS!H15</f>
        <v>367368181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37.710937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2016</v>
      </c>
      <c r="B2" s="5">
        <f>EMPREGADOS!B21</f>
        <v>227</v>
      </c>
      <c r="C2" s="5"/>
      <c r="D2" s="5"/>
      <c r="E2" s="6">
        <f>GASTOS!D13</f>
        <v>0</v>
      </c>
      <c r="F2" s="6"/>
      <c r="G2" s="6"/>
      <c r="H2" s="6"/>
      <c r="I2" s="6"/>
      <c r="J2" s="6"/>
    </row>
    <row r="3" spans="1:10" x14ac:dyDescent="0.2">
      <c r="A3" s="4">
        <v>2017</v>
      </c>
      <c r="B3" s="5">
        <f>EMPREGADOS!C21</f>
        <v>228</v>
      </c>
      <c r="C3" s="5"/>
      <c r="D3" s="5"/>
      <c r="E3" s="6">
        <f>GASTOS!E13</f>
        <v>0</v>
      </c>
    </row>
    <row r="4" spans="1:10" x14ac:dyDescent="0.2">
      <c r="A4" s="4">
        <v>2018</v>
      </c>
      <c r="B4" s="5">
        <f>EMPREGADOS!D21</f>
        <v>229</v>
      </c>
      <c r="C4" s="5"/>
      <c r="D4" s="5"/>
      <c r="E4" s="6">
        <f>GASTOS!F13</f>
        <v>0</v>
      </c>
    </row>
    <row r="5" spans="1:10" x14ac:dyDescent="0.2">
      <c r="A5" s="4">
        <v>2019</v>
      </c>
      <c r="B5" s="5">
        <f>EMPREGADOS!E21</f>
        <v>209</v>
      </c>
      <c r="C5" s="5"/>
      <c r="D5" s="5"/>
      <c r="E5" s="6">
        <f>GASTOS!G13</f>
        <v>0</v>
      </c>
    </row>
    <row r="6" spans="1:10" x14ac:dyDescent="0.2">
      <c r="A6" s="4">
        <v>2020</v>
      </c>
      <c r="B6" s="5">
        <f>EMPREGADOS!F21</f>
        <v>207</v>
      </c>
      <c r="C6" s="5"/>
      <c r="D6" s="5"/>
      <c r="E6" s="6">
        <f>GASTOS!H13</f>
        <v>21903697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EMPREGADOS!B38</f>
        <v>22187</v>
      </c>
      <c r="C2" s="5"/>
      <c r="D2" s="5"/>
      <c r="E2" s="6">
        <f>GASTOS!D35</f>
        <v>7721938000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EMPREGADOS!C38</f>
        <v>14637</v>
      </c>
      <c r="C3" s="5"/>
      <c r="D3" s="5"/>
      <c r="E3" s="6">
        <f>GASTOS!E35</f>
        <v>6519724000</v>
      </c>
    </row>
    <row r="4" spans="1:10" x14ac:dyDescent="0.2">
      <c r="A4" s="4">
        <v>2019</v>
      </c>
      <c r="B4" s="5">
        <f>EMPREGADOS!D38</f>
        <v>13322</v>
      </c>
      <c r="C4" s="5"/>
      <c r="D4" s="5"/>
      <c r="E4" s="6">
        <f>GASTOS!F35</f>
        <v>5397485000</v>
      </c>
    </row>
    <row r="5" spans="1:10" x14ac:dyDescent="0.2">
      <c r="A5" s="4">
        <v>2020</v>
      </c>
      <c r="B5" s="5">
        <f>EMPREGADOS!E38</f>
        <v>12767</v>
      </c>
      <c r="C5" s="5"/>
      <c r="D5" s="5"/>
      <c r="E5" s="6">
        <f>GASTOS!G35</f>
        <v>4742852000</v>
      </c>
    </row>
    <row r="6" spans="1:10" x14ac:dyDescent="0.2">
      <c r="A6" s="4">
        <v>2021</v>
      </c>
      <c r="B6" s="5">
        <f>EMPREGADOS!F38</f>
        <v>12375</v>
      </c>
      <c r="C6" s="5"/>
      <c r="D6" s="5"/>
      <c r="E6" s="6">
        <f>GASTOS!H35</f>
        <v>5273044000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EMPREGADOS!B16</f>
        <v>4846</v>
      </c>
      <c r="C2" s="5"/>
      <c r="D2" s="5"/>
      <c r="E2" s="6">
        <f>GASTOS!D8</f>
        <v>242842877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EMPREGADOS!C16</f>
        <v>4829</v>
      </c>
      <c r="C3" s="5"/>
      <c r="D3" s="5"/>
      <c r="E3" s="6">
        <f>GASTOS!E8</f>
        <v>448553177</v>
      </c>
    </row>
    <row r="4" spans="1:10" x14ac:dyDescent="0.2">
      <c r="A4" s="4">
        <v>2019</v>
      </c>
      <c r="B4" s="5">
        <f>EMPREGADOS!D16</f>
        <v>4551</v>
      </c>
      <c r="C4" s="5"/>
      <c r="D4" s="5"/>
      <c r="E4" s="6">
        <f>GASTOS!F8</f>
        <v>676676522</v>
      </c>
    </row>
    <row r="5" spans="1:10" x14ac:dyDescent="0.2">
      <c r="A5" s="4">
        <v>2020</v>
      </c>
      <c r="B5" s="5">
        <f>EMPREGADOS!E16</f>
        <v>4448</v>
      </c>
      <c r="C5" s="5"/>
      <c r="D5" s="5"/>
      <c r="E5" s="6">
        <f>GASTOS!G8</f>
        <v>610891758</v>
      </c>
    </row>
    <row r="6" spans="1:10" x14ac:dyDescent="0.2">
      <c r="A6" s="4">
        <v>2021</v>
      </c>
      <c r="B6" s="5">
        <f>EMPREGADOS!F16</f>
        <v>4335</v>
      </c>
      <c r="C6" s="5"/>
      <c r="D6" s="5"/>
      <c r="E6" s="6">
        <f>GASTOS!H8</f>
        <v>556954675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EMPREGADOS!B28</f>
        <v>1729</v>
      </c>
      <c r="C2" s="5"/>
      <c r="D2" s="5"/>
      <c r="E2" s="6">
        <f>GASTOS!D20</f>
        <v>411694679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EMPREGADOS!C28</f>
        <v>1722</v>
      </c>
      <c r="C3" s="5"/>
      <c r="D3" s="5"/>
      <c r="E3" s="6">
        <f>GASTOS!E20</f>
        <v>480276784</v>
      </c>
    </row>
    <row r="4" spans="1:10" x14ac:dyDescent="0.2">
      <c r="A4" s="4">
        <v>2019</v>
      </c>
      <c r="B4" s="5">
        <f>EMPREGADOS!D28</f>
        <v>1589</v>
      </c>
      <c r="C4" s="5"/>
      <c r="D4" s="5"/>
      <c r="E4" s="6">
        <f>GASTOS!F20</f>
        <v>483667077</v>
      </c>
    </row>
    <row r="5" spans="1:10" x14ac:dyDescent="0.2">
      <c r="A5" s="4">
        <v>2020</v>
      </c>
      <c r="B5" s="5">
        <f>EMPREGADOS!E28</f>
        <v>1501</v>
      </c>
      <c r="C5" s="5"/>
      <c r="D5" s="5"/>
      <c r="E5" s="6">
        <f>GASTOS!G20</f>
        <v>447532197</v>
      </c>
    </row>
    <row r="6" spans="1:10" x14ac:dyDescent="0.2">
      <c r="A6" s="4">
        <v>2021</v>
      </c>
      <c r="B6" s="5">
        <f>EMPREGADOS!F28</f>
        <v>1689</v>
      </c>
      <c r="C6" s="5"/>
      <c r="D6" s="5"/>
      <c r="E6" s="6">
        <f>GASTOS!H20</f>
        <v>457899034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EMPREGADOS!B20</f>
        <v>603</v>
      </c>
      <c r="C2" s="5"/>
      <c r="D2" s="5"/>
      <c r="E2" s="6">
        <f>GASTOS!D12</f>
        <v>39463936.539999999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EMPREGADOS!C20</f>
        <v>610</v>
      </c>
      <c r="C3" s="5"/>
      <c r="D3" s="5"/>
      <c r="E3" s="6">
        <f>GASTOS!E12</f>
        <v>40965172.340000004</v>
      </c>
    </row>
    <row r="4" spans="1:10" x14ac:dyDescent="0.2">
      <c r="A4" s="4">
        <v>2019</v>
      </c>
      <c r="B4" s="5">
        <f>EMPREGADOS!D20</f>
        <v>590</v>
      </c>
      <c r="C4" s="5"/>
      <c r="D4" s="5"/>
      <c r="E4" s="6">
        <f>GASTOS!F12</f>
        <v>46597977.009999998</v>
      </c>
    </row>
    <row r="5" spans="1:10" x14ac:dyDescent="0.2">
      <c r="A5" s="4">
        <v>2020</v>
      </c>
      <c r="B5" s="5">
        <f>EMPREGADOS!E20</f>
        <v>584</v>
      </c>
      <c r="C5" s="5"/>
      <c r="D5" s="5"/>
      <c r="E5" s="6">
        <f>GASTOS!G12</f>
        <v>40204907</v>
      </c>
    </row>
    <row r="6" spans="1:10" x14ac:dyDescent="0.2">
      <c r="A6" s="4">
        <v>2021</v>
      </c>
      <c r="B6" s="5">
        <f>EMPREGADOS!F20</f>
        <v>571</v>
      </c>
      <c r="C6" s="5"/>
      <c r="D6" s="5"/>
      <c r="E6" s="6">
        <f>GASTOS!H12</f>
        <v>47327349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EMPREGADOS!B31</f>
        <v>1710</v>
      </c>
      <c r="C2" s="5"/>
      <c r="D2" s="5"/>
      <c r="E2" s="6">
        <f>GASTOS!D24</f>
        <v>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EMPREGADOS!C31</f>
        <v>1543</v>
      </c>
      <c r="C3" s="5"/>
      <c r="D3" s="5"/>
      <c r="E3" s="6">
        <f>GASTOS!E24</f>
        <v>0</v>
      </c>
    </row>
    <row r="4" spans="1:10" x14ac:dyDescent="0.2">
      <c r="A4" s="4">
        <v>2019</v>
      </c>
      <c r="B4" s="5">
        <f>EMPREGADOS!D31</f>
        <v>1552</v>
      </c>
      <c r="C4" s="5"/>
      <c r="D4" s="5"/>
      <c r="E4" s="6">
        <f>GASTOS!F24</f>
        <v>0</v>
      </c>
    </row>
    <row r="5" spans="1:10" x14ac:dyDescent="0.2">
      <c r="A5" s="4">
        <v>2020</v>
      </c>
      <c r="B5" s="5">
        <f>EMPREGADOS!E31</f>
        <v>1550</v>
      </c>
      <c r="C5" s="5"/>
      <c r="D5" s="5"/>
      <c r="E5" s="6">
        <f>GASTOS!G24</f>
        <v>308860729</v>
      </c>
    </row>
    <row r="6" spans="1:10" x14ac:dyDescent="0.2">
      <c r="A6" s="4">
        <v>2021</v>
      </c>
      <c r="B6" s="5">
        <f>EMPREGADOS!F31</f>
        <v>1535</v>
      </c>
      <c r="C6" s="5"/>
      <c r="D6" s="5"/>
      <c r="E6" s="6">
        <f>GASTOS!H24</f>
        <v>313105440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EMPREGADOS!B17</f>
        <v>90</v>
      </c>
      <c r="C2" s="5"/>
      <c r="D2" s="5"/>
      <c r="E2" s="6">
        <f>GASTOS!D9</f>
        <v>30233059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EMPREGADOS!C17</f>
        <v>92</v>
      </c>
      <c r="C3" s="5"/>
      <c r="D3" s="5"/>
      <c r="E3" s="6">
        <f>GASTOS!E9</f>
        <v>28124461</v>
      </c>
    </row>
    <row r="4" spans="1:10" x14ac:dyDescent="0.2">
      <c r="A4" s="4">
        <v>2019</v>
      </c>
      <c r="B4" s="5">
        <f>EMPREGADOS!D17</f>
        <v>87</v>
      </c>
      <c r="C4" s="5"/>
      <c r="D4" s="5"/>
      <c r="E4" s="6">
        <f>GASTOS!F9</f>
        <v>27314210</v>
      </c>
    </row>
    <row r="5" spans="1:10" x14ac:dyDescent="0.2">
      <c r="A5" s="4">
        <v>2020</v>
      </c>
      <c r="B5" s="5">
        <f>EMPREGADOS!E17</f>
        <v>70</v>
      </c>
      <c r="C5" s="5"/>
      <c r="D5" s="5"/>
      <c r="E5" s="6">
        <f>GASTOS!G9</f>
        <v>28611454</v>
      </c>
    </row>
    <row r="6" spans="1:10" x14ac:dyDescent="0.2">
      <c r="A6" s="4">
        <v>2021</v>
      </c>
      <c r="B6" s="5">
        <f>EMPREGADOS!F17</f>
        <v>61</v>
      </c>
      <c r="C6" s="5"/>
      <c r="D6" s="5"/>
      <c r="E6" s="6">
        <f>GASTOS!H9</f>
        <v>23505480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EMPREGADOS!B26</f>
        <v>318</v>
      </c>
      <c r="C2" s="5"/>
      <c r="D2" s="5"/>
      <c r="E2" s="6">
        <f>GASTOS!D18</f>
        <v>93728047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EMPREGADOS!C26</f>
        <v>314</v>
      </c>
      <c r="C3" s="5"/>
      <c r="D3" s="5"/>
      <c r="E3" s="6">
        <f>GASTOS!E18</f>
        <v>82911014</v>
      </c>
    </row>
    <row r="4" spans="1:10" x14ac:dyDescent="0.2">
      <c r="A4" s="4">
        <v>2019</v>
      </c>
      <c r="B4" s="5">
        <f>EMPREGADOS!D26</f>
        <v>258</v>
      </c>
      <c r="C4" s="5"/>
      <c r="D4" s="5"/>
      <c r="E4" s="6">
        <f>GASTOS!F18</f>
        <v>89223303</v>
      </c>
    </row>
    <row r="5" spans="1:10" x14ac:dyDescent="0.2">
      <c r="A5" s="4">
        <v>2020</v>
      </c>
      <c r="B5" s="5">
        <f>EMPREGADOS!E26</f>
        <v>239</v>
      </c>
      <c r="C5" s="5"/>
      <c r="D5" s="5"/>
      <c r="E5" s="6">
        <f>GASTOS!G18</f>
        <v>66987690</v>
      </c>
    </row>
    <row r="6" spans="1:10" x14ac:dyDescent="0.2">
      <c r="A6" s="4">
        <v>2021</v>
      </c>
      <c r="B6" s="5">
        <f>EMPREGADOS!F26</f>
        <v>236</v>
      </c>
      <c r="C6" s="5"/>
      <c r="D6" s="5"/>
      <c r="E6" s="6">
        <f>GASTOS!H18</f>
        <v>61611245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H57"/>
  <sheetViews>
    <sheetView showGridLines="0" topLeftCell="A25" zoomScaleNormal="100" workbookViewId="0">
      <selection activeCell="D37" sqref="D37"/>
    </sheetView>
  </sheetViews>
  <sheetFormatPr defaultColWidth="9.140625" defaultRowHeight="15" x14ac:dyDescent="0.25"/>
  <cols>
    <col min="1" max="1" width="25.28515625" style="14" customWidth="1"/>
    <col min="2" max="2" width="18.28515625" style="14" hidden="1" customWidth="1"/>
    <col min="3" max="3" width="17.28515625" style="14" hidden="1" customWidth="1"/>
    <col min="4" max="7" width="17.28515625" style="14" bestFit="1" customWidth="1"/>
    <col min="8" max="8" width="17.28515625" style="38" bestFit="1" customWidth="1"/>
    <col min="9" max="16384" width="9.140625" style="14"/>
  </cols>
  <sheetData>
    <row r="2" spans="1:8" x14ac:dyDescent="0.25">
      <c r="A2" s="17" t="s">
        <v>68</v>
      </c>
      <c r="B2" s="17" t="s">
        <v>69</v>
      </c>
      <c r="C2" s="17" t="s">
        <v>70</v>
      </c>
      <c r="D2" s="17" t="s">
        <v>71</v>
      </c>
      <c r="E2" s="17" t="s">
        <v>72</v>
      </c>
      <c r="F2" s="17" t="s">
        <v>73</v>
      </c>
      <c r="G2" s="17" t="s">
        <v>74</v>
      </c>
      <c r="H2" s="17">
        <v>2021</v>
      </c>
    </row>
    <row r="3" spans="1:8" x14ac:dyDescent="0.25">
      <c r="A3" s="18" t="s">
        <v>5</v>
      </c>
      <c r="B3" s="15">
        <v>17716673</v>
      </c>
      <c r="C3" s="15">
        <v>22783789</v>
      </c>
      <c r="D3" s="30">
        <v>18623779</v>
      </c>
      <c r="E3" s="30">
        <v>19460161</v>
      </c>
      <c r="F3" s="30">
        <v>16339401</v>
      </c>
      <c r="G3" s="30">
        <v>10604691</v>
      </c>
      <c r="H3" s="37">
        <v>10255359</v>
      </c>
    </row>
    <row r="4" spans="1:8" x14ac:dyDescent="0.25">
      <c r="A4" s="18" t="s">
        <v>6</v>
      </c>
      <c r="B4" s="15">
        <v>190849637</v>
      </c>
      <c r="C4" s="15">
        <v>234086260</v>
      </c>
      <c r="D4" s="30">
        <v>312929323</v>
      </c>
      <c r="E4" s="30">
        <v>320029298</v>
      </c>
      <c r="F4" s="30">
        <v>358979733</v>
      </c>
      <c r="G4" s="30">
        <v>327941796</v>
      </c>
      <c r="H4" s="39">
        <v>317489983</v>
      </c>
    </row>
    <row r="5" spans="1:8" x14ac:dyDescent="0.25">
      <c r="A5" s="18" t="s">
        <v>47</v>
      </c>
      <c r="B5" s="16"/>
      <c r="C5" s="15">
        <v>568771595</v>
      </c>
      <c r="D5" s="30">
        <v>450345265</v>
      </c>
      <c r="E5" s="30">
        <v>443754072</v>
      </c>
      <c r="F5" s="30">
        <v>491778162</v>
      </c>
      <c r="G5" s="30">
        <v>500323450</v>
      </c>
      <c r="H5" s="39">
        <v>533533537</v>
      </c>
    </row>
    <row r="6" spans="1:8" x14ac:dyDescent="0.25">
      <c r="A6" s="18" t="s">
        <v>49</v>
      </c>
      <c r="B6" s="16"/>
      <c r="C6" s="15">
        <v>1565754031</v>
      </c>
      <c r="D6" s="30">
        <v>1682679433</v>
      </c>
      <c r="E6" s="30">
        <v>1780987690</v>
      </c>
      <c r="F6" s="30">
        <v>1833148251</v>
      </c>
      <c r="G6" s="30">
        <v>1950209937</v>
      </c>
      <c r="H6" s="40">
        <v>2083855627</v>
      </c>
    </row>
    <row r="7" spans="1:8" x14ac:dyDescent="0.25">
      <c r="A7" s="18" t="s">
        <v>75</v>
      </c>
      <c r="B7" s="15">
        <v>7635791</v>
      </c>
      <c r="C7" s="15">
        <v>8764438</v>
      </c>
      <c r="D7" s="34"/>
      <c r="E7" s="34"/>
      <c r="F7" s="34"/>
      <c r="G7" s="34"/>
      <c r="H7" s="34"/>
    </row>
    <row r="8" spans="1:8" x14ac:dyDescent="0.25">
      <c r="A8" s="18" t="s">
        <v>7</v>
      </c>
      <c r="B8" s="15">
        <v>431604482</v>
      </c>
      <c r="C8" s="15">
        <v>519340652</v>
      </c>
      <c r="D8" s="30">
        <v>242842877</v>
      </c>
      <c r="E8" s="30">
        <v>448553177</v>
      </c>
      <c r="F8" s="30">
        <v>676676522</v>
      </c>
      <c r="G8" s="30">
        <v>610891758</v>
      </c>
      <c r="H8" s="40">
        <v>556954675</v>
      </c>
    </row>
    <row r="9" spans="1:8" x14ac:dyDescent="0.25">
      <c r="A9" s="18" t="s">
        <v>8</v>
      </c>
      <c r="B9" s="15">
        <v>28663833</v>
      </c>
      <c r="C9" s="15">
        <v>29656355</v>
      </c>
      <c r="D9" s="30">
        <v>30233059</v>
      </c>
      <c r="E9" s="30">
        <v>28124461</v>
      </c>
      <c r="F9" s="30">
        <v>27314210</v>
      </c>
      <c r="G9" s="30">
        <v>28611454</v>
      </c>
      <c r="H9" s="49">
        <v>23505480</v>
      </c>
    </row>
    <row r="10" spans="1:8" x14ac:dyDescent="0.25">
      <c r="A10" s="18" t="s">
        <v>9</v>
      </c>
      <c r="B10" s="15">
        <v>60601243</v>
      </c>
      <c r="C10" s="15">
        <v>65879952</v>
      </c>
      <c r="D10" s="30">
        <v>87286748</v>
      </c>
      <c r="E10" s="30">
        <v>88346305</v>
      </c>
      <c r="F10" s="30">
        <v>94333034</v>
      </c>
      <c r="G10" s="30">
        <v>86790451</v>
      </c>
      <c r="H10" s="40">
        <v>91930989</v>
      </c>
    </row>
    <row r="11" spans="1:8" x14ac:dyDescent="0.25">
      <c r="A11" s="18" t="s">
        <v>10</v>
      </c>
      <c r="B11" s="15">
        <v>184261641</v>
      </c>
      <c r="C11" s="15">
        <v>233272425</v>
      </c>
      <c r="D11" s="30">
        <v>253221001</v>
      </c>
      <c r="E11" s="30">
        <v>232544989</v>
      </c>
      <c r="F11" s="30">
        <v>237448690</v>
      </c>
      <c r="G11" s="30">
        <v>230651108</v>
      </c>
      <c r="H11" s="40">
        <v>229165236</v>
      </c>
    </row>
    <row r="12" spans="1:8" x14ac:dyDescent="0.25">
      <c r="A12" s="18" t="s">
        <v>11</v>
      </c>
      <c r="B12" s="15">
        <v>46311112</v>
      </c>
      <c r="C12" s="15">
        <v>53670806</v>
      </c>
      <c r="D12" s="30">
        <v>39463936.539999999</v>
      </c>
      <c r="E12" s="30">
        <v>40965172.340000004</v>
      </c>
      <c r="F12" s="30">
        <v>46597977.009999998</v>
      </c>
      <c r="G12" s="30">
        <v>40204907</v>
      </c>
      <c r="H12" s="40">
        <v>47327349</v>
      </c>
    </row>
    <row r="13" spans="1:8" x14ac:dyDescent="0.25">
      <c r="A13" s="18" t="s">
        <v>12</v>
      </c>
      <c r="B13" s="15">
        <v>20972008</v>
      </c>
      <c r="C13" s="15">
        <v>18636380</v>
      </c>
      <c r="D13" s="30">
        <v>0</v>
      </c>
      <c r="E13" s="30">
        <v>0</v>
      </c>
      <c r="F13" s="30">
        <v>0</v>
      </c>
      <c r="G13" s="30">
        <v>0</v>
      </c>
      <c r="H13" s="40">
        <v>21903697</v>
      </c>
    </row>
    <row r="14" spans="1:8" x14ac:dyDescent="0.25">
      <c r="A14" s="18" t="s">
        <v>13</v>
      </c>
      <c r="B14" s="15">
        <v>36301631</v>
      </c>
      <c r="C14" s="15">
        <v>37678694</v>
      </c>
      <c r="D14" s="33"/>
      <c r="E14" s="33"/>
      <c r="F14" s="33"/>
      <c r="G14" s="33"/>
      <c r="H14" s="33"/>
    </row>
    <row r="15" spans="1:8" x14ac:dyDescent="0.25">
      <c r="A15" s="18" t="s">
        <v>14</v>
      </c>
      <c r="B15" s="15">
        <v>481168718</v>
      </c>
      <c r="C15" s="15">
        <v>297572506</v>
      </c>
      <c r="D15" s="30">
        <v>556840659</v>
      </c>
      <c r="E15" s="30">
        <v>493199331</v>
      </c>
      <c r="F15" s="30">
        <v>408319975</v>
      </c>
      <c r="G15" s="30">
        <v>378264050</v>
      </c>
      <c r="H15" s="41">
        <v>367368181</v>
      </c>
    </row>
    <row r="16" spans="1:8" x14ac:dyDescent="0.25">
      <c r="A16" s="18" t="s">
        <v>15</v>
      </c>
      <c r="B16" s="15">
        <v>45287943</v>
      </c>
      <c r="C16" s="15">
        <v>51531742</v>
      </c>
      <c r="D16" s="30">
        <v>59953134</v>
      </c>
      <c r="E16" s="30">
        <v>60546384</v>
      </c>
      <c r="F16" s="30">
        <v>66659480</v>
      </c>
      <c r="G16" s="30">
        <v>68909347</v>
      </c>
      <c r="H16" s="40">
        <v>68847187</v>
      </c>
    </row>
    <row r="17" spans="1:8" x14ac:dyDescent="0.25">
      <c r="A17" s="32" t="s">
        <v>16</v>
      </c>
      <c r="B17" s="15">
        <v>31054569</v>
      </c>
      <c r="C17" s="15">
        <v>34080802</v>
      </c>
      <c r="D17" s="30">
        <v>49995583</v>
      </c>
      <c r="E17" s="30">
        <v>48255391</v>
      </c>
      <c r="F17" s="30">
        <v>56960577</v>
      </c>
      <c r="G17" s="30">
        <v>52667085</v>
      </c>
      <c r="H17" s="47">
        <v>0</v>
      </c>
    </row>
    <row r="18" spans="1:8" x14ac:dyDescent="0.25">
      <c r="A18" s="18" t="s">
        <v>17</v>
      </c>
      <c r="B18" s="15">
        <v>68316376</v>
      </c>
      <c r="C18" s="15">
        <v>69191243</v>
      </c>
      <c r="D18" s="30">
        <v>93728047</v>
      </c>
      <c r="E18" s="30">
        <v>82911014</v>
      </c>
      <c r="F18" s="30">
        <v>89223303</v>
      </c>
      <c r="G18" s="30">
        <v>66987690</v>
      </c>
      <c r="H18" s="40">
        <v>61611245</v>
      </c>
    </row>
    <row r="19" spans="1:8" x14ac:dyDescent="0.25">
      <c r="A19" s="18" t="s">
        <v>18</v>
      </c>
      <c r="B19" s="15">
        <v>322089871</v>
      </c>
      <c r="C19" s="15">
        <v>347689486</v>
      </c>
      <c r="D19" s="30">
        <v>276365717</v>
      </c>
      <c r="E19" s="30">
        <v>362770943</v>
      </c>
      <c r="F19" s="30">
        <v>367307900</v>
      </c>
      <c r="G19" s="30">
        <v>412342043</v>
      </c>
      <c r="H19" s="40">
        <v>324635310</v>
      </c>
    </row>
    <row r="20" spans="1:8" x14ac:dyDescent="0.25">
      <c r="A20" s="18" t="s">
        <v>19</v>
      </c>
      <c r="B20" s="15">
        <v>277527336</v>
      </c>
      <c r="C20" s="15">
        <v>295742549</v>
      </c>
      <c r="D20" s="30">
        <v>411694679</v>
      </c>
      <c r="E20" s="30">
        <v>480276784</v>
      </c>
      <c r="F20" s="30">
        <v>483667077</v>
      </c>
      <c r="G20" s="30">
        <v>447532197</v>
      </c>
      <c r="H20" s="40">
        <v>457899034</v>
      </c>
    </row>
    <row r="21" spans="1:8" x14ac:dyDescent="0.25">
      <c r="A21" s="18" t="s">
        <v>76</v>
      </c>
      <c r="B21" s="15">
        <v>2466295</v>
      </c>
      <c r="C21" s="15">
        <v>3743514</v>
      </c>
      <c r="D21" s="33"/>
      <c r="E21" s="33"/>
      <c r="F21" s="33"/>
      <c r="G21" s="33"/>
      <c r="H21" s="33"/>
    </row>
    <row r="22" spans="1:8" x14ac:dyDescent="0.25">
      <c r="A22" s="18" t="s">
        <v>20</v>
      </c>
      <c r="B22" s="15">
        <v>655618163</v>
      </c>
      <c r="C22" s="15">
        <v>1241710396</v>
      </c>
      <c r="D22" s="30">
        <v>963364165</v>
      </c>
      <c r="E22" s="30">
        <v>845573673</v>
      </c>
      <c r="F22" s="30">
        <v>929504059</v>
      </c>
      <c r="G22" s="30">
        <v>925613835</v>
      </c>
      <c r="H22" s="40">
        <v>966388127</v>
      </c>
    </row>
    <row r="23" spans="1:8" x14ac:dyDescent="0.25">
      <c r="A23" s="18" t="s">
        <v>21</v>
      </c>
      <c r="B23" s="15">
        <v>1066008198</v>
      </c>
      <c r="C23" s="15">
        <v>1172758644</v>
      </c>
      <c r="D23" s="30">
        <v>1230458802</v>
      </c>
      <c r="E23" s="30">
        <v>1251799645</v>
      </c>
      <c r="F23" s="30">
        <v>1299694480</v>
      </c>
      <c r="G23" s="30">
        <v>1181189573</v>
      </c>
      <c r="H23" s="40">
        <v>1320253231</v>
      </c>
    </row>
    <row r="24" spans="1:8" x14ac:dyDescent="0.25">
      <c r="A24" s="18" t="s">
        <v>22</v>
      </c>
      <c r="B24" s="15">
        <v>333320859</v>
      </c>
      <c r="C24" s="15">
        <v>395265024</v>
      </c>
      <c r="D24" s="30">
        <v>0</v>
      </c>
      <c r="E24" s="30">
        <v>0</v>
      </c>
      <c r="F24" s="30">
        <v>0</v>
      </c>
      <c r="G24" s="30">
        <v>308860729</v>
      </c>
      <c r="H24" s="40">
        <v>313105440</v>
      </c>
    </row>
    <row r="25" spans="1:8" x14ac:dyDescent="0.25">
      <c r="A25" s="18" t="s">
        <v>23</v>
      </c>
      <c r="B25" s="15">
        <v>561112768</v>
      </c>
      <c r="C25" s="15">
        <v>626870339</v>
      </c>
      <c r="D25" s="30">
        <v>725067049</v>
      </c>
      <c r="E25" s="30">
        <v>703069737</v>
      </c>
      <c r="F25" s="30">
        <v>734993766</v>
      </c>
      <c r="G25" s="30">
        <v>699788467</v>
      </c>
      <c r="H25" s="40">
        <v>656218439</v>
      </c>
    </row>
    <row r="26" spans="1:8" x14ac:dyDescent="0.25">
      <c r="A26" s="18" t="s">
        <v>24</v>
      </c>
      <c r="B26" s="15">
        <v>344150795</v>
      </c>
      <c r="C26" s="15">
        <v>372733728</v>
      </c>
      <c r="D26" s="30">
        <v>109038313</v>
      </c>
      <c r="E26" s="30">
        <v>94116090</v>
      </c>
      <c r="F26" s="30">
        <v>89925393</v>
      </c>
      <c r="G26" s="30">
        <v>106468420</v>
      </c>
      <c r="H26" s="40">
        <v>91450526</v>
      </c>
    </row>
    <row r="27" spans="1:8" x14ac:dyDescent="0.25">
      <c r="A27" s="18" t="s">
        <v>25</v>
      </c>
      <c r="B27" s="15">
        <v>492556255</v>
      </c>
      <c r="C27" s="15">
        <v>1556581326</v>
      </c>
      <c r="D27" s="30">
        <v>3241073430</v>
      </c>
      <c r="E27" s="30">
        <v>4267515817</v>
      </c>
      <c r="F27" s="30">
        <v>4893607420</v>
      </c>
      <c r="G27" s="30">
        <v>5434543459</v>
      </c>
      <c r="H27" s="40">
        <v>5969728612</v>
      </c>
    </row>
    <row r="28" spans="1:8" x14ac:dyDescent="0.25">
      <c r="A28" s="18" t="s">
        <v>26</v>
      </c>
      <c r="B28" s="15">
        <v>11073695929</v>
      </c>
      <c r="C28" s="15">
        <v>13084629873</v>
      </c>
      <c r="D28" s="30">
        <v>11786706060</v>
      </c>
      <c r="E28" s="30">
        <v>10522677831</v>
      </c>
      <c r="F28" s="30">
        <v>10624426739</v>
      </c>
      <c r="G28" s="30">
        <v>8837597568</v>
      </c>
      <c r="H28" s="40">
        <v>9720504254</v>
      </c>
    </row>
    <row r="29" spans="1:8" x14ac:dyDescent="0.25">
      <c r="A29" s="18" t="s">
        <v>28</v>
      </c>
      <c r="B29" s="15">
        <v>2084999877</v>
      </c>
      <c r="C29" s="15">
        <v>2647632754</v>
      </c>
      <c r="D29" s="30">
        <v>2947910624</v>
      </c>
      <c r="E29" s="30">
        <v>3180097301</v>
      </c>
      <c r="F29" s="30">
        <v>3496753790</v>
      </c>
      <c r="G29" s="30">
        <v>2461547750</v>
      </c>
      <c r="H29" s="40">
        <v>2466106789</v>
      </c>
    </row>
    <row r="30" spans="1:8" x14ac:dyDescent="0.25">
      <c r="A30" s="18" t="s">
        <v>29</v>
      </c>
      <c r="B30" s="15">
        <v>18599510</v>
      </c>
      <c r="C30" s="15">
        <v>18229922</v>
      </c>
      <c r="D30" s="30">
        <v>0</v>
      </c>
      <c r="E30" s="30">
        <v>30078937</v>
      </c>
      <c r="F30" s="30">
        <v>28887833</v>
      </c>
      <c r="G30" s="30">
        <v>25904818</v>
      </c>
      <c r="H30" s="40">
        <v>25532310</v>
      </c>
    </row>
    <row r="31" spans="1:8" x14ac:dyDescent="0.25">
      <c r="A31" s="18" t="s">
        <v>30</v>
      </c>
      <c r="B31" s="15">
        <v>138477695</v>
      </c>
      <c r="C31" s="15">
        <v>139182411</v>
      </c>
      <c r="D31" s="30">
        <v>110261563</v>
      </c>
      <c r="E31" s="30">
        <v>108238355</v>
      </c>
      <c r="F31" s="30">
        <v>95335572</v>
      </c>
      <c r="G31" s="30">
        <v>85405509</v>
      </c>
      <c r="H31" s="45">
        <v>90633895</v>
      </c>
    </row>
    <row r="32" spans="1:8" x14ac:dyDescent="0.25">
      <c r="A32" s="18" t="s">
        <v>31</v>
      </c>
      <c r="B32" s="15">
        <v>63737527</v>
      </c>
      <c r="C32" s="15">
        <v>64804196</v>
      </c>
      <c r="D32" s="30">
        <v>70354029</v>
      </c>
      <c r="E32" s="30">
        <v>73070039</v>
      </c>
      <c r="F32" s="30">
        <v>71627910</v>
      </c>
      <c r="G32" s="30">
        <v>83285040</v>
      </c>
      <c r="H32" s="40">
        <v>71421187</v>
      </c>
    </row>
    <row r="33" spans="1:8" x14ac:dyDescent="0.25">
      <c r="A33" s="18" t="s">
        <v>32</v>
      </c>
      <c r="B33" s="15">
        <v>29890889</v>
      </c>
      <c r="C33" s="15">
        <v>28734117</v>
      </c>
      <c r="D33" s="30">
        <v>33144288</v>
      </c>
      <c r="E33" s="30">
        <v>36352684</v>
      </c>
      <c r="F33" s="30">
        <v>30729485</v>
      </c>
      <c r="G33" s="30">
        <v>33395085</v>
      </c>
      <c r="H33" s="40">
        <v>32291768</v>
      </c>
    </row>
    <row r="34" spans="1:8" x14ac:dyDescent="0.25">
      <c r="A34" s="18" t="s">
        <v>52</v>
      </c>
      <c r="B34" s="16"/>
      <c r="C34" s="15">
        <v>227688966</v>
      </c>
      <c r="D34" s="30">
        <v>252915902</v>
      </c>
      <c r="E34" s="30">
        <v>264461197</v>
      </c>
      <c r="F34" s="30">
        <v>221221217</v>
      </c>
      <c r="G34" s="30">
        <v>285378203</v>
      </c>
      <c r="H34" s="40">
        <v>227845093</v>
      </c>
    </row>
    <row r="35" spans="1:8" x14ac:dyDescent="0.25">
      <c r="A35" s="18" t="s">
        <v>33</v>
      </c>
      <c r="B35" s="15">
        <v>8872197000</v>
      </c>
      <c r="C35" s="15">
        <v>6004845000</v>
      </c>
      <c r="D35" s="30">
        <v>7721938000</v>
      </c>
      <c r="E35" s="30">
        <v>6519724000</v>
      </c>
      <c r="F35" s="30">
        <v>5397485000</v>
      </c>
      <c r="G35" s="30">
        <v>4742852000</v>
      </c>
      <c r="H35" s="40">
        <v>5273044000</v>
      </c>
    </row>
    <row r="36" spans="1:8" x14ac:dyDescent="0.25">
      <c r="A36" s="18" t="s">
        <v>34</v>
      </c>
      <c r="B36" s="15">
        <v>56118000000</v>
      </c>
      <c r="C36" s="15">
        <v>29732000000</v>
      </c>
      <c r="D36" s="30">
        <v>28866000000</v>
      </c>
      <c r="E36" s="30">
        <v>32289000000</v>
      </c>
      <c r="F36" s="30">
        <v>32947000000</v>
      </c>
      <c r="G36" s="30">
        <v>21861000000</v>
      </c>
      <c r="H36" s="40">
        <v>32052000000</v>
      </c>
    </row>
    <row r="37" spans="1:8" x14ac:dyDescent="0.25">
      <c r="A37" s="18" t="s">
        <v>53</v>
      </c>
      <c r="B37" s="16"/>
      <c r="C37" s="15">
        <v>20762171000</v>
      </c>
      <c r="D37" s="30">
        <v>19495827000</v>
      </c>
      <c r="E37" s="30">
        <v>20015992000</v>
      </c>
      <c r="F37" s="30">
        <v>23142842763</v>
      </c>
      <c r="G37" s="30">
        <v>21480211381</v>
      </c>
      <c r="H37" s="46">
        <v>23038336736</v>
      </c>
    </row>
    <row r="38" spans="1:8" x14ac:dyDescent="0.25">
      <c r="A38" s="18" t="s">
        <v>54</v>
      </c>
      <c r="B38" s="16"/>
      <c r="C38" s="15">
        <v>2138915000</v>
      </c>
      <c r="D38" s="30">
        <v>1896712000</v>
      </c>
      <c r="E38" s="30">
        <v>1663595000</v>
      </c>
      <c r="F38" s="30">
        <v>1947811000</v>
      </c>
      <c r="G38" s="30">
        <v>2016950000</v>
      </c>
      <c r="H38" s="40">
        <v>2085359000</v>
      </c>
    </row>
    <row r="39" spans="1:8" x14ac:dyDescent="0.25">
      <c r="A39" s="18" t="s">
        <v>55</v>
      </c>
      <c r="B39" s="16"/>
      <c r="C39" s="15">
        <v>19757035000</v>
      </c>
      <c r="D39" s="30">
        <v>21059181000</v>
      </c>
      <c r="E39" s="30">
        <v>19067520000</v>
      </c>
      <c r="F39" s="30">
        <v>20855545000</v>
      </c>
      <c r="G39" s="30">
        <v>21225345000</v>
      </c>
      <c r="H39" s="46">
        <v>21770480000</v>
      </c>
    </row>
    <row r="40" spans="1:8" x14ac:dyDescent="0.25">
      <c r="A40" s="18" t="s">
        <v>35</v>
      </c>
      <c r="B40" s="15">
        <v>846224760</v>
      </c>
      <c r="C40" s="15">
        <v>896293612</v>
      </c>
      <c r="D40" s="30">
        <v>863290200</v>
      </c>
      <c r="E40" s="30">
        <v>871116665</v>
      </c>
      <c r="F40" s="30">
        <v>1038505025</v>
      </c>
      <c r="G40" s="30">
        <v>982593886</v>
      </c>
      <c r="H40" s="40">
        <v>1294206442</v>
      </c>
    </row>
    <row r="41" spans="1:8" x14ac:dyDescent="0.25">
      <c r="A41" s="18" t="s">
        <v>36</v>
      </c>
      <c r="B41" s="15">
        <v>13731753</v>
      </c>
      <c r="C41" s="15">
        <v>19172900</v>
      </c>
      <c r="D41" s="30">
        <v>16189162</v>
      </c>
      <c r="E41" s="30">
        <v>21176617</v>
      </c>
      <c r="F41" s="30">
        <v>24728801</v>
      </c>
      <c r="G41" s="30">
        <v>23771404</v>
      </c>
      <c r="H41" s="45">
        <v>24947985</v>
      </c>
    </row>
    <row r="42" spans="1:8" x14ac:dyDescent="0.25">
      <c r="A42" s="18" t="s">
        <v>37</v>
      </c>
      <c r="B42" s="15">
        <v>49527156</v>
      </c>
      <c r="C42" s="15">
        <v>61303535</v>
      </c>
      <c r="D42" s="30">
        <v>27558000</v>
      </c>
      <c r="E42" s="30">
        <v>30055000</v>
      </c>
      <c r="F42" s="30">
        <v>30814000</v>
      </c>
      <c r="G42" s="30">
        <v>31422408</v>
      </c>
      <c r="H42" s="40">
        <v>31961314</v>
      </c>
    </row>
    <row r="43" spans="1:8" x14ac:dyDescent="0.25">
      <c r="A43" s="18" t="s">
        <v>38</v>
      </c>
      <c r="B43" s="15">
        <v>240593181</v>
      </c>
      <c r="C43" s="15">
        <v>319257265</v>
      </c>
      <c r="D43" s="30">
        <v>256052209</v>
      </c>
      <c r="E43" s="30">
        <v>274844901</v>
      </c>
      <c r="F43" s="30">
        <v>274755224</v>
      </c>
      <c r="G43" s="30">
        <v>229904868</v>
      </c>
      <c r="H43" s="40">
        <v>237700351</v>
      </c>
    </row>
    <row r="44" spans="1:8" x14ac:dyDescent="0.25">
      <c r="A44" s="18" t="s">
        <v>39</v>
      </c>
      <c r="B44" s="15">
        <v>1879067059</v>
      </c>
      <c r="C44" s="15">
        <v>2020115371</v>
      </c>
      <c r="D44" s="30">
        <v>1759893537</v>
      </c>
      <c r="E44" s="30">
        <v>1611367386</v>
      </c>
      <c r="F44" s="30">
        <v>1654228856</v>
      </c>
      <c r="G44" s="30">
        <v>1365767142</v>
      </c>
      <c r="H44" s="40">
        <v>1059532996</v>
      </c>
    </row>
    <row r="45" spans="1:8" x14ac:dyDescent="0.25">
      <c r="A45" s="18" t="s">
        <v>40</v>
      </c>
      <c r="B45" s="15">
        <v>112849829</v>
      </c>
      <c r="C45" s="15">
        <v>159347627</v>
      </c>
      <c r="D45" s="30">
        <v>216933439</v>
      </c>
      <c r="E45" s="30">
        <v>273813664</v>
      </c>
      <c r="F45" s="30">
        <v>244478314</v>
      </c>
      <c r="G45" s="30">
        <v>184236385</v>
      </c>
      <c r="H45" s="40">
        <v>192547538</v>
      </c>
    </row>
    <row r="46" spans="1:8" x14ac:dyDescent="0.25">
      <c r="A46" s="18" t="s">
        <v>42</v>
      </c>
      <c r="B46" s="15">
        <v>15876577</v>
      </c>
      <c r="C46" s="15">
        <v>21982634</v>
      </c>
      <c r="D46" s="30">
        <v>19623399</v>
      </c>
      <c r="E46" s="30">
        <v>24669961</v>
      </c>
      <c r="F46" s="30">
        <v>26107016</v>
      </c>
      <c r="G46" s="30">
        <v>35011224</v>
      </c>
      <c r="H46" s="45">
        <v>35134696</v>
      </c>
    </row>
    <row r="47" spans="1:8" x14ac:dyDescent="0.25">
      <c r="A47" s="18" t="s">
        <v>43</v>
      </c>
      <c r="B47" s="15">
        <v>1293760916</v>
      </c>
      <c r="C47" s="15">
        <v>1483713840</v>
      </c>
      <c r="D47" s="30">
        <v>1616547808</v>
      </c>
      <c r="E47" s="30">
        <v>1563570308</v>
      </c>
      <c r="F47" s="30">
        <v>1590502178</v>
      </c>
      <c r="G47" s="30">
        <v>1736119067</v>
      </c>
      <c r="H47" s="40">
        <v>1558293250</v>
      </c>
    </row>
    <row r="48" spans="1:8" x14ac:dyDescent="0.25">
      <c r="A48" s="18" t="s">
        <v>44</v>
      </c>
      <c r="B48" s="15">
        <v>0</v>
      </c>
      <c r="C48" s="15">
        <v>50742605</v>
      </c>
      <c r="D48" s="30">
        <v>92246589</v>
      </c>
      <c r="E48" s="30">
        <v>82843163</v>
      </c>
      <c r="F48" s="30">
        <v>86810571</v>
      </c>
      <c r="G48" s="30">
        <v>99351340</v>
      </c>
      <c r="H48" s="40">
        <v>89388308</v>
      </c>
    </row>
    <row r="49" spans="1:8" x14ac:dyDescent="0.25">
      <c r="A49" s="18" t="s">
        <v>45</v>
      </c>
      <c r="B49" s="15">
        <v>126496030</v>
      </c>
      <c r="C49" s="15">
        <v>154167125</v>
      </c>
      <c r="D49" s="30">
        <v>145422706</v>
      </c>
      <c r="E49" s="30">
        <v>157062672</v>
      </c>
      <c r="F49" s="30">
        <v>156772867</v>
      </c>
      <c r="G49" s="30">
        <v>156270986</v>
      </c>
      <c r="H49" s="47">
        <v>0</v>
      </c>
    </row>
    <row r="50" spans="1:8" x14ac:dyDescent="0.25">
      <c r="A50" s="32" t="s">
        <v>46</v>
      </c>
      <c r="B50" s="15">
        <v>163239701</v>
      </c>
      <c r="C50" s="15">
        <v>157826379</v>
      </c>
      <c r="D50" s="30">
        <v>156565945</v>
      </c>
      <c r="E50" s="30">
        <v>175183025</v>
      </c>
      <c r="F50" s="30">
        <v>124461676</v>
      </c>
      <c r="G50" s="30">
        <v>362459745</v>
      </c>
      <c r="H50" s="40">
        <v>100809833</v>
      </c>
    </row>
    <row r="52" spans="1:8" x14ac:dyDescent="0.25">
      <c r="A52" s="32" t="s">
        <v>77</v>
      </c>
      <c r="D52" s="38">
        <v>0</v>
      </c>
      <c r="E52" s="38">
        <v>0</v>
      </c>
      <c r="F52" s="38">
        <v>0</v>
      </c>
      <c r="G52" s="38">
        <v>0</v>
      </c>
      <c r="H52" s="36">
        <v>159586489</v>
      </c>
    </row>
    <row r="55" spans="1:8" x14ac:dyDescent="0.25">
      <c r="E55" s="9"/>
      <c r="F55" s="44"/>
    </row>
    <row r="56" spans="1:8" x14ac:dyDescent="0.25">
      <c r="E56" s="9"/>
      <c r="F56" s="44"/>
    </row>
    <row r="57" spans="1:8" x14ac:dyDescent="0.25">
      <c r="E57" s="42"/>
      <c r="F57" s="4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K2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EMPREGADOS!B24</f>
        <v>282</v>
      </c>
      <c r="C2" s="5"/>
      <c r="D2" s="5"/>
      <c r="E2" s="6">
        <f>GASTOS!D16</f>
        <v>59953134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EMPREGADOS!C24</f>
        <v>275</v>
      </c>
      <c r="C3" s="5"/>
      <c r="D3" s="5"/>
      <c r="E3" s="6">
        <f>GASTOS!E16</f>
        <v>60546384</v>
      </c>
    </row>
    <row r="4" spans="1:10" x14ac:dyDescent="0.2">
      <c r="A4" s="4">
        <v>2019</v>
      </c>
      <c r="B4" s="5">
        <f>EMPREGADOS!D24</f>
        <v>318</v>
      </c>
      <c r="C4" s="5"/>
      <c r="D4" s="5"/>
      <c r="E4" s="6">
        <f>GASTOS!F16</f>
        <v>66659480</v>
      </c>
    </row>
    <row r="5" spans="1:10" x14ac:dyDescent="0.2">
      <c r="A5" s="4">
        <v>2020</v>
      </c>
      <c r="B5" s="5">
        <f>EMPREGADOS!E24</f>
        <v>316</v>
      </c>
      <c r="C5" s="5"/>
      <c r="D5" s="5"/>
      <c r="E5" s="6">
        <f>GASTOS!G16</f>
        <v>68909347</v>
      </c>
    </row>
    <row r="6" spans="1:10" x14ac:dyDescent="0.2">
      <c r="A6" s="4">
        <v>2021</v>
      </c>
      <c r="B6" s="5">
        <f>EMPREGADOS!F24</f>
        <v>273</v>
      </c>
      <c r="C6" s="5"/>
      <c r="D6" s="5"/>
      <c r="E6" s="6">
        <f>GASTOS!H16</f>
        <v>68847187</v>
      </c>
    </row>
    <row r="7" spans="1:10" x14ac:dyDescent="0.2">
      <c r="B7" s="7"/>
      <c r="C7" s="7"/>
      <c r="D7" s="7"/>
      <c r="E7" s="7"/>
      <c r="F7" s="7"/>
      <c r="G7" s="7"/>
    </row>
    <row r="27" spans="11:11" x14ac:dyDescent="0.2">
      <c r="K27" s="3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CDD7-DDA5-47B2-BC3F-5EAC24786B14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EMPREGADOS!B25</f>
        <v>299</v>
      </c>
      <c r="C2" s="5"/>
      <c r="D2" s="5"/>
      <c r="E2" s="6">
        <f>GASTOS!D17</f>
        <v>49995583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EMPREGADOS!C25</f>
        <v>298</v>
      </c>
      <c r="C3" s="5"/>
      <c r="D3" s="5"/>
      <c r="E3" s="6">
        <f>GASTOS!E17</f>
        <v>48255391</v>
      </c>
    </row>
    <row r="4" spans="1:10" x14ac:dyDescent="0.2">
      <c r="A4" s="4">
        <v>2019</v>
      </c>
      <c r="B4" s="5">
        <f>EMPREGADOS!D25</f>
        <v>290</v>
      </c>
      <c r="C4" s="5"/>
      <c r="D4" s="5"/>
      <c r="E4" s="6">
        <f>GASTOS!F17</f>
        <v>56960577</v>
      </c>
    </row>
    <row r="5" spans="1:10" x14ac:dyDescent="0.2">
      <c r="A5" s="4">
        <v>2020</v>
      </c>
      <c r="B5" s="5">
        <f>EMPREGADOS!E25</f>
        <v>312</v>
      </c>
      <c r="C5" s="5"/>
      <c r="D5" s="5"/>
      <c r="E5" s="6">
        <f>GASTOS!G17</f>
        <v>52667085</v>
      </c>
    </row>
    <row r="6" spans="1:10" x14ac:dyDescent="0.2">
      <c r="A6" s="4">
        <v>2021</v>
      </c>
      <c r="B6" s="5">
        <f>EMPREGADOS!F25</f>
        <v>310</v>
      </c>
      <c r="C6" s="5"/>
      <c r="D6" s="5"/>
      <c r="E6" s="6">
        <f>GASTOS!H17</f>
        <v>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J7"/>
  <sheetViews>
    <sheetView zoomScale="98" zoomScaleNormal="98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EMPREGADOS!B18</f>
        <v>505</v>
      </c>
      <c r="C2" s="5"/>
      <c r="D2" s="5"/>
      <c r="E2" s="6">
        <f>GASTOS!D10</f>
        <v>87286748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EMPREGADOS!C18</f>
        <v>469</v>
      </c>
      <c r="C3" s="5"/>
      <c r="D3" s="5"/>
      <c r="E3" s="6">
        <f>GASTOS!E10</f>
        <v>88346305</v>
      </c>
    </row>
    <row r="4" spans="1:10" x14ac:dyDescent="0.2">
      <c r="A4" s="4">
        <v>2019</v>
      </c>
      <c r="B4" s="5">
        <f>EMPREGADOS!D18</f>
        <v>440</v>
      </c>
      <c r="C4" s="5"/>
      <c r="D4" s="5"/>
      <c r="E4" s="6">
        <f>GASTOS!F10</f>
        <v>94333034</v>
      </c>
    </row>
    <row r="5" spans="1:10" x14ac:dyDescent="0.2">
      <c r="A5" s="4">
        <v>2020</v>
      </c>
      <c r="B5" s="5">
        <f>EMPREGADOS!E18</f>
        <v>452</v>
      </c>
      <c r="C5" s="5"/>
      <c r="D5" s="5"/>
      <c r="E5" s="6">
        <f>GASTOS!G10</f>
        <v>86790451</v>
      </c>
    </row>
    <row r="6" spans="1:10" x14ac:dyDescent="0.2">
      <c r="A6" s="4">
        <v>2021</v>
      </c>
      <c r="B6" s="5">
        <f>EMPREGADOS!F18</f>
        <v>480</v>
      </c>
      <c r="C6" s="5"/>
      <c r="D6" s="5"/>
      <c r="E6" s="6">
        <f>GASTOS!H10</f>
        <v>91930989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EMPREGADOS!B19</f>
        <v>889</v>
      </c>
      <c r="C2" s="5"/>
      <c r="D2" s="5"/>
      <c r="E2" s="6">
        <f>GASTOS!D11</f>
        <v>253221001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EMPREGADOS!C19</f>
        <v>853</v>
      </c>
      <c r="C3" s="5"/>
      <c r="D3" s="5"/>
      <c r="E3" s="6">
        <f>GASTOS!E11</f>
        <v>232544989</v>
      </c>
    </row>
    <row r="4" spans="1:10" x14ac:dyDescent="0.2">
      <c r="A4" s="4">
        <v>2019</v>
      </c>
      <c r="B4" s="5">
        <f>EMPREGADOS!D19</f>
        <v>815</v>
      </c>
      <c r="C4" s="5"/>
      <c r="D4" s="5"/>
      <c r="E4" s="6">
        <f>GASTOS!F11</f>
        <v>237448690</v>
      </c>
    </row>
    <row r="5" spans="1:10" x14ac:dyDescent="0.2">
      <c r="A5" s="4">
        <v>2020</v>
      </c>
      <c r="B5" s="5">
        <f>EMPREGADOS!E19</f>
        <v>739</v>
      </c>
      <c r="C5" s="5"/>
      <c r="D5" s="5"/>
      <c r="E5" s="6">
        <f>GASTOS!G11</f>
        <v>230651108</v>
      </c>
    </row>
    <row r="6" spans="1:10" x14ac:dyDescent="0.2">
      <c r="A6" s="4">
        <v>2021</v>
      </c>
      <c r="B6" s="5">
        <f>EMPREGADOS!F19</f>
        <v>719</v>
      </c>
      <c r="C6" s="5"/>
      <c r="D6" s="5"/>
      <c r="E6" s="6">
        <f>GASTOS!H11</f>
        <v>229165236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EMPREGADOS!B29</f>
        <v>3882</v>
      </c>
      <c r="C2" s="5"/>
      <c r="D2" s="5"/>
      <c r="E2" s="6">
        <f>GASTOS!D22</f>
        <v>963364165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EMPREGADOS!C29</f>
        <v>3988</v>
      </c>
      <c r="C3" s="5"/>
      <c r="D3" s="5"/>
      <c r="E3" s="6">
        <f>GASTOS!E22</f>
        <v>845573673</v>
      </c>
    </row>
    <row r="4" spans="1:10" x14ac:dyDescent="0.2">
      <c r="A4" s="4">
        <v>2019</v>
      </c>
      <c r="B4" s="5">
        <f>EMPREGADOS!D29</f>
        <v>3936</v>
      </c>
      <c r="C4" s="5"/>
      <c r="D4" s="5"/>
      <c r="E4" s="6">
        <f>GASTOS!F22</f>
        <v>929504059</v>
      </c>
    </row>
    <row r="5" spans="1:10" x14ac:dyDescent="0.2">
      <c r="A5" s="4">
        <v>2020</v>
      </c>
      <c r="B5" s="5">
        <f>EMPREGADOS!E29</f>
        <v>3822</v>
      </c>
      <c r="C5" s="5"/>
      <c r="D5" s="5"/>
      <c r="E5" s="6">
        <f>GASTOS!G22</f>
        <v>925613835</v>
      </c>
    </row>
    <row r="6" spans="1:10" x14ac:dyDescent="0.2">
      <c r="A6" s="4">
        <v>2021</v>
      </c>
      <c r="B6" s="5">
        <f>EMPREGADOS!F29</f>
        <v>3778</v>
      </c>
      <c r="C6" s="5"/>
      <c r="D6" s="5"/>
      <c r="E6" s="6">
        <f>GASTOS!H22</f>
        <v>966388127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EMPREGADOS!B33</f>
        <v>2440</v>
      </c>
      <c r="C2" s="5"/>
      <c r="D2" s="5"/>
      <c r="E2" s="6">
        <f>GASTOS!D26</f>
        <v>109038313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EMPREGADOS!C33</f>
        <v>1979</v>
      </c>
      <c r="C3" s="5"/>
      <c r="D3" s="5"/>
      <c r="E3" s="6">
        <f>GASTOS!E26</f>
        <v>94116090</v>
      </c>
    </row>
    <row r="4" spans="1:10" x14ac:dyDescent="0.2">
      <c r="A4" s="4">
        <v>2019</v>
      </c>
      <c r="B4" s="5">
        <f>EMPREGADOS!D33</f>
        <v>1906</v>
      </c>
      <c r="C4" s="5"/>
      <c r="D4" s="5"/>
      <c r="E4" s="6">
        <f>GASTOS!F26</f>
        <v>89925393</v>
      </c>
    </row>
    <row r="5" spans="1:10" x14ac:dyDescent="0.2">
      <c r="A5" s="4">
        <v>2020</v>
      </c>
      <c r="B5" s="5">
        <f>EMPREGADOS!E33</f>
        <v>1861</v>
      </c>
      <c r="C5" s="5"/>
      <c r="D5" s="5"/>
      <c r="E5" s="6">
        <f>GASTOS!G26</f>
        <v>106468420</v>
      </c>
    </row>
    <row r="6" spans="1:10" x14ac:dyDescent="0.2">
      <c r="A6" s="4">
        <v>2021</v>
      </c>
      <c r="B6" s="5">
        <f>EMPREGADOS!F33</f>
        <v>1849</v>
      </c>
      <c r="C6" s="5"/>
      <c r="D6" s="5"/>
      <c r="E6" s="6">
        <f>GASTOS!H26</f>
        <v>91450526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EMPREGADOS!B54</f>
        <v>29</v>
      </c>
      <c r="C2" s="5"/>
      <c r="D2" s="5"/>
      <c r="E2" s="6">
        <f>GASTOS!D46</f>
        <v>19623399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EMPREGADOS!C54</f>
        <v>44</v>
      </c>
      <c r="C3" s="5"/>
      <c r="D3" s="5"/>
      <c r="E3" s="6">
        <f>GASTOS!E46</f>
        <v>24669961</v>
      </c>
    </row>
    <row r="4" spans="1:10" x14ac:dyDescent="0.2">
      <c r="A4" s="4">
        <v>2019</v>
      </c>
      <c r="B4" s="5">
        <f>EMPREGADOS!D54</f>
        <v>55</v>
      </c>
      <c r="C4" s="5"/>
      <c r="D4" s="5"/>
      <c r="E4" s="6">
        <f>GASTOS!F46</f>
        <v>26107016</v>
      </c>
    </row>
    <row r="5" spans="1:10" x14ac:dyDescent="0.2">
      <c r="A5" s="4">
        <v>2020</v>
      </c>
      <c r="B5" s="5">
        <f>EMPREGADOS!E54</f>
        <v>57</v>
      </c>
      <c r="C5" s="5"/>
      <c r="D5" s="5"/>
      <c r="E5" s="6">
        <f>GASTOS!G46</f>
        <v>35011224</v>
      </c>
    </row>
    <row r="6" spans="1:10" x14ac:dyDescent="0.2">
      <c r="A6" s="4">
        <v>2021</v>
      </c>
      <c r="B6" s="5">
        <f>EMPREGADOS!F54</f>
        <v>58</v>
      </c>
      <c r="C6" s="5"/>
      <c r="D6" s="5"/>
      <c r="E6" s="6">
        <f>GASTOS!H46</f>
        <v>35134696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EMPREGADOS!B35</f>
        <v>107981</v>
      </c>
      <c r="C2" s="5"/>
      <c r="D2" s="5"/>
      <c r="E2" s="6">
        <f>GASTOS!D28</f>
        <v>11786706060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EMPREGADOS!C35</f>
        <v>105333</v>
      </c>
      <c r="C3" s="5"/>
      <c r="D3" s="5"/>
      <c r="E3" s="6">
        <f>GASTOS!E28</f>
        <v>10522677831</v>
      </c>
    </row>
    <row r="4" spans="1:10" x14ac:dyDescent="0.2">
      <c r="A4" s="4">
        <v>2019</v>
      </c>
      <c r="B4" s="5">
        <f>EMPREGADOS!D35</f>
        <v>99467</v>
      </c>
      <c r="C4" s="5"/>
      <c r="D4" s="5"/>
      <c r="E4" s="6">
        <f>GASTOS!F28</f>
        <v>10624426739</v>
      </c>
    </row>
    <row r="5" spans="1:10" x14ac:dyDescent="0.2">
      <c r="A5" s="4">
        <v>2020</v>
      </c>
      <c r="B5" s="5">
        <f>EMPREGADOS!E35</f>
        <v>98101</v>
      </c>
      <c r="C5" s="5"/>
      <c r="D5" s="5"/>
      <c r="E5" s="6">
        <f>GASTOS!G28</f>
        <v>8837597568</v>
      </c>
    </row>
    <row r="6" spans="1:10" x14ac:dyDescent="0.2">
      <c r="A6" s="4">
        <v>2021</v>
      </c>
      <c r="B6" s="5">
        <f>EMPREGADOS!F35</f>
        <v>89854</v>
      </c>
      <c r="C6" s="5"/>
      <c r="D6" s="5"/>
      <c r="E6" s="6">
        <f>GASTOS!H28</f>
        <v>9720504254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EMPREGADOS!B46</f>
        <v>197</v>
      </c>
      <c r="C2" s="5"/>
      <c r="D2" s="5"/>
      <c r="E2" s="6">
        <f>GASTOS!D41</f>
        <v>16189162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EMPREGADOS!C46</f>
        <v>202</v>
      </c>
      <c r="C3" s="5"/>
      <c r="D3" s="5"/>
      <c r="E3" s="6">
        <f>GASTOS!E41</f>
        <v>21176617</v>
      </c>
    </row>
    <row r="4" spans="1:10" x14ac:dyDescent="0.2">
      <c r="A4" s="4">
        <v>2019</v>
      </c>
      <c r="B4" s="5">
        <f>EMPREGADOS!D46</f>
        <v>201</v>
      </c>
      <c r="C4" s="5"/>
      <c r="D4" s="5"/>
      <c r="E4" s="6">
        <f>GASTOS!F41</f>
        <v>24728801</v>
      </c>
    </row>
    <row r="5" spans="1:10" x14ac:dyDescent="0.2">
      <c r="A5" s="4">
        <v>2020</v>
      </c>
      <c r="B5" s="5">
        <f>EMPREGADOS!E46</f>
        <v>197</v>
      </c>
      <c r="C5" s="5"/>
      <c r="D5" s="5"/>
      <c r="E5" s="6">
        <f>GASTOS!G41</f>
        <v>23771404</v>
      </c>
    </row>
    <row r="6" spans="1:10" x14ac:dyDescent="0.2">
      <c r="A6" s="4">
        <v>2021</v>
      </c>
      <c r="B6" s="5">
        <f>EMPREGADOS!F46</f>
        <v>195</v>
      </c>
      <c r="C6" s="5"/>
      <c r="D6" s="5"/>
      <c r="E6" s="6">
        <f>GASTOS!H41</f>
        <v>24947985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A1:L19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EMPREGADOS!B49</f>
        <v>9974</v>
      </c>
      <c r="C2" s="5"/>
      <c r="D2" s="5"/>
      <c r="E2" s="6">
        <f>GASTOS!D44</f>
        <v>1759893537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EMPREGADOS!C49</f>
        <v>9426</v>
      </c>
      <c r="C3" s="5"/>
      <c r="D3" s="5"/>
      <c r="E3" s="6">
        <f>GASTOS!E44</f>
        <v>1611367386</v>
      </c>
    </row>
    <row r="4" spans="1:10" x14ac:dyDescent="0.2">
      <c r="A4" s="4">
        <v>2019</v>
      </c>
      <c r="B4" s="5">
        <f>EMPREGADOS!D49</f>
        <v>8583</v>
      </c>
      <c r="C4" s="5"/>
      <c r="D4" s="5"/>
      <c r="E4" s="6">
        <f>GASTOS!F44</f>
        <v>1654228856</v>
      </c>
    </row>
    <row r="5" spans="1:10" x14ac:dyDescent="0.2">
      <c r="A5" s="4">
        <v>2020</v>
      </c>
      <c r="B5" s="5">
        <f>EMPREGADOS!E49</f>
        <v>7888</v>
      </c>
      <c r="C5" s="5"/>
      <c r="D5" s="5"/>
      <c r="E5" s="6">
        <f>GASTOS!G44</f>
        <v>1365767142</v>
      </c>
    </row>
    <row r="6" spans="1:10" x14ac:dyDescent="0.2">
      <c r="A6" s="4">
        <v>2021</v>
      </c>
      <c r="B6" s="5">
        <f>EMPREGADOS!F49</f>
        <v>5575</v>
      </c>
      <c r="C6" s="5"/>
      <c r="D6" s="5"/>
      <c r="E6" s="6">
        <f>GASTOS!H44</f>
        <v>1059532996</v>
      </c>
    </row>
    <row r="7" spans="1:10" x14ac:dyDescent="0.2">
      <c r="B7" s="7"/>
      <c r="C7" s="7"/>
      <c r="D7" s="7"/>
      <c r="E7" s="7"/>
      <c r="F7" s="7"/>
      <c r="G7" s="7"/>
    </row>
    <row r="19" spans="12:12" x14ac:dyDescent="0.2">
      <c r="L19" s="3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7"/>
  <sheetViews>
    <sheetView tabSelected="1" zoomScaleNormal="100" workbookViewId="0">
      <selection activeCell="M25" sqref="M25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</f>
        <v>75</v>
      </c>
      <c r="C2" s="5"/>
      <c r="D2" s="5"/>
      <c r="E2" s="6">
        <f>GASTOS!D3</f>
        <v>18623779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</f>
        <v>72</v>
      </c>
      <c r="C3" s="5"/>
      <c r="D3" s="5"/>
      <c r="E3" s="6">
        <f>GASTOS!E3</f>
        <v>19460161</v>
      </c>
    </row>
    <row r="4" spans="1:10" x14ac:dyDescent="0.2">
      <c r="A4" s="4">
        <v>2019</v>
      </c>
      <c r="B4" s="5">
        <f>EMPREGADOS!D3</f>
        <v>39</v>
      </c>
      <c r="C4" s="5"/>
      <c r="D4" s="5"/>
      <c r="E4" s="6">
        <f>GASTOS!F3</f>
        <v>16339401</v>
      </c>
    </row>
    <row r="5" spans="1:10" x14ac:dyDescent="0.2">
      <c r="A5" s="4">
        <v>2020</v>
      </c>
      <c r="B5" s="5">
        <f>EMPREGADOS!E3</f>
        <v>37</v>
      </c>
      <c r="C5" s="5"/>
      <c r="D5" s="5"/>
      <c r="E5" s="6">
        <f>GASTOS!G3</f>
        <v>10604691</v>
      </c>
    </row>
    <row r="6" spans="1:10" x14ac:dyDescent="0.2">
      <c r="A6" s="4">
        <v>2021</v>
      </c>
      <c r="B6" s="5">
        <f>EMPREGADOS!F3</f>
        <v>38</v>
      </c>
      <c r="C6" s="5"/>
      <c r="D6" s="5"/>
      <c r="E6" s="6">
        <f>GASTOS!H3</f>
        <v>10255359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EMPREGADOS!B39</f>
        <v>9577</v>
      </c>
      <c r="C2" s="5"/>
      <c r="D2" s="5"/>
      <c r="E2" s="6">
        <f>GASTOS!D29</f>
        <v>2947910624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EMPREGADOS!C39</f>
        <v>9482</v>
      </c>
      <c r="C3" s="5"/>
      <c r="D3" s="5"/>
      <c r="E3" s="6">
        <f>GASTOS!E29</f>
        <v>3180097301</v>
      </c>
    </row>
    <row r="4" spans="1:10" x14ac:dyDescent="0.2">
      <c r="A4" s="4">
        <v>2019</v>
      </c>
      <c r="B4" s="5">
        <f>EMPREGADOS!D39</f>
        <v>8463</v>
      </c>
      <c r="C4" s="5"/>
      <c r="D4" s="5"/>
      <c r="E4" s="6">
        <f>GASTOS!F29</f>
        <v>3496753790</v>
      </c>
    </row>
    <row r="5" spans="1:10" x14ac:dyDescent="0.2">
      <c r="A5" s="4">
        <v>2020</v>
      </c>
      <c r="B5" s="5">
        <f>EMPREGADOS!E39</f>
        <v>8154</v>
      </c>
      <c r="C5" s="5"/>
      <c r="D5" s="5"/>
      <c r="E5" s="6">
        <f>GASTOS!G29</f>
        <v>2461547750</v>
      </c>
    </row>
    <row r="6" spans="1:10" x14ac:dyDescent="0.2">
      <c r="A6" s="4">
        <v>2021</v>
      </c>
      <c r="B6" s="5">
        <f>EMPREGADOS!F39</f>
        <v>8016</v>
      </c>
      <c r="C6" s="5"/>
      <c r="D6" s="5"/>
      <c r="E6" s="6">
        <f>GASTOS!H29</f>
        <v>2466106789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EMPREGADOS!B34</f>
        <v>25816</v>
      </c>
      <c r="C2" s="5"/>
      <c r="D2" s="5"/>
      <c r="E2" s="6">
        <f>GASTOS!D27</f>
        <v>3241073430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EMPREGADOS!C34</f>
        <v>31273</v>
      </c>
      <c r="C3" s="5"/>
      <c r="D3" s="5"/>
      <c r="E3" s="6">
        <f>GASTOS!E27</f>
        <v>4267515817</v>
      </c>
    </row>
    <row r="4" spans="1:10" x14ac:dyDescent="0.2">
      <c r="A4" s="4">
        <v>2019</v>
      </c>
      <c r="B4" s="5">
        <f>EMPREGADOS!D34</f>
        <v>33516</v>
      </c>
      <c r="C4" s="5"/>
      <c r="D4" s="5"/>
      <c r="E4" s="6">
        <f>GASTOS!F27</f>
        <v>4893607420</v>
      </c>
    </row>
    <row r="5" spans="1:10" x14ac:dyDescent="0.2">
      <c r="A5" s="4">
        <v>2020</v>
      </c>
      <c r="B5" s="5">
        <f>EMPREGADOS!E34</f>
        <v>38154</v>
      </c>
      <c r="C5" s="5"/>
      <c r="D5" s="5"/>
      <c r="E5" s="6">
        <f>GASTOS!G27</f>
        <v>5434543459</v>
      </c>
    </row>
    <row r="6" spans="1:10" x14ac:dyDescent="0.2">
      <c r="A6" s="4">
        <v>2021</v>
      </c>
      <c r="B6" s="5">
        <f>EMPREGADOS!F34</f>
        <v>39564</v>
      </c>
      <c r="C6" s="5"/>
      <c r="D6" s="5"/>
      <c r="E6" s="6">
        <f>GASTOS!H27</f>
        <v>5969728612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EMPREGADOS!B42</f>
        <v>299</v>
      </c>
      <c r="C2" s="5"/>
      <c r="D2" s="5"/>
      <c r="E2" s="6">
        <f>GASTOS!D32</f>
        <v>70354029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EMPREGADOS!C42</f>
        <v>290</v>
      </c>
      <c r="C3" s="5"/>
      <c r="D3" s="5"/>
      <c r="E3" s="6">
        <f>GASTOS!E32</f>
        <v>73070039</v>
      </c>
    </row>
    <row r="4" spans="1:10" x14ac:dyDescent="0.2">
      <c r="A4" s="4">
        <v>2019</v>
      </c>
      <c r="B4" s="5">
        <f>EMPREGADOS!D42</f>
        <v>279</v>
      </c>
      <c r="C4" s="5"/>
      <c r="D4" s="5"/>
      <c r="E4" s="6">
        <f>GASTOS!F32</f>
        <v>71627910</v>
      </c>
    </row>
    <row r="5" spans="1:10" x14ac:dyDescent="0.2">
      <c r="A5" s="4">
        <v>2020</v>
      </c>
      <c r="B5" s="5">
        <f>EMPREGADOS!E42</f>
        <v>273</v>
      </c>
      <c r="C5" s="5"/>
      <c r="D5" s="5"/>
      <c r="E5" s="6">
        <f>GASTOS!G32</f>
        <v>83285040</v>
      </c>
    </row>
    <row r="6" spans="1:10" x14ac:dyDescent="0.2">
      <c r="A6" s="4">
        <v>2021</v>
      </c>
      <c r="B6" s="5">
        <f>EMPREGADOS!F42</f>
        <v>264</v>
      </c>
      <c r="C6" s="5"/>
      <c r="D6" s="5"/>
      <c r="E6" s="6">
        <f>GASTOS!H32</f>
        <v>71421187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EMPREGADOS!B43</f>
        <v>140</v>
      </c>
      <c r="C2" s="5"/>
      <c r="D2" s="5"/>
      <c r="E2" s="6">
        <f>GASTOS!D33</f>
        <v>33144288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EMPREGADOS!C43</f>
        <v>139</v>
      </c>
      <c r="C3" s="5"/>
      <c r="D3" s="5"/>
      <c r="E3" s="6">
        <f>GASTOS!E33</f>
        <v>36352684</v>
      </c>
    </row>
    <row r="4" spans="1:10" x14ac:dyDescent="0.2">
      <c r="A4" s="4">
        <v>2019</v>
      </c>
      <c r="B4" s="5">
        <f>EMPREGADOS!D43</f>
        <v>132</v>
      </c>
      <c r="C4" s="5"/>
      <c r="D4" s="5"/>
      <c r="E4" s="6">
        <f>GASTOS!F33</f>
        <v>30729485</v>
      </c>
    </row>
    <row r="5" spans="1:10" x14ac:dyDescent="0.2">
      <c r="A5" s="4">
        <v>2020</v>
      </c>
      <c r="B5" s="5">
        <f>EMPREGADOS!E43</f>
        <v>131</v>
      </c>
      <c r="C5" s="5"/>
      <c r="D5" s="5"/>
      <c r="E5" s="6">
        <f>GASTOS!G33</f>
        <v>33395085</v>
      </c>
    </row>
    <row r="6" spans="1:10" x14ac:dyDescent="0.2">
      <c r="A6" s="4">
        <v>2021</v>
      </c>
      <c r="B6" s="5">
        <f>EMPREGADOS!F43</f>
        <v>128</v>
      </c>
      <c r="C6" s="5"/>
      <c r="D6" s="5"/>
      <c r="E6" s="6">
        <f>GASTOS!H33</f>
        <v>32291768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EMPREGADOS!B32</f>
        <v>3658</v>
      </c>
      <c r="C2" s="5"/>
      <c r="D2" s="5"/>
      <c r="E2" s="6">
        <f>GASTOS!D25</f>
        <v>725067049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EMPREGADOS!C32</f>
        <v>3631</v>
      </c>
      <c r="C3" s="5"/>
      <c r="D3" s="5"/>
      <c r="E3" s="6">
        <f>GASTOS!E25</f>
        <v>703069737</v>
      </c>
    </row>
    <row r="4" spans="1:10" x14ac:dyDescent="0.2">
      <c r="A4" s="4">
        <v>2019</v>
      </c>
      <c r="B4" s="5">
        <f>EMPREGADOS!D32</f>
        <v>3463</v>
      </c>
      <c r="C4" s="5"/>
      <c r="D4" s="5"/>
      <c r="E4" s="6">
        <f>GASTOS!F25</f>
        <v>734993766</v>
      </c>
    </row>
    <row r="5" spans="1:10" x14ac:dyDescent="0.2">
      <c r="A5" s="4">
        <v>2020</v>
      </c>
      <c r="B5" s="5">
        <f>EMPREGADOS!E32</f>
        <v>2907</v>
      </c>
      <c r="C5" s="5"/>
      <c r="D5" s="5"/>
      <c r="E5" s="6">
        <f>GASTOS!G25</f>
        <v>699788467</v>
      </c>
    </row>
    <row r="6" spans="1:10" x14ac:dyDescent="0.2">
      <c r="A6" s="4">
        <v>2021</v>
      </c>
      <c r="B6" s="5">
        <f>EMPREGADOS!F32</f>
        <v>3041</v>
      </c>
      <c r="C6" s="5"/>
      <c r="D6" s="5"/>
      <c r="E6" s="6">
        <f>GASTOS!H25</f>
        <v>656218439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EMPREGADOS!B57</f>
        <v>1105</v>
      </c>
      <c r="C2" s="5"/>
      <c r="D2" s="5"/>
      <c r="E2" s="6">
        <f>GASTOS!D49</f>
        <v>145422706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EMPREGADOS!C57</f>
        <v>1109</v>
      </c>
      <c r="C3" s="5"/>
      <c r="D3" s="5"/>
      <c r="E3" s="6">
        <f>GASTOS!E49</f>
        <v>157062672</v>
      </c>
    </row>
    <row r="4" spans="1:10" x14ac:dyDescent="0.2">
      <c r="A4" s="4">
        <v>2019</v>
      </c>
      <c r="B4" s="5">
        <f>EMPREGADOS!D57</f>
        <v>1100</v>
      </c>
      <c r="C4" s="5"/>
      <c r="D4" s="5"/>
      <c r="E4" s="6">
        <f>GASTOS!F49</f>
        <v>156772867</v>
      </c>
    </row>
    <row r="5" spans="1:10" x14ac:dyDescent="0.2">
      <c r="A5" s="4">
        <v>2020</v>
      </c>
      <c r="B5" s="5">
        <f>EMPREGADOS!E57</f>
        <v>1094</v>
      </c>
      <c r="C5" s="5"/>
      <c r="D5" s="5"/>
      <c r="E5" s="6">
        <f>GASTOS!G49</f>
        <v>156270986</v>
      </c>
    </row>
    <row r="6" spans="1:10" x14ac:dyDescent="0.2">
      <c r="A6" s="4">
        <v>2021</v>
      </c>
      <c r="B6" s="5">
        <f>EMPREGADOS!F57</f>
        <v>1091</v>
      </c>
      <c r="C6" s="5"/>
      <c r="D6" s="5"/>
      <c r="E6" s="6">
        <f>GASTOS!H49</f>
        <v>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EMPREGADOS!B41</f>
        <v>1191</v>
      </c>
      <c r="C2" s="5"/>
      <c r="D2" s="5"/>
      <c r="E2" s="6">
        <f>GASTOS!D31</f>
        <v>110261563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EMPREGADOS!C41</f>
        <v>1083</v>
      </c>
      <c r="C3" s="5"/>
      <c r="D3" s="5"/>
      <c r="E3" s="6">
        <f>GASTOS!E31</f>
        <v>108238355</v>
      </c>
    </row>
    <row r="4" spans="1:10" x14ac:dyDescent="0.2">
      <c r="A4" s="4">
        <v>2019</v>
      </c>
      <c r="B4" s="5">
        <f>EMPREGADOS!D41</f>
        <v>821</v>
      </c>
      <c r="C4" s="5"/>
      <c r="D4" s="5"/>
      <c r="E4" s="6">
        <f>GASTOS!F31</f>
        <v>95335572</v>
      </c>
    </row>
    <row r="5" spans="1:10" x14ac:dyDescent="0.2">
      <c r="A5" s="4">
        <v>2020</v>
      </c>
      <c r="B5" s="5">
        <f>EMPREGADOS!E41</f>
        <v>810</v>
      </c>
      <c r="C5" s="5"/>
      <c r="D5" s="5"/>
      <c r="E5" s="6">
        <f>GASTOS!G31</f>
        <v>85405509</v>
      </c>
    </row>
    <row r="6" spans="1:10" x14ac:dyDescent="0.2">
      <c r="A6" s="4">
        <v>2021</v>
      </c>
      <c r="B6" s="5">
        <f>EMPREGADOS!F41</f>
        <v>760</v>
      </c>
      <c r="C6" s="5"/>
      <c r="D6" s="5"/>
      <c r="E6" s="6">
        <f>GASTOS!H31</f>
        <v>90633895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EMPREGADOS!B40</f>
        <v>116</v>
      </c>
      <c r="C2" s="5"/>
      <c r="D2" s="5"/>
      <c r="E2" s="6">
        <f>GASTOS!D30</f>
        <v>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EMPREGADOS!C40</f>
        <v>120</v>
      </c>
      <c r="C3" s="5"/>
      <c r="D3" s="5"/>
      <c r="E3" s="6">
        <f>GASTOS!E30</f>
        <v>30078937</v>
      </c>
    </row>
    <row r="4" spans="1:10" x14ac:dyDescent="0.2">
      <c r="A4" s="4">
        <v>2019</v>
      </c>
      <c r="B4" s="5">
        <f>EMPREGADOS!D40</f>
        <v>98</v>
      </c>
      <c r="C4" s="5"/>
      <c r="D4" s="5"/>
      <c r="E4" s="6">
        <f>GASTOS!F30</f>
        <v>28887833</v>
      </c>
    </row>
    <row r="5" spans="1:10" x14ac:dyDescent="0.2">
      <c r="A5" s="4">
        <v>2020</v>
      </c>
      <c r="B5" s="5">
        <f>EMPREGADOS!E40</f>
        <v>100</v>
      </c>
      <c r="C5" s="5"/>
      <c r="D5" s="5"/>
      <c r="E5" s="6">
        <f>GASTOS!G30</f>
        <v>25904818</v>
      </c>
    </row>
    <row r="6" spans="1:10" x14ac:dyDescent="0.2">
      <c r="A6" s="4">
        <v>2021</v>
      </c>
      <c r="B6" s="5">
        <f>EMPREGADOS!F40</f>
        <v>97</v>
      </c>
      <c r="C6" s="5"/>
      <c r="D6" s="5"/>
      <c r="E6" s="6">
        <f>GASTOS!H30</f>
        <v>25532310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B18C-D789-4072-9A52-1071C940750B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EMPREGADOS!B58</f>
        <v>1010</v>
      </c>
      <c r="C2" s="5"/>
      <c r="D2" s="5"/>
      <c r="E2" s="6">
        <f>GASTOS!D50</f>
        <v>156565945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EMPREGADOS!C58</f>
        <v>779</v>
      </c>
      <c r="C3" s="5"/>
      <c r="D3" s="5"/>
      <c r="E3" s="6">
        <f>GASTOS!E50</f>
        <v>175183025</v>
      </c>
    </row>
    <row r="4" spans="1:10" x14ac:dyDescent="0.2">
      <c r="A4" s="4">
        <v>2019</v>
      </c>
      <c r="B4" s="5">
        <f>EMPREGADOS!D58</f>
        <v>674</v>
      </c>
      <c r="C4" s="5"/>
      <c r="D4" s="5"/>
      <c r="E4" s="6">
        <f>GASTOS!F50</f>
        <v>124461676</v>
      </c>
    </row>
    <row r="5" spans="1:10" x14ac:dyDescent="0.2">
      <c r="A5" s="4">
        <v>2020</v>
      </c>
      <c r="B5" s="5">
        <f>EMPREGADOS!E58</f>
        <v>665</v>
      </c>
      <c r="C5" s="5"/>
      <c r="D5" s="5"/>
      <c r="E5" s="6">
        <f>GASTOS!G50</f>
        <v>362459745</v>
      </c>
    </row>
    <row r="6" spans="1:10" x14ac:dyDescent="0.2">
      <c r="A6" s="4">
        <v>2021</v>
      </c>
      <c r="B6" s="5">
        <f>EMPREGADOS!F58</f>
        <v>661</v>
      </c>
      <c r="C6" s="5"/>
      <c r="D6" s="5"/>
      <c r="E6" s="6">
        <f>GASTOS!H50</f>
        <v>100809833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EMPREGADOS!B44</f>
        <v>740</v>
      </c>
      <c r="C2" s="5"/>
      <c r="D2" s="5"/>
      <c r="E2" s="6">
        <f>GASTOS!D34</f>
        <v>252915902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EMPREGADOS!C44</f>
        <v>625</v>
      </c>
      <c r="C3" s="5"/>
      <c r="D3" s="5"/>
      <c r="E3" s="6">
        <f>GASTOS!E34</f>
        <v>264461197</v>
      </c>
    </row>
    <row r="4" spans="1:10" x14ac:dyDescent="0.2">
      <c r="A4" s="4">
        <v>2019</v>
      </c>
      <c r="B4" s="5">
        <f>EMPREGADOS!D44</f>
        <v>618</v>
      </c>
      <c r="C4" s="5"/>
      <c r="D4" s="5"/>
      <c r="E4" s="6">
        <f>GASTOS!F34</f>
        <v>221221217</v>
      </c>
    </row>
    <row r="5" spans="1:10" x14ac:dyDescent="0.2">
      <c r="A5" s="4">
        <v>2020</v>
      </c>
      <c r="B5" s="5">
        <f>EMPREGADOS!E44</f>
        <v>562</v>
      </c>
      <c r="C5" s="5"/>
      <c r="D5" s="5"/>
      <c r="E5" s="6">
        <f>GASTOS!G34</f>
        <v>285378203</v>
      </c>
    </row>
    <row r="6" spans="1:10" x14ac:dyDescent="0.2">
      <c r="A6" s="4">
        <v>2021</v>
      </c>
      <c r="B6" s="5">
        <f>EMPREGADOS!F44</f>
        <v>546</v>
      </c>
      <c r="C6" s="5"/>
      <c r="D6" s="5"/>
      <c r="E6" s="6">
        <f>GASTOS!H34</f>
        <v>227845093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</f>
        <v>1847</v>
      </c>
      <c r="C2" s="5"/>
      <c r="D2" s="5"/>
      <c r="E2" s="6">
        <f>GASTOS!D4</f>
        <v>312929323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</f>
        <v>1873</v>
      </c>
      <c r="C3" s="5"/>
      <c r="D3" s="5"/>
      <c r="E3" s="6">
        <f>GASTOS!E4</f>
        <v>320029298</v>
      </c>
    </row>
    <row r="4" spans="1:10" x14ac:dyDescent="0.2">
      <c r="A4" s="4">
        <v>2019</v>
      </c>
      <c r="B4" s="5">
        <f>EMPREGADOS!D4</f>
        <v>1851</v>
      </c>
      <c r="C4" s="5"/>
      <c r="D4" s="5"/>
      <c r="E4" s="6">
        <f>GASTOS!F4</f>
        <v>358979733</v>
      </c>
    </row>
    <row r="5" spans="1:10" x14ac:dyDescent="0.2">
      <c r="A5" s="4">
        <v>2020</v>
      </c>
      <c r="B5" s="5">
        <f>EMPREGADOS!E4</f>
        <v>1735</v>
      </c>
      <c r="C5" s="5"/>
      <c r="D5" s="5"/>
      <c r="E5" s="6">
        <f>GASTOS!G4</f>
        <v>327941796</v>
      </c>
    </row>
    <row r="6" spans="1:10" x14ac:dyDescent="0.2">
      <c r="A6" s="4">
        <v>2021</v>
      </c>
      <c r="B6" s="5">
        <f>EMPREGADOS!F4</f>
        <v>1694</v>
      </c>
      <c r="C6" s="5"/>
      <c r="D6" s="5"/>
      <c r="E6" s="6">
        <f>GASTOS!H4</f>
        <v>317489983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1:J7"/>
  <sheetViews>
    <sheetView zoomScaleNormal="100" workbookViewId="0">
      <selection activeCell="H28" sqref="H2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EMPREGADOS!B45</f>
        <v>6371</v>
      </c>
      <c r="C2" s="5"/>
      <c r="D2" s="5"/>
      <c r="E2" s="6">
        <f>GASTOS!D40</f>
        <v>863290200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EMPREGADOS!C45</f>
        <v>6075</v>
      </c>
      <c r="C3" s="5"/>
      <c r="D3" s="5"/>
      <c r="E3" s="6">
        <f>GASTOS!E40</f>
        <v>871116665</v>
      </c>
    </row>
    <row r="4" spans="1:10" x14ac:dyDescent="0.2">
      <c r="A4" s="4">
        <v>2019</v>
      </c>
      <c r="B4" s="5">
        <f>EMPREGADOS!D45</f>
        <v>6108</v>
      </c>
      <c r="C4" s="5"/>
      <c r="D4" s="5"/>
      <c r="E4" s="6">
        <f>GASTOS!F40</f>
        <v>1038505025</v>
      </c>
    </row>
    <row r="5" spans="1:10" x14ac:dyDescent="0.2">
      <c r="A5" s="4">
        <v>2020</v>
      </c>
      <c r="B5" s="5">
        <f>EMPREGADOS!E45</f>
        <v>6821</v>
      </c>
      <c r="C5" s="5"/>
      <c r="D5" s="5"/>
      <c r="E5" s="6">
        <f>GASTOS!G40</f>
        <v>982593886</v>
      </c>
    </row>
    <row r="6" spans="1:10" x14ac:dyDescent="0.2">
      <c r="A6" s="4">
        <v>2021</v>
      </c>
      <c r="B6" s="5">
        <f>EMPREGADOS!F45</f>
        <v>6729</v>
      </c>
      <c r="C6" s="5"/>
      <c r="D6" s="5"/>
      <c r="E6" s="6">
        <f>GASTOS!H40</f>
        <v>1294206442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EMPREGADOS!B30</f>
        <v>8842</v>
      </c>
      <c r="C2" s="5"/>
      <c r="D2" s="5"/>
      <c r="E2" s="6">
        <f>GASTOS!D23</f>
        <v>1230458802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EMPREGADOS!C30</f>
        <v>8807</v>
      </c>
      <c r="C3" s="5"/>
      <c r="D3" s="5"/>
      <c r="E3" s="6">
        <f>GASTOS!E23</f>
        <v>1251799645</v>
      </c>
    </row>
    <row r="4" spans="1:10" x14ac:dyDescent="0.2">
      <c r="A4" s="4">
        <v>2019</v>
      </c>
      <c r="B4" s="5">
        <f>EMPREGADOS!D30</f>
        <v>9079</v>
      </c>
      <c r="C4" s="5"/>
      <c r="D4" s="5"/>
      <c r="E4" s="6">
        <f>GASTOS!F23</f>
        <v>1299694480</v>
      </c>
    </row>
    <row r="5" spans="1:10" x14ac:dyDescent="0.2">
      <c r="A5" s="4">
        <v>2020</v>
      </c>
      <c r="B5" s="5">
        <f>EMPREGADOS!E30</f>
        <v>9913</v>
      </c>
      <c r="C5" s="5"/>
      <c r="D5" s="5"/>
      <c r="E5" s="6">
        <f>GASTOS!G23</f>
        <v>1181189573</v>
      </c>
    </row>
    <row r="6" spans="1:10" x14ac:dyDescent="0.2">
      <c r="A6" s="4">
        <v>2021</v>
      </c>
      <c r="B6" s="5">
        <f>EMPREGADOS!F30</f>
        <v>9564</v>
      </c>
      <c r="C6" s="5"/>
      <c r="D6" s="5"/>
      <c r="E6" s="6">
        <f>GASTOS!H23</f>
        <v>1320253231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EMPREGADOS!B47</f>
        <v>2022</v>
      </c>
      <c r="C2" s="5"/>
      <c r="D2" s="5"/>
      <c r="E2" s="6">
        <f>GASTOS!D42</f>
        <v>27558000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EMPREGADOS!C47</f>
        <v>1974</v>
      </c>
      <c r="C3" s="5"/>
      <c r="D3" s="5"/>
      <c r="E3" s="6">
        <f>GASTOS!E42</f>
        <v>30055000</v>
      </c>
    </row>
    <row r="4" spans="1:10" x14ac:dyDescent="0.2">
      <c r="A4" s="4">
        <v>2019</v>
      </c>
      <c r="B4" s="5">
        <f>EMPREGADOS!D47</f>
        <v>2006</v>
      </c>
      <c r="C4" s="5"/>
      <c r="D4" s="5"/>
      <c r="E4" s="6">
        <f>GASTOS!F42</f>
        <v>30814000</v>
      </c>
    </row>
    <row r="5" spans="1:10" x14ac:dyDescent="0.2">
      <c r="A5" s="4">
        <v>2020</v>
      </c>
      <c r="B5" s="5">
        <f>EMPREGADOS!E47</f>
        <v>1899</v>
      </c>
      <c r="C5" s="5"/>
      <c r="D5" s="5"/>
      <c r="E5" s="6">
        <f>GASTOS!G42</f>
        <v>31422408</v>
      </c>
    </row>
    <row r="6" spans="1:10" x14ac:dyDescent="0.2">
      <c r="A6" s="4">
        <v>2021</v>
      </c>
      <c r="B6" s="5">
        <f>EMPREGADOS!F47</f>
        <v>1859</v>
      </c>
      <c r="C6" s="5"/>
      <c r="D6" s="5"/>
      <c r="E6" s="6">
        <f>GASTOS!H42</f>
        <v>31961314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EMPREGADOS!B48</f>
        <v>1340</v>
      </c>
      <c r="C2" s="5"/>
      <c r="D2" s="5"/>
      <c r="E2" s="6">
        <f>GASTOS!D43</f>
        <v>256052209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EMPREGADOS!C48</f>
        <v>1300</v>
      </c>
      <c r="C3" s="5"/>
      <c r="D3" s="5"/>
      <c r="E3" s="6">
        <f>GASTOS!E43</f>
        <v>274844901</v>
      </c>
    </row>
    <row r="4" spans="1:10" x14ac:dyDescent="0.2">
      <c r="A4" s="4">
        <v>2019</v>
      </c>
      <c r="B4" s="5">
        <f>EMPREGADOS!D48</f>
        <v>1145</v>
      </c>
      <c r="C4" s="5"/>
      <c r="D4" s="5"/>
      <c r="E4" s="6">
        <f>GASTOS!F43</f>
        <v>274755224</v>
      </c>
    </row>
    <row r="5" spans="1:10" x14ac:dyDescent="0.2">
      <c r="A5" s="4">
        <v>2020</v>
      </c>
      <c r="B5" s="5">
        <f>EMPREGADOS!E48</f>
        <v>1171</v>
      </c>
      <c r="C5" s="5"/>
      <c r="D5" s="5"/>
      <c r="E5" s="6">
        <f>GASTOS!G43</f>
        <v>229904868</v>
      </c>
    </row>
    <row r="6" spans="1:10" x14ac:dyDescent="0.2">
      <c r="A6" s="4">
        <v>2021</v>
      </c>
      <c r="B6" s="5">
        <f>EMPREGADOS!F48</f>
        <v>1188</v>
      </c>
      <c r="C6" s="5"/>
      <c r="D6" s="5"/>
      <c r="E6" s="6">
        <f>GASTOS!H43</f>
        <v>237700351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6C4C-E32A-47CE-9555-061FE3C57506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EMPREGADOS!B59</f>
        <v>0</v>
      </c>
      <c r="C2" s="5"/>
      <c r="D2" s="5"/>
      <c r="E2" s="6">
        <f>GASTOS!D52</f>
        <v>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EMPREGADOS!C59</f>
        <v>0</v>
      </c>
      <c r="C3" s="5"/>
      <c r="D3" s="5"/>
      <c r="E3" s="6">
        <f>GASTOS!E52</f>
        <v>0</v>
      </c>
    </row>
    <row r="4" spans="1:10" x14ac:dyDescent="0.2">
      <c r="A4" s="4">
        <v>2019</v>
      </c>
      <c r="B4" s="5">
        <f>EMPREGADOS!D59</f>
        <v>0</v>
      </c>
      <c r="C4" s="5"/>
      <c r="D4" s="5"/>
      <c r="E4" s="6">
        <f>GASTOS!F52</f>
        <v>0</v>
      </c>
    </row>
    <row r="5" spans="1:10" x14ac:dyDescent="0.2">
      <c r="A5" s="4">
        <v>2020</v>
      </c>
      <c r="B5" s="5">
        <f>EMPREGADOS!E59</f>
        <v>0</v>
      </c>
      <c r="C5" s="5"/>
      <c r="D5" s="5"/>
      <c r="E5" s="6">
        <f>GASTOS!G52</f>
        <v>0</v>
      </c>
    </row>
    <row r="6" spans="1:10" x14ac:dyDescent="0.2">
      <c r="A6" s="4">
        <v>2021</v>
      </c>
      <c r="B6" s="5">
        <f>EMPREGADOS!F59</f>
        <v>1654</v>
      </c>
      <c r="C6" s="5"/>
      <c r="D6" s="5"/>
      <c r="E6" s="6">
        <f>GASTOS!H52</f>
        <v>159586489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EMPREGADOS!B50</f>
        <v>1068</v>
      </c>
      <c r="C2" s="5"/>
      <c r="D2" s="5"/>
      <c r="E2" s="6">
        <f>GASTOS!D45</f>
        <v>216933439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EMPREGADOS!C50</f>
        <v>1035</v>
      </c>
      <c r="C3" s="5"/>
      <c r="D3" s="5"/>
      <c r="E3" s="6">
        <f>GASTOS!E45</f>
        <v>273813664</v>
      </c>
    </row>
    <row r="4" spans="1:10" x14ac:dyDescent="0.2">
      <c r="A4" s="4">
        <v>2019</v>
      </c>
      <c r="B4" s="5">
        <f>EMPREGADOS!D50</f>
        <v>797</v>
      </c>
      <c r="C4" s="5"/>
      <c r="D4" s="5"/>
      <c r="E4" s="6">
        <f>GASTOS!F45</f>
        <v>244478314</v>
      </c>
    </row>
    <row r="5" spans="1:10" x14ac:dyDescent="0.2">
      <c r="A5" s="4">
        <v>2020</v>
      </c>
      <c r="B5" s="5">
        <f>EMPREGADOS!E50</f>
        <v>778</v>
      </c>
      <c r="C5" s="5"/>
      <c r="D5" s="5"/>
      <c r="E5" s="6">
        <f>GASTOS!G45</f>
        <v>184236385</v>
      </c>
    </row>
    <row r="6" spans="1:10" x14ac:dyDescent="0.2">
      <c r="A6" s="4">
        <v>2021</v>
      </c>
      <c r="B6" s="5">
        <f>EMPREGADOS!F50</f>
        <v>762</v>
      </c>
      <c r="C6" s="5"/>
      <c r="D6" s="5"/>
      <c r="E6" s="6">
        <f>GASTOS!H45</f>
        <v>192547538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EMPREGADOS!B53</f>
        <v>60943</v>
      </c>
      <c r="C2" s="5"/>
      <c r="D2" s="5"/>
      <c r="E2" s="6">
        <f>GASTOS!D36</f>
        <v>28866000000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EMPREGADOS!C53</f>
        <v>61403</v>
      </c>
      <c r="C3" s="5"/>
      <c r="D3" s="5"/>
      <c r="E3" s="6">
        <f>GASTOS!E36</f>
        <v>32289000000</v>
      </c>
    </row>
    <row r="4" spans="1:10" x14ac:dyDescent="0.2">
      <c r="A4" s="4">
        <v>2019</v>
      </c>
      <c r="B4" s="5">
        <f>EMPREGADOS!D53</f>
        <v>57005</v>
      </c>
      <c r="C4" s="5"/>
      <c r="D4" s="5"/>
      <c r="E4" s="6">
        <f>GASTOS!F36</f>
        <v>32947000000</v>
      </c>
    </row>
    <row r="5" spans="1:10" x14ac:dyDescent="0.2">
      <c r="A5" s="4">
        <v>2020</v>
      </c>
      <c r="B5" s="5">
        <f>EMPREGADOS!E53</f>
        <v>51123</v>
      </c>
      <c r="C5" s="5"/>
      <c r="D5" s="5"/>
      <c r="E5" s="6">
        <f>GASTOS!G36</f>
        <v>21861000000</v>
      </c>
    </row>
    <row r="6" spans="1:10" x14ac:dyDescent="0.2">
      <c r="A6" s="4">
        <v>2021</v>
      </c>
      <c r="B6" s="5">
        <f>EMPREGADOS!F53</f>
        <v>44839</v>
      </c>
      <c r="C6" s="5"/>
      <c r="D6" s="5"/>
      <c r="E6" s="6">
        <f>GASTOS!H36</f>
        <v>32052000000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EMPREGADOS!B55</f>
        <v>9602</v>
      </c>
      <c r="C2" s="5"/>
      <c r="D2" s="5"/>
      <c r="E2" s="6">
        <f>GASTOS!D47</f>
        <v>1616547808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EMPREGADOS!C55</f>
        <v>9254</v>
      </c>
      <c r="C3" s="5"/>
      <c r="D3" s="5"/>
      <c r="E3" s="6">
        <f>GASTOS!E47</f>
        <v>1563570308</v>
      </c>
    </row>
    <row r="4" spans="1:10" x14ac:dyDescent="0.2">
      <c r="A4" s="4">
        <v>2019</v>
      </c>
      <c r="B4" s="5">
        <f>EMPREGADOS!D55</f>
        <v>9033</v>
      </c>
      <c r="C4" s="5"/>
      <c r="D4" s="5"/>
      <c r="E4" s="6">
        <f>GASTOS!F47</f>
        <v>1590502178</v>
      </c>
    </row>
    <row r="5" spans="1:10" x14ac:dyDescent="0.2">
      <c r="A5" s="4">
        <v>2020</v>
      </c>
      <c r="B5" s="5">
        <f>EMPREGADOS!E55</f>
        <v>8043</v>
      </c>
      <c r="C5" s="5"/>
      <c r="D5" s="5"/>
      <c r="E5" s="6">
        <f>GASTOS!G47</f>
        <v>1736119067</v>
      </c>
    </row>
    <row r="6" spans="1:10" x14ac:dyDescent="0.2">
      <c r="A6" s="4">
        <v>2021</v>
      </c>
      <c r="B6" s="5">
        <f>EMPREGADOS!F55</f>
        <v>7834</v>
      </c>
      <c r="C6" s="5"/>
      <c r="D6" s="5"/>
      <c r="E6" s="6">
        <f>GASTOS!H47</f>
        <v>1558293250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50"/>
  </sheetPr>
  <dimension ref="A1:J7"/>
  <sheetViews>
    <sheetView zoomScaleNormal="100" workbookViewId="0">
      <selection activeCell="B53" sqref="B53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EMPREGADOS!B56</f>
        <v>356</v>
      </c>
      <c r="C2" s="5"/>
      <c r="D2" s="5"/>
      <c r="E2" s="6">
        <f>GASTOS!D48</f>
        <v>92246589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EMPREGADOS!C56</f>
        <v>379</v>
      </c>
      <c r="C3" s="5"/>
      <c r="D3" s="5"/>
      <c r="E3" s="6">
        <f>GASTOS!E48</f>
        <v>82843163</v>
      </c>
    </row>
    <row r="4" spans="1:10" x14ac:dyDescent="0.2">
      <c r="A4" s="4">
        <v>2019</v>
      </c>
      <c r="B4" s="5">
        <f>EMPREGADOS!D56</f>
        <v>349</v>
      </c>
      <c r="C4" s="5"/>
      <c r="D4" s="5"/>
      <c r="E4" s="6">
        <f>GASTOS!F48</f>
        <v>86810571</v>
      </c>
    </row>
    <row r="5" spans="1:10" x14ac:dyDescent="0.2">
      <c r="A5" s="4">
        <v>2020</v>
      </c>
      <c r="B5" s="5">
        <f>EMPREGADOS!E56</f>
        <v>393</v>
      </c>
      <c r="C5" s="5"/>
      <c r="D5" s="5"/>
      <c r="E5" s="6">
        <f>GASTOS!G48</f>
        <v>99351340</v>
      </c>
    </row>
    <row r="6" spans="1:10" x14ac:dyDescent="0.2">
      <c r="A6" s="4">
        <v>2021</v>
      </c>
      <c r="B6" s="31">
        <f>EMPREGADOS!F56</f>
        <v>369</v>
      </c>
      <c r="C6" s="5"/>
      <c r="D6" s="5"/>
      <c r="E6" s="6">
        <f>GASTOS!H48</f>
        <v>89388308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J35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EMPREGADOS!B27</f>
        <v>1402</v>
      </c>
      <c r="C2" s="5"/>
      <c r="D2" s="5"/>
      <c r="E2" s="6">
        <f>GASTOS!D19</f>
        <v>276365717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EMPREGADOS!C27</f>
        <v>1351</v>
      </c>
      <c r="C3" s="5"/>
      <c r="D3" s="5"/>
      <c r="E3" s="6">
        <f>GASTOS!E19</f>
        <v>362770943</v>
      </c>
    </row>
    <row r="4" spans="1:10" x14ac:dyDescent="0.2">
      <c r="A4" s="4">
        <v>2019</v>
      </c>
      <c r="B4" s="5">
        <f>EMPREGADOS!D27</f>
        <v>1290</v>
      </c>
      <c r="C4" s="5"/>
      <c r="D4" s="5"/>
      <c r="E4" s="6">
        <f>GASTOS!F19</f>
        <v>367307900</v>
      </c>
    </row>
    <row r="5" spans="1:10" x14ac:dyDescent="0.2">
      <c r="A5" s="4">
        <v>2020</v>
      </c>
      <c r="B5" s="5">
        <f>EMPREGADOS!E27</f>
        <v>1022</v>
      </c>
      <c r="C5" s="5"/>
      <c r="D5" s="5"/>
      <c r="E5" s="6">
        <f>GASTOS!G19</f>
        <v>412342043</v>
      </c>
    </row>
    <row r="6" spans="1:10" x14ac:dyDescent="0.2">
      <c r="A6" s="4">
        <v>2021</v>
      </c>
      <c r="B6" s="5">
        <f>EMPREGADOS!F27</f>
        <v>968</v>
      </c>
      <c r="C6" s="5"/>
      <c r="D6" s="5"/>
      <c r="E6" s="6">
        <f>GASTOS!H19</f>
        <v>324635310</v>
      </c>
    </row>
    <row r="7" spans="1:10" x14ac:dyDescent="0.2">
      <c r="B7" s="7"/>
      <c r="C7" s="7"/>
      <c r="D7" s="7"/>
      <c r="E7" s="7"/>
      <c r="F7" s="7"/>
      <c r="G7" s="7"/>
    </row>
    <row r="35" spans="9:9" x14ac:dyDescent="0.2">
      <c r="I35" s="3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EMPREGADOS!B5</f>
        <v>2971</v>
      </c>
      <c r="C2" s="5"/>
      <c r="D2" s="5"/>
      <c r="E2" s="6">
        <f>GASTOS!D5</f>
        <v>450345265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EMPREGADOS!C5</f>
        <v>2939</v>
      </c>
      <c r="C3" s="5"/>
      <c r="D3" s="5"/>
      <c r="E3" s="6">
        <f>GASTOS!E5</f>
        <v>443754072</v>
      </c>
    </row>
    <row r="4" spans="1:10" x14ac:dyDescent="0.2">
      <c r="A4" s="4">
        <v>2019</v>
      </c>
      <c r="B4" s="5">
        <f>EMPREGADOS!D5</f>
        <v>2965</v>
      </c>
      <c r="C4" s="5"/>
      <c r="D4" s="5"/>
      <c r="E4" s="6">
        <f>GASTOS!F5</f>
        <v>491778162</v>
      </c>
    </row>
    <row r="5" spans="1:10" x14ac:dyDescent="0.2">
      <c r="A5" s="4">
        <v>2020</v>
      </c>
      <c r="B5" s="5">
        <f>EMPREGADOS!E5</f>
        <v>2896</v>
      </c>
      <c r="C5" s="5"/>
      <c r="D5" s="5"/>
      <c r="E5" s="6">
        <f>GASTOS!G5</f>
        <v>500323450</v>
      </c>
    </row>
    <row r="6" spans="1:10" x14ac:dyDescent="0.2">
      <c r="A6" s="4">
        <v>2021</v>
      </c>
      <c r="B6" s="5">
        <f>EMPREGADOS!F5</f>
        <v>2818</v>
      </c>
      <c r="C6" s="5"/>
      <c r="D6" s="5"/>
      <c r="E6" s="6">
        <f>GASTOS!H5</f>
        <v>533533537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7"/>
  <sheetViews>
    <sheetView zoomScaleNormal="100" workbookViewId="0">
      <selection activeCell="P8" sqref="P8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ht="15" x14ac:dyDescent="0.2">
      <c r="A2" s="4">
        <v>2017</v>
      </c>
      <c r="B2" s="1">
        <f>EMPREGADOS!B8</f>
        <v>102871</v>
      </c>
      <c r="C2" s="5"/>
      <c r="D2" s="5"/>
      <c r="E2" s="6">
        <f>GASTOS!D37</f>
        <v>19495827000</v>
      </c>
      <c r="F2" s="6"/>
      <c r="G2" s="6"/>
      <c r="H2" s="6"/>
      <c r="I2" s="6"/>
      <c r="J2" s="6"/>
    </row>
    <row r="3" spans="1:10" ht="15" x14ac:dyDescent="0.2">
      <c r="A3" s="4">
        <v>2018</v>
      </c>
      <c r="B3" s="1">
        <f>EMPREGADOS!C8</f>
        <v>104643</v>
      </c>
      <c r="C3" s="5"/>
      <c r="D3" s="5"/>
      <c r="E3" s="6">
        <f>GASTOS!E37</f>
        <v>20015992000</v>
      </c>
    </row>
    <row r="4" spans="1:10" ht="15" x14ac:dyDescent="0.2">
      <c r="A4" s="4">
        <v>2019</v>
      </c>
      <c r="B4" s="1">
        <f>EMPREGADOS!D8</f>
        <v>100179</v>
      </c>
      <c r="C4" s="5"/>
      <c r="D4" s="5"/>
      <c r="E4" s="6">
        <f>GASTOS!F37</f>
        <v>23142842763</v>
      </c>
    </row>
    <row r="5" spans="1:10" ht="15" x14ac:dyDescent="0.25">
      <c r="A5" s="4">
        <v>2020</v>
      </c>
      <c r="B5" s="8">
        <f>EMPREGADOS!E8</f>
        <v>97993</v>
      </c>
      <c r="C5" s="5"/>
      <c r="D5" s="5"/>
      <c r="E5" s="6">
        <f>GASTOS!G37</f>
        <v>21480211381</v>
      </c>
    </row>
    <row r="6" spans="1:10" ht="15" x14ac:dyDescent="0.25">
      <c r="A6" s="4">
        <v>2021</v>
      </c>
      <c r="B6" s="2">
        <f>EMPREGADOS!F8</f>
        <v>90229</v>
      </c>
      <c r="C6" s="5"/>
      <c r="D6" s="5"/>
      <c r="E6" s="6">
        <f>GASTOS!H37</f>
        <v>23038336736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EMPREGADOS!B9</f>
        <v>6925</v>
      </c>
      <c r="C2" s="5"/>
      <c r="D2" s="5"/>
      <c r="E2" s="6">
        <f>GASTOS!D6</f>
        <v>1682679433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EMPREGADOS!C9</f>
        <v>7005</v>
      </c>
      <c r="C3" s="5"/>
      <c r="D3" s="5"/>
      <c r="E3" s="6">
        <f>GASTOS!E6</f>
        <v>1780987690</v>
      </c>
    </row>
    <row r="4" spans="1:10" x14ac:dyDescent="0.2">
      <c r="A4" s="4">
        <v>2019</v>
      </c>
      <c r="B4" s="5">
        <f>EMPREGADOS!D9</f>
        <v>6802</v>
      </c>
      <c r="C4" s="5"/>
      <c r="D4" s="5"/>
      <c r="E4" s="6">
        <f>GASTOS!F6</f>
        <v>1833148251</v>
      </c>
    </row>
    <row r="5" spans="1:10" x14ac:dyDescent="0.2">
      <c r="A5" s="4">
        <v>2020</v>
      </c>
      <c r="B5" s="5">
        <f>EMPREGADOS!E9</f>
        <v>6684</v>
      </c>
      <c r="C5" s="5"/>
      <c r="D5" s="5"/>
      <c r="E5" s="6">
        <f>GASTOS!G6</f>
        <v>1950209937</v>
      </c>
    </row>
    <row r="6" spans="1:10" x14ac:dyDescent="0.2">
      <c r="A6" s="4">
        <v>2021</v>
      </c>
      <c r="B6" s="5">
        <f>EMPREGADOS!F9</f>
        <v>6714</v>
      </c>
      <c r="C6" s="5"/>
      <c r="D6" s="5"/>
      <c r="E6" s="6">
        <f>GASTOS!H6</f>
        <v>2083855627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J7"/>
  <sheetViews>
    <sheetView zoomScaleNormal="100" workbookViewId="0">
      <selection activeCell="G36" sqref="G36"/>
    </sheetView>
  </sheetViews>
  <sheetFormatPr defaultColWidth="8.85546875" defaultRowHeight="14.25" x14ac:dyDescent="0.2"/>
  <cols>
    <col min="1" max="1" width="8.42578125" style="3" bestFit="1" customWidth="1"/>
    <col min="2" max="2" width="36.85546875" style="3" customWidth="1"/>
    <col min="3" max="3" width="2.42578125" style="3" customWidth="1"/>
    <col min="4" max="4" width="4" style="3" customWidth="1"/>
    <col min="5" max="5" width="27.28515625" style="3" customWidth="1"/>
    <col min="6" max="10" width="12.28515625" style="3" bestFit="1" customWidth="1"/>
    <col min="11" max="16384" width="8.85546875" style="3"/>
  </cols>
  <sheetData>
    <row r="1" spans="1:10" x14ac:dyDescent="0.2">
      <c r="A1" s="3" t="s">
        <v>0</v>
      </c>
      <c r="B1" s="3" t="s">
        <v>1</v>
      </c>
      <c r="C1" s="3" t="s">
        <v>3</v>
      </c>
      <c r="D1" s="3" t="s">
        <v>4</v>
      </c>
      <c r="E1" s="3" t="s">
        <v>2</v>
      </c>
    </row>
    <row r="2" spans="1:10" x14ac:dyDescent="0.2">
      <c r="A2" s="4">
        <v>2017</v>
      </c>
      <c r="B2" s="5">
        <f>EMPREGADOS!B12</f>
        <v>2657</v>
      </c>
      <c r="C2" s="5"/>
      <c r="D2" s="5"/>
      <c r="E2" s="6">
        <f>GASTOS!D38</f>
        <v>1896712000</v>
      </c>
      <c r="F2" s="6"/>
      <c r="G2" s="6"/>
      <c r="H2" s="6"/>
      <c r="I2" s="6"/>
      <c r="J2" s="6"/>
    </row>
    <row r="3" spans="1:10" x14ac:dyDescent="0.2">
      <c r="A3" s="4">
        <v>2018</v>
      </c>
      <c r="B3" s="5">
        <f>EMPREGADOS!C12</f>
        <v>2599</v>
      </c>
      <c r="C3" s="5"/>
      <c r="D3" s="5"/>
      <c r="E3" s="6">
        <f>GASTOS!E38</f>
        <v>1663595000</v>
      </c>
    </row>
    <row r="4" spans="1:10" x14ac:dyDescent="0.2">
      <c r="A4" s="4">
        <v>2019</v>
      </c>
      <c r="B4" s="5">
        <f>EMPREGADOS!D12</f>
        <v>2568</v>
      </c>
      <c r="C4" s="5"/>
      <c r="D4" s="5"/>
      <c r="E4" s="6">
        <f>GASTOS!F38</f>
        <v>1947811000</v>
      </c>
    </row>
    <row r="5" spans="1:10" x14ac:dyDescent="0.2">
      <c r="A5" s="4">
        <v>2020</v>
      </c>
      <c r="B5" s="5">
        <f>EMPREGADOS!E12</f>
        <v>2459</v>
      </c>
      <c r="C5" s="5"/>
      <c r="D5" s="5"/>
      <c r="E5" s="6">
        <f>GASTOS!G38</f>
        <v>2016950000</v>
      </c>
    </row>
    <row r="6" spans="1:10" x14ac:dyDescent="0.2">
      <c r="A6" s="4">
        <v>2021</v>
      </c>
      <c r="B6" s="5">
        <f>EMPREGADOS!F12</f>
        <v>2463</v>
      </c>
      <c r="C6" s="5"/>
      <c r="D6" s="5"/>
      <c r="E6" s="6">
        <f>GASTOS!H38</f>
        <v>2085359000</v>
      </c>
    </row>
    <row r="7" spans="1:10" x14ac:dyDescent="0.2">
      <c r="B7" s="7"/>
      <c r="C7" s="7"/>
      <c r="D7" s="7"/>
      <c r="E7" s="7"/>
      <c r="F7" s="7"/>
      <c r="G7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48</vt:i4>
      </vt:variant>
    </vt:vector>
  </HeadingPairs>
  <TitlesOfParts>
    <vt:vector size="48" baseType="lpstr">
      <vt:lpstr>EMPREGADOS</vt:lpstr>
      <vt:lpstr>GASTOS</vt:lpstr>
      <vt:lpstr>ABGF</vt:lpstr>
      <vt:lpstr>AMAZUL</vt:lpstr>
      <vt:lpstr>Codesp SPA</vt:lpstr>
      <vt:lpstr>BASA</vt:lpstr>
      <vt:lpstr>BB</vt:lpstr>
      <vt:lpstr>BNB</vt:lpstr>
      <vt:lpstr>BNDES</vt:lpstr>
      <vt:lpstr>Caixa</vt:lpstr>
      <vt:lpstr>CMB</vt:lpstr>
      <vt:lpstr>Ceasaminas</vt:lpstr>
      <vt:lpstr>Eletrobras</vt:lpstr>
      <vt:lpstr>CBTU</vt:lpstr>
      <vt:lpstr>Codevasf</vt:lpstr>
      <vt:lpstr>Ceagesp</vt:lpstr>
      <vt:lpstr>CPRM</vt:lpstr>
      <vt:lpstr>CDC</vt:lpstr>
      <vt:lpstr>Codesa</vt:lpstr>
      <vt:lpstr>Codeba</vt:lpstr>
      <vt:lpstr>CODERN</vt:lpstr>
      <vt:lpstr>CDP</vt:lpstr>
      <vt:lpstr>CDRJ</vt:lpstr>
      <vt:lpstr>Conab</vt:lpstr>
      <vt:lpstr>EBC</vt:lpstr>
      <vt:lpstr>PPSA</vt:lpstr>
      <vt:lpstr>ECT</vt:lpstr>
      <vt:lpstr>Hemobras</vt:lpstr>
      <vt:lpstr>Infraero</vt:lpstr>
      <vt:lpstr>Embrapa</vt:lpstr>
      <vt:lpstr>EBSERH</vt:lpstr>
      <vt:lpstr>EPE</vt:lpstr>
      <vt:lpstr>EPL</vt:lpstr>
      <vt:lpstr>Dataprev</vt:lpstr>
      <vt:lpstr>Trensurb</vt:lpstr>
      <vt:lpstr>Emgrepron</vt:lpstr>
      <vt:lpstr>Emgea</vt:lpstr>
      <vt:lpstr>VALEC</vt:lpstr>
      <vt:lpstr>Finep</vt:lpstr>
      <vt:lpstr>HCPA</vt:lpstr>
      <vt:lpstr>Conceição GHC</vt:lpstr>
      <vt:lpstr>IMBEL</vt:lpstr>
      <vt:lpstr>INB</vt:lpstr>
      <vt:lpstr>NAV</vt:lpstr>
      <vt:lpstr>Nuclep</vt:lpstr>
      <vt:lpstr>Petrobras</vt:lpstr>
      <vt:lpstr>Serpro</vt:lpstr>
      <vt:lpstr>Telebras</vt:lpstr>
    </vt:vector>
  </TitlesOfParts>
  <Company>Ministério da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Xavier Araujo</dc:creator>
  <cp:lastModifiedBy>Raquel Braga Barreto Sampaio</cp:lastModifiedBy>
  <dcterms:created xsi:type="dcterms:W3CDTF">2020-09-09T15:18:37Z</dcterms:created>
  <dcterms:modified xsi:type="dcterms:W3CDTF">2022-06-29T14:46:48Z</dcterms:modified>
</cp:coreProperties>
</file>